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09企画\22 基金\★基金シート★\2020FY基金シート\200930 最終公表\03 経済産業省\様式５\公表用\"/>
    </mc:Choice>
  </mc:AlternateContent>
  <bookViews>
    <workbookView xWindow="0" yWindow="0" windowWidth="20500" windowHeight="7780"/>
  </bookViews>
  <sheets>
    <sheet name="出資状況表" sheetId="7" r:id="rId1"/>
  </sheets>
  <definedNames>
    <definedName name="_xlnm._FilterDatabase" localSheetId="0">出資状況表!$A$4:$AD$22</definedName>
    <definedName name="_xlnm.Print_Area" localSheetId="0">出資状況表!$A$1:$AD$22</definedName>
    <definedName name="_xlnm.Print_Titles" localSheetId="0">出資状況表!$2:$4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7" l="1"/>
  <c r="H9" i="7"/>
</calcChain>
</file>

<file path=xl/comments1.xml><?xml version="1.0" encoding="utf-8"?>
<comments xmlns="http://schemas.openxmlformats.org/spreadsheetml/2006/main">
  <authors>
    <author xml:space="preserve"> </author>
  </authors>
  <commentList>
    <comment ref="AD2"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<sst xmlns="http://schemas.openxmlformats.org/spreadsheetml/2006/main" count="231" uniqueCount="83">
  <si>
    <t>債務保証</t>
    <rPh sb="0" eb="2">
      <t>サイム</t>
    </rPh>
    <rPh sb="2" eb="4">
      <t>ホショウ</t>
    </rPh>
    <phoneticPr fontId="1"/>
  </si>
  <si>
    <t>出資</t>
    <rPh sb="0" eb="2">
      <t>シュッシ</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</si>
  <si>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</si>
  <si>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</si>
  <si>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</si>
  <si>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</si>
  <si>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</si>
  <si>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</si>
  <si>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</si>
  <si>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</si>
  <si>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H23</t>
    <phoneticPr fontId="1"/>
  </si>
  <si>
    <t>-</t>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</si>
  <si>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</si>
  <si>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</si>
  <si>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</si>
  <si>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</si>
  <si>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</si>
  <si>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</si>
  <si>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</si>
  <si>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</si>
  <si>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</si>
  <si>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平成30年度
出資額</t>
    <rPh sb="0" eb="2">
      <t>ヘイセイ</t>
    </rPh>
    <rPh sb="7" eb="9">
      <t>シュッシ</t>
    </rPh>
    <rPh sb="9" eb="10">
      <t>ガク</t>
    </rPh>
    <phoneticPr fontId="1"/>
  </si>
  <si>
    <t>令和元年度
出資額</t>
    <rPh sb="0" eb="2">
      <t>レイワ</t>
    </rPh>
    <rPh sb="2" eb="3">
      <t>ガン</t>
    </rPh>
    <rPh sb="6" eb="8">
      <t>シュッシ</t>
    </rPh>
    <rPh sb="8" eb="9">
      <t>ガク</t>
    </rPh>
    <phoneticPr fontId="1"/>
  </si>
  <si>
    <t>令和２年度
出資額</t>
    <rPh sb="0" eb="2">
      <t>レイワ</t>
    </rPh>
    <rPh sb="6" eb="8">
      <t>シュッシ</t>
    </rPh>
    <rPh sb="8" eb="9">
      <t>ガク</t>
    </rPh>
    <phoneticPr fontId="1"/>
  </si>
  <si>
    <t>平成30年度</t>
    <rPh sb="0" eb="2">
      <t>ヘイセイ</t>
    </rPh>
    <phoneticPr fontId="1"/>
  </si>
  <si>
    <t>令和元年度</t>
    <rPh sb="0" eb="2">
      <t>レイワ</t>
    </rPh>
    <rPh sb="2" eb="3">
      <t>ガン</t>
    </rPh>
    <phoneticPr fontId="1"/>
  </si>
  <si>
    <t>令和２年度（見込み）</t>
    <rPh sb="0" eb="2">
      <t>レイワ</t>
    </rPh>
    <phoneticPr fontId="1"/>
  </si>
  <si>
    <t>令和２年度出資状況表（経済産業省）</t>
    <rPh sb="0" eb="2">
      <t>レイワ</t>
    </rPh>
    <rPh sb="3" eb="5">
      <t>ネンド</t>
    </rPh>
    <rPh sb="5" eb="7">
      <t>シュッシ</t>
    </rPh>
    <rPh sb="7" eb="9">
      <t>ジョウキョウ</t>
    </rPh>
    <rPh sb="9" eb="10">
      <t>ヒョウ</t>
    </rPh>
    <rPh sb="11" eb="13">
      <t>ケイザイ</t>
    </rPh>
    <rPh sb="13" eb="16">
      <t>サンギョウショウ</t>
    </rPh>
    <phoneticPr fontId="1"/>
  </si>
  <si>
    <t>1-1</t>
  </si>
  <si>
    <t>独立行政法人　石油天然ガス・金属鉱物資源機構</t>
    <rPh sb="0" eb="2">
      <t>ドクリツ</t>
    </rPh>
    <rPh sb="2" eb="4">
      <t>ギョウセイ</t>
    </rPh>
    <rPh sb="4" eb="6">
      <t>ホウジン</t>
    </rPh>
    <phoneticPr fontId="8"/>
  </si>
  <si>
    <t>出融資・債務保証事業（金属鉱物・石炭）</t>
    <rPh sb="0" eb="1">
      <t>シュツ</t>
    </rPh>
    <rPh sb="1" eb="3">
      <t>ユウシ</t>
    </rPh>
    <rPh sb="4" eb="6">
      <t>サイム</t>
    </rPh>
    <rPh sb="6" eb="8">
      <t>ホショウ</t>
    </rPh>
    <rPh sb="8" eb="10">
      <t>ジギョウ</t>
    </rPh>
    <rPh sb="11" eb="13">
      <t>キンゾク</t>
    </rPh>
    <rPh sb="13" eb="15">
      <t>コウブツ</t>
    </rPh>
    <rPh sb="16" eb="18">
      <t>セキタン</t>
    </rPh>
    <phoneticPr fontId="1"/>
  </si>
  <si>
    <t>H15</t>
  </si>
  <si>
    <t>-</t>
  </si>
  <si>
    <t>76,162
財投特会
投資勘定</t>
    <rPh sb="7" eb="9">
      <t>ザイトウ</t>
    </rPh>
    <rPh sb="9" eb="11">
      <t>トッカイ</t>
    </rPh>
    <rPh sb="12" eb="14">
      <t>トウシ</t>
    </rPh>
    <rPh sb="14" eb="16">
      <t>カンジョウ</t>
    </rPh>
    <phoneticPr fontId="1"/>
  </si>
  <si>
    <t>：</t>
  </si>
  <si>
    <t>1-4</t>
  </si>
  <si>
    <t>レアアース等鉱山資産買収出資事業（金属鉱物）</t>
    <rPh sb="5" eb="6">
      <t>トウ</t>
    </rPh>
    <rPh sb="6" eb="8">
      <t>コウザン</t>
    </rPh>
    <rPh sb="8" eb="10">
      <t>シサン</t>
    </rPh>
    <rPh sb="10" eb="12">
      <t>バイシュウ</t>
    </rPh>
    <rPh sb="12" eb="14">
      <t>シュッシ</t>
    </rPh>
    <rPh sb="14" eb="16">
      <t>ジギョウ</t>
    </rPh>
    <rPh sb="17" eb="19">
      <t>キンゾク</t>
    </rPh>
    <rPh sb="19" eb="21">
      <t>コウブツ</t>
    </rPh>
    <phoneticPr fontId="1"/>
  </si>
  <si>
    <t>H22</t>
  </si>
  <si>
    <t>25,000
（一般会計）</t>
    <rPh sb="8" eb="10">
      <t>イッパン</t>
    </rPh>
    <rPh sb="10" eb="12">
      <t>カイケイ</t>
    </rPh>
    <phoneticPr fontId="1"/>
  </si>
  <si>
    <t>1-6</t>
    <phoneticPr fontId="1"/>
  </si>
  <si>
    <t>資産買収等出資事業（金属鉱物）</t>
    <rPh sb="0" eb="2">
      <t>シサン</t>
    </rPh>
    <rPh sb="2" eb="4">
      <t>バイシュウ</t>
    </rPh>
    <rPh sb="4" eb="5">
      <t>トウ</t>
    </rPh>
    <rPh sb="5" eb="7">
      <t>シュッシ</t>
    </rPh>
    <rPh sb="7" eb="9">
      <t>ジギョウ</t>
    </rPh>
    <rPh sb="10" eb="12">
      <t>キンゾク</t>
    </rPh>
    <rPh sb="12" eb="14">
      <t>コウブツ</t>
    </rPh>
    <phoneticPr fontId="1"/>
  </si>
  <si>
    <t>R1</t>
  </si>
  <si>
    <t>20,900
（一般会計）</t>
    <rPh sb="8" eb="10">
      <t>イッパン</t>
    </rPh>
    <rPh sb="10" eb="12">
      <t>カイケイ</t>
    </rPh>
    <phoneticPr fontId="1"/>
  </si>
  <si>
    <t>・事業概要 http://www.jogmec.go.jp/metal/financial_001.html
・事業評価
http://www.jogmec.go.jp/disclosure/businessplan_001.html
・財務情報
http://www.jogmec.go.jp/disclosure/regulation_report_001.html</t>
    <phoneticPr fontId="1"/>
  </si>
  <si>
    <t>1-2</t>
  </si>
  <si>
    <t>債務保証事業（石油・天然ガス）</t>
    <rPh sb="0" eb="2">
      <t>サイム</t>
    </rPh>
    <rPh sb="2" eb="4">
      <t>ホショウ</t>
    </rPh>
    <rPh sb="4" eb="6">
      <t>ジギョウ</t>
    </rPh>
    <rPh sb="7" eb="9">
      <t>セキユ</t>
    </rPh>
    <rPh sb="10" eb="12">
      <t>テンネン</t>
    </rPh>
    <phoneticPr fontId="1"/>
  </si>
  <si>
    <t>H16</t>
  </si>
  <si>
    <t>※支援等に関する実績は年度末の債務保証残高を記載。
・事業概要
http://www.jogmec.go.jp/oilgas/financial_003.html
・事業評価
http://www.jogmec.go.jp/disclosure/businessplan_001.html
・財務情報
http://www.jogmec.go.jp/disclosure/regulation_report_001.html</t>
    <phoneticPr fontId="1"/>
  </si>
  <si>
    <t>1-3</t>
  </si>
  <si>
    <t>探鉱・資産買収等出資事業（石油・天然ガス）</t>
    <rPh sb="0" eb="2">
      <t>タンコウ</t>
    </rPh>
    <rPh sb="3" eb="5">
      <t>シサン</t>
    </rPh>
    <rPh sb="5" eb="7">
      <t>バイシュウ</t>
    </rPh>
    <rPh sb="7" eb="8">
      <t>トウ</t>
    </rPh>
    <rPh sb="8" eb="10">
      <t>シュッシ</t>
    </rPh>
    <rPh sb="10" eb="12">
      <t>ジギョウ</t>
    </rPh>
    <rPh sb="13" eb="15">
      <t>セキユ</t>
    </rPh>
    <rPh sb="16" eb="18">
      <t>テンネン</t>
    </rPh>
    <phoneticPr fontId="1"/>
  </si>
  <si>
    <t>H17</t>
  </si>
  <si>
    <t>・事業概要
http://www.jogmec.go.jp/oilgas/financial_002.html
・事業評価
http://www.jogmec.go.jp/disclosure/businessplan_001.html
・財務情報
http://www.jogmec.go.jp/disclosure/regulation_report_001.html</t>
    <phoneticPr fontId="1"/>
  </si>
  <si>
    <t>1-5</t>
  </si>
  <si>
    <t>出資・債務保証事業（地熱）</t>
    <rPh sb="0" eb="2">
      <t>シュッシ</t>
    </rPh>
    <rPh sb="3" eb="5">
      <t>サイム</t>
    </rPh>
    <rPh sb="5" eb="7">
      <t>ホショウ</t>
    </rPh>
    <rPh sb="7" eb="9">
      <t>ジギョウ</t>
    </rPh>
    <rPh sb="10" eb="12">
      <t>チネツ</t>
    </rPh>
    <phoneticPr fontId="1"/>
  </si>
  <si>
    <t>H25</t>
  </si>
  <si>
    <t>12,663
（財投特会）</t>
    <rPh sb="8" eb="10">
      <t>ザイトウ</t>
    </rPh>
    <rPh sb="10" eb="12">
      <t>トッカイ</t>
    </rPh>
    <phoneticPr fontId="1"/>
  </si>
  <si>
    <t>・事業概要
http://www.jogmec.go.jp/geothermal/financial_001.html
・事業評価
http://www.jogmec.go.jp/disclosure/businessplan_001.html
・財務情報
http://www.jogmec.go.jp/disclosure/regulation_report_001.html</t>
    <rPh sb="63" eb="65">
      <t>ヒョウカ</t>
    </rPh>
    <rPh sb="124" eb="126">
      <t>ザイム</t>
    </rPh>
    <rPh sb="126" eb="128">
      <t>ジョウホウ</t>
    </rPh>
    <phoneticPr fontId="1"/>
  </si>
  <si>
    <t>2-1</t>
  </si>
  <si>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8"/>
  </si>
  <si>
    <t>第２種信用基金</t>
  </si>
  <si>
    <t>・事業概要
http://www.smrj.go.jp/sme/funding/guarantee/index.html
・基金の執行状況
http://www.smrj.go.jp/org/disclosure/public/09.html
・財務情報
http://www.smrj.go.jp/org/info/data/finance/index.html</t>
    <rPh sb="1" eb="3">
      <t>ジギョウ</t>
    </rPh>
    <rPh sb="3" eb="5">
      <t>ガイヨウ</t>
    </rPh>
    <rPh sb="62" eb="64">
      <t>キキン</t>
    </rPh>
    <rPh sb="65" eb="67">
      <t>シッコウ</t>
    </rPh>
    <rPh sb="67" eb="69">
      <t>ジョウキョウ</t>
    </rPh>
    <rPh sb="123" eb="125">
      <t>ザイム</t>
    </rPh>
    <rPh sb="125" eb="127">
      <t>ジョウホウ</t>
    </rPh>
    <phoneticPr fontId="1"/>
  </si>
  <si>
    <t>3-1</t>
  </si>
  <si>
    <t>株式会社産業革新投資機構</t>
    <rPh sb="0" eb="4">
      <t>カブシキガイシャ</t>
    </rPh>
    <rPh sb="4" eb="6">
      <t>サンギョウ</t>
    </rPh>
    <rPh sb="6" eb="8">
      <t>カクシン</t>
    </rPh>
    <rPh sb="8" eb="10">
      <t>トウシ</t>
    </rPh>
    <rPh sb="10" eb="12">
      <t>キコウ</t>
    </rPh>
    <phoneticPr fontId="8"/>
  </si>
  <si>
    <t>無し</t>
    <rPh sb="0" eb="1">
      <t>ナ</t>
    </rPh>
    <phoneticPr fontId="1"/>
  </si>
  <si>
    <t>H21</t>
  </si>
  <si>
    <t>R15</t>
  </si>
  <si>
    <t xml:space="preserve">286,000
財投特会
投資勘定
</t>
    <phoneticPr fontId="1"/>
  </si>
  <si>
    <t>平成30年9月25日、産業競争力強化法の改正に伴い、株式会社産業革新機構から改組。
・事業報告
https://www.j-ic.co.jp/jp/report/index_report01.html</t>
    <rPh sb="0" eb="2">
      <t>ヘイセイ</t>
    </rPh>
    <rPh sb="4" eb="5">
      <t>ネン</t>
    </rPh>
    <rPh sb="6" eb="7">
      <t>ガツ</t>
    </rPh>
    <rPh sb="9" eb="10">
      <t>ニチ</t>
    </rPh>
    <rPh sb="11" eb="13">
      <t>サンギョウ</t>
    </rPh>
    <rPh sb="13" eb="16">
      <t>キョウソウリョク</t>
    </rPh>
    <rPh sb="16" eb="18">
      <t>キョウカ</t>
    </rPh>
    <rPh sb="18" eb="19">
      <t>ホウ</t>
    </rPh>
    <rPh sb="20" eb="22">
      <t>カイセイ</t>
    </rPh>
    <rPh sb="23" eb="24">
      <t>トモナ</t>
    </rPh>
    <rPh sb="26" eb="28">
      <t>カブシキ</t>
    </rPh>
    <rPh sb="28" eb="30">
      <t>カイシャ</t>
    </rPh>
    <rPh sb="30" eb="32">
      <t>サンギョウ</t>
    </rPh>
    <rPh sb="32" eb="34">
      <t>カクシン</t>
    </rPh>
    <rPh sb="34" eb="36">
      <t>キコウ</t>
    </rPh>
    <rPh sb="38" eb="40">
      <t>カイソ</t>
    </rPh>
    <rPh sb="43" eb="45">
      <t>ジギョウ</t>
    </rPh>
    <rPh sb="45" eb="47">
      <t>ホウコク</t>
    </rPh>
    <phoneticPr fontId="1"/>
  </si>
  <si>
    <t>3-2</t>
  </si>
  <si>
    <t>株式会社INCJ</t>
    <rPh sb="0" eb="2">
      <t>カブシキ</t>
    </rPh>
    <rPh sb="2" eb="4">
      <t>カイシャ</t>
    </rPh>
    <phoneticPr fontId="1"/>
  </si>
  <si>
    <t>R6</t>
  </si>
  <si>
    <t>平成30年9月21日、株式会社産業革新機構から新設分割する形で発足、株式会社産業革新機構の事業を承継。
※株式会社産業革新投資機構100%子会社
・事業情報
https://www.incj.co.jp/business/
・事業報告
《INCJ》
https://www.incj.co.jp/about/report/
《旧産業革新機構》
https://www.j-ic.co.jp/jp/report/</t>
    <rPh sb="0" eb="2">
      <t>ヘイセイ</t>
    </rPh>
    <rPh sb="4" eb="5">
      <t>ネン</t>
    </rPh>
    <rPh sb="6" eb="7">
      <t>ガツ</t>
    </rPh>
    <rPh sb="9" eb="10">
      <t>ニチ</t>
    </rPh>
    <rPh sb="11" eb="13">
      <t>カブシキ</t>
    </rPh>
    <rPh sb="13" eb="15">
      <t>カイシャ</t>
    </rPh>
    <rPh sb="15" eb="17">
      <t>サンギョウ</t>
    </rPh>
    <rPh sb="17" eb="19">
      <t>カクシン</t>
    </rPh>
    <rPh sb="19" eb="21">
      <t>キコウ</t>
    </rPh>
    <rPh sb="23" eb="25">
      <t>シンセツ</t>
    </rPh>
    <rPh sb="25" eb="27">
      <t>ブンカツ</t>
    </rPh>
    <rPh sb="29" eb="30">
      <t>カタチ</t>
    </rPh>
    <rPh sb="31" eb="33">
      <t>ホッソク</t>
    </rPh>
    <rPh sb="34" eb="36">
      <t>カブシキ</t>
    </rPh>
    <rPh sb="36" eb="38">
      <t>カイシャ</t>
    </rPh>
    <rPh sb="38" eb="40">
      <t>サンギョウ</t>
    </rPh>
    <rPh sb="40" eb="42">
      <t>カクシン</t>
    </rPh>
    <rPh sb="42" eb="44">
      <t>キコウ</t>
    </rPh>
    <rPh sb="45" eb="47">
      <t>ジギョウ</t>
    </rPh>
    <rPh sb="48" eb="50">
      <t>ショウケイ</t>
    </rPh>
    <rPh sb="74" eb="76">
      <t>ジギョウ</t>
    </rPh>
    <rPh sb="76" eb="78">
      <t>ジョウホウ</t>
    </rPh>
    <rPh sb="113" eb="115">
      <t>ジギョウ</t>
    </rPh>
    <rPh sb="115" eb="117">
      <t>ホウコク</t>
    </rPh>
    <rPh sb="163" eb="164">
      <t>キュウ</t>
    </rPh>
    <rPh sb="164" eb="166">
      <t>サンギョウ</t>
    </rPh>
    <rPh sb="166" eb="168">
      <t>カクシン</t>
    </rPh>
    <rPh sb="168" eb="170">
      <t>キコウ</t>
    </rPh>
    <phoneticPr fontId="1"/>
  </si>
  <si>
    <t>2-2</t>
  </si>
  <si>
    <t>海外展開を行う中小企業の経営基盤強化事業</t>
    <phoneticPr fontId="1"/>
  </si>
  <si>
    <t>海外展開を行う中小企業等の資本増強のため（独）中小企業基盤整備機構は、他の投資会社とともに中小企業等に対して投資組合を通じた投資を行い、中小企業の海外展開を促進する。
アジアゲートウェイ1号投資事業有限責任組合への出資について
https://www.smrj.go.jp/doc/sme/250315_asia.pdf
PNB-INSPiRE Ethical Fund 1投資事業有限責任組合への出資について
https://www.smrj.go.jp/doc/sme/260411_PNB.pdf</t>
    <phoneticPr fontId="1"/>
  </si>
  <si>
    <t>4</t>
    <phoneticPr fontId="1"/>
  </si>
  <si>
    <t>株式会社海外需要開拓支援機構</t>
    <rPh sb="0" eb="4">
      <t>カブシキガイシャ</t>
    </rPh>
    <rPh sb="4" eb="6">
      <t>カイガイ</t>
    </rPh>
    <rPh sb="6" eb="8">
      <t>ジュヨウ</t>
    </rPh>
    <rPh sb="8" eb="10">
      <t>カイタク</t>
    </rPh>
    <rPh sb="10" eb="12">
      <t>シエン</t>
    </rPh>
    <rPh sb="12" eb="14">
      <t>キコウ</t>
    </rPh>
    <phoneticPr fontId="8"/>
  </si>
  <si>
    <t>90,600
（財投特会）</t>
    <rPh sb="8" eb="10">
      <t>ザイトウ</t>
    </rPh>
    <rPh sb="10" eb="12">
      <t>トッカイ</t>
    </rPh>
    <phoneticPr fontId="1"/>
  </si>
  <si>
    <t xml:space="preserve">・事業概要
http://www.meti.go.jp/policy/mono_info_service/mono/creative/index.html
・事業評価
http://www.meti.go.jp/policy/mono_info_service/mono/creative/cj_fund.html
*ただし、令和２年度出資と貸付の
合計金額が400億円となります。
*令和元年度の貸付額は、出資額の内数。（金額欄は空欄といたします）
</t>
    <rPh sb="1" eb="3">
      <t>ジギョウ</t>
    </rPh>
    <rPh sb="3" eb="5">
      <t>ガイヨウ</t>
    </rPh>
    <rPh sb="79" eb="81">
      <t>ジギョウ</t>
    </rPh>
    <rPh sb="81" eb="83">
      <t>ヒョウカ</t>
    </rPh>
    <rPh sb="163" eb="165">
      <t>レイワ</t>
    </rPh>
    <rPh sb="166" eb="168">
      <t>ネンド</t>
    </rPh>
    <rPh sb="168" eb="170">
      <t>シュッシ</t>
    </rPh>
    <rPh sb="171" eb="173">
      <t>カシツケ</t>
    </rPh>
    <rPh sb="175" eb="177">
      <t>ゴウケイ</t>
    </rPh>
    <rPh sb="177" eb="179">
      <t>キンガク</t>
    </rPh>
    <rPh sb="183" eb="185">
      <t>オクエン</t>
    </rPh>
    <rPh sb="193" eb="195">
      <t>レイワ</t>
    </rPh>
    <rPh sb="195" eb="196">
      <t>ガン</t>
    </rPh>
    <rPh sb="196" eb="198">
      <t>ネンド</t>
    </rPh>
    <rPh sb="199" eb="201">
      <t>カシツケ</t>
    </rPh>
    <rPh sb="201" eb="202">
      <t>ガク</t>
    </rPh>
    <rPh sb="204" eb="206">
      <t>シュッシ</t>
    </rPh>
    <rPh sb="206" eb="207">
      <t>ガク</t>
    </rPh>
    <rPh sb="208" eb="209">
      <t>ウチ</t>
    </rPh>
    <rPh sb="209" eb="210">
      <t>スウ</t>
    </rPh>
    <rPh sb="212" eb="214">
      <t>キンガク</t>
    </rPh>
    <rPh sb="214" eb="215">
      <t>ラン</t>
    </rPh>
    <rPh sb="216" eb="218">
      <t>クウラン</t>
    </rPh>
    <phoneticPr fontId="1"/>
  </si>
  <si>
    <t>・事業概要 http://www.jogmec.go.jp/metal/financial_001.html
・事業評価
http://www.jogmec.go.jp/disclosure/businessplan_001.html
・財務情報
http://www.jogmec.go.jp/disclosure/regulation_report_001.html
・国からの出資累計額及び平成30年度出資額については昨年度基金シートに誤りがあったため修正。</t>
    <rPh sb="187" eb="188">
      <t>クニ</t>
    </rPh>
    <rPh sb="191" eb="193">
      <t>シュッシ</t>
    </rPh>
    <rPh sb="193" eb="195">
      <t>ルイケイ</t>
    </rPh>
    <rPh sb="195" eb="196">
      <t>ガク</t>
    </rPh>
    <rPh sb="196" eb="197">
      <t>オヨ</t>
    </rPh>
    <rPh sb="198" eb="200">
      <t>ヘイセイ</t>
    </rPh>
    <rPh sb="202" eb="204">
      <t>ネンド</t>
    </rPh>
    <rPh sb="204" eb="206">
      <t>シュッシ</t>
    </rPh>
    <rPh sb="206" eb="207">
      <t>ガク</t>
    </rPh>
    <rPh sb="212" eb="215">
      <t>サクネンド</t>
    </rPh>
    <rPh sb="215" eb="217">
      <t>キキン</t>
    </rPh>
    <rPh sb="221" eb="222">
      <t>アヤマ</t>
    </rPh>
    <rPh sb="229" eb="231">
      <t>シュウセイ</t>
    </rPh>
    <phoneticPr fontId="1"/>
  </si>
  <si>
    <t>・事業概要 http://www.jogmec.go.jp/metal/financial_001.html
・事業評価
http://www.jogmec.go.jp/disclosure/businessplan_001.html
・財務情報
http://www.jogmec.go.jp/disclosure/regulation_report_001.html
・国からの出資累計額については昨年度基金シートに誤りがあったため修正。</t>
    <rPh sb="187" eb="188">
      <t>クニ</t>
    </rPh>
    <rPh sb="191" eb="193">
      <t>シュッシ</t>
    </rPh>
    <rPh sb="193" eb="195">
      <t>ルイケイ</t>
    </rPh>
    <rPh sb="195" eb="196">
      <t>ガク</t>
    </rPh>
    <rPh sb="201" eb="204">
      <t>サクネンド</t>
    </rPh>
    <rPh sb="204" eb="206">
      <t>キキン</t>
    </rPh>
    <rPh sb="210" eb="211">
      <t>アヤマ</t>
    </rPh>
    <rPh sb="218" eb="220">
      <t>シュウセイ</t>
    </rPh>
    <phoneticPr fontId="1"/>
  </si>
  <si>
    <t>35,681
（エネ特会）</t>
    <phoneticPr fontId="1"/>
  </si>
  <si>
    <t xml:space="preserve">818,122
（エネ特会）
（復興特会）
（財投特会）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</si>
</sst>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6"/>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s>
  <cellStyleXfs count="1">
    <xf numFmtId="0" fontId="0" fillId="0" borderId="0">
      <alignment vertical="center"/>
    </xf>
  </cellStyleXfs>
  <cellXfs count="113">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0" fontId="6" fillId="0" borderId="2" xfId="0" applyFont="1" applyFill="1" applyBorder="1" applyAlignment="1">
      <alignment horizontal="center" vertical="center"/>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wrapText="1"/>
    </xf>
    <xf numFmtId="41" fontId="6" fillId="0" borderId="1"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xf>
    <xf numFmtId="0" fontId="3" fillId="0" borderId="3" xfId="0" applyFont="1" applyFill="1" applyBorder="1" applyAlignment="1">
      <alignment vertical="top"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1" fontId="3"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vertical="top" wrapText="1"/>
    </xf>
    <xf numFmtId="0" fontId="6" fillId="0" borderId="3" xfId="0" applyFont="1" applyFill="1" applyBorder="1" applyAlignment="1">
      <alignment vertical="top"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1" fontId="6" fillId="0" borderId="2" xfId="0" applyNumberFormat="1" applyFont="1" applyFill="1" applyBorder="1" applyAlignment="1">
      <alignment horizontal="center" vertical="center" wrapText="1"/>
    </xf>
    <xf numFmtId="41" fontId="6" fillId="0" borderId="2" xfId="0" applyNumberFormat="1" applyFont="1" applyFill="1" applyBorder="1" applyAlignment="1">
      <alignment horizontal="center" vertical="center"/>
    </xf>
    <xf numFmtId="41" fontId="6" fillId="0" borderId="5" xfId="0" applyNumberFormat="1" applyFont="1" applyFill="1" applyBorder="1" applyAlignment="1">
      <alignment horizontal="right" vertical="center"/>
    </xf>
    <xf numFmtId="0" fontId="6" fillId="0" borderId="1" xfId="0" applyFont="1" applyFill="1" applyBorder="1" applyAlignment="1">
      <alignment vertical="top" wrapText="1"/>
    </xf>
    <xf numFmtId="176" fontId="6" fillId="0" borderId="3" xfId="0" applyNumberFormat="1" applyFont="1" applyFill="1" applyBorder="1" applyAlignment="1">
      <alignment horizontal="center" vertical="center" wrapText="1"/>
    </xf>
    <xf numFmtId="41" fontId="6" fillId="0" borderId="5"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1" fontId="6" fillId="0" borderId="2" xfId="0" applyNumberFormat="1" applyFont="1" applyFill="1" applyBorder="1" applyAlignment="1">
      <alignment horizontal="right" vertical="center"/>
    </xf>
    <xf numFmtId="0" fontId="0" fillId="0" borderId="2" xfId="0" applyFill="1" applyBorder="1" applyAlignment="1">
      <alignment vertical="center" wrapText="1"/>
    </xf>
    <xf numFmtId="41" fontId="6" fillId="0" borderId="3" xfId="0" applyNumberFormat="1" applyFont="1" applyFill="1" applyBorder="1" applyAlignment="1">
      <alignment horizontal="right" vertical="center"/>
    </xf>
    <xf numFmtId="41" fontId="6" fillId="0" borderId="3" xfId="0" applyNumberFormat="1" applyFont="1" applyFill="1" applyBorder="1" applyAlignment="1">
      <alignment vertical="center"/>
    </xf>
    <xf numFmtId="49"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3" fillId="0" borderId="0" xfId="0" applyFont="1" applyFill="1" applyBorder="1" applyAlignment="1">
      <alignment horizontal="left" vertical="center"/>
    </xf>
    <xf numFmtId="41" fontId="6" fillId="0" borderId="3" xfId="0" applyNumberFormat="1" applyFont="1" applyFill="1" applyBorder="1" applyAlignment="1">
      <alignment horizontal="center" vertical="center" wrapText="1"/>
    </xf>
    <xf numFmtId="41" fontId="6" fillId="0" borderId="1" xfId="0" applyNumberFormat="1" applyFont="1" applyFill="1" applyBorder="1" applyAlignment="1">
      <alignment horizontal="center" vertical="center" wrapText="1"/>
    </xf>
    <xf numFmtId="41" fontId="6" fillId="0" borderId="3" xfId="0" applyNumberFormat="1" applyFont="1" applyFill="1" applyBorder="1" applyAlignment="1">
      <alignment horizontal="center" vertical="center"/>
    </xf>
    <xf numFmtId="41"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vertical="top" wrapText="1"/>
    </xf>
    <xf numFmtId="0" fontId="6" fillId="0" borderId="7" xfId="0" applyFont="1" applyFill="1" applyBorder="1" applyAlignment="1">
      <alignment vertical="top"/>
    </xf>
    <xf numFmtId="0" fontId="6" fillId="0" borderId="1" xfId="0" applyFont="1" applyFill="1" applyBorder="1" applyAlignment="1">
      <alignment vertical="top"/>
    </xf>
    <xf numFmtId="49" fontId="3" fillId="0" borderId="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41" fontId="6" fillId="0" borderId="7"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1" xfId="0" applyNumberFormat="1" applyFont="1" applyFill="1" applyBorder="1" applyAlignment="1">
      <alignment horizontal="center" vertical="center"/>
    </xf>
    <xf numFmtId="0" fontId="3" fillId="0" borderId="3" xfId="0" applyFont="1" applyFill="1" applyBorder="1" applyAlignment="1">
      <alignment vertical="top" wrapText="1"/>
    </xf>
    <xf numFmtId="0" fontId="3" fillId="0" borderId="1" xfId="0" applyFont="1" applyFill="1" applyBorder="1" applyAlignment="1">
      <alignment vertical="top" wrapText="1"/>
    </xf>
    <xf numFmtId="41" fontId="3" fillId="0" borderId="7"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0" borderId="7" xfId="0" applyFont="1" applyFill="1" applyBorder="1" applyAlignment="1">
      <alignment vertical="center" wrapText="1"/>
    </xf>
    <xf numFmtId="0" fontId="9"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67235</xdr:colOff>
      <xdr:row>5</xdr:row>
      <xdr:rowOff>216647</xdr:rowOff>
    </xdr:from>
    <xdr:to>
      <xdr:col>5</xdr:col>
      <xdr:colOff>829235</xdr:colOff>
      <xdr:row>6</xdr:row>
      <xdr:rowOff>0</xdr:rowOff>
    </xdr:to>
    <xdr:sp macro="" textlink="">
      <xdr:nvSpPr>
        <xdr:cNvPr id="6" name="大かっこ 5"/>
        <xdr:cNvSpPr/>
      </xdr:nvSpPr>
      <xdr:spPr>
        <a:xfrm>
          <a:off x="3254935" y="2413747"/>
          <a:ext cx="762000" cy="570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5</xdr:row>
      <xdr:rowOff>216647</xdr:rowOff>
    </xdr:from>
    <xdr:to>
      <xdr:col>5</xdr:col>
      <xdr:colOff>829235</xdr:colOff>
      <xdr:row>6</xdr:row>
      <xdr:rowOff>0</xdr:rowOff>
    </xdr:to>
    <xdr:sp macro="" textlink="">
      <xdr:nvSpPr>
        <xdr:cNvPr id="7" name="大かっこ 6"/>
        <xdr:cNvSpPr/>
      </xdr:nvSpPr>
      <xdr:spPr>
        <a:xfrm>
          <a:off x="3254935" y="2413747"/>
          <a:ext cx="762000" cy="570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30"/>
  <sheetViews>
    <sheetView tabSelected="1" zoomScale="85" zoomScaleNormal="85" zoomScaleSheetLayoutView="70" zoomScalePageLayoutView="70" workbookViewId="0">
      <selection activeCell="C8" sqref="C8"/>
    </sheetView>
  </sheetViews>
  <sheetFormatPr defaultRowHeight="13" x14ac:dyDescent="0.2"/>
  <cols>
    <col min="1" max="1" width="5.36328125" style="2" customWidth="1"/>
    <col min="2" max="2" width="14.08984375" style="3" customWidth="1"/>
    <col min="3" max="3" width="15.81640625" style="3" customWidth="1"/>
    <col min="4" max="5" width="5.36328125" style="2" customWidth="1"/>
    <col min="6" max="6" width="12.6328125" style="2" customWidth="1"/>
    <col min="7" max="9" width="8.36328125" style="2" customWidth="1"/>
    <col min="10" max="10" width="12.6328125" style="2" customWidth="1"/>
    <col min="11" max="11" width="12.1796875" style="1" customWidth="1"/>
    <col min="12" max="12" width="4.6328125" style="1" customWidth="1"/>
    <col min="13" max="13" width="2.6328125" style="1" customWidth="1"/>
    <col min="14" max="14" width="8.6328125" style="1" customWidth="1"/>
    <col min="15" max="15" width="4.6328125" style="1" customWidth="1"/>
    <col min="16" max="16" width="2.6328125" style="1" customWidth="1"/>
    <col min="17" max="17" width="8.6328125" style="1" customWidth="1"/>
    <col min="18" max="18" width="4.6328125" style="1" customWidth="1"/>
    <col min="19" max="19" width="2.6328125" style="1" customWidth="1"/>
    <col min="20" max="20" width="8.6328125" style="1" customWidth="1"/>
    <col min="21" max="21" width="4.6328125" style="1" customWidth="1"/>
    <col min="22" max="22" width="2.6328125" style="1" customWidth="1"/>
    <col min="23" max="23" width="8.6328125" style="1" customWidth="1"/>
    <col min="24" max="24" width="4.6328125" style="1" customWidth="1"/>
    <col min="25" max="25" width="2.6328125" style="1" customWidth="1"/>
    <col min="26" max="26" width="8.6328125" style="1" customWidth="1"/>
    <col min="27" max="27" width="4.6328125" style="1" customWidth="1"/>
    <col min="28" max="28" width="2.6328125" style="1" customWidth="1"/>
    <col min="29" max="29" width="8.6328125" style="1" customWidth="1"/>
    <col min="30" max="30" width="37.08984375" style="1" customWidth="1"/>
  </cols>
  <sheetData>
    <row r="1" spans="1:31" ht="33.5" customHeight="1" thickBot="1" x14ac:dyDescent="0.25">
      <c r="A1" s="13" t="s">
        <v>27</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s="9" customFormat="1" ht="17.25" customHeight="1" thickBot="1" x14ac:dyDescent="0.25">
      <c r="A2" s="103" t="s">
        <v>5</v>
      </c>
      <c r="B2" s="103" t="s">
        <v>4</v>
      </c>
      <c r="C2" s="103" t="s">
        <v>13</v>
      </c>
      <c r="D2" s="103" t="s">
        <v>9</v>
      </c>
      <c r="E2" s="103" t="s">
        <v>6</v>
      </c>
      <c r="F2" s="106" t="s">
        <v>8</v>
      </c>
      <c r="G2" s="15"/>
      <c r="H2" s="15"/>
      <c r="I2" s="15"/>
      <c r="J2" s="103" t="s">
        <v>12</v>
      </c>
      <c r="K2" s="111" t="s">
        <v>14</v>
      </c>
      <c r="L2" s="111"/>
      <c r="M2" s="111"/>
      <c r="N2" s="111"/>
      <c r="O2" s="111"/>
      <c r="P2" s="111"/>
      <c r="Q2" s="111"/>
      <c r="R2" s="111"/>
      <c r="S2" s="111"/>
      <c r="T2" s="111"/>
      <c r="U2" s="111"/>
      <c r="V2" s="111"/>
      <c r="W2" s="111"/>
      <c r="X2" s="111"/>
      <c r="Y2" s="111"/>
      <c r="Z2" s="111"/>
      <c r="AA2" s="111"/>
      <c r="AB2" s="111"/>
      <c r="AC2" s="111"/>
      <c r="AD2" s="103" t="s">
        <v>7</v>
      </c>
      <c r="AE2" s="10"/>
    </row>
    <row r="3" spans="1:31" s="9" customFormat="1" ht="17.25" customHeight="1" thickBot="1" x14ac:dyDescent="0.25">
      <c r="A3" s="104"/>
      <c r="B3" s="104"/>
      <c r="C3" s="104"/>
      <c r="D3" s="104"/>
      <c r="E3" s="104"/>
      <c r="F3" s="104"/>
      <c r="G3" s="103" t="s">
        <v>21</v>
      </c>
      <c r="H3" s="109" t="s">
        <v>22</v>
      </c>
      <c r="I3" s="106" t="s">
        <v>23</v>
      </c>
      <c r="J3" s="104"/>
      <c r="K3" s="111" t="s">
        <v>3</v>
      </c>
      <c r="L3" s="111" t="s">
        <v>24</v>
      </c>
      <c r="M3" s="111"/>
      <c r="N3" s="111"/>
      <c r="O3" s="111"/>
      <c r="P3" s="111"/>
      <c r="Q3" s="111"/>
      <c r="R3" s="111" t="s">
        <v>25</v>
      </c>
      <c r="S3" s="111"/>
      <c r="T3" s="111"/>
      <c r="U3" s="111"/>
      <c r="V3" s="111"/>
      <c r="W3" s="111"/>
      <c r="X3" s="111" t="s">
        <v>26</v>
      </c>
      <c r="Y3" s="111"/>
      <c r="Z3" s="111"/>
      <c r="AA3" s="111"/>
      <c r="AB3" s="111"/>
      <c r="AC3" s="111"/>
      <c r="AD3" s="104"/>
      <c r="AE3" s="16"/>
    </row>
    <row r="4" spans="1:31" s="9" customFormat="1" ht="43.5" customHeight="1" thickBot="1" x14ac:dyDescent="0.25">
      <c r="A4" s="104"/>
      <c r="B4" s="104"/>
      <c r="C4" s="104"/>
      <c r="D4" s="104"/>
      <c r="E4" s="104"/>
      <c r="F4" s="107"/>
      <c r="G4" s="107"/>
      <c r="H4" s="110"/>
      <c r="I4" s="108"/>
      <c r="J4" s="107"/>
      <c r="K4" s="111"/>
      <c r="L4" s="111" t="s">
        <v>18</v>
      </c>
      <c r="M4" s="111"/>
      <c r="N4" s="112"/>
      <c r="O4" s="111" t="s">
        <v>19</v>
      </c>
      <c r="P4" s="111"/>
      <c r="Q4" s="111"/>
      <c r="R4" s="111" t="s">
        <v>18</v>
      </c>
      <c r="S4" s="111"/>
      <c r="T4" s="111"/>
      <c r="U4" s="111" t="s">
        <v>19</v>
      </c>
      <c r="V4" s="111"/>
      <c r="W4" s="111"/>
      <c r="X4" s="111" t="s">
        <v>18</v>
      </c>
      <c r="Y4" s="111"/>
      <c r="Z4" s="111"/>
      <c r="AA4" s="111" t="s">
        <v>19</v>
      </c>
      <c r="AB4" s="111"/>
      <c r="AC4" s="111"/>
      <c r="AD4" s="105"/>
    </row>
    <row r="5" spans="1:31" s="8" customFormat="1" ht="62" customHeight="1" thickBot="1" x14ac:dyDescent="0.25">
      <c r="A5" s="83" t="s">
        <v>28</v>
      </c>
      <c r="B5" s="85" t="s">
        <v>29</v>
      </c>
      <c r="C5" s="85" t="s">
        <v>30</v>
      </c>
      <c r="D5" s="89" t="s">
        <v>31</v>
      </c>
      <c r="E5" s="91" t="s">
        <v>32</v>
      </c>
      <c r="F5" s="68" t="s">
        <v>33</v>
      </c>
      <c r="G5" s="94">
        <v>0</v>
      </c>
      <c r="H5" s="70">
        <v>0</v>
      </c>
      <c r="I5" s="70">
        <v>0</v>
      </c>
      <c r="J5" s="70">
        <v>0</v>
      </c>
      <c r="K5" s="24" t="s">
        <v>1</v>
      </c>
      <c r="L5" s="25">
        <v>0</v>
      </c>
      <c r="M5" s="26" t="s">
        <v>34</v>
      </c>
      <c r="N5" s="27">
        <v>0</v>
      </c>
      <c r="O5" s="25">
        <v>0</v>
      </c>
      <c r="P5" s="26" t="s">
        <v>34</v>
      </c>
      <c r="Q5" s="28">
        <v>0</v>
      </c>
      <c r="R5" s="25">
        <v>0</v>
      </c>
      <c r="S5" s="26" t="s">
        <v>20</v>
      </c>
      <c r="T5" s="28">
        <v>0</v>
      </c>
      <c r="U5" s="25">
        <v>0</v>
      </c>
      <c r="V5" s="26" t="s">
        <v>20</v>
      </c>
      <c r="W5" s="28">
        <v>0</v>
      </c>
      <c r="X5" s="25">
        <v>5</v>
      </c>
      <c r="Y5" s="26" t="s">
        <v>20</v>
      </c>
      <c r="Z5" s="28">
        <v>40503</v>
      </c>
      <c r="AA5" s="25">
        <v>5</v>
      </c>
      <c r="AB5" s="26" t="s">
        <v>20</v>
      </c>
      <c r="AC5" s="28">
        <v>40503</v>
      </c>
      <c r="AD5" s="80" t="s">
        <v>79</v>
      </c>
    </row>
    <row r="6" spans="1:31" s="8" customFormat="1" ht="62" customHeight="1" thickBot="1" x14ac:dyDescent="0.25">
      <c r="A6" s="99"/>
      <c r="B6" s="100"/>
      <c r="C6" s="100"/>
      <c r="D6" s="101"/>
      <c r="E6" s="102"/>
      <c r="F6" s="93"/>
      <c r="G6" s="98"/>
      <c r="H6" s="93"/>
      <c r="I6" s="93"/>
      <c r="J6" s="93"/>
      <c r="K6" s="24" t="s">
        <v>0</v>
      </c>
      <c r="L6" s="25">
        <v>0</v>
      </c>
      <c r="M6" s="26" t="s">
        <v>34</v>
      </c>
      <c r="N6" s="27">
        <v>0</v>
      </c>
      <c r="O6" s="25">
        <v>0</v>
      </c>
      <c r="P6" s="26" t="s">
        <v>34</v>
      </c>
      <c r="Q6" s="28">
        <v>0</v>
      </c>
      <c r="R6" s="25">
        <v>1</v>
      </c>
      <c r="S6" s="26" t="s">
        <v>20</v>
      </c>
      <c r="T6" s="28">
        <v>16128.906000000001</v>
      </c>
      <c r="U6" s="25">
        <v>0</v>
      </c>
      <c r="V6" s="26" t="s">
        <v>20</v>
      </c>
      <c r="W6" s="28">
        <v>0</v>
      </c>
      <c r="X6" s="25">
        <v>3</v>
      </c>
      <c r="Y6" s="26" t="s">
        <v>20</v>
      </c>
      <c r="Z6" s="28">
        <v>41300</v>
      </c>
      <c r="AA6" s="25">
        <v>0</v>
      </c>
      <c r="AB6" s="26" t="s">
        <v>20</v>
      </c>
      <c r="AC6" s="28">
        <v>0</v>
      </c>
      <c r="AD6" s="81"/>
    </row>
    <row r="7" spans="1:31" s="4" customFormat="1" ht="62" customHeight="1" thickBot="1" x14ac:dyDescent="0.25">
      <c r="A7" s="84"/>
      <c r="B7" s="86"/>
      <c r="C7" s="86"/>
      <c r="D7" s="90"/>
      <c r="E7" s="92"/>
      <c r="F7" s="71"/>
      <c r="G7" s="95"/>
      <c r="H7" s="71"/>
      <c r="I7" s="71"/>
      <c r="J7" s="71"/>
      <c r="K7" s="24" t="s">
        <v>2</v>
      </c>
      <c r="L7" s="25">
        <v>4</v>
      </c>
      <c r="M7" s="26"/>
      <c r="N7" s="27">
        <v>1495</v>
      </c>
      <c r="O7" s="25">
        <v>4</v>
      </c>
      <c r="P7" s="26"/>
      <c r="Q7" s="28">
        <v>1495</v>
      </c>
      <c r="R7" s="25">
        <v>3</v>
      </c>
      <c r="S7" s="26" t="s">
        <v>20</v>
      </c>
      <c r="T7" s="28">
        <v>2450</v>
      </c>
      <c r="U7" s="25">
        <v>3</v>
      </c>
      <c r="V7" s="26" t="s">
        <v>20</v>
      </c>
      <c r="W7" s="28">
        <v>2450</v>
      </c>
      <c r="X7" s="25">
        <v>5</v>
      </c>
      <c r="Y7" s="26" t="s">
        <v>20</v>
      </c>
      <c r="Z7" s="28">
        <v>3500</v>
      </c>
      <c r="AA7" s="25">
        <v>5</v>
      </c>
      <c r="AB7" s="26" t="s">
        <v>20</v>
      </c>
      <c r="AC7" s="28">
        <v>3500</v>
      </c>
      <c r="AD7" s="82"/>
    </row>
    <row r="8" spans="1:31" s="4" customFormat="1" ht="169" customHeight="1" thickBot="1" x14ac:dyDescent="0.25">
      <c r="A8" s="34" t="s">
        <v>44</v>
      </c>
      <c r="B8" s="35" t="s">
        <v>29</v>
      </c>
      <c r="C8" s="36" t="s">
        <v>45</v>
      </c>
      <c r="D8" s="37" t="s">
        <v>46</v>
      </c>
      <c r="E8" s="38" t="s">
        <v>32</v>
      </c>
      <c r="F8" s="52" t="s">
        <v>81</v>
      </c>
      <c r="G8" s="31">
        <v>0</v>
      </c>
      <c r="H8" s="32">
        <v>0</v>
      </c>
      <c r="I8" s="32">
        <v>0</v>
      </c>
      <c r="J8" s="32">
        <v>0</v>
      </c>
      <c r="K8" s="40" t="s">
        <v>0</v>
      </c>
      <c r="L8" s="25">
        <v>8</v>
      </c>
      <c r="M8" s="26" t="s">
        <v>34</v>
      </c>
      <c r="N8" s="27">
        <v>646148.52959199995</v>
      </c>
      <c r="O8" s="25">
        <v>8</v>
      </c>
      <c r="P8" s="26" t="s">
        <v>34</v>
      </c>
      <c r="Q8" s="28">
        <v>646148.52959199995</v>
      </c>
      <c r="R8" s="25">
        <v>9</v>
      </c>
      <c r="S8" s="26" t="s">
        <v>20</v>
      </c>
      <c r="T8" s="53">
        <v>442783.886</v>
      </c>
      <c r="U8" s="25">
        <v>9</v>
      </c>
      <c r="V8" s="26" t="s">
        <v>20</v>
      </c>
      <c r="W8" s="53">
        <v>442783.886</v>
      </c>
      <c r="X8" s="25">
        <v>14</v>
      </c>
      <c r="Y8" s="26" t="s">
        <v>20</v>
      </c>
      <c r="Z8" s="53">
        <v>494554.54759899998</v>
      </c>
      <c r="AA8" s="25">
        <v>14</v>
      </c>
      <c r="AB8" s="26" t="s">
        <v>20</v>
      </c>
      <c r="AC8" s="53">
        <v>494554.54759899998</v>
      </c>
      <c r="AD8" s="33" t="s">
        <v>47</v>
      </c>
    </row>
    <row r="9" spans="1:31" s="4" customFormat="1" ht="154" customHeight="1" thickBot="1" x14ac:dyDescent="0.25">
      <c r="A9" s="34" t="s">
        <v>48</v>
      </c>
      <c r="B9" s="35" t="s">
        <v>29</v>
      </c>
      <c r="C9" s="36" t="s">
        <v>49</v>
      </c>
      <c r="D9" s="37" t="s">
        <v>50</v>
      </c>
      <c r="E9" s="38" t="s">
        <v>32</v>
      </c>
      <c r="F9" s="52" t="s">
        <v>82</v>
      </c>
      <c r="G9" s="32">
        <v>41400</v>
      </c>
      <c r="H9" s="32">
        <f>16000+62000</f>
        <v>78000</v>
      </c>
      <c r="I9" s="32">
        <f>56500+25000+9700</f>
        <v>91200</v>
      </c>
      <c r="J9" s="32">
        <v>0</v>
      </c>
      <c r="K9" s="40" t="s">
        <v>1</v>
      </c>
      <c r="L9" s="25">
        <v>14</v>
      </c>
      <c r="M9" s="26" t="s">
        <v>34</v>
      </c>
      <c r="N9" s="27">
        <v>47522.914932</v>
      </c>
      <c r="O9" s="25">
        <v>14</v>
      </c>
      <c r="P9" s="26" t="s">
        <v>34</v>
      </c>
      <c r="Q9" s="28">
        <v>47522.914932</v>
      </c>
      <c r="R9" s="25">
        <v>14</v>
      </c>
      <c r="S9" s="26" t="s">
        <v>20</v>
      </c>
      <c r="T9" s="28">
        <v>66093.008319999994</v>
      </c>
      <c r="U9" s="25">
        <v>14</v>
      </c>
      <c r="V9" s="26" t="s">
        <v>20</v>
      </c>
      <c r="W9" s="28">
        <v>66093.008319999994</v>
      </c>
      <c r="X9" s="25">
        <v>18</v>
      </c>
      <c r="Y9" s="26" t="s">
        <v>20</v>
      </c>
      <c r="Z9" s="53">
        <v>112595.90267</v>
      </c>
      <c r="AA9" s="25">
        <v>18</v>
      </c>
      <c r="AB9" s="26" t="s">
        <v>20</v>
      </c>
      <c r="AC9" s="53">
        <v>112595.90267</v>
      </c>
      <c r="AD9" s="33" t="s">
        <v>51</v>
      </c>
    </row>
    <row r="10" spans="1:31" s="4" customFormat="1" ht="170.5" customHeight="1" thickBot="1" x14ac:dyDescent="0.25">
      <c r="A10" s="34" t="s">
        <v>35</v>
      </c>
      <c r="B10" s="35" t="s">
        <v>29</v>
      </c>
      <c r="C10" s="36" t="s">
        <v>36</v>
      </c>
      <c r="D10" s="37" t="s">
        <v>37</v>
      </c>
      <c r="E10" s="38" t="s">
        <v>32</v>
      </c>
      <c r="F10" s="29" t="s">
        <v>38</v>
      </c>
      <c r="G10" s="39">
        <v>0</v>
      </c>
      <c r="H10" s="32">
        <v>0</v>
      </c>
      <c r="I10" s="32">
        <v>0</v>
      </c>
      <c r="J10" s="32">
        <v>0</v>
      </c>
      <c r="K10" s="40" t="s">
        <v>1</v>
      </c>
      <c r="L10" s="25">
        <v>0</v>
      </c>
      <c r="M10" s="26" t="s">
        <v>34</v>
      </c>
      <c r="N10" s="27">
        <v>0</v>
      </c>
      <c r="O10" s="25">
        <v>0</v>
      </c>
      <c r="P10" s="26" t="s">
        <v>34</v>
      </c>
      <c r="Q10" s="28">
        <v>0</v>
      </c>
      <c r="R10" s="25">
        <v>0</v>
      </c>
      <c r="S10" s="26" t="s">
        <v>20</v>
      </c>
      <c r="T10" s="28">
        <v>0</v>
      </c>
      <c r="U10" s="25">
        <v>0</v>
      </c>
      <c r="V10" s="26" t="s">
        <v>20</v>
      </c>
      <c r="W10" s="28">
        <v>0</v>
      </c>
      <c r="X10" s="25"/>
      <c r="Y10" s="26" t="s">
        <v>20</v>
      </c>
      <c r="Z10" s="28"/>
      <c r="AA10" s="25"/>
      <c r="AB10" s="26" t="s">
        <v>20</v>
      </c>
      <c r="AC10" s="28"/>
      <c r="AD10" s="41" t="s">
        <v>80</v>
      </c>
    </row>
    <row r="11" spans="1:31" s="8" customFormat="1" ht="75.5" customHeight="1" thickBot="1" x14ac:dyDescent="0.25">
      <c r="A11" s="83" t="s">
        <v>52</v>
      </c>
      <c r="B11" s="85" t="s">
        <v>29</v>
      </c>
      <c r="C11" s="87" t="s">
        <v>53</v>
      </c>
      <c r="D11" s="89" t="s">
        <v>54</v>
      </c>
      <c r="E11" s="91" t="s">
        <v>32</v>
      </c>
      <c r="F11" s="68" t="s">
        <v>55</v>
      </c>
      <c r="G11" s="94">
        <v>1200</v>
      </c>
      <c r="H11" s="70">
        <v>0</v>
      </c>
      <c r="I11" s="70">
        <v>0</v>
      </c>
      <c r="J11" s="70">
        <v>0</v>
      </c>
      <c r="K11" s="24" t="s">
        <v>1</v>
      </c>
      <c r="L11" s="25">
        <v>0</v>
      </c>
      <c r="M11" s="26" t="s">
        <v>34</v>
      </c>
      <c r="N11" s="27">
        <v>0</v>
      </c>
      <c r="O11" s="25">
        <v>0</v>
      </c>
      <c r="P11" s="26" t="s">
        <v>34</v>
      </c>
      <c r="Q11" s="28">
        <v>0</v>
      </c>
      <c r="R11" s="25">
        <v>0</v>
      </c>
      <c r="S11" s="26" t="s">
        <v>20</v>
      </c>
      <c r="T11" s="28">
        <v>0</v>
      </c>
      <c r="U11" s="25">
        <v>0</v>
      </c>
      <c r="V11" s="26" t="s">
        <v>20</v>
      </c>
      <c r="W11" s="28">
        <v>0</v>
      </c>
      <c r="X11" s="25">
        <v>0</v>
      </c>
      <c r="Y11" s="26" t="s">
        <v>20</v>
      </c>
      <c r="Z11" s="28">
        <v>0</v>
      </c>
      <c r="AA11" s="25">
        <v>0</v>
      </c>
      <c r="AB11" s="26" t="s">
        <v>20</v>
      </c>
      <c r="AC11" s="28">
        <v>0</v>
      </c>
      <c r="AD11" s="96" t="s">
        <v>56</v>
      </c>
    </row>
    <row r="12" spans="1:31" s="8" customFormat="1" ht="75.5" customHeight="1" thickBot="1" x14ac:dyDescent="0.25">
      <c r="A12" s="84"/>
      <c r="B12" s="86"/>
      <c r="C12" s="88"/>
      <c r="D12" s="90"/>
      <c r="E12" s="92"/>
      <c r="F12" s="93"/>
      <c r="G12" s="95"/>
      <c r="H12" s="93"/>
      <c r="I12" s="93"/>
      <c r="J12" s="71"/>
      <c r="K12" s="24" t="s">
        <v>0</v>
      </c>
      <c r="L12" s="25">
        <v>2</v>
      </c>
      <c r="M12" s="26" t="s">
        <v>34</v>
      </c>
      <c r="N12" s="27">
        <v>8302.5349999999999</v>
      </c>
      <c r="O12" s="25">
        <v>0</v>
      </c>
      <c r="P12" s="26" t="s">
        <v>34</v>
      </c>
      <c r="Q12" s="28">
        <v>0</v>
      </c>
      <c r="R12" s="25">
        <v>2</v>
      </c>
      <c r="S12" s="26" t="s">
        <v>20</v>
      </c>
      <c r="T12" s="28">
        <v>5440.8</v>
      </c>
      <c r="U12" s="25">
        <v>0</v>
      </c>
      <c r="V12" s="26" t="s">
        <v>20</v>
      </c>
      <c r="W12" s="28">
        <v>0</v>
      </c>
      <c r="X12" s="25">
        <v>2</v>
      </c>
      <c r="Y12" s="26" t="s">
        <v>20</v>
      </c>
      <c r="Z12" s="28">
        <v>2714.24</v>
      </c>
      <c r="AA12" s="25">
        <v>0</v>
      </c>
      <c r="AB12" s="26" t="s">
        <v>20</v>
      </c>
      <c r="AC12" s="28">
        <v>0</v>
      </c>
      <c r="AD12" s="97"/>
    </row>
    <row r="13" spans="1:31" s="4" customFormat="1" ht="137" customHeight="1" thickBot="1" x14ac:dyDescent="0.25">
      <c r="A13" s="43" t="s">
        <v>39</v>
      </c>
      <c r="B13" s="44" t="s">
        <v>29</v>
      </c>
      <c r="C13" s="45" t="s">
        <v>40</v>
      </c>
      <c r="D13" s="46" t="s">
        <v>41</v>
      </c>
      <c r="E13" s="47" t="s">
        <v>32</v>
      </c>
      <c r="F13" s="48" t="s">
        <v>42</v>
      </c>
      <c r="G13" s="30">
        <v>0</v>
      </c>
      <c r="H13" s="49">
        <v>20900</v>
      </c>
      <c r="I13" s="49">
        <v>0</v>
      </c>
      <c r="J13" s="49">
        <v>0</v>
      </c>
      <c r="K13" s="40" t="s">
        <v>1</v>
      </c>
      <c r="L13" s="25">
        <v>0</v>
      </c>
      <c r="M13" s="26" t="s">
        <v>20</v>
      </c>
      <c r="N13" s="50">
        <v>0</v>
      </c>
      <c r="O13" s="25">
        <v>0</v>
      </c>
      <c r="P13" s="26" t="s">
        <v>20</v>
      </c>
      <c r="Q13" s="27">
        <v>0</v>
      </c>
      <c r="R13" s="25">
        <v>0</v>
      </c>
      <c r="S13" s="26" t="s">
        <v>20</v>
      </c>
      <c r="T13" s="28">
        <v>0</v>
      </c>
      <c r="U13" s="25">
        <v>0</v>
      </c>
      <c r="V13" s="26" t="s">
        <v>20</v>
      </c>
      <c r="W13" s="28">
        <v>0</v>
      </c>
      <c r="X13" s="25"/>
      <c r="Y13" s="26" t="s">
        <v>20</v>
      </c>
      <c r="Z13" s="28"/>
      <c r="AA13" s="25"/>
      <c r="AB13" s="26" t="s">
        <v>20</v>
      </c>
      <c r="AC13" s="28"/>
      <c r="AD13" s="51" t="s">
        <v>43</v>
      </c>
      <c r="AE13" s="8"/>
    </row>
    <row r="14" spans="1:31" s="8" customFormat="1" ht="135.5" customHeight="1" thickBot="1" x14ac:dyDescent="0.25">
      <c r="A14" s="54" t="s">
        <v>57</v>
      </c>
      <c r="B14" s="55" t="s">
        <v>58</v>
      </c>
      <c r="C14" s="56" t="s">
        <v>59</v>
      </c>
      <c r="D14" s="57" t="s">
        <v>46</v>
      </c>
      <c r="E14" s="24" t="s">
        <v>32</v>
      </c>
      <c r="F14" s="48">
        <v>49349</v>
      </c>
      <c r="G14" s="39">
        <v>0</v>
      </c>
      <c r="H14" s="49">
        <v>0</v>
      </c>
      <c r="I14" s="49">
        <v>0</v>
      </c>
      <c r="J14" s="58">
        <v>0</v>
      </c>
      <c r="K14" s="24" t="s">
        <v>0</v>
      </c>
      <c r="L14" s="25" t="s">
        <v>32</v>
      </c>
      <c r="M14" s="26" t="s">
        <v>34</v>
      </c>
      <c r="N14" s="27" t="s">
        <v>32</v>
      </c>
      <c r="O14" s="25" t="s">
        <v>32</v>
      </c>
      <c r="P14" s="26" t="s">
        <v>34</v>
      </c>
      <c r="Q14" s="28" t="s">
        <v>32</v>
      </c>
      <c r="R14" s="25" t="s">
        <v>32</v>
      </c>
      <c r="S14" s="26" t="s">
        <v>34</v>
      </c>
      <c r="T14" s="27" t="s">
        <v>32</v>
      </c>
      <c r="U14" s="25" t="s">
        <v>32</v>
      </c>
      <c r="V14" s="26" t="s">
        <v>34</v>
      </c>
      <c r="W14" s="28" t="s">
        <v>32</v>
      </c>
      <c r="X14" s="25" t="s">
        <v>32</v>
      </c>
      <c r="Y14" s="26" t="s">
        <v>34</v>
      </c>
      <c r="Z14" s="27" t="s">
        <v>32</v>
      </c>
      <c r="AA14" s="25" t="s">
        <v>32</v>
      </c>
      <c r="AB14" s="26" t="s">
        <v>34</v>
      </c>
      <c r="AC14" s="28" t="s">
        <v>32</v>
      </c>
      <c r="AD14" s="59" t="s">
        <v>60</v>
      </c>
    </row>
    <row r="15" spans="1:31" s="8" customFormat="1" ht="192.75" customHeight="1" thickBot="1" x14ac:dyDescent="0.25">
      <c r="A15" s="54" t="s">
        <v>72</v>
      </c>
      <c r="B15" s="55" t="s">
        <v>58</v>
      </c>
      <c r="C15" s="56" t="s">
        <v>73</v>
      </c>
      <c r="D15" s="57" t="s">
        <v>10</v>
      </c>
      <c r="E15" s="24" t="s">
        <v>32</v>
      </c>
      <c r="F15" s="48">
        <v>2400</v>
      </c>
      <c r="G15" s="49">
        <v>0</v>
      </c>
      <c r="H15" s="49" t="s">
        <v>11</v>
      </c>
      <c r="I15" s="49" t="s">
        <v>11</v>
      </c>
      <c r="J15" s="49" t="s">
        <v>11</v>
      </c>
      <c r="K15" s="24" t="s">
        <v>1</v>
      </c>
      <c r="L15" s="25">
        <v>27</v>
      </c>
      <c r="M15" s="26" t="s">
        <v>20</v>
      </c>
      <c r="N15" s="27">
        <v>4055</v>
      </c>
      <c r="O15" s="25">
        <v>27</v>
      </c>
      <c r="P15" s="26" t="s">
        <v>20</v>
      </c>
      <c r="Q15" s="28">
        <v>4055</v>
      </c>
      <c r="R15" s="25">
        <v>28</v>
      </c>
      <c r="S15" s="26" t="s">
        <v>20</v>
      </c>
      <c r="T15" s="28">
        <v>4095</v>
      </c>
      <c r="U15" s="25">
        <v>28</v>
      </c>
      <c r="V15" s="26" t="s">
        <v>20</v>
      </c>
      <c r="W15" s="28">
        <v>4095</v>
      </c>
      <c r="X15" s="25">
        <v>28</v>
      </c>
      <c r="Y15" s="26" t="s">
        <v>20</v>
      </c>
      <c r="Z15" s="28">
        <v>4155</v>
      </c>
      <c r="AA15" s="25">
        <v>28</v>
      </c>
      <c r="AB15" s="26" t="s">
        <v>20</v>
      </c>
      <c r="AC15" s="28">
        <v>4155</v>
      </c>
      <c r="AD15" s="42" t="s">
        <v>74</v>
      </c>
    </row>
    <row r="16" spans="1:31" s="8" customFormat="1" ht="95" customHeight="1" thickBot="1" x14ac:dyDescent="0.25">
      <c r="A16" s="54" t="s">
        <v>61</v>
      </c>
      <c r="B16" s="56" t="s">
        <v>62</v>
      </c>
      <c r="C16" s="56" t="s">
        <v>63</v>
      </c>
      <c r="D16" s="57" t="s">
        <v>64</v>
      </c>
      <c r="E16" s="24" t="s">
        <v>65</v>
      </c>
      <c r="F16" s="52" t="s">
        <v>66</v>
      </c>
      <c r="G16" s="49">
        <v>0</v>
      </c>
      <c r="H16" s="49">
        <v>0</v>
      </c>
      <c r="I16" s="60" t="s">
        <v>11</v>
      </c>
      <c r="J16" s="61">
        <v>13500</v>
      </c>
      <c r="K16" s="24" t="s">
        <v>1</v>
      </c>
      <c r="L16" s="25">
        <v>0</v>
      </c>
      <c r="M16" s="26" t="s">
        <v>34</v>
      </c>
      <c r="N16" s="27">
        <v>0</v>
      </c>
      <c r="O16" s="25">
        <v>0</v>
      </c>
      <c r="P16" s="26" t="s">
        <v>34</v>
      </c>
      <c r="Q16" s="28">
        <v>0</v>
      </c>
      <c r="R16" s="25" t="s">
        <v>11</v>
      </c>
      <c r="S16" s="26" t="s">
        <v>20</v>
      </c>
      <c r="T16" s="28" t="s">
        <v>11</v>
      </c>
      <c r="U16" s="25" t="s">
        <v>11</v>
      </c>
      <c r="V16" s="26" t="s">
        <v>20</v>
      </c>
      <c r="W16" s="28" t="s">
        <v>11</v>
      </c>
      <c r="X16" s="25" t="s">
        <v>11</v>
      </c>
      <c r="Y16" s="26" t="s">
        <v>20</v>
      </c>
      <c r="Z16" s="28" t="s">
        <v>11</v>
      </c>
      <c r="AA16" s="25" t="s">
        <v>11</v>
      </c>
      <c r="AB16" s="26" t="s">
        <v>20</v>
      </c>
      <c r="AC16" s="28" t="s">
        <v>11</v>
      </c>
      <c r="AD16" s="42" t="s">
        <v>67</v>
      </c>
    </row>
    <row r="17" spans="1:31" s="8" customFormat="1" ht="172.5" customHeight="1" thickBot="1" x14ac:dyDescent="0.25">
      <c r="A17" s="62" t="s">
        <v>68</v>
      </c>
      <c r="B17" s="63" t="s">
        <v>69</v>
      </c>
      <c r="C17" s="63" t="s">
        <v>63</v>
      </c>
      <c r="D17" s="64" t="s">
        <v>32</v>
      </c>
      <c r="E17" s="40" t="s">
        <v>70</v>
      </c>
      <c r="F17" s="49">
        <v>0</v>
      </c>
      <c r="G17" s="32">
        <v>0</v>
      </c>
      <c r="H17" s="32">
        <v>0</v>
      </c>
      <c r="I17" s="60" t="s">
        <v>11</v>
      </c>
      <c r="J17" s="60" t="s">
        <v>11</v>
      </c>
      <c r="K17" s="24" t="s">
        <v>1</v>
      </c>
      <c r="L17" s="25">
        <v>9</v>
      </c>
      <c r="M17" s="26" t="s">
        <v>34</v>
      </c>
      <c r="N17" s="27">
        <v>90161.1</v>
      </c>
      <c r="O17" s="25">
        <v>9</v>
      </c>
      <c r="P17" s="26" t="s">
        <v>34</v>
      </c>
      <c r="Q17" s="28">
        <v>75134.123084000006</v>
      </c>
      <c r="R17" s="25">
        <v>5</v>
      </c>
      <c r="S17" s="26" t="s">
        <v>20</v>
      </c>
      <c r="T17" s="28">
        <v>182117.68</v>
      </c>
      <c r="U17" s="25">
        <v>5</v>
      </c>
      <c r="V17" s="26" t="s">
        <v>20</v>
      </c>
      <c r="W17" s="28">
        <v>263884.20134999999</v>
      </c>
      <c r="X17" s="25" t="s">
        <v>11</v>
      </c>
      <c r="Y17" s="26" t="s">
        <v>20</v>
      </c>
      <c r="Z17" s="28">
        <v>25000</v>
      </c>
      <c r="AA17" s="25" t="s">
        <v>11</v>
      </c>
      <c r="AB17" s="26" t="s">
        <v>20</v>
      </c>
      <c r="AC17" s="28">
        <v>25000</v>
      </c>
      <c r="AD17" s="42" t="s">
        <v>71</v>
      </c>
    </row>
    <row r="18" spans="1:31" s="8" customFormat="1" ht="75" customHeight="1" thickBot="1" x14ac:dyDescent="0.25">
      <c r="A18" s="72" t="s">
        <v>75</v>
      </c>
      <c r="B18" s="74" t="s">
        <v>76</v>
      </c>
      <c r="C18" s="74" t="s">
        <v>63</v>
      </c>
      <c r="D18" s="76" t="s">
        <v>54</v>
      </c>
      <c r="E18" s="78" t="s">
        <v>32</v>
      </c>
      <c r="F18" s="68" t="s">
        <v>77</v>
      </c>
      <c r="G18" s="70">
        <v>0</v>
      </c>
      <c r="H18" s="70">
        <v>17000</v>
      </c>
      <c r="I18" s="70">
        <v>15000</v>
      </c>
      <c r="J18" s="70">
        <v>10700</v>
      </c>
      <c r="K18" s="24" t="s">
        <v>1</v>
      </c>
      <c r="L18" s="25">
        <v>3</v>
      </c>
      <c r="M18" s="26" t="s">
        <v>34</v>
      </c>
      <c r="N18" s="28">
        <v>5480</v>
      </c>
      <c r="O18" s="25">
        <v>12</v>
      </c>
      <c r="P18" s="26" t="s">
        <v>34</v>
      </c>
      <c r="Q18" s="28">
        <v>10769.574000000001</v>
      </c>
      <c r="R18" s="25">
        <v>10</v>
      </c>
      <c r="S18" s="26" t="s">
        <v>20</v>
      </c>
      <c r="T18" s="28">
        <v>29481</v>
      </c>
      <c r="U18" s="25">
        <v>16</v>
      </c>
      <c r="V18" s="26" t="s">
        <v>20</v>
      </c>
      <c r="W18" s="28">
        <v>23650.799999999999</v>
      </c>
      <c r="X18" s="25"/>
      <c r="Y18" s="26" t="s">
        <v>34</v>
      </c>
      <c r="Z18" s="28">
        <v>40000</v>
      </c>
      <c r="AA18" s="25"/>
      <c r="AB18" s="26" t="s">
        <v>34</v>
      </c>
      <c r="AC18" s="28">
        <v>40000</v>
      </c>
      <c r="AD18" s="65" t="s">
        <v>78</v>
      </c>
      <c r="AE18" s="67"/>
    </row>
    <row r="19" spans="1:31" s="8" customFormat="1" ht="75" customHeight="1" thickBot="1" x14ac:dyDescent="0.25">
      <c r="A19" s="73"/>
      <c r="B19" s="75"/>
      <c r="C19" s="75"/>
      <c r="D19" s="77"/>
      <c r="E19" s="79"/>
      <c r="F19" s="69"/>
      <c r="G19" s="71"/>
      <c r="H19" s="71"/>
      <c r="I19" s="71"/>
      <c r="J19" s="71"/>
      <c r="K19" s="24" t="s">
        <v>2</v>
      </c>
      <c r="L19" s="25"/>
      <c r="M19" s="26" t="s">
        <v>20</v>
      </c>
      <c r="N19" s="28"/>
      <c r="O19" s="25"/>
      <c r="P19" s="26" t="s">
        <v>20</v>
      </c>
      <c r="Q19" s="28"/>
      <c r="R19" s="25">
        <v>1</v>
      </c>
      <c r="S19" s="26" t="s">
        <v>20</v>
      </c>
      <c r="T19" s="28"/>
      <c r="U19" s="25">
        <v>1</v>
      </c>
      <c r="V19" s="26" t="s">
        <v>20</v>
      </c>
      <c r="W19" s="28"/>
      <c r="X19" s="25"/>
      <c r="Y19" s="26" t="s">
        <v>34</v>
      </c>
      <c r="Z19" s="28"/>
      <c r="AA19" s="25"/>
      <c r="AB19" s="26" t="s">
        <v>34</v>
      </c>
      <c r="AC19" s="28"/>
      <c r="AD19" s="66"/>
      <c r="AE19" s="67"/>
    </row>
    <row r="20" spans="1:31" s="8" customFormat="1" x14ac:dyDescent="0.2">
      <c r="A20" s="7" t="s">
        <v>15</v>
      </c>
      <c r="B20" s="22" t="s">
        <v>16</v>
      </c>
      <c r="C20" s="18"/>
      <c r="D20" s="18"/>
      <c r="E20" s="18"/>
      <c r="F20" s="19"/>
      <c r="G20" s="19"/>
      <c r="H20" s="19"/>
      <c r="I20" s="19"/>
      <c r="J20" s="19"/>
      <c r="K20" s="18"/>
      <c r="L20" s="20"/>
      <c r="M20" s="20"/>
      <c r="N20" s="20"/>
      <c r="O20" s="20"/>
      <c r="P20" s="20"/>
      <c r="Q20" s="20"/>
      <c r="R20" s="20"/>
      <c r="S20" s="20"/>
      <c r="T20" s="20"/>
      <c r="U20" s="20"/>
      <c r="V20" s="20"/>
      <c r="W20" s="20"/>
      <c r="X20" s="20"/>
      <c r="Y20" s="20"/>
      <c r="Z20" s="20"/>
      <c r="AA20" s="20"/>
      <c r="AB20" s="20"/>
      <c r="AC20" s="20"/>
      <c r="AD20" s="21"/>
    </row>
    <row r="21" spans="1:31" s="8" customFormat="1" x14ac:dyDescent="0.2">
      <c r="A21" s="7"/>
      <c r="B21" s="22" t="s">
        <v>17</v>
      </c>
      <c r="C21" s="18"/>
      <c r="D21" s="18"/>
      <c r="E21" s="18"/>
      <c r="F21" s="19"/>
      <c r="G21" s="19"/>
      <c r="H21" s="19"/>
      <c r="I21" s="19"/>
      <c r="J21" s="19"/>
      <c r="K21" s="18"/>
      <c r="L21" s="20"/>
      <c r="M21" s="20"/>
      <c r="N21" s="20"/>
      <c r="O21" s="20"/>
      <c r="P21" s="20"/>
      <c r="Q21" s="20"/>
      <c r="R21" s="20"/>
      <c r="S21" s="20"/>
      <c r="T21" s="20"/>
      <c r="U21" s="20"/>
      <c r="V21" s="20"/>
      <c r="W21" s="20"/>
      <c r="X21" s="20"/>
      <c r="Y21" s="20"/>
      <c r="Z21" s="20"/>
      <c r="AA21" s="20"/>
      <c r="AB21" s="20"/>
      <c r="AC21" s="20"/>
      <c r="AD21" s="18"/>
    </row>
    <row r="22" spans="1:31" s="4" customFormat="1" x14ac:dyDescent="0.2">
      <c r="B22" s="17"/>
      <c r="C22" s="6"/>
      <c r="D22" s="5"/>
      <c r="E22" s="5"/>
      <c r="F22" s="5"/>
      <c r="G22" s="5"/>
      <c r="H22" s="5"/>
      <c r="I22" s="5"/>
      <c r="J22" s="5"/>
      <c r="K22" s="5"/>
      <c r="L22" s="5"/>
      <c r="M22" s="5"/>
      <c r="N22" s="5"/>
      <c r="O22" s="5"/>
      <c r="P22" s="5"/>
      <c r="Q22" s="5"/>
      <c r="R22" s="5"/>
      <c r="S22" s="5"/>
      <c r="T22" s="5"/>
      <c r="U22" s="5"/>
      <c r="V22" s="5"/>
      <c r="W22" s="5"/>
      <c r="X22" s="5"/>
      <c r="Y22" s="5"/>
      <c r="Z22" s="5"/>
      <c r="AA22" s="5"/>
      <c r="AB22" s="5"/>
      <c r="AC22" s="5"/>
      <c r="AD22" s="23"/>
    </row>
    <row r="24" spans="1:31" s="1" customFormat="1" x14ac:dyDescent="0.2">
      <c r="A24" s="2"/>
      <c r="B24" s="3"/>
      <c r="C24" s="3"/>
      <c r="D24" s="2"/>
      <c r="E24" s="2"/>
      <c r="F24" s="2"/>
      <c r="G24" s="2"/>
      <c r="H24" s="2"/>
      <c r="I24" s="2"/>
      <c r="J24" s="2"/>
      <c r="AE24"/>
    </row>
    <row r="25" spans="1:31" s="1" customFormat="1" x14ac:dyDescent="0.2">
      <c r="A25" s="2"/>
      <c r="B25" s="3"/>
      <c r="C25" s="3"/>
      <c r="D25" s="2"/>
      <c r="E25" s="2"/>
      <c r="F25" s="2"/>
      <c r="G25" s="2"/>
      <c r="H25" s="2"/>
      <c r="I25" s="2"/>
      <c r="J25" s="2"/>
      <c r="AE25"/>
    </row>
    <row r="26" spans="1:31" s="1" customFormat="1" x14ac:dyDescent="0.2">
      <c r="A26" s="2"/>
      <c r="B26" s="3"/>
      <c r="C26" s="3"/>
      <c r="D26" s="2"/>
      <c r="E26" s="2"/>
      <c r="F26" s="2"/>
      <c r="G26" s="2"/>
      <c r="H26" s="2"/>
      <c r="I26" s="2"/>
      <c r="J26" s="2"/>
      <c r="AE26"/>
    </row>
    <row r="27" spans="1:31" s="1" customFormat="1" x14ac:dyDescent="0.2">
      <c r="A27" s="2"/>
      <c r="B27" s="3"/>
      <c r="C27" s="3"/>
      <c r="D27" s="2"/>
      <c r="E27" s="2"/>
      <c r="F27" s="2"/>
      <c r="G27" s="2"/>
      <c r="H27" s="2"/>
      <c r="I27" s="2"/>
      <c r="J27" s="2"/>
      <c r="AE27"/>
    </row>
    <row r="28" spans="1:31" s="1" customFormat="1" x14ac:dyDescent="0.2">
      <c r="A28" s="2"/>
      <c r="B28" s="3"/>
      <c r="C28" s="3"/>
      <c r="D28" s="2"/>
      <c r="E28" s="2"/>
      <c r="F28" s="2"/>
      <c r="G28" s="2"/>
      <c r="H28" s="2"/>
      <c r="I28" s="2"/>
      <c r="J28" s="2"/>
      <c r="AE28"/>
    </row>
    <row r="29" spans="1:31" s="1" customFormat="1" x14ac:dyDescent="0.2">
      <c r="A29" s="2"/>
      <c r="B29" s="3"/>
      <c r="C29" s="3"/>
      <c r="D29" s="2"/>
      <c r="E29" s="2"/>
      <c r="F29" s="2"/>
      <c r="G29" s="2"/>
      <c r="H29" s="2"/>
      <c r="I29" s="2"/>
      <c r="J29" s="2"/>
      <c r="AE29"/>
    </row>
    <row r="30" spans="1:31" s="1" customFormat="1" x14ac:dyDescent="0.2">
      <c r="A30" s="2"/>
      <c r="B30" s="3"/>
      <c r="C30" s="3"/>
      <c r="D30" s="2"/>
      <c r="E30" s="2"/>
      <c r="F30" s="2"/>
      <c r="G30" s="2"/>
      <c r="H30" s="2"/>
      <c r="I30" s="2"/>
      <c r="J30" s="2"/>
      <c r="AE30"/>
    </row>
  </sheetData>
  <mergeCells count="56">
    <mergeCell ref="AA4:AC4"/>
    <mergeCell ref="L3:Q3"/>
    <mergeCell ref="O4:Q4"/>
    <mergeCell ref="R4:T4"/>
    <mergeCell ref="U4:W4"/>
    <mergeCell ref="X4:Z4"/>
    <mergeCell ref="AD2:AD4"/>
    <mergeCell ref="A2:A4"/>
    <mergeCell ref="C2:C4"/>
    <mergeCell ref="B2:B4"/>
    <mergeCell ref="D2:D4"/>
    <mergeCell ref="E2:E4"/>
    <mergeCell ref="F2:F4"/>
    <mergeCell ref="I3:I4"/>
    <mergeCell ref="J2:J4"/>
    <mergeCell ref="H3:H4"/>
    <mergeCell ref="G3:G4"/>
    <mergeCell ref="K3:K4"/>
    <mergeCell ref="L4:N4"/>
    <mergeCell ref="K2:AC2"/>
    <mergeCell ref="X3:AC3"/>
    <mergeCell ref="R3:W3"/>
    <mergeCell ref="J5:J7"/>
    <mergeCell ref="A5:A7"/>
    <mergeCell ref="B5:B7"/>
    <mergeCell ref="C5:C7"/>
    <mergeCell ref="D5:D7"/>
    <mergeCell ref="E5:E7"/>
    <mergeCell ref="AD5:AD7"/>
    <mergeCell ref="A11:A12"/>
    <mergeCell ref="B11:B12"/>
    <mergeCell ref="C11:C12"/>
    <mergeCell ref="D11:D12"/>
    <mergeCell ref="E11:E12"/>
    <mergeCell ref="F11:F12"/>
    <mergeCell ref="G11:G12"/>
    <mergeCell ref="H11:H12"/>
    <mergeCell ref="I11:I12"/>
    <mergeCell ref="J11:J12"/>
    <mergeCell ref="AD11:AD12"/>
    <mergeCell ref="F5:F7"/>
    <mergeCell ref="G5:G7"/>
    <mergeCell ref="H5:H7"/>
    <mergeCell ref="I5:I7"/>
    <mergeCell ref="A18:A19"/>
    <mergeCell ref="B18:B19"/>
    <mergeCell ref="C18:C19"/>
    <mergeCell ref="D18:D19"/>
    <mergeCell ref="E18:E19"/>
    <mergeCell ref="AD18:AD19"/>
    <mergeCell ref="AE18:AE19"/>
    <mergeCell ref="F18:F19"/>
    <mergeCell ref="G18:G19"/>
    <mergeCell ref="H18:H19"/>
    <mergeCell ref="I18:I19"/>
    <mergeCell ref="J18:J19"/>
  </mergeCells>
  <phoneticPr fontId="1"/>
  <dataValidations count="9">
    <dataValidation type="list" allowBlank="1" showInputMessage="1" showErrorMessage="1" sqref="K5:K7">
      <formula1>$K$26:$K$33</formula1>
    </dataValidation>
    <dataValidation type="list" allowBlank="1" showInputMessage="1" showErrorMessage="1" sqref="K10">
      <formula1>$K$25:$K$32</formula1>
    </dataValidation>
    <dataValidation type="list" allowBlank="1" showInputMessage="1" showErrorMessage="1" sqref="K13 K15">
      <formula1>$K$24:$K$31</formula1>
    </dataValidation>
    <dataValidation type="list" allowBlank="1" showInputMessage="1" showErrorMessage="1" sqref="K20:K21">
      <formula1>$K$23:$K$30</formula1>
    </dataValidation>
    <dataValidation type="list" allowBlank="1" showInputMessage="1" showErrorMessage="1" sqref="K8">
      <formula1>$K$30:$K$37</formula1>
    </dataValidation>
    <dataValidation type="list" allowBlank="1" showInputMessage="1" showErrorMessage="1" sqref="K9">
      <formula1>$K$29:$K$36</formula1>
    </dataValidation>
    <dataValidation type="list" allowBlank="1" showInputMessage="1" showErrorMessage="1" sqref="K11:K12">
      <formula1>$K$27:$K$34</formula1>
    </dataValidation>
    <dataValidation type="list" allowBlank="1" showInputMessage="1" showErrorMessage="1" sqref="K14 K16:K17">
      <formula1>$K$9:$K$17</formula1>
    </dataValidation>
    <dataValidation type="list" allowBlank="1" showInputMessage="1" showErrorMessage="1" sqref="K18:K19">
      <formula1>#REF!</formula1>
    </dataValidation>
  </dataValidations>
  <printOptions horizontalCentered="1"/>
  <pageMargins left="0.11811023622047245" right="0.11811023622047245" top="0.55118110236220474" bottom="0.39370078740157483" header="0.31496062992125984" footer="0.31496062992125984"/>
  <pageSetup paperSize="9" scale="28"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左今　歩</cp:lastModifiedBy>
  <cp:lastPrinted>2016-03-29T07:39:14Z</cp:lastPrinted>
  <dcterms:created xsi:type="dcterms:W3CDTF">2014-12-03T04:19:39Z</dcterms:created>
  <dcterms:modified xsi:type="dcterms:W3CDTF">2020-10-30T10:21:31Z</dcterms:modified>
</cp:coreProperties>
</file>