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9企画\22 基金（基金シート・復興予算）\★基金シート★\2022FY基金シート（令和４年度）\220930 公表\07 経済産業本省\様式４\"/>
    </mc:Choice>
  </mc:AlternateContent>
  <xr:revisionPtr revIDLastSave="0" documentId="13_ncr:1_{73CAAB56-5D30-432B-8ADB-7AE00DE56006}" xr6:coauthVersionLast="47" xr6:coauthVersionMax="47" xr10:uidLastSave="{00000000-0000-0000-0000-000000000000}"/>
  <bookViews>
    <workbookView xWindow="29985" yWindow="735" windowWidth="26640" windowHeight="12960" tabRatio="774" xr2:uid="{00000000-000D-0000-FFFF-FFFF00000000}"/>
  </bookViews>
  <sheets>
    <sheet name="個別表 " sheetId="4" r:id="rId1"/>
  </sheets>
  <definedNames>
    <definedName name="_xlnm._FilterDatabase" localSheetId="0" hidden="1">'個別表 '!$A$1:$Y$106</definedName>
    <definedName name="_xlnm.Print_Area" localSheetId="0">'個別表 '!$A$1:$X$106</definedName>
    <definedName name="_xlnm.Print_Titles" localSheetId="0">'個別表 '!$1:$8</definedName>
    <definedName name="Z_F75BE28E_C722_4CB9_B86B_B43EA3CF403F_.wvu.FilterData" localSheetId="0" hidden="1">'個別表 '!$A$1:$Y$106</definedName>
    <definedName name="Z_F75BE28E_C722_4CB9_B86B_B43EA3CF403F_.wvu.PrintArea" localSheetId="0" hidden="1">'個別表 '!$A$1:$X$106</definedName>
    <definedName name="Z_F75BE28E_C722_4CB9_B86B_B43EA3CF403F_.wvu.PrintTitles" localSheetId="0" hidden="1">'個別表 '!$1:$8</definedName>
  </definedNames>
  <calcPr calcId="191028"/>
  <customWorkbookViews>
    <customWorkbookView name="Windows ユーザー - 個人用ビュー" guid="{F75BE28E-C722-4CB9-B86B-B43EA3CF403F}" mergeInterval="0" personalView="1" xWindow="73" yWindow="4" windowWidth="1836" windowHeight="992" tabRatio="774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5" i="4" l="1"/>
  <c r="U106" i="4"/>
  <c r="P105" i="4"/>
  <c r="N105" i="4"/>
  <c r="M105" i="4"/>
  <c r="L105" i="4"/>
  <c r="K105" i="4"/>
  <c r="J105" i="4"/>
  <c r="I105" i="4" l="1"/>
  <c r="H105" i="4"/>
  <c r="G105" i="4"/>
  <c r="F105" i="4"/>
  <c r="E105" i="4"/>
  <c r="O95" i="4" l="1"/>
  <c r="O93" i="4"/>
  <c r="O97" i="4"/>
  <c r="O77" i="4" l="1"/>
  <c r="O65" i="4" l="1"/>
  <c r="O63" i="4"/>
  <c r="O61" i="4"/>
  <c r="O59" i="4"/>
  <c r="O57" i="4"/>
  <c r="O55" i="4"/>
  <c r="O53" i="4"/>
  <c r="O51" i="4"/>
  <c r="O49" i="4"/>
  <c r="O47" i="4"/>
  <c r="O35" i="4" l="1"/>
  <c r="O33" i="4"/>
  <c r="O31" i="4"/>
  <c r="O29" i="4"/>
  <c r="O27" i="4"/>
  <c r="O45" i="4" l="1"/>
  <c r="O43" i="4"/>
  <c r="O41" i="4"/>
  <c r="O39" i="4"/>
  <c r="O37" i="4"/>
  <c r="O79" i="4"/>
  <c r="O81" i="4"/>
  <c r="O83" i="4"/>
  <c r="O85" i="4"/>
  <c r="O87" i="4"/>
  <c r="O89" i="4"/>
  <c r="O91" i="4"/>
  <c r="O99" i="4"/>
  <c r="O101" i="4"/>
  <c r="O75" i="4"/>
  <c r="O73" i="4"/>
  <c r="O71" i="4"/>
  <c r="O69" i="4"/>
  <c r="O67" i="4"/>
  <c r="X106" i="4" l="1"/>
  <c r="W106" i="4"/>
  <c r="V106" i="4"/>
  <c r="T106" i="4"/>
  <c r="S106" i="4"/>
  <c r="R106" i="4"/>
  <c r="Q106" i="4"/>
  <c r="X105" i="4" l="1"/>
  <c r="Q105" i="4"/>
  <c r="W105" i="4"/>
  <c r="V105" i="4"/>
  <c r="T105" i="4"/>
  <c r="S105" i="4"/>
  <c r="R105" i="4"/>
  <c r="O103" i="4"/>
  <c r="O15" i="4"/>
  <c r="O11" i="4"/>
  <c r="O13" i="4"/>
  <c r="O25" i="4"/>
  <c r="O23" i="4"/>
  <c r="O21" i="4"/>
  <c r="O19" i="4"/>
  <c r="O17" i="4"/>
  <c r="O9" i="4"/>
  <c r="O105" i="4" s="1"/>
</calcChain>
</file>

<file path=xl/sharedStrings.xml><?xml version="1.0" encoding="utf-8"?>
<sst xmlns="http://schemas.openxmlformats.org/spreadsheetml/2006/main" count="291" uniqueCount="120">
  <si>
    <t>番
号</t>
    <rPh sb="0" eb="1">
      <t>バン</t>
    </rPh>
    <rPh sb="2" eb="3">
      <t>ゴウ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</si>
  <si>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</si>
  <si>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その他</t>
    <rPh sb="2" eb="3">
      <t>タ</t>
    </rPh>
    <phoneticPr fontId="1"/>
  </si>
  <si>
    <t>（単位：百万円）</t>
    <rPh sb="1" eb="3">
      <t>タンイ</t>
    </rPh>
    <rPh sb="4" eb="7">
      <t>ヒャクマンエン</t>
    </rPh>
    <phoneticPr fontId="1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</si>
  <si>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</si>
  <si>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令和３年度
国庫返納額
（ｄ）</t>
    <rPh sb="0" eb="2">
      <t>レイワ</t>
    </rPh>
    <rPh sb="3" eb="5">
      <t>ネンド</t>
    </rPh>
    <rPh sb="8" eb="10">
      <t>ヘンノウ</t>
    </rPh>
    <phoneticPr fontId="1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</si>
  <si>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</si>
  <si>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</si>
  <si>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</si>
  <si>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補助等</t>
    <rPh sb="0" eb="2">
      <t>ホジョ</t>
    </rPh>
    <rPh sb="2" eb="3">
      <t>トウ</t>
    </rPh>
    <phoneticPr fontId="1"/>
  </si>
  <si>
    <t>出資</t>
    <rPh sb="0" eb="2">
      <t>シュッシ</t>
    </rPh>
    <phoneticPr fontId="1"/>
  </si>
  <si>
    <t>貸付</t>
    <rPh sb="0" eb="2">
      <t>カシツ</t>
    </rPh>
    <phoneticPr fontId="1"/>
  </si>
  <si>
    <t>債務保証</t>
    <rPh sb="0" eb="2">
      <t>サイム</t>
    </rPh>
    <rPh sb="2" eb="4">
      <t>ホショウ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</si>
  <si>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</si>
  <si>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</si>
  <si>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</si>
  <si>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(補助・補てん、利子助成・補給)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</si>
  <si>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</si>
  <si>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うち</t>
    <phoneticPr fontId="1"/>
  </si>
  <si>
    <t>国費相当額</t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</si>
  <si>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</si>
  <si>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（件数）</t>
    <rPh sb="1" eb="3">
      <t>ケンスウ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</si>
  <si>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</si>
  <si>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</si>
  <si>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予備費等</t>
    <rPh sb="0" eb="3">
      <t>ヨビヒ</t>
    </rPh>
    <rPh sb="3" eb="4">
      <t>トウ</t>
    </rPh>
    <phoneticPr fontId="1"/>
  </si>
  <si>
    <t>金額</t>
    <rPh sb="0" eb="2">
      <t>キンガク</t>
    </rPh>
    <phoneticPr fontId="1"/>
  </si>
  <si>
    <t>施設整備基金(石油貯蔵施設立地対策等交付金）</t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</si>
  <si>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</si>
  <si>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基金の名称</t>
    <rPh sb="0" eb="2">
      <t>キキン</t>
    </rPh>
    <rPh sb="3" eb="5">
      <t>メイショウ</t>
    </rPh>
    <phoneticPr fontId="1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</si>
  <si>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</si>
  <si>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計</t>
    <rPh sb="0" eb="1">
      <t>ケイ</t>
    </rPh>
    <phoneticPr fontId="1"/>
  </si>
  <si>
    <t>胆振東部消防組合</t>
    <rPh sb="0" eb="6">
      <t>イブリトウブショウボウ</t>
    </rPh>
    <rPh sb="6" eb="8">
      <t>クミアイ</t>
    </rPh>
    <phoneticPr fontId="2"/>
  </si>
  <si>
    <t>大型化学高所放水車</t>
    <rPh sb="0" eb="2">
      <t>オオガタ</t>
    </rPh>
    <rPh sb="2" eb="4">
      <t>カガク</t>
    </rPh>
    <rPh sb="4" eb="6">
      <t>コウショ</t>
    </rPh>
    <rPh sb="6" eb="9">
      <t>ホウスイシャ</t>
    </rPh>
    <phoneticPr fontId="2"/>
  </si>
  <si>
    <t>登別市</t>
    <rPh sb="0" eb="3">
      <t>ノボリベツシ</t>
    </rPh>
    <phoneticPr fontId="2"/>
  </si>
  <si>
    <t>登別温泉分団施設</t>
    <rPh sb="0" eb="2">
      <t>ノボリベツ</t>
    </rPh>
    <rPh sb="2" eb="4">
      <t>オンセン</t>
    </rPh>
    <rPh sb="4" eb="6">
      <t>ブンダン</t>
    </rPh>
    <rPh sb="6" eb="8">
      <t>シセツ</t>
    </rPh>
    <phoneticPr fontId="2"/>
  </si>
  <si>
    <t>西胆振行政事務組合</t>
    <rPh sb="0" eb="1">
      <t>ニシ</t>
    </rPh>
    <rPh sb="1" eb="3">
      <t>イブリ</t>
    </rPh>
    <rPh sb="3" eb="5">
      <t>ギョウセイ</t>
    </rPh>
    <rPh sb="5" eb="7">
      <t>ジム</t>
    </rPh>
    <rPh sb="7" eb="9">
      <t>クミアイ</t>
    </rPh>
    <phoneticPr fontId="2"/>
  </si>
  <si>
    <t>指揮車</t>
    <rPh sb="0" eb="3">
      <t>シキシャ</t>
    </rPh>
    <phoneticPr fontId="2"/>
  </si>
  <si>
    <t>積載車</t>
    <rPh sb="0" eb="3">
      <t>セキサイシャ</t>
    </rPh>
    <phoneticPr fontId="2"/>
  </si>
  <si>
    <t>消防分団用防火衣</t>
    <rPh sb="0" eb="2">
      <t>ショウボウ</t>
    </rPh>
    <rPh sb="2" eb="4">
      <t>ブンダン</t>
    </rPh>
    <rPh sb="4" eb="5">
      <t>ヨウ</t>
    </rPh>
    <rPh sb="5" eb="8">
      <t>ボウカイ</t>
    </rPh>
    <phoneticPr fontId="2"/>
  </si>
  <si>
    <t>檜山広域行政組合</t>
    <rPh sb="0" eb="2">
      <t>ヒヤマ</t>
    </rPh>
    <rPh sb="2" eb="4">
      <t>コウイキ</t>
    </rPh>
    <rPh sb="4" eb="6">
      <t>ギョウセイ</t>
    </rPh>
    <rPh sb="6" eb="8">
      <t>クミアイ</t>
    </rPh>
    <phoneticPr fontId="2"/>
  </si>
  <si>
    <t>小型動力ポンプ付積載車</t>
    <rPh sb="0" eb="2">
      <t>コガタ</t>
    </rPh>
    <rPh sb="2" eb="4">
      <t>ドウリョク</t>
    </rPh>
    <rPh sb="7" eb="8">
      <t>ツ</t>
    </rPh>
    <rPh sb="8" eb="11">
      <t>セキサイシャ</t>
    </rPh>
    <phoneticPr fontId="2"/>
  </si>
  <si>
    <t>石狩北部地区消防事務組合</t>
    <rPh sb="0" eb="2">
      <t>イシカリ</t>
    </rPh>
    <rPh sb="2" eb="4">
      <t>ホクブ</t>
    </rPh>
    <rPh sb="4" eb="6">
      <t>チク</t>
    </rPh>
    <rPh sb="6" eb="8">
      <t>ショウボウ</t>
    </rPh>
    <rPh sb="8" eb="10">
      <t>ジム</t>
    </rPh>
    <rPh sb="10" eb="12">
      <t>クミアイ</t>
    </rPh>
    <phoneticPr fontId="2"/>
  </si>
  <si>
    <t>高規格救急自動車</t>
  </si>
  <si>
    <t>消防ポンプ自動車</t>
    <rPh sb="0" eb="2">
      <t>ショウボウ</t>
    </rPh>
    <rPh sb="5" eb="8">
      <t>ジドウシャ</t>
    </rPh>
    <phoneticPr fontId="2"/>
  </si>
  <si>
    <t>南渡島消防事務組合</t>
    <rPh sb="0" eb="1">
      <t>ミナミ</t>
    </rPh>
    <rPh sb="1" eb="3">
      <t>オシマ</t>
    </rPh>
    <rPh sb="3" eb="5">
      <t>ショウボウ</t>
    </rPh>
    <rPh sb="5" eb="7">
      <t>ジム</t>
    </rPh>
    <rPh sb="7" eb="9">
      <t>クミアイ</t>
    </rPh>
    <phoneticPr fontId="2"/>
  </si>
  <si>
    <t>救助工作車</t>
    <rPh sb="0" eb="2">
      <t>キュウジョ</t>
    </rPh>
    <rPh sb="2" eb="5">
      <t>コウサクシャ</t>
    </rPh>
    <phoneticPr fontId="2"/>
  </si>
  <si>
    <t>北部上北広域事務組合</t>
    <rPh sb="0" eb="2">
      <t>ホクブ</t>
    </rPh>
    <rPh sb="2" eb="4">
      <t>カミキタ</t>
    </rPh>
    <rPh sb="4" eb="6">
      <t>コウイキ</t>
    </rPh>
    <rPh sb="6" eb="8">
      <t>ジム</t>
    </rPh>
    <rPh sb="8" eb="10">
      <t>クミアイ</t>
    </rPh>
    <phoneticPr fontId="2"/>
  </si>
  <si>
    <t>久慈市</t>
    <rPh sb="0" eb="3">
      <t>クジシ</t>
    </rPh>
    <phoneticPr fontId="2"/>
  </si>
  <si>
    <t>消防車輌（救助工作車）</t>
    <rPh sb="0" eb="4">
      <t>ショウボウシャリョウ</t>
    </rPh>
    <rPh sb="5" eb="7">
      <t>キュウジョ</t>
    </rPh>
    <rPh sb="7" eb="10">
      <t>コウサクシャ</t>
    </rPh>
    <phoneticPr fontId="2"/>
  </si>
  <si>
    <t>東北町</t>
    <rPh sb="0" eb="3">
      <t>トウホクマチ</t>
    </rPh>
    <phoneticPr fontId="2"/>
  </si>
  <si>
    <t>施設整備基金(石油貯蔵施設立地対策等交付金）</t>
    <rPh sb="0" eb="2">
      <t>シセツ</t>
    </rPh>
    <rPh sb="2" eb="4">
      <t>セイビ</t>
    </rPh>
    <rPh sb="4" eb="6">
      <t>キキン</t>
    </rPh>
    <phoneticPr fontId="2"/>
  </si>
  <si>
    <t>消防ポンプ自動車購入基金</t>
    <rPh sb="0" eb="2">
      <t>ショウボウ</t>
    </rPh>
    <rPh sb="5" eb="8">
      <t>ジドウシャ</t>
    </rPh>
    <rPh sb="8" eb="10">
      <t>コウニュウ</t>
    </rPh>
    <rPh sb="10" eb="12">
      <t>キキン</t>
    </rPh>
    <phoneticPr fontId="2"/>
  </si>
  <si>
    <t>平田村</t>
    <rPh sb="0" eb="3">
      <t>ヒラタムラ</t>
    </rPh>
    <phoneticPr fontId="2"/>
  </si>
  <si>
    <t>消防ポンプ自動車（CD-1型）の購入基金</t>
    <rPh sb="0" eb="2">
      <t>ショウボウ</t>
    </rPh>
    <rPh sb="5" eb="8">
      <t>ジドウシャ</t>
    </rPh>
    <rPh sb="13" eb="14">
      <t>カタ</t>
    </rPh>
    <rPh sb="16" eb="18">
      <t>コウニュウ</t>
    </rPh>
    <rPh sb="18" eb="20">
      <t>キキン</t>
    </rPh>
    <phoneticPr fontId="2"/>
  </si>
  <si>
    <t>東員町</t>
    <rPh sb="0" eb="3">
      <t>トウインチョウ</t>
    </rPh>
    <phoneticPr fontId="2"/>
  </si>
  <si>
    <t>消防ポンプ自動車購入</t>
    <rPh sb="8" eb="10">
      <t>コウニュウ</t>
    </rPh>
    <phoneticPr fontId="2"/>
  </si>
  <si>
    <t>知多市</t>
    <rPh sb="0" eb="3">
      <t>チタシ</t>
    </rPh>
    <phoneticPr fontId="2"/>
  </si>
  <si>
    <t>はしご自動車</t>
    <rPh sb="3" eb="6">
      <t>ジドウシャ</t>
    </rPh>
    <phoneticPr fontId="2"/>
  </si>
  <si>
    <t>高石市</t>
  </si>
  <si>
    <t>市道市役所前通り</t>
  </si>
  <si>
    <t>羽曳野市</t>
    <rPh sb="0" eb="4">
      <t>ハビキノシ</t>
    </rPh>
    <phoneticPr fontId="2"/>
  </si>
  <si>
    <t>多機能活動支援車</t>
    <rPh sb="0" eb="3">
      <t>タキノウ</t>
    </rPh>
    <rPh sb="3" eb="5">
      <t>カツドウ</t>
    </rPh>
    <rPh sb="5" eb="7">
      <t>シエン</t>
    </rPh>
    <rPh sb="7" eb="8">
      <t>シャ</t>
    </rPh>
    <phoneticPr fontId="2"/>
  </si>
  <si>
    <t>湯浅町</t>
    <rPh sb="0" eb="3">
      <t>ユアサチョウ</t>
    </rPh>
    <phoneticPr fontId="2"/>
  </si>
  <si>
    <t>野下出水消防車庫</t>
    <rPh sb="0" eb="2">
      <t>ノシタ</t>
    </rPh>
    <rPh sb="2" eb="4">
      <t>デミズ</t>
    </rPh>
    <rPh sb="4" eb="6">
      <t>ショウボウ</t>
    </rPh>
    <rPh sb="6" eb="8">
      <t>シャコ</t>
    </rPh>
    <phoneticPr fontId="2"/>
  </si>
  <si>
    <t>岡垣町</t>
    <rPh sb="0" eb="3">
      <t>オカガキマチ</t>
    </rPh>
    <phoneticPr fontId="2"/>
  </si>
  <si>
    <t>消防ポンプ自動車整備基金</t>
    <rPh sb="8" eb="10">
      <t>セイビ</t>
    </rPh>
    <rPh sb="10" eb="12">
      <t>キキン</t>
    </rPh>
    <phoneticPr fontId="2"/>
  </si>
  <si>
    <t>鞍手町</t>
    <rPh sb="0" eb="3">
      <t>クラテマチ</t>
    </rPh>
    <phoneticPr fontId="2"/>
  </si>
  <si>
    <t>消防ポンプ車整備基金</t>
    <rPh sb="0" eb="2">
      <t>ショウボウ</t>
    </rPh>
    <rPh sb="5" eb="6">
      <t>シャ</t>
    </rPh>
    <rPh sb="6" eb="8">
      <t>セイビ</t>
    </rPh>
    <rPh sb="8" eb="10">
      <t>キキン</t>
    </rPh>
    <phoneticPr fontId="2"/>
  </si>
  <si>
    <t>福智町</t>
    <rPh sb="0" eb="3">
      <t>フクチマチ</t>
    </rPh>
    <phoneticPr fontId="2"/>
  </si>
  <si>
    <t>ポンプ付き積載車整備基金</t>
    <rPh sb="3" eb="4">
      <t>ツ</t>
    </rPh>
    <rPh sb="5" eb="8">
      <t>セキサイシャ</t>
    </rPh>
    <rPh sb="8" eb="10">
      <t>セイビ</t>
    </rPh>
    <rPh sb="10" eb="12">
      <t>キキン</t>
    </rPh>
    <phoneticPr fontId="2"/>
  </si>
  <si>
    <t>いちき串木野市</t>
    <rPh sb="3" eb="6">
      <t>クシキノ</t>
    </rPh>
    <rPh sb="6" eb="7">
      <t>シ</t>
    </rPh>
    <phoneticPr fontId="2"/>
  </si>
  <si>
    <t>はしご自動車購入基金</t>
    <rPh sb="3" eb="6">
      <t>ジドウシャ</t>
    </rPh>
    <rPh sb="6" eb="8">
      <t>コウニュウ</t>
    </rPh>
    <rPh sb="8" eb="10">
      <t>キキン</t>
    </rPh>
    <phoneticPr fontId="2"/>
  </si>
  <si>
    <t>南九州市</t>
    <rPh sb="0" eb="1">
      <t>ミナミ</t>
    </rPh>
    <rPh sb="1" eb="3">
      <t>キュウシュウ</t>
    </rPh>
    <rPh sb="3" eb="4">
      <t>シ</t>
    </rPh>
    <phoneticPr fontId="2"/>
  </si>
  <si>
    <t>春日市</t>
    <rPh sb="0" eb="3">
      <t>カスガシ</t>
    </rPh>
    <phoneticPr fontId="2"/>
  </si>
  <si>
    <t>消防団指令車整備基金</t>
    <rPh sb="0" eb="3">
      <t>ショウボウダン</t>
    </rPh>
    <rPh sb="3" eb="5">
      <t>シレイ</t>
    </rPh>
    <rPh sb="5" eb="6">
      <t>クルマ</t>
    </rPh>
    <rPh sb="6" eb="8">
      <t>セイビ</t>
    </rPh>
    <rPh sb="8" eb="10">
      <t>キキン</t>
    </rPh>
    <phoneticPr fontId="2"/>
  </si>
  <si>
    <t>肝付町</t>
    <rPh sb="0" eb="2">
      <t>キモツキ</t>
    </rPh>
    <rPh sb="2" eb="3">
      <t>マチ</t>
    </rPh>
    <phoneticPr fontId="2"/>
  </si>
  <si>
    <t>テニスコートナイター照明新設基金</t>
    <rPh sb="10" eb="12">
      <t>ショウメイ</t>
    </rPh>
    <rPh sb="12" eb="14">
      <t>シンセツ</t>
    </rPh>
    <rPh sb="14" eb="16">
      <t>キキン</t>
    </rPh>
    <phoneticPr fontId="2"/>
  </si>
  <si>
    <t>西原町</t>
    <rPh sb="0" eb="3">
      <t>ニシハラチョウ</t>
    </rPh>
    <phoneticPr fontId="2"/>
  </si>
  <si>
    <t>津花波・上原線擁壁設置事業</t>
    <rPh sb="0" eb="1">
      <t>ツ</t>
    </rPh>
    <rPh sb="1" eb="2">
      <t>ハナ</t>
    </rPh>
    <rPh sb="2" eb="3">
      <t>ナミ</t>
    </rPh>
    <rPh sb="4" eb="6">
      <t>ウエハラ</t>
    </rPh>
    <rPh sb="6" eb="7">
      <t>セン</t>
    </rPh>
    <rPh sb="7" eb="9">
      <t>ヨウヘキ</t>
    </rPh>
    <rPh sb="9" eb="11">
      <t>セッチ</t>
    </rPh>
    <rPh sb="11" eb="13">
      <t>ジギョウ</t>
    </rPh>
    <phoneticPr fontId="2"/>
  </si>
  <si>
    <t>町立小中学校体育館長寿命化事業</t>
    <rPh sb="0" eb="2">
      <t>チョウリツ</t>
    </rPh>
    <rPh sb="2" eb="6">
      <t>ショウチュウガッコウ</t>
    </rPh>
    <rPh sb="6" eb="9">
      <t>タイイクカン</t>
    </rPh>
    <rPh sb="9" eb="13">
      <t>チョウジュミョウカ</t>
    </rPh>
    <rPh sb="13" eb="15">
      <t>ジギョウ</t>
    </rPh>
    <phoneticPr fontId="2"/>
  </si>
  <si>
    <t>【個別表】令和４年度基金造成団体別基金執行状況表（008施設整備基金(石油貯蔵施設立地対策等交付金））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</si>
  <si>
    <t>野辺地消防署訓練棟</t>
    <rPh sb="0" eb="3">
      <t>ノヘジ</t>
    </rPh>
    <rPh sb="3" eb="6">
      <t>ショウボウショ</t>
    </rPh>
    <rPh sb="6" eb="8">
      <t>クンレン</t>
    </rPh>
    <rPh sb="8" eb="9">
      <t>ムネ</t>
    </rPh>
    <phoneticPr fontId="2"/>
  </si>
  <si>
    <t>高規格救急自動車、高度救命処置用等資器材</t>
    <rPh sb="0" eb="3">
      <t>コウキカク</t>
    </rPh>
    <rPh sb="3" eb="5">
      <t>キュウキュウ</t>
    </rPh>
    <rPh sb="5" eb="8">
      <t>ジドウシャ</t>
    </rPh>
    <rPh sb="9" eb="11">
      <t>コウド</t>
    </rPh>
    <rPh sb="11" eb="13">
      <t>キュウメイ</t>
    </rPh>
    <rPh sb="13" eb="15">
      <t>ショチ</t>
    </rPh>
    <rPh sb="15" eb="16">
      <t>ヨウ</t>
    </rPh>
    <rPh sb="16" eb="17">
      <t>トウ</t>
    </rPh>
    <rPh sb="17" eb="20">
      <t>シキザイ</t>
    </rPh>
    <phoneticPr fontId="2"/>
  </si>
  <si>
    <t>普代村</t>
    <rPh sb="0" eb="2">
      <t>フダイ</t>
    </rPh>
    <rPh sb="2" eb="3">
      <t>ムラ</t>
    </rPh>
    <phoneticPr fontId="1"/>
  </si>
  <si>
    <t>小型動力ポンプ付積載車</t>
    <rPh sb="0" eb="2">
      <t>コガタ</t>
    </rPh>
    <rPh sb="2" eb="4">
      <t>ドウリョク</t>
    </rPh>
    <rPh sb="7" eb="8">
      <t>ツ</t>
    </rPh>
    <rPh sb="8" eb="11">
      <t>セキサイシャ</t>
    </rPh>
    <phoneticPr fontId="1"/>
  </si>
  <si>
    <t>消防防災用車両（資機材搬送車）</t>
    <rPh sb="0" eb="2">
      <t>ショウボウ</t>
    </rPh>
    <rPh sb="2" eb="4">
      <t>ボウサイ</t>
    </rPh>
    <rPh sb="4" eb="5">
      <t>ヨウ</t>
    </rPh>
    <rPh sb="5" eb="7">
      <t>シャリョウ</t>
    </rPh>
    <rPh sb="8" eb="11">
      <t>シキザイ</t>
    </rPh>
    <rPh sb="11" eb="14">
      <t>ハンソウシャ</t>
    </rPh>
    <phoneticPr fontId="1"/>
  </si>
  <si>
    <t>久慈市</t>
    <rPh sb="0" eb="3">
      <t>クジシ</t>
    </rPh>
    <phoneticPr fontId="1"/>
  </si>
  <si>
    <t>水槽付消防ポンプ自動車</t>
    <rPh sb="0" eb="2">
      <t>スイソウ</t>
    </rPh>
    <rPh sb="2" eb="3">
      <t>ツ</t>
    </rPh>
    <rPh sb="3" eb="5">
      <t>ショウボウ</t>
    </rPh>
    <rPh sb="8" eb="11">
      <t>ジドウシャ</t>
    </rPh>
    <phoneticPr fontId="1"/>
  </si>
  <si>
    <t>洋野町</t>
    <rPh sb="0" eb="2">
      <t>ヒロノ</t>
    </rPh>
    <rPh sb="2" eb="3">
      <t>マチ</t>
    </rPh>
    <phoneticPr fontId="1"/>
  </si>
  <si>
    <t>消防ポンプ自動車</t>
    <rPh sb="0" eb="2">
      <t>ショウボウ</t>
    </rPh>
    <rPh sb="5" eb="8">
      <t>ジドウシャ</t>
    </rPh>
    <phoneticPr fontId="1"/>
  </si>
  <si>
    <t>軽米町</t>
    <rPh sb="0" eb="3">
      <t>カルマイマチ</t>
    </rPh>
    <phoneticPr fontId="1"/>
  </si>
  <si>
    <t>七ヶ浜町</t>
    <rPh sb="0" eb="4">
      <t>シチガハママチ</t>
    </rPh>
    <phoneticPr fontId="1"/>
  </si>
  <si>
    <t>七ヶ浜町武道館耐震化工事及び大規模改修工事</t>
    <rPh sb="0" eb="4">
      <t>シチガハママチ</t>
    </rPh>
    <rPh sb="4" eb="7">
      <t>ブドウカン</t>
    </rPh>
    <rPh sb="7" eb="10">
      <t>タイシンカ</t>
    </rPh>
    <rPh sb="10" eb="12">
      <t>コウジ</t>
    </rPh>
    <rPh sb="12" eb="13">
      <t>オヨ</t>
    </rPh>
    <rPh sb="14" eb="17">
      <t>ダイキボ</t>
    </rPh>
    <rPh sb="17" eb="19">
      <t>カイシュウ</t>
    </rPh>
    <rPh sb="19" eb="21">
      <t>コウジ</t>
    </rPh>
    <phoneticPr fontId="1"/>
  </si>
  <si>
    <t>利府町</t>
    <rPh sb="0" eb="3">
      <t>リフチョウ</t>
    </rPh>
    <phoneticPr fontId="1"/>
  </si>
  <si>
    <t>施設整備基金(石油貯蔵施設立地対策等交付金）</t>
    <rPh sb="0" eb="3">
      <t>ショウボウダン</t>
    </rPh>
    <phoneticPr fontId="1"/>
  </si>
  <si>
    <t>消防団車庫兼詰め所・ホース乾燥塔</t>
    <rPh sb="0" eb="3">
      <t>ショウボウダン</t>
    </rPh>
    <rPh sb="3" eb="5">
      <t>シャコ</t>
    </rPh>
    <rPh sb="5" eb="6">
      <t>ケン</t>
    </rPh>
    <rPh sb="6" eb="7">
      <t>ツ</t>
    </rPh>
    <rPh sb="8" eb="9">
      <t>ショ</t>
    </rPh>
    <rPh sb="13" eb="15">
      <t>カンソウ</t>
    </rPh>
    <rPh sb="15" eb="16">
      <t>トウ</t>
    </rPh>
    <phoneticPr fontId="1"/>
  </si>
  <si>
    <t>大潟村</t>
    <rPh sb="0" eb="3">
      <t>オオガタムラ</t>
    </rPh>
    <phoneticPr fontId="1"/>
  </si>
  <si>
    <t>広野町</t>
    <rPh sb="0" eb="2">
      <t>ヒロノ</t>
    </rPh>
    <rPh sb="2" eb="3">
      <t>マチ</t>
    </rPh>
    <phoneticPr fontId="1"/>
  </si>
  <si>
    <t>消防自動車</t>
    <rPh sb="0" eb="2">
      <t>ショウボウ</t>
    </rPh>
    <rPh sb="2" eb="5">
      <t>ジドウシャ</t>
    </rPh>
    <phoneticPr fontId="1"/>
  </si>
  <si>
    <t>楢葉町</t>
    <rPh sb="0" eb="3">
      <t>ナラハマチ</t>
    </rPh>
    <phoneticPr fontId="1"/>
  </si>
  <si>
    <t>消防防災車両（人員輸送車）</t>
    <rPh sb="0" eb="2">
      <t>ショウボウ</t>
    </rPh>
    <rPh sb="2" eb="4">
      <t>ボウサイ</t>
    </rPh>
    <rPh sb="4" eb="6">
      <t>シャリョウ</t>
    </rPh>
    <rPh sb="7" eb="9">
      <t>ジンイン</t>
    </rPh>
    <rPh sb="9" eb="12">
      <t>ユソウシャ</t>
    </rPh>
    <phoneticPr fontId="1"/>
  </si>
  <si>
    <t>白老町</t>
    <rPh sb="0" eb="3">
      <t>シラオイチョウ</t>
    </rPh>
    <phoneticPr fontId="1"/>
  </si>
  <si>
    <t>水槽付ポンプ車</t>
    <rPh sb="0" eb="2">
      <t>スイソウ</t>
    </rPh>
    <rPh sb="2" eb="3">
      <t>ツキ</t>
    </rPh>
    <rPh sb="6" eb="7">
      <t>シャ</t>
    </rPh>
    <phoneticPr fontId="1"/>
  </si>
  <si>
    <t>南渡島消防事務組合</t>
    <rPh sb="0" eb="9">
      <t>ミナミオシマショウボウジムクミアイ</t>
    </rPh>
    <phoneticPr fontId="1"/>
  </si>
  <si>
    <t>救助資器材</t>
    <rPh sb="0" eb="2">
      <t>キュウジョ</t>
    </rPh>
    <rPh sb="2" eb="5">
      <t>シキザイ</t>
    </rPh>
    <phoneticPr fontId="1"/>
  </si>
  <si>
    <t>厚真町</t>
    <rPh sb="0" eb="3">
      <t>アツマチョウ</t>
    </rPh>
    <phoneticPr fontId="1"/>
  </si>
  <si>
    <t>町道表町バイパス線道路整備事業</t>
    <rPh sb="0" eb="2">
      <t>チョウドウ</t>
    </rPh>
    <rPh sb="2" eb="4">
      <t>オモテマチ</t>
    </rPh>
    <rPh sb="8" eb="9">
      <t>セン</t>
    </rPh>
    <rPh sb="9" eb="11">
      <t>ドウロ</t>
    </rPh>
    <rPh sb="11" eb="13">
      <t>セイビ</t>
    </rPh>
    <rPh sb="13" eb="15">
      <t>ジギョウ</t>
    </rPh>
    <phoneticPr fontId="1"/>
  </si>
  <si>
    <t>室蘭市</t>
    <rPh sb="0" eb="3">
      <t>ムロランシ</t>
    </rPh>
    <phoneticPr fontId="1"/>
  </si>
  <si>
    <t>水槽付ポンプ自動車</t>
    <rPh sb="0" eb="2">
      <t>スイソウ</t>
    </rPh>
    <rPh sb="2" eb="3">
      <t>ツキ</t>
    </rPh>
    <rPh sb="6" eb="8">
      <t>ジドウ</t>
    </rPh>
    <rPh sb="8" eb="9">
      <t>シャ</t>
    </rPh>
    <phoneticPr fontId="1"/>
  </si>
  <si>
    <t>登別市</t>
    <rPh sb="0" eb="3">
      <t>ノボリベツシ</t>
    </rPh>
    <phoneticPr fontId="1"/>
  </si>
  <si>
    <t>登別分団施設</t>
    <rPh sb="0" eb="2">
      <t>ノボリベツ</t>
    </rPh>
    <rPh sb="2" eb="4">
      <t>ブンダン</t>
    </rPh>
    <rPh sb="4" eb="6">
      <t>シセツ</t>
    </rPh>
    <phoneticPr fontId="1"/>
  </si>
  <si>
    <t>高石市</t>
    <phoneticPr fontId="2"/>
  </si>
  <si>
    <t>施設整備基金(石油貯蔵施設立地対策等交付金）</t>
    <phoneticPr fontId="2"/>
  </si>
  <si>
    <t>市道市役所前通り</t>
    <phoneticPr fontId="2"/>
  </si>
  <si>
    <t>中間市</t>
    <rPh sb="0" eb="3">
      <t>ナカマシ</t>
    </rPh>
    <phoneticPr fontId="1"/>
  </si>
  <si>
    <t>遠賀町</t>
    <rPh sb="0" eb="3">
      <t>オンガチョウ</t>
    </rPh>
    <phoneticPr fontId="1"/>
  </si>
  <si>
    <t>消防団北方分団詰所新築基金</t>
    <rPh sb="0" eb="3">
      <t>ショウボウダン</t>
    </rPh>
    <rPh sb="3" eb="5">
      <t>キタカタ</t>
    </rPh>
    <rPh sb="5" eb="7">
      <t>ブンダン</t>
    </rPh>
    <rPh sb="7" eb="9">
      <t>ツメショ</t>
    </rPh>
    <rPh sb="9" eb="11">
      <t>シンチク</t>
    </rPh>
    <rPh sb="11" eb="13">
      <t>キキン</t>
    </rPh>
    <phoneticPr fontId="2"/>
  </si>
  <si>
    <t>消防指揮車整備基金</t>
    <rPh sb="0" eb="2">
      <t>ショウボウ</t>
    </rPh>
    <rPh sb="2" eb="4">
      <t>シキ</t>
    </rPh>
    <rPh sb="4" eb="5">
      <t>シャ</t>
    </rPh>
    <rPh sb="5" eb="7">
      <t>セイビ</t>
    </rPh>
    <rPh sb="7" eb="9">
      <t>キキン</t>
    </rPh>
    <phoneticPr fontId="1"/>
  </si>
  <si>
    <t>遠賀町公共用施設整備基金
（消防用資機材搬送車）</t>
    <rPh sb="0" eb="3">
      <t>オンガチョウ</t>
    </rPh>
    <rPh sb="3" eb="5">
      <t>コウキョウ</t>
    </rPh>
    <rPh sb="5" eb="6">
      <t>ヨウ</t>
    </rPh>
    <rPh sb="6" eb="8">
      <t>シセツ</t>
    </rPh>
    <rPh sb="8" eb="10">
      <t>セイビ</t>
    </rPh>
    <rPh sb="10" eb="12">
      <t>キキン</t>
    </rPh>
    <rPh sb="14" eb="17">
      <t>ショウボウヨウ</t>
    </rPh>
    <rPh sb="17" eb="20">
      <t>シキザイ</t>
    </rPh>
    <rPh sb="20" eb="23">
      <t>ハンソウシャ</t>
    </rPh>
    <phoneticPr fontId="1"/>
  </si>
  <si>
    <t>胆振東部消防組合
他37団体</t>
    <rPh sb="0" eb="2">
      <t>イブリ</t>
    </rPh>
    <rPh sb="2" eb="4">
      <t>トウブ</t>
    </rPh>
    <rPh sb="4" eb="6">
      <t>ショウボウ</t>
    </rPh>
    <rPh sb="6" eb="8">
      <t>クミアイ</t>
    </rPh>
    <rPh sb="9" eb="10">
      <t>ホカ</t>
    </rPh>
    <rPh sb="12" eb="14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</si>
</sst>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1" fillId="4" borderId="4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3" fillId="0" borderId="43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41" fontId="0" fillId="0" borderId="19" xfId="0" applyNumberForma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0" fillId="0" borderId="19" xfId="0" applyNumberFormat="1" applyFill="1" applyBorder="1" applyAlignment="1">
      <alignment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41" fontId="3" fillId="0" borderId="43" xfId="0" applyNumberFormat="1" applyFont="1" applyFill="1" applyBorder="1">
      <alignment vertical="center"/>
    </xf>
    <xf numFmtId="0" fontId="3" fillId="0" borderId="9" xfId="0" applyFont="1" applyFill="1" applyBorder="1">
      <alignment vertical="center"/>
    </xf>
    <xf numFmtId="41" fontId="0" fillId="0" borderId="19" xfId="0" applyNumberForma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28" xfId="0" applyNumberFormat="1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Y107"/>
  <sheetViews>
    <sheetView tabSelected="1" view="pageBreakPreview" topLeftCell="A85" zoomScale="85" zoomScaleNormal="100" zoomScaleSheetLayoutView="85" workbookViewId="0">
      <selection activeCell="J19" sqref="J19:J20"/>
    </sheetView>
  </sheetViews>
  <sheetFormatPr defaultColWidth="9" defaultRowHeight="13.5" x14ac:dyDescent="0.15"/>
  <cols>
    <col min="1" max="1" width="4.125" style="1" customWidth="1"/>
    <col min="2" max="2" width="11.2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8"/>
    <col min="26" max="16384" width="9" style="1"/>
  </cols>
  <sheetData>
    <row r="1" spans="1:25" ht="20.25" customHeight="1" x14ac:dyDescent="0.15">
      <c r="A1" s="4" t="s">
        <v>80</v>
      </c>
      <c r="B1" s="4"/>
    </row>
    <row r="2" spans="1:25" ht="20.25" customHeight="1" thickBot="1" x14ac:dyDescent="0.2">
      <c r="A2" s="4"/>
      <c r="B2" s="4"/>
      <c r="X2" s="43" t="s">
        <v>3</v>
      </c>
    </row>
    <row r="3" spans="1:25" s="2" customFormat="1" ht="12.75" customHeight="1" x14ac:dyDescent="0.15">
      <c r="A3" s="45" t="s">
        <v>0</v>
      </c>
      <c r="B3" s="45" t="s">
        <v>27</v>
      </c>
      <c r="C3" s="45" t="s">
        <v>28</v>
      </c>
      <c r="D3" s="45" t="s">
        <v>1</v>
      </c>
      <c r="E3" s="44" t="s">
        <v>29</v>
      </c>
      <c r="F3" s="73"/>
      <c r="G3" s="44" t="s">
        <v>4</v>
      </c>
      <c r="H3" s="79"/>
      <c r="I3" s="79"/>
      <c r="J3" s="79"/>
      <c r="K3" s="79"/>
      <c r="L3" s="79"/>
      <c r="M3" s="79"/>
      <c r="N3" s="82" t="s">
        <v>5</v>
      </c>
      <c r="O3" s="44" t="s">
        <v>6</v>
      </c>
      <c r="P3" s="73"/>
      <c r="Q3" s="44" t="s">
        <v>7</v>
      </c>
      <c r="R3" s="52"/>
      <c r="S3" s="52"/>
      <c r="T3" s="52"/>
      <c r="U3" s="52"/>
      <c r="V3" s="44" t="s">
        <v>8</v>
      </c>
      <c r="W3" s="52"/>
      <c r="X3" s="53"/>
      <c r="Y3" s="29"/>
    </row>
    <row r="4" spans="1:25" s="2" customFormat="1" ht="12" customHeight="1" x14ac:dyDescent="0.15">
      <c r="A4" s="46"/>
      <c r="B4" s="48"/>
      <c r="C4" s="46"/>
      <c r="D4" s="46"/>
      <c r="E4" s="74"/>
      <c r="F4" s="75"/>
      <c r="G4" s="80"/>
      <c r="H4" s="81"/>
      <c r="I4" s="81"/>
      <c r="J4" s="81"/>
      <c r="K4" s="81"/>
      <c r="L4" s="81"/>
      <c r="M4" s="81"/>
      <c r="N4" s="83"/>
      <c r="O4" s="74"/>
      <c r="P4" s="75"/>
      <c r="Q4" s="18" t="s">
        <v>9</v>
      </c>
      <c r="R4" s="54" t="s">
        <v>10</v>
      </c>
      <c r="S4" s="54" t="s">
        <v>11</v>
      </c>
      <c r="T4" s="57" t="s">
        <v>12</v>
      </c>
      <c r="U4" s="60" t="s">
        <v>13</v>
      </c>
      <c r="V4" s="63" t="s">
        <v>10</v>
      </c>
      <c r="W4" s="57" t="s">
        <v>11</v>
      </c>
      <c r="X4" s="66" t="s">
        <v>12</v>
      </c>
      <c r="Y4" s="29"/>
    </row>
    <row r="5" spans="1:25" s="2" customFormat="1" ht="13.5" customHeight="1" x14ac:dyDescent="0.15">
      <c r="A5" s="46"/>
      <c r="B5" s="48"/>
      <c r="C5" s="46"/>
      <c r="D5" s="46"/>
      <c r="E5" s="23"/>
      <c r="F5" s="22"/>
      <c r="G5" s="8" t="s">
        <v>14</v>
      </c>
      <c r="H5" s="9"/>
      <c r="I5" s="9"/>
      <c r="J5" s="9"/>
      <c r="K5" s="9"/>
      <c r="L5" s="9"/>
      <c r="M5" s="87" t="s">
        <v>15</v>
      </c>
      <c r="N5" s="83"/>
      <c r="O5" s="23"/>
      <c r="P5" s="22"/>
      <c r="Q5" s="69" t="s">
        <v>16</v>
      </c>
      <c r="R5" s="55"/>
      <c r="S5" s="55"/>
      <c r="T5" s="58"/>
      <c r="U5" s="61"/>
      <c r="V5" s="64"/>
      <c r="W5" s="58"/>
      <c r="X5" s="67"/>
      <c r="Y5" s="29"/>
    </row>
    <row r="6" spans="1:25" s="2" customFormat="1" ht="12" customHeight="1" x14ac:dyDescent="0.15">
      <c r="A6" s="46"/>
      <c r="B6" s="48"/>
      <c r="C6" s="46"/>
      <c r="D6" s="46"/>
      <c r="E6" s="23"/>
      <c r="F6" s="76" t="s">
        <v>17</v>
      </c>
      <c r="G6" s="23"/>
      <c r="H6" s="6" t="s">
        <v>18</v>
      </c>
      <c r="I6" s="34"/>
      <c r="J6" s="34"/>
      <c r="K6" s="34"/>
      <c r="L6" s="35"/>
      <c r="M6" s="88"/>
      <c r="N6" s="83"/>
      <c r="O6" s="23"/>
      <c r="P6" s="76" t="s">
        <v>17</v>
      </c>
      <c r="Q6" s="70"/>
      <c r="R6" s="56"/>
      <c r="S6" s="56"/>
      <c r="T6" s="59"/>
      <c r="U6" s="62"/>
      <c r="V6" s="65"/>
      <c r="W6" s="59"/>
      <c r="X6" s="68"/>
      <c r="Y6" s="29"/>
    </row>
    <row r="7" spans="1:25" s="2" customFormat="1" ht="12" customHeight="1" x14ac:dyDescent="0.15">
      <c r="A7" s="46"/>
      <c r="B7" s="48"/>
      <c r="C7" s="46"/>
      <c r="D7" s="46"/>
      <c r="E7" s="23"/>
      <c r="F7" s="77"/>
      <c r="G7" s="23"/>
      <c r="H7" s="42" t="s">
        <v>19</v>
      </c>
      <c r="I7" s="101" t="s">
        <v>20</v>
      </c>
      <c r="J7" s="102"/>
      <c r="K7" s="103"/>
      <c r="L7" s="85" t="s">
        <v>2</v>
      </c>
      <c r="M7" s="88"/>
      <c r="N7" s="83"/>
      <c r="O7" s="23"/>
      <c r="P7" s="77"/>
      <c r="Q7" s="13" t="s">
        <v>21</v>
      </c>
      <c r="R7" s="14" t="s">
        <v>21</v>
      </c>
      <c r="S7" s="14" t="s">
        <v>21</v>
      </c>
      <c r="T7" s="15" t="s">
        <v>21</v>
      </c>
      <c r="U7" s="16" t="s">
        <v>21</v>
      </c>
      <c r="V7" s="20" t="s">
        <v>21</v>
      </c>
      <c r="W7" s="15" t="s">
        <v>21</v>
      </c>
      <c r="X7" s="16" t="s">
        <v>21</v>
      </c>
      <c r="Y7" s="30" t="s">
        <v>21</v>
      </c>
    </row>
    <row r="8" spans="1:25" s="2" customFormat="1" ht="12.75" customHeight="1" thickBot="1" x14ac:dyDescent="0.2">
      <c r="A8" s="47"/>
      <c r="B8" s="49"/>
      <c r="C8" s="47"/>
      <c r="D8" s="47"/>
      <c r="E8" s="5"/>
      <c r="F8" s="78"/>
      <c r="G8" s="5"/>
      <c r="H8" s="7"/>
      <c r="I8" s="37" t="s">
        <v>22</v>
      </c>
      <c r="J8" s="37" t="s">
        <v>23</v>
      </c>
      <c r="K8" s="37" t="s">
        <v>24</v>
      </c>
      <c r="L8" s="86"/>
      <c r="M8" s="89"/>
      <c r="N8" s="84"/>
      <c r="O8" s="5"/>
      <c r="P8" s="78"/>
      <c r="Q8" s="10" t="s">
        <v>25</v>
      </c>
      <c r="R8" s="11" t="s">
        <v>25</v>
      </c>
      <c r="S8" s="11" t="s">
        <v>25</v>
      </c>
      <c r="T8" s="12" t="s">
        <v>25</v>
      </c>
      <c r="U8" s="17" t="s">
        <v>25</v>
      </c>
      <c r="V8" s="19" t="s">
        <v>25</v>
      </c>
      <c r="W8" s="12" t="s">
        <v>25</v>
      </c>
      <c r="X8" s="21" t="s">
        <v>25</v>
      </c>
      <c r="Y8" s="31" t="s">
        <v>25</v>
      </c>
    </row>
    <row r="9" spans="1:25" s="2" customFormat="1" ht="18" customHeight="1" x14ac:dyDescent="0.15">
      <c r="A9" s="71">
        <v>1</v>
      </c>
      <c r="B9" s="104" t="s">
        <v>31</v>
      </c>
      <c r="C9" s="105" t="s">
        <v>26</v>
      </c>
      <c r="D9" s="106" t="s">
        <v>32</v>
      </c>
      <c r="E9" s="107">
        <v>98.433999999999997</v>
      </c>
      <c r="F9" s="108">
        <v>98.433999999999997</v>
      </c>
      <c r="G9" s="107">
        <v>33.857999999999997</v>
      </c>
      <c r="H9" s="109">
        <v>33.857999999999997</v>
      </c>
      <c r="I9" s="109">
        <v>33.857999999999997</v>
      </c>
      <c r="J9" s="109">
        <v>0</v>
      </c>
      <c r="K9" s="109">
        <v>0</v>
      </c>
      <c r="L9" s="109">
        <v>0</v>
      </c>
      <c r="M9" s="109">
        <v>0</v>
      </c>
      <c r="N9" s="110">
        <v>0</v>
      </c>
      <c r="O9" s="50">
        <f>+(+E9+G9)-(M9+N9)</f>
        <v>132.292</v>
      </c>
      <c r="P9" s="108">
        <v>132.292</v>
      </c>
      <c r="Q9" s="139">
        <v>0</v>
      </c>
      <c r="R9" s="140">
        <v>0</v>
      </c>
      <c r="S9" s="140">
        <v>0</v>
      </c>
      <c r="T9" s="141">
        <v>0</v>
      </c>
      <c r="U9" s="140">
        <v>0</v>
      </c>
      <c r="V9" s="139">
        <v>0</v>
      </c>
      <c r="W9" s="141">
        <v>0</v>
      </c>
      <c r="X9" s="142">
        <v>0</v>
      </c>
      <c r="Y9" s="32" t="s">
        <v>21</v>
      </c>
    </row>
    <row r="10" spans="1:25" s="2" customFormat="1" ht="18" customHeight="1" thickBot="1" x14ac:dyDescent="0.2">
      <c r="A10" s="72"/>
      <c r="B10" s="111"/>
      <c r="C10" s="112"/>
      <c r="D10" s="113"/>
      <c r="E10" s="114"/>
      <c r="F10" s="115"/>
      <c r="G10" s="114"/>
      <c r="H10" s="116"/>
      <c r="I10" s="116"/>
      <c r="J10" s="116"/>
      <c r="K10" s="116"/>
      <c r="L10" s="116"/>
      <c r="M10" s="116"/>
      <c r="N10" s="117"/>
      <c r="O10" s="51"/>
      <c r="P10" s="115"/>
      <c r="Q10" s="143">
        <v>0</v>
      </c>
      <c r="R10" s="144">
        <v>0</v>
      </c>
      <c r="S10" s="144">
        <v>0</v>
      </c>
      <c r="T10" s="145">
        <v>0</v>
      </c>
      <c r="U10" s="144">
        <v>0</v>
      </c>
      <c r="V10" s="143">
        <v>0</v>
      </c>
      <c r="W10" s="145">
        <v>0</v>
      </c>
      <c r="X10" s="146">
        <v>0</v>
      </c>
      <c r="Y10" s="33" t="s">
        <v>25</v>
      </c>
    </row>
    <row r="11" spans="1:25" s="2" customFormat="1" ht="18" customHeight="1" x14ac:dyDescent="0.15">
      <c r="A11" s="71">
        <v>2</v>
      </c>
      <c r="B11" s="104" t="s">
        <v>31</v>
      </c>
      <c r="C11" s="105" t="s">
        <v>26</v>
      </c>
      <c r="D11" s="106" t="s">
        <v>43</v>
      </c>
      <c r="E11" s="107">
        <v>4</v>
      </c>
      <c r="F11" s="108">
        <v>4</v>
      </c>
      <c r="G11" s="107">
        <v>5</v>
      </c>
      <c r="H11" s="109">
        <v>5</v>
      </c>
      <c r="I11" s="109">
        <v>5</v>
      </c>
      <c r="J11" s="109">
        <v>0</v>
      </c>
      <c r="K11" s="109">
        <v>0</v>
      </c>
      <c r="L11" s="109">
        <v>0</v>
      </c>
      <c r="M11" s="118">
        <v>0</v>
      </c>
      <c r="N11" s="110">
        <v>0</v>
      </c>
      <c r="O11" s="50">
        <f>+(+E11+G11)-(M11+N11)</f>
        <v>9</v>
      </c>
      <c r="P11" s="108">
        <v>9</v>
      </c>
      <c r="Q11" s="139">
        <v>0</v>
      </c>
      <c r="R11" s="140">
        <v>0</v>
      </c>
      <c r="S11" s="140">
        <v>0</v>
      </c>
      <c r="T11" s="141">
        <v>0</v>
      </c>
      <c r="U11" s="140">
        <v>0</v>
      </c>
      <c r="V11" s="139">
        <v>0</v>
      </c>
      <c r="W11" s="141">
        <v>0</v>
      </c>
      <c r="X11" s="142">
        <v>0</v>
      </c>
      <c r="Y11" s="32" t="s">
        <v>21</v>
      </c>
    </row>
    <row r="12" spans="1:25" s="2" customFormat="1" ht="18" customHeight="1" thickBot="1" x14ac:dyDescent="0.2">
      <c r="A12" s="72"/>
      <c r="B12" s="111"/>
      <c r="C12" s="112"/>
      <c r="D12" s="113"/>
      <c r="E12" s="114"/>
      <c r="F12" s="115"/>
      <c r="G12" s="114"/>
      <c r="H12" s="116"/>
      <c r="I12" s="119"/>
      <c r="J12" s="119"/>
      <c r="K12" s="119"/>
      <c r="L12" s="119"/>
      <c r="M12" s="120"/>
      <c r="N12" s="117"/>
      <c r="O12" s="51"/>
      <c r="P12" s="115"/>
      <c r="Q12" s="143">
        <v>0</v>
      </c>
      <c r="R12" s="144">
        <v>0</v>
      </c>
      <c r="S12" s="144">
        <v>0</v>
      </c>
      <c r="T12" s="145">
        <v>0</v>
      </c>
      <c r="U12" s="144">
        <v>0</v>
      </c>
      <c r="V12" s="143">
        <v>0</v>
      </c>
      <c r="W12" s="145">
        <v>0</v>
      </c>
      <c r="X12" s="146">
        <v>0</v>
      </c>
      <c r="Y12" s="33" t="s">
        <v>25</v>
      </c>
    </row>
    <row r="13" spans="1:25" s="2" customFormat="1" ht="18" customHeight="1" x14ac:dyDescent="0.15">
      <c r="A13" s="71">
        <v>3</v>
      </c>
      <c r="B13" s="104" t="s">
        <v>41</v>
      </c>
      <c r="C13" s="105" t="s">
        <v>26</v>
      </c>
      <c r="D13" s="106" t="s">
        <v>42</v>
      </c>
      <c r="E13" s="107">
        <v>3.5659999999999998</v>
      </c>
      <c r="F13" s="108">
        <v>3.5659999999999998</v>
      </c>
      <c r="G13" s="107">
        <v>9.2070000000000007</v>
      </c>
      <c r="H13" s="109">
        <v>9.2070000000000007</v>
      </c>
      <c r="I13" s="109">
        <v>9.2070000000000007</v>
      </c>
      <c r="J13" s="109">
        <v>0</v>
      </c>
      <c r="K13" s="109">
        <v>0</v>
      </c>
      <c r="L13" s="109">
        <v>0</v>
      </c>
      <c r="M13" s="118">
        <v>0</v>
      </c>
      <c r="N13" s="110">
        <v>0</v>
      </c>
      <c r="O13" s="50">
        <f>+(+E13+G13)-(M13+N13)</f>
        <v>12.773</v>
      </c>
      <c r="P13" s="108">
        <v>12.773</v>
      </c>
      <c r="Q13" s="139">
        <v>0</v>
      </c>
      <c r="R13" s="140">
        <v>0</v>
      </c>
      <c r="S13" s="140">
        <v>0</v>
      </c>
      <c r="T13" s="141">
        <v>0</v>
      </c>
      <c r="U13" s="140">
        <v>0</v>
      </c>
      <c r="V13" s="139">
        <v>0</v>
      </c>
      <c r="W13" s="141">
        <v>0</v>
      </c>
      <c r="X13" s="142">
        <v>0</v>
      </c>
      <c r="Y13" s="32" t="s">
        <v>21</v>
      </c>
    </row>
    <row r="14" spans="1:25" s="2" customFormat="1" ht="18" customHeight="1" thickBot="1" x14ac:dyDescent="0.2">
      <c r="A14" s="72"/>
      <c r="B14" s="111"/>
      <c r="C14" s="112"/>
      <c r="D14" s="113"/>
      <c r="E14" s="114"/>
      <c r="F14" s="115"/>
      <c r="G14" s="114"/>
      <c r="H14" s="116"/>
      <c r="I14" s="119"/>
      <c r="J14" s="119"/>
      <c r="K14" s="119"/>
      <c r="L14" s="119"/>
      <c r="M14" s="120"/>
      <c r="N14" s="117"/>
      <c r="O14" s="51"/>
      <c r="P14" s="115"/>
      <c r="Q14" s="143">
        <v>0</v>
      </c>
      <c r="R14" s="144">
        <v>0</v>
      </c>
      <c r="S14" s="144">
        <v>0</v>
      </c>
      <c r="T14" s="145">
        <v>0</v>
      </c>
      <c r="U14" s="144">
        <v>0</v>
      </c>
      <c r="V14" s="143">
        <v>0</v>
      </c>
      <c r="W14" s="145">
        <v>0</v>
      </c>
      <c r="X14" s="146">
        <v>0</v>
      </c>
      <c r="Y14" s="33" t="s">
        <v>25</v>
      </c>
    </row>
    <row r="15" spans="1:25" s="2" customFormat="1" ht="18" customHeight="1" x14ac:dyDescent="0.15">
      <c r="A15" s="71">
        <v>4</v>
      </c>
      <c r="B15" s="104" t="s">
        <v>44</v>
      </c>
      <c r="C15" s="105" t="s">
        <v>26</v>
      </c>
      <c r="D15" s="106" t="s">
        <v>45</v>
      </c>
      <c r="E15" s="107">
        <v>23.428999999999998</v>
      </c>
      <c r="F15" s="108">
        <v>23.428999999999998</v>
      </c>
      <c r="G15" s="107">
        <v>23.826000000000001</v>
      </c>
      <c r="H15" s="109">
        <v>23.826000000000001</v>
      </c>
      <c r="I15" s="109">
        <v>23.826000000000001</v>
      </c>
      <c r="J15" s="109">
        <v>0</v>
      </c>
      <c r="K15" s="109">
        <v>0</v>
      </c>
      <c r="L15" s="109">
        <v>0</v>
      </c>
      <c r="M15" s="118">
        <v>0</v>
      </c>
      <c r="N15" s="110">
        <v>0</v>
      </c>
      <c r="O15" s="50">
        <f>+(+E15+G15)-(M15+N15)</f>
        <v>47.254999999999995</v>
      </c>
      <c r="P15" s="108">
        <v>47.254999999999995</v>
      </c>
      <c r="Q15" s="139">
        <v>0</v>
      </c>
      <c r="R15" s="140">
        <v>0</v>
      </c>
      <c r="S15" s="140">
        <v>0</v>
      </c>
      <c r="T15" s="141">
        <v>0</v>
      </c>
      <c r="U15" s="140">
        <v>0</v>
      </c>
      <c r="V15" s="139">
        <v>0</v>
      </c>
      <c r="W15" s="141">
        <v>0</v>
      </c>
      <c r="X15" s="142">
        <v>0</v>
      </c>
      <c r="Y15" s="32" t="s">
        <v>21</v>
      </c>
    </row>
    <row r="16" spans="1:25" s="2" customFormat="1" ht="18" customHeight="1" thickBot="1" x14ac:dyDescent="0.2">
      <c r="A16" s="72"/>
      <c r="B16" s="111"/>
      <c r="C16" s="112"/>
      <c r="D16" s="113"/>
      <c r="E16" s="114"/>
      <c r="F16" s="115"/>
      <c r="G16" s="114"/>
      <c r="H16" s="116"/>
      <c r="I16" s="119"/>
      <c r="J16" s="119"/>
      <c r="K16" s="119"/>
      <c r="L16" s="119"/>
      <c r="M16" s="120"/>
      <c r="N16" s="117"/>
      <c r="O16" s="51"/>
      <c r="P16" s="115"/>
      <c r="Q16" s="143">
        <v>0</v>
      </c>
      <c r="R16" s="144">
        <v>0</v>
      </c>
      <c r="S16" s="144">
        <v>0</v>
      </c>
      <c r="T16" s="145">
        <v>0</v>
      </c>
      <c r="U16" s="144">
        <v>0</v>
      </c>
      <c r="V16" s="143">
        <v>0</v>
      </c>
      <c r="W16" s="145">
        <v>0</v>
      </c>
      <c r="X16" s="146">
        <v>0</v>
      </c>
      <c r="Y16" s="33" t="s">
        <v>25</v>
      </c>
    </row>
    <row r="17" spans="1:25" s="2" customFormat="1" ht="18" customHeight="1" x14ac:dyDescent="0.15">
      <c r="A17" s="71">
        <v>5</v>
      </c>
      <c r="B17" s="104" t="s">
        <v>33</v>
      </c>
      <c r="C17" s="105" t="s">
        <v>26</v>
      </c>
      <c r="D17" s="106" t="s">
        <v>34</v>
      </c>
      <c r="E17" s="107">
        <v>6.0609999999999999</v>
      </c>
      <c r="F17" s="108">
        <v>6.0609999999999999</v>
      </c>
      <c r="G17" s="107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18">
        <v>6.0609999999999999</v>
      </c>
      <c r="N17" s="110">
        <v>0</v>
      </c>
      <c r="O17" s="50">
        <f>+(+E17+G17)-(M17+N17)</f>
        <v>0</v>
      </c>
      <c r="P17" s="108">
        <v>0</v>
      </c>
      <c r="Q17" s="139">
        <v>0</v>
      </c>
      <c r="R17" s="140">
        <v>0</v>
      </c>
      <c r="S17" s="140">
        <v>0</v>
      </c>
      <c r="T17" s="141">
        <v>0</v>
      </c>
      <c r="U17" s="140">
        <v>1</v>
      </c>
      <c r="V17" s="139">
        <v>0</v>
      </c>
      <c r="W17" s="141">
        <v>0</v>
      </c>
      <c r="X17" s="142">
        <v>0</v>
      </c>
      <c r="Y17" s="32" t="s">
        <v>21</v>
      </c>
    </row>
    <row r="18" spans="1:25" s="2" customFormat="1" ht="18" customHeight="1" thickBot="1" x14ac:dyDescent="0.2">
      <c r="A18" s="72"/>
      <c r="B18" s="111"/>
      <c r="C18" s="112"/>
      <c r="D18" s="113"/>
      <c r="E18" s="114"/>
      <c r="F18" s="115"/>
      <c r="G18" s="114"/>
      <c r="H18" s="116"/>
      <c r="I18" s="119"/>
      <c r="J18" s="119"/>
      <c r="K18" s="119"/>
      <c r="L18" s="119"/>
      <c r="M18" s="120"/>
      <c r="N18" s="117"/>
      <c r="O18" s="94"/>
      <c r="P18" s="115"/>
      <c r="Q18" s="143">
        <v>0</v>
      </c>
      <c r="R18" s="144">
        <v>0</v>
      </c>
      <c r="S18" s="144">
        <v>0</v>
      </c>
      <c r="T18" s="145">
        <v>0</v>
      </c>
      <c r="U18" s="144">
        <v>6.0609999999999999</v>
      </c>
      <c r="V18" s="143">
        <v>0</v>
      </c>
      <c r="W18" s="145">
        <v>0</v>
      </c>
      <c r="X18" s="146">
        <v>0</v>
      </c>
      <c r="Y18" s="33" t="s">
        <v>25</v>
      </c>
    </row>
    <row r="19" spans="1:25" s="2" customFormat="1" ht="18" customHeight="1" x14ac:dyDescent="0.15">
      <c r="A19" s="71">
        <v>6</v>
      </c>
      <c r="B19" s="104" t="s">
        <v>35</v>
      </c>
      <c r="C19" s="105" t="s">
        <v>26</v>
      </c>
      <c r="D19" s="106" t="s">
        <v>36</v>
      </c>
      <c r="E19" s="107">
        <v>8.1999999999999993</v>
      </c>
      <c r="F19" s="108">
        <v>8.1999999999999993</v>
      </c>
      <c r="G19" s="107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18">
        <v>8.1999999999999993</v>
      </c>
      <c r="N19" s="110">
        <v>0</v>
      </c>
      <c r="O19" s="50">
        <f>+(+E19+G19)-(M19+N19)</f>
        <v>0</v>
      </c>
      <c r="P19" s="108">
        <v>0</v>
      </c>
      <c r="Q19" s="139">
        <v>0</v>
      </c>
      <c r="R19" s="140">
        <v>0</v>
      </c>
      <c r="S19" s="140">
        <v>0</v>
      </c>
      <c r="T19" s="141">
        <v>0</v>
      </c>
      <c r="U19" s="140">
        <v>1</v>
      </c>
      <c r="V19" s="139">
        <v>0</v>
      </c>
      <c r="W19" s="141">
        <v>0</v>
      </c>
      <c r="X19" s="142">
        <v>0</v>
      </c>
      <c r="Y19" s="32" t="s">
        <v>21</v>
      </c>
    </row>
    <row r="20" spans="1:25" s="2" customFormat="1" ht="18" customHeight="1" thickBot="1" x14ac:dyDescent="0.2">
      <c r="A20" s="72"/>
      <c r="B20" s="111"/>
      <c r="C20" s="112"/>
      <c r="D20" s="113"/>
      <c r="E20" s="114"/>
      <c r="F20" s="115"/>
      <c r="G20" s="114"/>
      <c r="H20" s="116"/>
      <c r="I20" s="119"/>
      <c r="J20" s="119"/>
      <c r="K20" s="119"/>
      <c r="L20" s="119"/>
      <c r="M20" s="120"/>
      <c r="N20" s="117"/>
      <c r="O20" s="51"/>
      <c r="P20" s="115"/>
      <c r="Q20" s="143">
        <v>0</v>
      </c>
      <c r="R20" s="144">
        <v>0</v>
      </c>
      <c r="S20" s="144">
        <v>0</v>
      </c>
      <c r="T20" s="145">
        <v>0</v>
      </c>
      <c r="U20" s="144">
        <v>8.1999999999999993</v>
      </c>
      <c r="V20" s="143">
        <v>0</v>
      </c>
      <c r="W20" s="145">
        <v>0</v>
      </c>
      <c r="X20" s="146">
        <v>0</v>
      </c>
      <c r="Y20" s="33" t="s">
        <v>25</v>
      </c>
    </row>
    <row r="21" spans="1:25" s="2" customFormat="1" ht="18" customHeight="1" x14ac:dyDescent="0.15">
      <c r="A21" s="71">
        <v>7</v>
      </c>
      <c r="B21" s="104" t="s">
        <v>35</v>
      </c>
      <c r="C21" s="105" t="s">
        <v>26</v>
      </c>
      <c r="D21" s="106" t="s">
        <v>37</v>
      </c>
      <c r="E21" s="107">
        <v>7.4</v>
      </c>
      <c r="F21" s="108">
        <v>7.4</v>
      </c>
      <c r="G21" s="107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18">
        <v>7.4</v>
      </c>
      <c r="N21" s="110">
        <v>0</v>
      </c>
      <c r="O21" s="50">
        <f>+(+E21+G21)-(M21+N21)</f>
        <v>0</v>
      </c>
      <c r="P21" s="108">
        <v>0</v>
      </c>
      <c r="Q21" s="139">
        <v>0</v>
      </c>
      <c r="R21" s="140">
        <v>0</v>
      </c>
      <c r="S21" s="140">
        <v>0</v>
      </c>
      <c r="T21" s="141">
        <v>0</v>
      </c>
      <c r="U21" s="140">
        <v>1</v>
      </c>
      <c r="V21" s="139">
        <v>0</v>
      </c>
      <c r="W21" s="141">
        <v>0</v>
      </c>
      <c r="X21" s="142">
        <v>0</v>
      </c>
      <c r="Y21" s="32" t="s">
        <v>21</v>
      </c>
    </row>
    <row r="22" spans="1:25" s="2" customFormat="1" ht="18" customHeight="1" thickBot="1" x14ac:dyDescent="0.2">
      <c r="A22" s="72"/>
      <c r="B22" s="111"/>
      <c r="C22" s="112"/>
      <c r="D22" s="113"/>
      <c r="E22" s="114"/>
      <c r="F22" s="115"/>
      <c r="G22" s="114"/>
      <c r="H22" s="116"/>
      <c r="I22" s="119"/>
      <c r="J22" s="119"/>
      <c r="K22" s="119"/>
      <c r="L22" s="119"/>
      <c r="M22" s="120"/>
      <c r="N22" s="117"/>
      <c r="O22" s="51"/>
      <c r="P22" s="115"/>
      <c r="Q22" s="143">
        <v>0</v>
      </c>
      <c r="R22" s="144">
        <v>0</v>
      </c>
      <c r="S22" s="144">
        <v>0</v>
      </c>
      <c r="T22" s="145">
        <v>0</v>
      </c>
      <c r="U22" s="144">
        <v>7.4</v>
      </c>
      <c r="V22" s="143">
        <v>0</v>
      </c>
      <c r="W22" s="145">
        <v>0</v>
      </c>
      <c r="X22" s="146">
        <v>0</v>
      </c>
      <c r="Y22" s="33" t="s">
        <v>25</v>
      </c>
    </row>
    <row r="23" spans="1:25" s="2" customFormat="1" ht="18" customHeight="1" x14ac:dyDescent="0.15">
      <c r="A23" s="71">
        <v>8</v>
      </c>
      <c r="B23" s="104" t="s">
        <v>35</v>
      </c>
      <c r="C23" s="105" t="s">
        <v>26</v>
      </c>
      <c r="D23" s="106" t="s">
        <v>38</v>
      </c>
      <c r="E23" s="107">
        <v>10.754</v>
      </c>
      <c r="F23" s="108">
        <v>10.754</v>
      </c>
      <c r="G23" s="107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18">
        <v>10.754</v>
      </c>
      <c r="N23" s="110">
        <v>0</v>
      </c>
      <c r="O23" s="50">
        <f>+(+E23+G23)-(M23+N23)</f>
        <v>0</v>
      </c>
      <c r="P23" s="108">
        <v>0</v>
      </c>
      <c r="Q23" s="139">
        <v>0</v>
      </c>
      <c r="R23" s="140">
        <v>0</v>
      </c>
      <c r="S23" s="140">
        <v>0</v>
      </c>
      <c r="T23" s="141">
        <v>0</v>
      </c>
      <c r="U23" s="140">
        <v>1</v>
      </c>
      <c r="V23" s="139">
        <v>0</v>
      </c>
      <c r="W23" s="141">
        <v>0</v>
      </c>
      <c r="X23" s="142">
        <v>0</v>
      </c>
      <c r="Y23" s="32" t="s">
        <v>21</v>
      </c>
    </row>
    <row r="24" spans="1:25" s="2" customFormat="1" ht="18" customHeight="1" thickBot="1" x14ac:dyDescent="0.2">
      <c r="A24" s="72"/>
      <c r="B24" s="111"/>
      <c r="C24" s="112"/>
      <c r="D24" s="113"/>
      <c r="E24" s="114"/>
      <c r="F24" s="115"/>
      <c r="G24" s="114"/>
      <c r="H24" s="116"/>
      <c r="I24" s="119"/>
      <c r="J24" s="119"/>
      <c r="K24" s="119"/>
      <c r="L24" s="119"/>
      <c r="M24" s="120"/>
      <c r="N24" s="117"/>
      <c r="O24" s="51"/>
      <c r="P24" s="115"/>
      <c r="Q24" s="143">
        <v>0</v>
      </c>
      <c r="R24" s="144">
        <v>0</v>
      </c>
      <c r="S24" s="144">
        <v>0</v>
      </c>
      <c r="T24" s="145">
        <v>0</v>
      </c>
      <c r="U24" s="144">
        <v>10.754</v>
      </c>
      <c r="V24" s="143">
        <v>0</v>
      </c>
      <c r="W24" s="145">
        <v>0</v>
      </c>
      <c r="X24" s="146">
        <v>0</v>
      </c>
      <c r="Y24" s="33" t="s">
        <v>25</v>
      </c>
    </row>
    <row r="25" spans="1:25" s="2" customFormat="1" ht="18" customHeight="1" x14ac:dyDescent="0.15">
      <c r="A25" s="71">
        <v>9</v>
      </c>
      <c r="B25" s="104" t="s">
        <v>39</v>
      </c>
      <c r="C25" s="105" t="s">
        <v>26</v>
      </c>
      <c r="D25" s="106" t="s">
        <v>40</v>
      </c>
      <c r="E25" s="107">
        <v>3.7589999999999999</v>
      </c>
      <c r="F25" s="108">
        <v>3.7589999999999999</v>
      </c>
      <c r="G25" s="107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18">
        <v>3.7589999999999999</v>
      </c>
      <c r="N25" s="110">
        <v>0</v>
      </c>
      <c r="O25" s="50">
        <f>+(+E25+G25)-(M25+N25)</f>
        <v>0</v>
      </c>
      <c r="P25" s="108">
        <v>0</v>
      </c>
      <c r="Q25" s="139">
        <v>0</v>
      </c>
      <c r="R25" s="140">
        <v>0</v>
      </c>
      <c r="S25" s="140">
        <v>0</v>
      </c>
      <c r="T25" s="141">
        <v>0</v>
      </c>
      <c r="U25" s="140">
        <v>1</v>
      </c>
      <c r="V25" s="139">
        <v>0</v>
      </c>
      <c r="W25" s="141">
        <v>0</v>
      </c>
      <c r="X25" s="142">
        <v>0</v>
      </c>
      <c r="Y25" s="32" t="s">
        <v>21</v>
      </c>
    </row>
    <row r="26" spans="1:25" s="2" customFormat="1" ht="18" customHeight="1" thickBot="1" x14ac:dyDescent="0.2">
      <c r="A26" s="72"/>
      <c r="B26" s="111"/>
      <c r="C26" s="112"/>
      <c r="D26" s="113"/>
      <c r="E26" s="114"/>
      <c r="F26" s="115"/>
      <c r="G26" s="114"/>
      <c r="H26" s="116"/>
      <c r="I26" s="119"/>
      <c r="J26" s="119"/>
      <c r="K26" s="119"/>
      <c r="L26" s="119"/>
      <c r="M26" s="120"/>
      <c r="N26" s="117"/>
      <c r="O26" s="51"/>
      <c r="P26" s="115"/>
      <c r="Q26" s="143">
        <v>0</v>
      </c>
      <c r="R26" s="144">
        <v>0</v>
      </c>
      <c r="S26" s="144">
        <v>0</v>
      </c>
      <c r="T26" s="145">
        <v>0</v>
      </c>
      <c r="U26" s="144">
        <v>3.7589999999999999</v>
      </c>
      <c r="V26" s="143">
        <v>0</v>
      </c>
      <c r="W26" s="145">
        <v>0</v>
      </c>
      <c r="X26" s="146">
        <v>0</v>
      </c>
      <c r="Y26" s="33" t="s">
        <v>25</v>
      </c>
    </row>
    <row r="27" spans="1:25" s="2" customFormat="1" ht="18" customHeight="1" x14ac:dyDescent="0.15">
      <c r="A27" s="71">
        <v>10</v>
      </c>
      <c r="B27" s="121" t="s">
        <v>101</v>
      </c>
      <c r="C27" s="122" t="s">
        <v>26</v>
      </c>
      <c r="D27" s="123" t="s">
        <v>102</v>
      </c>
      <c r="E27" s="107">
        <v>0</v>
      </c>
      <c r="F27" s="108">
        <v>0</v>
      </c>
      <c r="G27" s="107">
        <v>12.189</v>
      </c>
      <c r="H27" s="109">
        <v>12.189</v>
      </c>
      <c r="I27" s="109">
        <v>12.189</v>
      </c>
      <c r="J27" s="109">
        <v>0</v>
      </c>
      <c r="K27" s="109">
        <v>0</v>
      </c>
      <c r="L27" s="109">
        <v>0</v>
      </c>
      <c r="M27" s="118">
        <v>0</v>
      </c>
      <c r="N27" s="110">
        <v>0</v>
      </c>
      <c r="O27" s="50">
        <f>+(+E27+G27)-(M27+N27)</f>
        <v>12.189</v>
      </c>
      <c r="P27" s="108">
        <v>12.189</v>
      </c>
      <c r="Q27" s="139">
        <v>0</v>
      </c>
      <c r="R27" s="140">
        <v>0</v>
      </c>
      <c r="S27" s="140">
        <v>0</v>
      </c>
      <c r="T27" s="141">
        <v>0</v>
      </c>
      <c r="U27" s="141">
        <v>0</v>
      </c>
      <c r="V27" s="139">
        <v>0</v>
      </c>
      <c r="W27" s="141">
        <v>0</v>
      </c>
      <c r="X27" s="142">
        <v>0</v>
      </c>
      <c r="Y27" s="32" t="s">
        <v>21</v>
      </c>
    </row>
    <row r="28" spans="1:25" s="2" customFormat="1" ht="18" customHeight="1" thickBot="1" x14ac:dyDescent="0.2">
      <c r="A28" s="72"/>
      <c r="B28" s="124"/>
      <c r="C28" s="125"/>
      <c r="D28" s="126"/>
      <c r="E28" s="114"/>
      <c r="F28" s="115"/>
      <c r="G28" s="114"/>
      <c r="H28" s="116"/>
      <c r="I28" s="119"/>
      <c r="J28" s="119"/>
      <c r="K28" s="119"/>
      <c r="L28" s="119"/>
      <c r="M28" s="120"/>
      <c r="N28" s="117"/>
      <c r="O28" s="51"/>
      <c r="P28" s="115"/>
      <c r="Q28" s="143">
        <v>0</v>
      </c>
      <c r="R28" s="144">
        <v>0</v>
      </c>
      <c r="S28" s="144">
        <v>0</v>
      </c>
      <c r="T28" s="145">
        <v>0</v>
      </c>
      <c r="U28" s="145">
        <v>0</v>
      </c>
      <c r="V28" s="143">
        <v>0</v>
      </c>
      <c r="W28" s="145">
        <v>0</v>
      </c>
      <c r="X28" s="146">
        <v>0</v>
      </c>
      <c r="Y28" s="33" t="s">
        <v>25</v>
      </c>
    </row>
    <row r="29" spans="1:25" s="2" customFormat="1" ht="18" customHeight="1" x14ac:dyDescent="0.15">
      <c r="A29" s="71">
        <v>11</v>
      </c>
      <c r="B29" s="104" t="s">
        <v>103</v>
      </c>
      <c r="C29" s="105" t="s">
        <v>26</v>
      </c>
      <c r="D29" s="127" t="s">
        <v>104</v>
      </c>
      <c r="E29" s="107">
        <v>0</v>
      </c>
      <c r="F29" s="108">
        <v>0</v>
      </c>
      <c r="G29" s="107">
        <v>1.881</v>
      </c>
      <c r="H29" s="109">
        <v>1.881</v>
      </c>
      <c r="I29" s="109">
        <v>1.881</v>
      </c>
      <c r="J29" s="109">
        <v>0</v>
      </c>
      <c r="K29" s="109">
        <v>0</v>
      </c>
      <c r="L29" s="109">
        <v>0</v>
      </c>
      <c r="M29" s="118">
        <v>0</v>
      </c>
      <c r="N29" s="110">
        <v>0</v>
      </c>
      <c r="O29" s="50">
        <f>+(+E29+G29)-(M29+N29)</f>
        <v>1.881</v>
      </c>
      <c r="P29" s="108">
        <v>1.881</v>
      </c>
      <c r="Q29" s="139">
        <v>0</v>
      </c>
      <c r="R29" s="140">
        <v>0</v>
      </c>
      <c r="S29" s="140">
        <v>0</v>
      </c>
      <c r="T29" s="141">
        <v>0</v>
      </c>
      <c r="U29" s="141">
        <v>0</v>
      </c>
      <c r="V29" s="139">
        <v>0</v>
      </c>
      <c r="W29" s="141">
        <v>0</v>
      </c>
      <c r="X29" s="142">
        <v>0</v>
      </c>
      <c r="Y29" s="32" t="s">
        <v>21</v>
      </c>
    </row>
    <row r="30" spans="1:25" s="2" customFormat="1" ht="18" customHeight="1" thickBot="1" x14ac:dyDescent="0.2">
      <c r="A30" s="72"/>
      <c r="B30" s="111"/>
      <c r="C30" s="128"/>
      <c r="D30" s="129"/>
      <c r="E30" s="114"/>
      <c r="F30" s="115"/>
      <c r="G30" s="114"/>
      <c r="H30" s="116"/>
      <c r="I30" s="119"/>
      <c r="J30" s="119"/>
      <c r="K30" s="119"/>
      <c r="L30" s="119"/>
      <c r="M30" s="120"/>
      <c r="N30" s="117"/>
      <c r="O30" s="51"/>
      <c r="P30" s="115"/>
      <c r="Q30" s="143">
        <v>0</v>
      </c>
      <c r="R30" s="144">
        <v>0</v>
      </c>
      <c r="S30" s="144">
        <v>0</v>
      </c>
      <c r="T30" s="145">
        <v>0</v>
      </c>
      <c r="U30" s="145">
        <v>0</v>
      </c>
      <c r="V30" s="143">
        <v>0</v>
      </c>
      <c r="W30" s="145">
        <v>0</v>
      </c>
      <c r="X30" s="146">
        <v>0</v>
      </c>
      <c r="Y30" s="33" t="s">
        <v>25</v>
      </c>
    </row>
    <row r="31" spans="1:25" s="2" customFormat="1" ht="18" customHeight="1" x14ac:dyDescent="0.15">
      <c r="A31" s="71">
        <v>12</v>
      </c>
      <c r="B31" s="104" t="s">
        <v>105</v>
      </c>
      <c r="C31" s="105" t="s">
        <v>26</v>
      </c>
      <c r="D31" s="127" t="s">
        <v>106</v>
      </c>
      <c r="E31" s="107">
        <v>0</v>
      </c>
      <c r="F31" s="108">
        <v>0</v>
      </c>
      <c r="G31" s="107">
        <v>52.512</v>
      </c>
      <c r="H31" s="109">
        <v>52.512</v>
      </c>
      <c r="I31" s="109">
        <v>52.512</v>
      </c>
      <c r="J31" s="109">
        <v>0</v>
      </c>
      <c r="K31" s="109">
        <v>0</v>
      </c>
      <c r="L31" s="109">
        <v>0</v>
      </c>
      <c r="M31" s="118">
        <v>0</v>
      </c>
      <c r="N31" s="110">
        <v>0</v>
      </c>
      <c r="O31" s="50">
        <f>+(+E31+G31)-(M31+N31)</f>
        <v>52.512</v>
      </c>
      <c r="P31" s="108">
        <v>52.512</v>
      </c>
      <c r="Q31" s="139">
        <v>0</v>
      </c>
      <c r="R31" s="140">
        <v>0</v>
      </c>
      <c r="S31" s="140">
        <v>0</v>
      </c>
      <c r="T31" s="141">
        <v>0</v>
      </c>
      <c r="U31" s="141">
        <v>0</v>
      </c>
      <c r="V31" s="139">
        <v>0</v>
      </c>
      <c r="W31" s="141">
        <v>0</v>
      </c>
      <c r="X31" s="142">
        <v>0</v>
      </c>
      <c r="Y31" s="32" t="s">
        <v>21</v>
      </c>
    </row>
    <row r="32" spans="1:25" s="2" customFormat="1" ht="18" customHeight="1" thickBot="1" x14ac:dyDescent="0.2">
      <c r="A32" s="72"/>
      <c r="B32" s="111"/>
      <c r="C32" s="128"/>
      <c r="D32" s="129"/>
      <c r="E32" s="114"/>
      <c r="F32" s="115"/>
      <c r="G32" s="114"/>
      <c r="H32" s="116"/>
      <c r="I32" s="119"/>
      <c r="J32" s="119"/>
      <c r="K32" s="119"/>
      <c r="L32" s="119"/>
      <c r="M32" s="120"/>
      <c r="N32" s="117"/>
      <c r="O32" s="51"/>
      <c r="P32" s="115"/>
      <c r="Q32" s="143">
        <v>0</v>
      </c>
      <c r="R32" s="144">
        <v>0</v>
      </c>
      <c r="S32" s="144">
        <v>0</v>
      </c>
      <c r="T32" s="145">
        <v>0</v>
      </c>
      <c r="U32" s="145">
        <v>0</v>
      </c>
      <c r="V32" s="143">
        <v>0</v>
      </c>
      <c r="W32" s="145">
        <v>0</v>
      </c>
      <c r="X32" s="146">
        <v>0</v>
      </c>
      <c r="Y32" s="33" t="s">
        <v>25</v>
      </c>
    </row>
    <row r="33" spans="1:25" s="2" customFormat="1" ht="18" customHeight="1" x14ac:dyDescent="0.15">
      <c r="A33" s="71">
        <v>13</v>
      </c>
      <c r="B33" s="104" t="s">
        <v>107</v>
      </c>
      <c r="C33" s="105" t="s">
        <v>26</v>
      </c>
      <c r="D33" s="127" t="s">
        <v>108</v>
      </c>
      <c r="E33" s="107">
        <v>0</v>
      </c>
      <c r="F33" s="108">
        <v>0</v>
      </c>
      <c r="G33" s="107">
        <v>13</v>
      </c>
      <c r="H33" s="109">
        <v>13</v>
      </c>
      <c r="I33" s="109">
        <v>13</v>
      </c>
      <c r="J33" s="109">
        <v>0</v>
      </c>
      <c r="K33" s="109">
        <v>0</v>
      </c>
      <c r="L33" s="109">
        <v>0</v>
      </c>
      <c r="M33" s="118">
        <v>0</v>
      </c>
      <c r="N33" s="110">
        <v>0</v>
      </c>
      <c r="O33" s="50">
        <f>+(+E33+G33)-(M33+N33)</f>
        <v>13</v>
      </c>
      <c r="P33" s="108">
        <v>13</v>
      </c>
      <c r="Q33" s="139">
        <v>0</v>
      </c>
      <c r="R33" s="140">
        <v>0</v>
      </c>
      <c r="S33" s="140">
        <v>0</v>
      </c>
      <c r="T33" s="141">
        <v>0</v>
      </c>
      <c r="U33" s="141">
        <v>0</v>
      </c>
      <c r="V33" s="139">
        <v>0</v>
      </c>
      <c r="W33" s="141">
        <v>0</v>
      </c>
      <c r="X33" s="142">
        <v>0</v>
      </c>
      <c r="Y33" s="32" t="s">
        <v>21</v>
      </c>
    </row>
    <row r="34" spans="1:25" s="2" customFormat="1" ht="18" customHeight="1" thickBot="1" x14ac:dyDescent="0.2">
      <c r="A34" s="72"/>
      <c r="B34" s="111"/>
      <c r="C34" s="128"/>
      <c r="D34" s="129"/>
      <c r="E34" s="114"/>
      <c r="F34" s="115"/>
      <c r="G34" s="114"/>
      <c r="H34" s="116"/>
      <c r="I34" s="119"/>
      <c r="J34" s="119"/>
      <c r="K34" s="119"/>
      <c r="L34" s="119"/>
      <c r="M34" s="120"/>
      <c r="N34" s="117"/>
      <c r="O34" s="51"/>
      <c r="P34" s="115"/>
      <c r="Q34" s="143">
        <v>0</v>
      </c>
      <c r="R34" s="144">
        <v>0</v>
      </c>
      <c r="S34" s="144">
        <v>0</v>
      </c>
      <c r="T34" s="145">
        <v>0</v>
      </c>
      <c r="U34" s="145">
        <v>0</v>
      </c>
      <c r="V34" s="143">
        <v>0</v>
      </c>
      <c r="W34" s="145">
        <v>0</v>
      </c>
      <c r="X34" s="146">
        <v>0</v>
      </c>
      <c r="Y34" s="33" t="s">
        <v>25</v>
      </c>
    </row>
    <row r="35" spans="1:25" s="2" customFormat="1" ht="18" customHeight="1" x14ac:dyDescent="0.15">
      <c r="A35" s="71">
        <v>14</v>
      </c>
      <c r="B35" s="121" t="s">
        <v>109</v>
      </c>
      <c r="C35" s="122" t="s">
        <v>26</v>
      </c>
      <c r="D35" s="123" t="s">
        <v>110</v>
      </c>
      <c r="E35" s="107">
        <v>0</v>
      </c>
      <c r="F35" s="108">
        <v>0</v>
      </c>
      <c r="G35" s="107">
        <v>5.0940000000000003</v>
      </c>
      <c r="H35" s="109">
        <v>5.0940000000000003</v>
      </c>
      <c r="I35" s="109">
        <v>5.0940000000000003</v>
      </c>
      <c r="J35" s="109">
        <v>0</v>
      </c>
      <c r="K35" s="109">
        <v>0</v>
      </c>
      <c r="L35" s="109">
        <v>0</v>
      </c>
      <c r="M35" s="118">
        <v>0</v>
      </c>
      <c r="N35" s="110">
        <v>0</v>
      </c>
      <c r="O35" s="50">
        <f>+(+E35+G35)-(M35+N35)</f>
        <v>5.0940000000000003</v>
      </c>
      <c r="P35" s="108">
        <v>5.0940000000000003</v>
      </c>
      <c r="Q35" s="139">
        <v>0</v>
      </c>
      <c r="R35" s="140">
        <v>0</v>
      </c>
      <c r="S35" s="140">
        <v>0</v>
      </c>
      <c r="T35" s="141">
        <v>0</v>
      </c>
      <c r="U35" s="141">
        <v>0</v>
      </c>
      <c r="V35" s="139">
        <v>0</v>
      </c>
      <c r="W35" s="141">
        <v>0</v>
      </c>
      <c r="X35" s="142">
        <v>0</v>
      </c>
      <c r="Y35" s="32" t="s">
        <v>21</v>
      </c>
    </row>
    <row r="36" spans="1:25" s="2" customFormat="1" ht="18" customHeight="1" thickBot="1" x14ac:dyDescent="0.2">
      <c r="A36" s="72"/>
      <c r="B36" s="124"/>
      <c r="C36" s="125"/>
      <c r="D36" s="126"/>
      <c r="E36" s="114"/>
      <c r="F36" s="115"/>
      <c r="G36" s="114"/>
      <c r="H36" s="116"/>
      <c r="I36" s="119"/>
      <c r="J36" s="119"/>
      <c r="K36" s="119"/>
      <c r="L36" s="119"/>
      <c r="M36" s="120"/>
      <c r="N36" s="117"/>
      <c r="O36" s="51"/>
      <c r="P36" s="115"/>
      <c r="Q36" s="143">
        <v>0</v>
      </c>
      <c r="R36" s="144">
        <v>0</v>
      </c>
      <c r="S36" s="144">
        <v>0</v>
      </c>
      <c r="T36" s="145">
        <v>0</v>
      </c>
      <c r="U36" s="145">
        <v>0</v>
      </c>
      <c r="V36" s="143">
        <v>0</v>
      </c>
      <c r="W36" s="145">
        <v>0</v>
      </c>
      <c r="X36" s="146">
        <v>0</v>
      </c>
      <c r="Y36" s="33" t="s">
        <v>25</v>
      </c>
    </row>
    <row r="37" spans="1:25" s="2" customFormat="1" ht="18.75" customHeight="1" x14ac:dyDescent="0.15">
      <c r="A37" s="71">
        <v>15</v>
      </c>
      <c r="B37" s="104" t="s">
        <v>46</v>
      </c>
      <c r="C37" s="105" t="s">
        <v>26</v>
      </c>
      <c r="D37" s="127" t="s">
        <v>81</v>
      </c>
      <c r="E37" s="107">
        <v>29.597999999999999</v>
      </c>
      <c r="F37" s="108">
        <v>29.597999999999999</v>
      </c>
      <c r="G37" s="107">
        <v>7.4050000000000002</v>
      </c>
      <c r="H37" s="109">
        <v>7.4050000000000002</v>
      </c>
      <c r="I37" s="109">
        <v>7.4050000000000002</v>
      </c>
      <c r="J37" s="109">
        <v>0</v>
      </c>
      <c r="K37" s="109">
        <v>0</v>
      </c>
      <c r="L37" s="109">
        <v>0</v>
      </c>
      <c r="M37" s="118">
        <v>0</v>
      </c>
      <c r="N37" s="130">
        <v>0</v>
      </c>
      <c r="O37" s="50">
        <f>+(+E37+G37)-(M37+N37)</f>
        <v>37.003</v>
      </c>
      <c r="P37" s="108">
        <v>37.003</v>
      </c>
      <c r="Q37" s="139">
        <v>0</v>
      </c>
      <c r="R37" s="140">
        <v>0</v>
      </c>
      <c r="S37" s="140">
        <v>0</v>
      </c>
      <c r="T37" s="141">
        <v>0</v>
      </c>
      <c r="U37" s="140">
        <v>0</v>
      </c>
      <c r="V37" s="139">
        <v>0</v>
      </c>
      <c r="W37" s="141">
        <v>0</v>
      </c>
      <c r="X37" s="142">
        <v>0</v>
      </c>
      <c r="Y37" s="32" t="s">
        <v>21</v>
      </c>
    </row>
    <row r="38" spans="1:25" s="2" customFormat="1" ht="18" customHeight="1" thickBot="1" x14ac:dyDescent="0.2">
      <c r="A38" s="72"/>
      <c r="B38" s="111"/>
      <c r="C38" s="131"/>
      <c r="D38" s="129"/>
      <c r="E38" s="114"/>
      <c r="F38" s="115"/>
      <c r="G38" s="114"/>
      <c r="H38" s="116"/>
      <c r="I38" s="119"/>
      <c r="J38" s="119"/>
      <c r="K38" s="119"/>
      <c r="L38" s="119"/>
      <c r="M38" s="120"/>
      <c r="N38" s="132"/>
      <c r="O38" s="51"/>
      <c r="P38" s="115"/>
      <c r="Q38" s="143">
        <v>0</v>
      </c>
      <c r="R38" s="144">
        <v>0</v>
      </c>
      <c r="S38" s="144">
        <v>0</v>
      </c>
      <c r="T38" s="145">
        <v>0</v>
      </c>
      <c r="U38" s="144">
        <v>0</v>
      </c>
      <c r="V38" s="143">
        <v>0</v>
      </c>
      <c r="W38" s="145">
        <v>0</v>
      </c>
      <c r="X38" s="146">
        <v>0</v>
      </c>
      <c r="Y38" s="33" t="s">
        <v>25</v>
      </c>
    </row>
    <row r="39" spans="1:25" s="2" customFormat="1" ht="18" customHeight="1" x14ac:dyDescent="0.15">
      <c r="A39" s="71">
        <v>16</v>
      </c>
      <c r="B39" s="104" t="s">
        <v>46</v>
      </c>
      <c r="C39" s="105" t="s">
        <v>26</v>
      </c>
      <c r="D39" s="127" t="s">
        <v>82</v>
      </c>
      <c r="E39" s="107">
        <v>14.785</v>
      </c>
      <c r="F39" s="108">
        <v>14.785</v>
      </c>
      <c r="G39" s="107">
        <v>7.4050000000000002</v>
      </c>
      <c r="H39" s="109">
        <v>7.4050000000000002</v>
      </c>
      <c r="I39" s="109">
        <v>7.4050000000000002</v>
      </c>
      <c r="J39" s="109">
        <v>0</v>
      </c>
      <c r="K39" s="109">
        <v>0</v>
      </c>
      <c r="L39" s="109">
        <v>0</v>
      </c>
      <c r="M39" s="118">
        <v>0</v>
      </c>
      <c r="N39" s="130">
        <v>0</v>
      </c>
      <c r="O39" s="50">
        <f>+(+E39+G39)-(M39+N39)</f>
        <v>22.19</v>
      </c>
      <c r="P39" s="108">
        <v>22.19</v>
      </c>
      <c r="Q39" s="139">
        <v>0</v>
      </c>
      <c r="R39" s="140">
        <v>0</v>
      </c>
      <c r="S39" s="140">
        <v>0</v>
      </c>
      <c r="T39" s="141">
        <v>0</v>
      </c>
      <c r="U39" s="140">
        <v>0</v>
      </c>
      <c r="V39" s="139">
        <v>0</v>
      </c>
      <c r="W39" s="141">
        <v>0</v>
      </c>
      <c r="X39" s="142">
        <v>0</v>
      </c>
      <c r="Y39" s="32" t="s">
        <v>21</v>
      </c>
    </row>
    <row r="40" spans="1:25" s="2" customFormat="1" ht="18" customHeight="1" thickBot="1" x14ac:dyDescent="0.2">
      <c r="A40" s="72"/>
      <c r="B40" s="111"/>
      <c r="C40" s="131"/>
      <c r="D40" s="129"/>
      <c r="E40" s="114"/>
      <c r="F40" s="115"/>
      <c r="G40" s="114"/>
      <c r="H40" s="116"/>
      <c r="I40" s="119"/>
      <c r="J40" s="119"/>
      <c r="K40" s="119"/>
      <c r="L40" s="119"/>
      <c r="M40" s="120"/>
      <c r="N40" s="132"/>
      <c r="O40" s="51"/>
      <c r="P40" s="115"/>
      <c r="Q40" s="143">
        <v>0</v>
      </c>
      <c r="R40" s="144">
        <v>0</v>
      </c>
      <c r="S40" s="144">
        <v>0</v>
      </c>
      <c r="T40" s="145">
        <v>0</v>
      </c>
      <c r="U40" s="144">
        <v>0</v>
      </c>
      <c r="V40" s="143">
        <v>0</v>
      </c>
      <c r="W40" s="145">
        <v>0</v>
      </c>
      <c r="X40" s="146">
        <v>0</v>
      </c>
      <c r="Y40" s="33" t="s">
        <v>25</v>
      </c>
    </row>
    <row r="41" spans="1:25" s="2" customFormat="1" ht="18" customHeight="1" x14ac:dyDescent="0.15">
      <c r="A41" s="71">
        <v>17</v>
      </c>
      <c r="B41" s="104" t="s">
        <v>47</v>
      </c>
      <c r="C41" s="105" t="s">
        <v>26</v>
      </c>
      <c r="D41" s="106" t="s">
        <v>48</v>
      </c>
      <c r="E41" s="107">
        <v>80.061999999999998</v>
      </c>
      <c r="F41" s="108">
        <v>80.061999999999998</v>
      </c>
      <c r="G41" s="107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18">
        <v>80.061999999999998</v>
      </c>
      <c r="N41" s="130">
        <v>0</v>
      </c>
      <c r="O41" s="50">
        <f>+(+E41+G41)-(M41+N41)</f>
        <v>0</v>
      </c>
      <c r="P41" s="108">
        <v>0</v>
      </c>
      <c r="Q41" s="139">
        <v>0</v>
      </c>
      <c r="R41" s="140">
        <v>0</v>
      </c>
      <c r="S41" s="140">
        <v>0</v>
      </c>
      <c r="T41" s="141">
        <v>0</v>
      </c>
      <c r="U41" s="140">
        <v>1</v>
      </c>
      <c r="V41" s="139">
        <v>0</v>
      </c>
      <c r="W41" s="141">
        <v>0</v>
      </c>
      <c r="X41" s="142">
        <v>0</v>
      </c>
      <c r="Y41" s="32" t="s">
        <v>21</v>
      </c>
    </row>
    <row r="42" spans="1:25" s="2" customFormat="1" ht="18" customHeight="1" thickBot="1" x14ac:dyDescent="0.2">
      <c r="A42" s="72"/>
      <c r="B42" s="111"/>
      <c r="C42" s="131"/>
      <c r="D42" s="113"/>
      <c r="E42" s="114"/>
      <c r="F42" s="115"/>
      <c r="G42" s="114"/>
      <c r="H42" s="116"/>
      <c r="I42" s="119"/>
      <c r="J42" s="119"/>
      <c r="K42" s="119"/>
      <c r="L42" s="119"/>
      <c r="M42" s="120"/>
      <c r="N42" s="132"/>
      <c r="O42" s="51"/>
      <c r="P42" s="115"/>
      <c r="Q42" s="143">
        <v>0</v>
      </c>
      <c r="R42" s="144">
        <v>0</v>
      </c>
      <c r="S42" s="144">
        <v>0</v>
      </c>
      <c r="T42" s="145">
        <v>0</v>
      </c>
      <c r="U42" s="144">
        <v>80.061999999999998</v>
      </c>
      <c r="V42" s="143">
        <v>0</v>
      </c>
      <c r="W42" s="145">
        <v>0</v>
      </c>
      <c r="X42" s="146">
        <v>0</v>
      </c>
      <c r="Y42" s="33" t="s">
        <v>25</v>
      </c>
    </row>
    <row r="43" spans="1:25" s="2" customFormat="1" ht="18" customHeight="1" x14ac:dyDescent="0.15">
      <c r="A43" s="71">
        <v>18</v>
      </c>
      <c r="B43" s="104" t="s">
        <v>49</v>
      </c>
      <c r="C43" s="105" t="s">
        <v>50</v>
      </c>
      <c r="D43" s="106" t="s">
        <v>51</v>
      </c>
      <c r="E43" s="107">
        <v>4.1399999999999997</v>
      </c>
      <c r="F43" s="108">
        <v>4.1399999999999997</v>
      </c>
      <c r="G43" s="107">
        <v>2.0499999999999998</v>
      </c>
      <c r="H43" s="109">
        <v>2.0499999999999998</v>
      </c>
      <c r="I43" s="109">
        <v>2.0499999999999998</v>
      </c>
      <c r="J43" s="109">
        <v>0</v>
      </c>
      <c r="K43" s="109">
        <v>0</v>
      </c>
      <c r="L43" s="109">
        <v>0</v>
      </c>
      <c r="M43" s="118">
        <v>0</v>
      </c>
      <c r="N43" s="130">
        <v>0</v>
      </c>
      <c r="O43" s="50">
        <f>+(+E43+G43)-(M43+N43)</f>
        <v>6.1899999999999995</v>
      </c>
      <c r="P43" s="108">
        <v>6.1899999999999995</v>
      </c>
      <c r="Q43" s="139">
        <v>0</v>
      </c>
      <c r="R43" s="140">
        <v>0</v>
      </c>
      <c r="S43" s="140">
        <v>0</v>
      </c>
      <c r="T43" s="141">
        <v>0</v>
      </c>
      <c r="U43" s="140">
        <v>0</v>
      </c>
      <c r="V43" s="139">
        <v>0</v>
      </c>
      <c r="W43" s="141">
        <v>0</v>
      </c>
      <c r="X43" s="142">
        <v>0</v>
      </c>
      <c r="Y43" s="32" t="s">
        <v>21</v>
      </c>
    </row>
    <row r="44" spans="1:25" s="2" customFormat="1" ht="18" customHeight="1" thickBot="1" x14ac:dyDescent="0.2">
      <c r="A44" s="72"/>
      <c r="B44" s="111"/>
      <c r="C44" s="131"/>
      <c r="D44" s="113"/>
      <c r="E44" s="114"/>
      <c r="F44" s="115"/>
      <c r="G44" s="114"/>
      <c r="H44" s="116"/>
      <c r="I44" s="119"/>
      <c r="J44" s="119"/>
      <c r="K44" s="119"/>
      <c r="L44" s="119"/>
      <c r="M44" s="120"/>
      <c r="N44" s="132"/>
      <c r="O44" s="51"/>
      <c r="P44" s="115"/>
      <c r="Q44" s="143">
        <v>0</v>
      </c>
      <c r="R44" s="144">
        <v>0</v>
      </c>
      <c r="S44" s="144">
        <v>0</v>
      </c>
      <c r="T44" s="145">
        <v>0</v>
      </c>
      <c r="U44" s="144">
        <v>0</v>
      </c>
      <c r="V44" s="143">
        <v>0</v>
      </c>
      <c r="W44" s="145">
        <v>0</v>
      </c>
      <c r="X44" s="146">
        <v>0</v>
      </c>
      <c r="Y44" s="33" t="s">
        <v>25</v>
      </c>
    </row>
    <row r="45" spans="1:25" s="2" customFormat="1" ht="18" customHeight="1" x14ac:dyDescent="0.15">
      <c r="A45" s="71">
        <v>19</v>
      </c>
      <c r="B45" s="104" t="s">
        <v>52</v>
      </c>
      <c r="C45" s="105" t="s">
        <v>50</v>
      </c>
      <c r="D45" s="127" t="s">
        <v>53</v>
      </c>
      <c r="E45" s="107">
        <v>2.101</v>
      </c>
      <c r="F45" s="108">
        <v>2.101</v>
      </c>
      <c r="G45" s="107">
        <v>2.5939999999999999</v>
      </c>
      <c r="H45" s="109">
        <v>2.5939999999999999</v>
      </c>
      <c r="I45" s="109">
        <v>2.5939999999999999</v>
      </c>
      <c r="J45" s="109">
        <v>0</v>
      </c>
      <c r="K45" s="109">
        <v>0</v>
      </c>
      <c r="L45" s="109">
        <v>0</v>
      </c>
      <c r="M45" s="118">
        <v>0</v>
      </c>
      <c r="N45" s="130">
        <v>0</v>
      </c>
      <c r="O45" s="50">
        <f>+(+E45+G45)-(M45+N45)</f>
        <v>4.6950000000000003</v>
      </c>
      <c r="P45" s="108">
        <v>4.6950000000000003</v>
      </c>
      <c r="Q45" s="139">
        <v>0</v>
      </c>
      <c r="R45" s="140">
        <v>0</v>
      </c>
      <c r="S45" s="140">
        <v>0</v>
      </c>
      <c r="T45" s="141">
        <v>0</v>
      </c>
      <c r="U45" s="140">
        <v>0</v>
      </c>
      <c r="V45" s="139">
        <v>0</v>
      </c>
      <c r="W45" s="141">
        <v>0</v>
      </c>
      <c r="X45" s="142">
        <v>0</v>
      </c>
      <c r="Y45" s="32" t="s">
        <v>21</v>
      </c>
    </row>
    <row r="46" spans="1:25" s="2" customFormat="1" ht="18" customHeight="1" thickBot="1" x14ac:dyDescent="0.2">
      <c r="A46" s="72"/>
      <c r="B46" s="111"/>
      <c r="C46" s="131"/>
      <c r="D46" s="129"/>
      <c r="E46" s="114"/>
      <c r="F46" s="115"/>
      <c r="G46" s="114"/>
      <c r="H46" s="116"/>
      <c r="I46" s="119"/>
      <c r="J46" s="119"/>
      <c r="K46" s="119"/>
      <c r="L46" s="119"/>
      <c r="M46" s="120"/>
      <c r="N46" s="132"/>
      <c r="O46" s="51"/>
      <c r="P46" s="115"/>
      <c r="Q46" s="143">
        <v>0</v>
      </c>
      <c r="R46" s="144">
        <v>0</v>
      </c>
      <c r="S46" s="144">
        <v>0</v>
      </c>
      <c r="T46" s="145">
        <v>0</v>
      </c>
      <c r="U46" s="144">
        <v>0</v>
      </c>
      <c r="V46" s="143">
        <v>0</v>
      </c>
      <c r="W46" s="145">
        <v>0</v>
      </c>
      <c r="X46" s="146">
        <v>0</v>
      </c>
      <c r="Y46" s="33" t="s">
        <v>25</v>
      </c>
    </row>
    <row r="47" spans="1:25" s="2" customFormat="1" ht="18" customHeight="1" x14ac:dyDescent="0.15">
      <c r="A47" s="71">
        <v>20</v>
      </c>
      <c r="B47" s="104" t="s">
        <v>83</v>
      </c>
      <c r="C47" s="105" t="s">
        <v>26</v>
      </c>
      <c r="D47" s="127" t="s">
        <v>84</v>
      </c>
      <c r="E47" s="107">
        <v>2.0390000000000001</v>
      </c>
      <c r="F47" s="108">
        <v>2.0390000000000001</v>
      </c>
      <c r="G47" s="107">
        <v>2.0489999999999999</v>
      </c>
      <c r="H47" s="109">
        <v>2.0489999999999999</v>
      </c>
      <c r="I47" s="109">
        <v>2.0489999999999999</v>
      </c>
      <c r="J47" s="109">
        <v>0</v>
      </c>
      <c r="K47" s="109">
        <v>0</v>
      </c>
      <c r="L47" s="109">
        <v>0</v>
      </c>
      <c r="M47" s="118">
        <v>0</v>
      </c>
      <c r="N47" s="130">
        <v>0</v>
      </c>
      <c r="O47" s="50">
        <f>+(+E47+G47)-(M47+N47)</f>
        <v>4.0880000000000001</v>
      </c>
      <c r="P47" s="108">
        <v>4.0880000000000001</v>
      </c>
      <c r="Q47" s="139">
        <v>0</v>
      </c>
      <c r="R47" s="140">
        <v>0</v>
      </c>
      <c r="S47" s="140">
        <v>0</v>
      </c>
      <c r="T47" s="141">
        <v>0</v>
      </c>
      <c r="U47" s="140">
        <v>0</v>
      </c>
      <c r="V47" s="139">
        <v>0</v>
      </c>
      <c r="W47" s="141">
        <v>0</v>
      </c>
      <c r="X47" s="142">
        <v>0</v>
      </c>
      <c r="Y47" s="32" t="s">
        <v>21</v>
      </c>
    </row>
    <row r="48" spans="1:25" s="2" customFormat="1" ht="18" customHeight="1" thickBot="1" x14ac:dyDescent="0.2">
      <c r="A48" s="72"/>
      <c r="B48" s="111"/>
      <c r="C48" s="128"/>
      <c r="D48" s="129"/>
      <c r="E48" s="114"/>
      <c r="F48" s="115"/>
      <c r="G48" s="114"/>
      <c r="H48" s="116"/>
      <c r="I48" s="119"/>
      <c r="J48" s="119"/>
      <c r="K48" s="119"/>
      <c r="L48" s="119"/>
      <c r="M48" s="120"/>
      <c r="N48" s="132"/>
      <c r="O48" s="51"/>
      <c r="P48" s="115"/>
      <c r="Q48" s="143">
        <v>0</v>
      </c>
      <c r="R48" s="144">
        <v>0</v>
      </c>
      <c r="S48" s="144">
        <v>0</v>
      </c>
      <c r="T48" s="145">
        <v>0</v>
      </c>
      <c r="U48" s="144">
        <v>0</v>
      </c>
      <c r="V48" s="143">
        <v>0</v>
      </c>
      <c r="W48" s="145">
        <v>0</v>
      </c>
      <c r="X48" s="146">
        <v>0</v>
      </c>
      <c r="Y48" s="33" t="s">
        <v>25</v>
      </c>
    </row>
    <row r="49" spans="1:25" s="2" customFormat="1" ht="18" customHeight="1" x14ac:dyDescent="0.15">
      <c r="A49" s="71">
        <v>21</v>
      </c>
      <c r="B49" s="104" t="s">
        <v>46</v>
      </c>
      <c r="C49" s="105" t="s">
        <v>26</v>
      </c>
      <c r="D49" s="127" t="s">
        <v>85</v>
      </c>
      <c r="E49" s="107">
        <v>0</v>
      </c>
      <c r="F49" s="108">
        <v>0</v>
      </c>
      <c r="G49" s="107">
        <v>11.382</v>
      </c>
      <c r="H49" s="109">
        <v>11.382</v>
      </c>
      <c r="I49" s="109">
        <v>11.382</v>
      </c>
      <c r="J49" s="109">
        <v>0</v>
      </c>
      <c r="K49" s="109">
        <v>0</v>
      </c>
      <c r="L49" s="109">
        <v>0</v>
      </c>
      <c r="M49" s="118">
        <v>0</v>
      </c>
      <c r="N49" s="130">
        <v>0</v>
      </c>
      <c r="O49" s="50">
        <f>+(+E49+G49)-(M49+N49)</f>
        <v>11.382</v>
      </c>
      <c r="P49" s="108">
        <v>11.382</v>
      </c>
      <c r="Q49" s="139">
        <v>0</v>
      </c>
      <c r="R49" s="140">
        <v>0</v>
      </c>
      <c r="S49" s="140">
        <v>0</v>
      </c>
      <c r="T49" s="141">
        <v>0</v>
      </c>
      <c r="U49" s="140">
        <v>0</v>
      </c>
      <c r="V49" s="139">
        <v>0</v>
      </c>
      <c r="W49" s="141">
        <v>0</v>
      </c>
      <c r="X49" s="142">
        <v>0</v>
      </c>
      <c r="Y49" s="32" t="s">
        <v>21</v>
      </c>
    </row>
    <row r="50" spans="1:25" s="2" customFormat="1" ht="18" customHeight="1" thickBot="1" x14ac:dyDescent="0.2">
      <c r="A50" s="72"/>
      <c r="B50" s="111"/>
      <c r="C50" s="128"/>
      <c r="D50" s="129"/>
      <c r="E50" s="114"/>
      <c r="F50" s="115"/>
      <c r="G50" s="114"/>
      <c r="H50" s="116"/>
      <c r="I50" s="119"/>
      <c r="J50" s="119"/>
      <c r="K50" s="119"/>
      <c r="L50" s="119"/>
      <c r="M50" s="120"/>
      <c r="N50" s="132"/>
      <c r="O50" s="51"/>
      <c r="P50" s="115"/>
      <c r="Q50" s="143">
        <v>0</v>
      </c>
      <c r="R50" s="144">
        <v>0</v>
      </c>
      <c r="S50" s="144">
        <v>0</v>
      </c>
      <c r="T50" s="145">
        <v>0</v>
      </c>
      <c r="U50" s="144">
        <v>0</v>
      </c>
      <c r="V50" s="143">
        <v>0</v>
      </c>
      <c r="W50" s="145">
        <v>0</v>
      </c>
      <c r="X50" s="146">
        <v>0</v>
      </c>
      <c r="Y50" s="33" t="s">
        <v>25</v>
      </c>
    </row>
    <row r="51" spans="1:25" s="2" customFormat="1" ht="18" customHeight="1" x14ac:dyDescent="0.15">
      <c r="A51" s="71">
        <v>22</v>
      </c>
      <c r="B51" s="104" t="s">
        <v>86</v>
      </c>
      <c r="C51" s="105" t="s">
        <v>26</v>
      </c>
      <c r="D51" s="127" t="s">
        <v>87</v>
      </c>
      <c r="E51" s="107">
        <v>0</v>
      </c>
      <c r="F51" s="108">
        <v>0</v>
      </c>
      <c r="G51" s="107">
        <v>9.5</v>
      </c>
      <c r="H51" s="109">
        <v>9.5</v>
      </c>
      <c r="I51" s="109">
        <v>9.5</v>
      </c>
      <c r="J51" s="109">
        <v>0</v>
      </c>
      <c r="K51" s="109">
        <v>0</v>
      </c>
      <c r="L51" s="109">
        <v>0</v>
      </c>
      <c r="M51" s="118">
        <v>0</v>
      </c>
      <c r="N51" s="130">
        <v>0</v>
      </c>
      <c r="O51" s="50">
        <f>+(+E51+G51)-(M51+N51)</f>
        <v>9.5</v>
      </c>
      <c r="P51" s="108">
        <v>9.5</v>
      </c>
      <c r="Q51" s="139">
        <v>0</v>
      </c>
      <c r="R51" s="140">
        <v>0</v>
      </c>
      <c r="S51" s="140">
        <v>0</v>
      </c>
      <c r="T51" s="141">
        <v>0</v>
      </c>
      <c r="U51" s="140">
        <v>0</v>
      </c>
      <c r="V51" s="139">
        <v>0</v>
      </c>
      <c r="W51" s="141">
        <v>0</v>
      </c>
      <c r="X51" s="142">
        <v>0</v>
      </c>
      <c r="Y51" s="32" t="s">
        <v>21</v>
      </c>
    </row>
    <row r="52" spans="1:25" s="2" customFormat="1" ht="18" customHeight="1" thickBot="1" x14ac:dyDescent="0.2">
      <c r="A52" s="72"/>
      <c r="B52" s="111"/>
      <c r="C52" s="128"/>
      <c r="D52" s="129"/>
      <c r="E52" s="114"/>
      <c r="F52" s="115"/>
      <c r="G52" s="114"/>
      <c r="H52" s="116"/>
      <c r="I52" s="119"/>
      <c r="J52" s="119"/>
      <c r="K52" s="119"/>
      <c r="L52" s="119"/>
      <c r="M52" s="120"/>
      <c r="N52" s="132"/>
      <c r="O52" s="51"/>
      <c r="P52" s="115"/>
      <c r="Q52" s="143">
        <v>0</v>
      </c>
      <c r="R52" s="144">
        <v>0</v>
      </c>
      <c r="S52" s="144">
        <v>0</v>
      </c>
      <c r="T52" s="145">
        <v>0</v>
      </c>
      <c r="U52" s="144">
        <v>0</v>
      </c>
      <c r="V52" s="143">
        <v>0</v>
      </c>
      <c r="W52" s="145">
        <v>0</v>
      </c>
      <c r="X52" s="146">
        <v>0</v>
      </c>
      <c r="Y52" s="33" t="s">
        <v>25</v>
      </c>
    </row>
    <row r="53" spans="1:25" s="2" customFormat="1" ht="18" customHeight="1" x14ac:dyDescent="0.15">
      <c r="A53" s="71">
        <v>23</v>
      </c>
      <c r="B53" s="104" t="s">
        <v>88</v>
      </c>
      <c r="C53" s="105" t="s">
        <v>26</v>
      </c>
      <c r="D53" s="127" t="s">
        <v>89</v>
      </c>
      <c r="E53" s="107">
        <v>0</v>
      </c>
      <c r="F53" s="108">
        <v>0</v>
      </c>
      <c r="G53" s="107">
        <v>4.0970000000000004</v>
      </c>
      <c r="H53" s="109">
        <v>4.0970000000000004</v>
      </c>
      <c r="I53" s="109">
        <v>4.0970000000000004</v>
      </c>
      <c r="J53" s="109">
        <v>0</v>
      </c>
      <c r="K53" s="109">
        <v>0</v>
      </c>
      <c r="L53" s="109">
        <v>0</v>
      </c>
      <c r="M53" s="118">
        <v>0</v>
      </c>
      <c r="N53" s="130">
        <v>0</v>
      </c>
      <c r="O53" s="50">
        <f>+(+E53+G53)-(M53+N53)</f>
        <v>4.0970000000000004</v>
      </c>
      <c r="P53" s="108">
        <v>4.0970000000000004</v>
      </c>
      <c r="Q53" s="139">
        <v>0</v>
      </c>
      <c r="R53" s="140">
        <v>0</v>
      </c>
      <c r="S53" s="140">
        <v>0</v>
      </c>
      <c r="T53" s="141">
        <v>0</v>
      </c>
      <c r="U53" s="140">
        <v>0</v>
      </c>
      <c r="V53" s="139">
        <v>0</v>
      </c>
      <c r="W53" s="141">
        <v>0</v>
      </c>
      <c r="X53" s="142">
        <v>0</v>
      </c>
      <c r="Y53" s="32" t="s">
        <v>21</v>
      </c>
    </row>
    <row r="54" spans="1:25" s="2" customFormat="1" ht="18" customHeight="1" thickBot="1" x14ac:dyDescent="0.2">
      <c r="A54" s="72"/>
      <c r="B54" s="111"/>
      <c r="C54" s="128"/>
      <c r="D54" s="129"/>
      <c r="E54" s="114"/>
      <c r="F54" s="115"/>
      <c r="G54" s="114"/>
      <c r="H54" s="116"/>
      <c r="I54" s="119"/>
      <c r="J54" s="119"/>
      <c r="K54" s="119"/>
      <c r="L54" s="119"/>
      <c r="M54" s="120"/>
      <c r="N54" s="132"/>
      <c r="O54" s="51"/>
      <c r="P54" s="115"/>
      <c r="Q54" s="143">
        <v>0</v>
      </c>
      <c r="R54" s="144">
        <v>0</v>
      </c>
      <c r="S54" s="144">
        <v>0</v>
      </c>
      <c r="T54" s="145">
        <v>0</v>
      </c>
      <c r="U54" s="144">
        <v>0</v>
      </c>
      <c r="V54" s="143">
        <v>0</v>
      </c>
      <c r="W54" s="145">
        <v>0</v>
      </c>
      <c r="X54" s="146">
        <v>0</v>
      </c>
      <c r="Y54" s="33" t="s">
        <v>25</v>
      </c>
    </row>
    <row r="55" spans="1:25" s="2" customFormat="1" ht="18" customHeight="1" x14ac:dyDescent="0.15">
      <c r="A55" s="71">
        <v>24</v>
      </c>
      <c r="B55" s="104" t="s">
        <v>90</v>
      </c>
      <c r="C55" s="105" t="s">
        <v>26</v>
      </c>
      <c r="D55" s="127" t="s">
        <v>40</v>
      </c>
      <c r="E55" s="107">
        <v>0</v>
      </c>
      <c r="F55" s="108">
        <v>0</v>
      </c>
      <c r="G55" s="107">
        <v>5.343</v>
      </c>
      <c r="H55" s="109">
        <v>5.343</v>
      </c>
      <c r="I55" s="109">
        <v>5.343</v>
      </c>
      <c r="J55" s="109">
        <v>0</v>
      </c>
      <c r="K55" s="109">
        <v>0</v>
      </c>
      <c r="L55" s="109">
        <v>0</v>
      </c>
      <c r="M55" s="118">
        <v>0</v>
      </c>
      <c r="N55" s="130">
        <v>0</v>
      </c>
      <c r="O55" s="50">
        <f>+(+E55+G55)-(M55+N55)</f>
        <v>5.343</v>
      </c>
      <c r="P55" s="108">
        <v>5.343</v>
      </c>
      <c r="Q55" s="139">
        <v>0</v>
      </c>
      <c r="R55" s="140">
        <v>0</v>
      </c>
      <c r="S55" s="140">
        <v>0</v>
      </c>
      <c r="T55" s="141">
        <v>0</v>
      </c>
      <c r="U55" s="140">
        <v>0</v>
      </c>
      <c r="V55" s="139">
        <v>0</v>
      </c>
      <c r="W55" s="141">
        <v>0</v>
      </c>
      <c r="X55" s="142">
        <v>0</v>
      </c>
      <c r="Y55" s="32" t="s">
        <v>21</v>
      </c>
    </row>
    <row r="56" spans="1:25" s="2" customFormat="1" ht="18" customHeight="1" thickBot="1" x14ac:dyDescent="0.2">
      <c r="A56" s="72"/>
      <c r="B56" s="111"/>
      <c r="C56" s="128"/>
      <c r="D56" s="129"/>
      <c r="E56" s="114"/>
      <c r="F56" s="115"/>
      <c r="G56" s="114"/>
      <c r="H56" s="116"/>
      <c r="I56" s="119"/>
      <c r="J56" s="119"/>
      <c r="K56" s="119"/>
      <c r="L56" s="119"/>
      <c r="M56" s="120"/>
      <c r="N56" s="132"/>
      <c r="O56" s="51"/>
      <c r="P56" s="115"/>
      <c r="Q56" s="143">
        <v>0</v>
      </c>
      <c r="R56" s="144">
        <v>0</v>
      </c>
      <c r="S56" s="144">
        <v>0</v>
      </c>
      <c r="T56" s="145">
        <v>0</v>
      </c>
      <c r="U56" s="144">
        <v>0</v>
      </c>
      <c r="V56" s="143">
        <v>0</v>
      </c>
      <c r="W56" s="145">
        <v>0</v>
      </c>
      <c r="X56" s="146">
        <v>0</v>
      </c>
      <c r="Y56" s="33" t="s">
        <v>25</v>
      </c>
    </row>
    <row r="57" spans="1:25" s="2" customFormat="1" ht="18" customHeight="1" x14ac:dyDescent="0.15">
      <c r="A57" s="71">
        <v>25</v>
      </c>
      <c r="B57" s="104" t="s">
        <v>91</v>
      </c>
      <c r="C57" s="105" t="s">
        <v>26</v>
      </c>
      <c r="D57" s="127" t="s">
        <v>92</v>
      </c>
      <c r="E57" s="107">
        <v>0</v>
      </c>
      <c r="F57" s="108">
        <v>0</v>
      </c>
      <c r="G57" s="107">
        <v>10.61</v>
      </c>
      <c r="H57" s="109">
        <v>10.61</v>
      </c>
      <c r="I57" s="109">
        <v>10.61</v>
      </c>
      <c r="J57" s="109">
        <v>0</v>
      </c>
      <c r="K57" s="109">
        <v>0</v>
      </c>
      <c r="L57" s="109">
        <v>0</v>
      </c>
      <c r="M57" s="118">
        <v>0</v>
      </c>
      <c r="N57" s="130">
        <v>0</v>
      </c>
      <c r="O57" s="50">
        <f>+(+E57+G57)-(M57+N57)</f>
        <v>10.61</v>
      </c>
      <c r="P57" s="108">
        <v>10.61</v>
      </c>
      <c r="Q57" s="139">
        <v>0</v>
      </c>
      <c r="R57" s="140">
        <v>0</v>
      </c>
      <c r="S57" s="140">
        <v>0</v>
      </c>
      <c r="T57" s="141">
        <v>0</v>
      </c>
      <c r="U57" s="140">
        <v>0</v>
      </c>
      <c r="V57" s="139">
        <v>0</v>
      </c>
      <c r="W57" s="141">
        <v>0</v>
      </c>
      <c r="X57" s="142">
        <v>0</v>
      </c>
      <c r="Y57" s="32" t="s">
        <v>21</v>
      </c>
    </row>
    <row r="58" spans="1:25" s="2" customFormat="1" ht="18" customHeight="1" thickBot="1" x14ac:dyDescent="0.2">
      <c r="A58" s="72"/>
      <c r="B58" s="111"/>
      <c r="C58" s="128"/>
      <c r="D58" s="129"/>
      <c r="E58" s="114"/>
      <c r="F58" s="115"/>
      <c r="G58" s="114"/>
      <c r="H58" s="116"/>
      <c r="I58" s="119"/>
      <c r="J58" s="119"/>
      <c r="K58" s="119"/>
      <c r="L58" s="119"/>
      <c r="M58" s="120"/>
      <c r="N58" s="132"/>
      <c r="O58" s="51"/>
      <c r="P58" s="115"/>
      <c r="Q58" s="143">
        <v>0</v>
      </c>
      <c r="R58" s="144">
        <v>0</v>
      </c>
      <c r="S58" s="144">
        <v>0</v>
      </c>
      <c r="T58" s="145">
        <v>0</v>
      </c>
      <c r="U58" s="144">
        <v>0</v>
      </c>
      <c r="V58" s="143">
        <v>0</v>
      </c>
      <c r="W58" s="145">
        <v>0</v>
      </c>
      <c r="X58" s="146">
        <v>0</v>
      </c>
      <c r="Y58" s="33" t="s">
        <v>25</v>
      </c>
    </row>
    <row r="59" spans="1:25" s="2" customFormat="1" ht="18" customHeight="1" x14ac:dyDescent="0.15">
      <c r="A59" s="71">
        <v>26</v>
      </c>
      <c r="B59" s="104" t="s">
        <v>93</v>
      </c>
      <c r="C59" s="105" t="s">
        <v>94</v>
      </c>
      <c r="D59" s="127" t="s">
        <v>95</v>
      </c>
      <c r="E59" s="107">
        <v>0</v>
      </c>
      <c r="F59" s="108">
        <v>0</v>
      </c>
      <c r="G59" s="107">
        <v>10.045</v>
      </c>
      <c r="H59" s="109">
        <v>10.045</v>
      </c>
      <c r="I59" s="109">
        <v>10.045</v>
      </c>
      <c r="J59" s="109">
        <v>0</v>
      </c>
      <c r="K59" s="109">
        <v>0</v>
      </c>
      <c r="L59" s="109">
        <v>0</v>
      </c>
      <c r="M59" s="118">
        <v>0</v>
      </c>
      <c r="N59" s="130">
        <v>0</v>
      </c>
      <c r="O59" s="50">
        <f>+(+E59+G59)-(M59+N59)</f>
        <v>10.045</v>
      </c>
      <c r="P59" s="108">
        <v>10.045</v>
      </c>
      <c r="Q59" s="139">
        <v>0</v>
      </c>
      <c r="R59" s="140">
        <v>0</v>
      </c>
      <c r="S59" s="140">
        <v>0</v>
      </c>
      <c r="T59" s="141">
        <v>0</v>
      </c>
      <c r="U59" s="140">
        <v>0</v>
      </c>
      <c r="V59" s="139">
        <v>0</v>
      </c>
      <c r="W59" s="141">
        <v>0</v>
      </c>
      <c r="X59" s="142">
        <v>0</v>
      </c>
      <c r="Y59" s="32" t="s">
        <v>21</v>
      </c>
    </row>
    <row r="60" spans="1:25" s="2" customFormat="1" ht="18" customHeight="1" thickBot="1" x14ac:dyDescent="0.2">
      <c r="A60" s="72"/>
      <c r="B60" s="111"/>
      <c r="C60" s="128"/>
      <c r="D60" s="129"/>
      <c r="E60" s="114"/>
      <c r="F60" s="115"/>
      <c r="G60" s="114"/>
      <c r="H60" s="116"/>
      <c r="I60" s="119"/>
      <c r="J60" s="119"/>
      <c r="K60" s="119"/>
      <c r="L60" s="119"/>
      <c r="M60" s="120"/>
      <c r="N60" s="132"/>
      <c r="O60" s="51"/>
      <c r="P60" s="115"/>
      <c r="Q60" s="143">
        <v>0</v>
      </c>
      <c r="R60" s="144">
        <v>0</v>
      </c>
      <c r="S60" s="144">
        <v>0</v>
      </c>
      <c r="T60" s="145">
        <v>0</v>
      </c>
      <c r="U60" s="144">
        <v>0</v>
      </c>
      <c r="V60" s="143">
        <v>0</v>
      </c>
      <c r="W60" s="145">
        <v>0</v>
      </c>
      <c r="X60" s="146">
        <v>0</v>
      </c>
      <c r="Y60" s="33" t="s">
        <v>25</v>
      </c>
    </row>
    <row r="61" spans="1:25" s="2" customFormat="1" ht="18" customHeight="1" x14ac:dyDescent="0.15">
      <c r="A61" s="71">
        <v>27</v>
      </c>
      <c r="B61" s="104" t="s">
        <v>96</v>
      </c>
      <c r="C61" s="105" t="s">
        <v>26</v>
      </c>
      <c r="D61" s="127" t="s">
        <v>89</v>
      </c>
      <c r="E61" s="107">
        <v>0</v>
      </c>
      <c r="F61" s="108">
        <v>0</v>
      </c>
      <c r="G61" s="107">
        <v>9.2579999999999991</v>
      </c>
      <c r="H61" s="109">
        <v>9.2579999999999991</v>
      </c>
      <c r="I61" s="109">
        <v>9.2579999999999991</v>
      </c>
      <c r="J61" s="109">
        <v>0</v>
      </c>
      <c r="K61" s="109">
        <v>0</v>
      </c>
      <c r="L61" s="109">
        <v>0</v>
      </c>
      <c r="M61" s="118">
        <v>0</v>
      </c>
      <c r="N61" s="130">
        <v>0</v>
      </c>
      <c r="O61" s="50">
        <f>+(+E61+G61)-(M61+N61)</f>
        <v>9.2579999999999991</v>
      </c>
      <c r="P61" s="108">
        <v>9.2579999999999991</v>
      </c>
      <c r="Q61" s="139">
        <v>0</v>
      </c>
      <c r="R61" s="140">
        <v>0</v>
      </c>
      <c r="S61" s="140">
        <v>0</v>
      </c>
      <c r="T61" s="141">
        <v>0</v>
      </c>
      <c r="U61" s="140">
        <v>0</v>
      </c>
      <c r="V61" s="139">
        <v>0</v>
      </c>
      <c r="W61" s="141">
        <v>0</v>
      </c>
      <c r="X61" s="142">
        <v>0</v>
      </c>
      <c r="Y61" s="32" t="s">
        <v>21</v>
      </c>
    </row>
    <row r="62" spans="1:25" s="2" customFormat="1" ht="18" customHeight="1" thickBot="1" x14ac:dyDescent="0.2">
      <c r="A62" s="72"/>
      <c r="B62" s="111"/>
      <c r="C62" s="128"/>
      <c r="D62" s="129"/>
      <c r="E62" s="114"/>
      <c r="F62" s="115"/>
      <c r="G62" s="114"/>
      <c r="H62" s="116"/>
      <c r="I62" s="119"/>
      <c r="J62" s="119"/>
      <c r="K62" s="119"/>
      <c r="L62" s="119"/>
      <c r="M62" s="120"/>
      <c r="N62" s="132"/>
      <c r="O62" s="51"/>
      <c r="P62" s="115"/>
      <c r="Q62" s="143">
        <v>0</v>
      </c>
      <c r="R62" s="144">
        <v>0</v>
      </c>
      <c r="S62" s="144">
        <v>0</v>
      </c>
      <c r="T62" s="145">
        <v>0</v>
      </c>
      <c r="U62" s="144">
        <v>0</v>
      </c>
      <c r="V62" s="143">
        <v>0</v>
      </c>
      <c r="W62" s="145">
        <v>0</v>
      </c>
      <c r="X62" s="146">
        <v>0</v>
      </c>
      <c r="Y62" s="33" t="s">
        <v>25</v>
      </c>
    </row>
    <row r="63" spans="1:25" s="2" customFormat="1" ht="18" customHeight="1" x14ac:dyDescent="0.15">
      <c r="A63" s="71">
        <v>28</v>
      </c>
      <c r="B63" s="104" t="s">
        <v>97</v>
      </c>
      <c r="C63" s="105" t="s">
        <v>26</v>
      </c>
      <c r="D63" s="127" t="s">
        <v>98</v>
      </c>
      <c r="E63" s="107">
        <v>0</v>
      </c>
      <c r="F63" s="108">
        <v>0</v>
      </c>
      <c r="G63" s="107">
        <v>2.5939999999999999</v>
      </c>
      <c r="H63" s="109">
        <v>2.5939999999999999</v>
      </c>
      <c r="I63" s="109">
        <v>2.5939999999999999</v>
      </c>
      <c r="J63" s="109">
        <v>0</v>
      </c>
      <c r="K63" s="109">
        <v>0</v>
      </c>
      <c r="L63" s="109">
        <v>0</v>
      </c>
      <c r="M63" s="118">
        <v>0</v>
      </c>
      <c r="N63" s="130">
        <v>0</v>
      </c>
      <c r="O63" s="50">
        <f>+(+E63+G63)-(M63+N63)</f>
        <v>2.5939999999999999</v>
      </c>
      <c r="P63" s="108">
        <v>2.5939999999999999</v>
      </c>
      <c r="Q63" s="139">
        <v>0</v>
      </c>
      <c r="R63" s="140">
        <v>0</v>
      </c>
      <c r="S63" s="140">
        <v>0</v>
      </c>
      <c r="T63" s="141">
        <v>0</v>
      </c>
      <c r="U63" s="140">
        <v>0</v>
      </c>
      <c r="V63" s="139">
        <v>0</v>
      </c>
      <c r="W63" s="141">
        <v>0</v>
      </c>
      <c r="X63" s="142">
        <v>0</v>
      </c>
      <c r="Y63" s="32" t="s">
        <v>21</v>
      </c>
    </row>
    <row r="64" spans="1:25" s="2" customFormat="1" ht="18" customHeight="1" thickBot="1" x14ac:dyDescent="0.2">
      <c r="A64" s="72"/>
      <c r="B64" s="111"/>
      <c r="C64" s="128"/>
      <c r="D64" s="129"/>
      <c r="E64" s="114"/>
      <c r="F64" s="115"/>
      <c r="G64" s="114"/>
      <c r="H64" s="116"/>
      <c r="I64" s="119"/>
      <c r="J64" s="119"/>
      <c r="K64" s="119"/>
      <c r="L64" s="119"/>
      <c r="M64" s="120"/>
      <c r="N64" s="132"/>
      <c r="O64" s="51"/>
      <c r="P64" s="115"/>
      <c r="Q64" s="143">
        <v>0</v>
      </c>
      <c r="R64" s="144">
        <v>0</v>
      </c>
      <c r="S64" s="144">
        <v>0</v>
      </c>
      <c r="T64" s="145">
        <v>0</v>
      </c>
      <c r="U64" s="144">
        <v>0</v>
      </c>
      <c r="V64" s="143">
        <v>0</v>
      </c>
      <c r="W64" s="145">
        <v>0</v>
      </c>
      <c r="X64" s="146">
        <v>0</v>
      </c>
      <c r="Y64" s="33" t="s">
        <v>25</v>
      </c>
    </row>
    <row r="65" spans="1:25" s="2" customFormat="1" ht="18" customHeight="1" x14ac:dyDescent="0.15">
      <c r="A65" s="71">
        <v>29</v>
      </c>
      <c r="B65" s="104" t="s">
        <v>99</v>
      </c>
      <c r="C65" s="105" t="s">
        <v>26</v>
      </c>
      <c r="D65" s="127" t="s">
        <v>100</v>
      </c>
      <c r="E65" s="107">
        <v>0</v>
      </c>
      <c r="F65" s="108">
        <v>0</v>
      </c>
      <c r="G65" s="107">
        <v>2.5939999999999999</v>
      </c>
      <c r="H65" s="109">
        <v>2.5939999999999999</v>
      </c>
      <c r="I65" s="109">
        <v>2.5939999999999999</v>
      </c>
      <c r="J65" s="109">
        <v>0</v>
      </c>
      <c r="K65" s="109">
        <v>0</v>
      </c>
      <c r="L65" s="109">
        <v>0</v>
      </c>
      <c r="M65" s="118">
        <v>0</v>
      </c>
      <c r="N65" s="130">
        <v>0</v>
      </c>
      <c r="O65" s="50">
        <f>+(+E65+G65)-(M65+N65)</f>
        <v>2.5939999999999999</v>
      </c>
      <c r="P65" s="108">
        <v>2.5939999999999999</v>
      </c>
      <c r="Q65" s="139">
        <v>0</v>
      </c>
      <c r="R65" s="140">
        <v>0</v>
      </c>
      <c r="S65" s="140">
        <v>0</v>
      </c>
      <c r="T65" s="141">
        <v>0</v>
      </c>
      <c r="U65" s="140">
        <v>0</v>
      </c>
      <c r="V65" s="139">
        <v>0</v>
      </c>
      <c r="W65" s="141">
        <v>0</v>
      </c>
      <c r="X65" s="142">
        <v>0</v>
      </c>
      <c r="Y65" s="32" t="s">
        <v>21</v>
      </c>
    </row>
    <row r="66" spans="1:25" s="2" customFormat="1" ht="18" customHeight="1" thickBot="1" x14ac:dyDescent="0.2">
      <c r="A66" s="72"/>
      <c r="B66" s="111"/>
      <c r="C66" s="128"/>
      <c r="D66" s="129"/>
      <c r="E66" s="114"/>
      <c r="F66" s="115"/>
      <c r="G66" s="114"/>
      <c r="H66" s="116"/>
      <c r="I66" s="119"/>
      <c r="J66" s="119"/>
      <c r="K66" s="119"/>
      <c r="L66" s="119"/>
      <c r="M66" s="120"/>
      <c r="N66" s="132"/>
      <c r="O66" s="51"/>
      <c r="P66" s="115"/>
      <c r="Q66" s="143">
        <v>0</v>
      </c>
      <c r="R66" s="144">
        <v>0</v>
      </c>
      <c r="S66" s="144">
        <v>0</v>
      </c>
      <c r="T66" s="145">
        <v>0</v>
      </c>
      <c r="U66" s="144">
        <v>0</v>
      </c>
      <c r="V66" s="143">
        <v>0</v>
      </c>
      <c r="W66" s="145">
        <v>0</v>
      </c>
      <c r="X66" s="146">
        <v>0</v>
      </c>
      <c r="Y66" s="33" t="s">
        <v>25</v>
      </c>
    </row>
    <row r="67" spans="1:25" s="2" customFormat="1" ht="18" customHeight="1" x14ac:dyDescent="0.15">
      <c r="A67" s="71">
        <v>30</v>
      </c>
      <c r="B67" s="104" t="s">
        <v>54</v>
      </c>
      <c r="C67" s="105" t="s">
        <v>26</v>
      </c>
      <c r="D67" s="106" t="s">
        <v>55</v>
      </c>
      <c r="E67" s="107">
        <v>8.8930000000000007</v>
      </c>
      <c r="F67" s="108">
        <v>8.8930000000000007</v>
      </c>
      <c r="G67" s="107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18">
        <v>8.8930000000000007</v>
      </c>
      <c r="N67" s="110">
        <v>0</v>
      </c>
      <c r="O67" s="50">
        <f>+(+E67+G67)-(M67+N67)</f>
        <v>0</v>
      </c>
      <c r="P67" s="108">
        <v>0</v>
      </c>
      <c r="Q67" s="139">
        <v>0</v>
      </c>
      <c r="R67" s="140">
        <v>0</v>
      </c>
      <c r="S67" s="140">
        <v>0</v>
      </c>
      <c r="T67" s="141">
        <v>0</v>
      </c>
      <c r="U67" s="140">
        <v>1</v>
      </c>
      <c r="V67" s="139">
        <v>0</v>
      </c>
      <c r="W67" s="141">
        <v>0</v>
      </c>
      <c r="X67" s="142">
        <v>0</v>
      </c>
      <c r="Y67" s="32" t="s">
        <v>21</v>
      </c>
    </row>
    <row r="68" spans="1:25" s="2" customFormat="1" ht="18" customHeight="1" thickBot="1" x14ac:dyDescent="0.2">
      <c r="A68" s="72"/>
      <c r="B68" s="111"/>
      <c r="C68" s="112"/>
      <c r="D68" s="113"/>
      <c r="E68" s="114"/>
      <c r="F68" s="115"/>
      <c r="G68" s="114"/>
      <c r="H68" s="116"/>
      <c r="I68" s="119"/>
      <c r="J68" s="119"/>
      <c r="K68" s="119"/>
      <c r="L68" s="119"/>
      <c r="M68" s="120"/>
      <c r="N68" s="117"/>
      <c r="O68" s="51"/>
      <c r="P68" s="115"/>
      <c r="Q68" s="143">
        <v>0</v>
      </c>
      <c r="R68" s="144">
        <v>0</v>
      </c>
      <c r="S68" s="144">
        <v>0</v>
      </c>
      <c r="T68" s="145">
        <v>0</v>
      </c>
      <c r="U68" s="144">
        <v>8.8930000000000007</v>
      </c>
      <c r="V68" s="143">
        <v>0</v>
      </c>
      <c r="W68" s="145">
        <v>0</v>
      </c>
      <c r="X68" s="146">
        <v>0</v>
      </c>
      <c r="Y68" s="33" t="s">
        <v>25</v>
      </c>
    </row>
    <row r="69" spans="1:25" s="2" customFormat="1" ht="18" customHeight="1" x14ac:dyDescent="0.15">
      <c r="A69" s="71">
        <v>31</v>
      </c>
      <c r="B69" s="104" t="s">
        <v>56</v>
      </c>
      <c r="C69" s="105" t="s">
        <v>26</v>
      </c>
      <c r="D69" s="106" t="s">
        <v>57</v>
      </c>
      <c r="E69" s="107">
        <v>93.200999999999993</v>
      </c>
      <c r="F69" s="108">
        <v>93.200999999999993</v>
      </c>
      <c r="G69" s="107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18">
        <v>93.200999999999993</v>
      </c>
      <c r="N69" s="110">
        <v>0</v>
      </c>
      <c r="O69" s="50">
        <f>+(+E69+G69)-(M69+N69)</f>
        <v>0</v>
      </c>
      <c r="P69" s="108">
        <v>0</v>
      </c>
      <c r="Q69" s="139">
        <v>0</v>
      </c>
      <c r="R69" s="140">
        <v>0</v>
      </c>
      <c r="S69" s="140">
        <v>0</v>
      </c>
      <c r="T69" s="141">
        <v>0</v>
      </c>
      <c r="U69" s="140">
        <v>1</v>
      </c>
      <c r="V69" s="139">
        <v>0</v>
      </c>
      <c r="W69" s="141">
        <v>0</v>
      </c>
      <c r="X69" s="142">
        <v>0</v>
      </c>
      <c r="Y69" s="32" t="s">
        <v>21</v>
      </c>
    </row>
    <row r="70" spans="1:25" s="2" customFormat="1" ht="18" customHeight="1" thickBot="1" x14ac:dyDescent="0.2">
      <c r="A70" s="72"/>
      <c r="B70" s="111"/>
      <c r="C70" s="112"/>
      <c r="D70" s="113"/>
      <c r="E70" s="114"/>
      <c r="F70" s="115"/>
      <c r="G70" s="114"/>
      <c r="H70" s="116"/>
      <c r="I70" s="119"/>
      <c r="J70" s="119"/>
      <c r="K70" s="119"/>
      <c r="L70" s="119"/>
      <c r="M70" s="120"/>
      <c r="N70" s="117"/>
      <c r="O70" s="51"/>
      <c r="P70" s="115"/>
      <c r="Q70" s="143">
        <v>0</v>
      </c>
      <c r="R70" s="144">
        <v>0</v>
      </c>
      <c r="S70" s="144">
        <v>0</v>
      </c>
      <c r="T70" s="145">
        <v>0</v>
      </c>
      <c r="U70" s="144">
        <v>93.200999999999993</v>
      </c>
      <c r="V70" s="143">
        <v>0</v>
      </c>
      <c r="W70" s="145">
        <v>0</v>
      </c>
      <c r="X70" s="146">
        <v>0</v>
      </c>
      <c r="Y70" s="33" t="s">
        <v>25</v>
      </c>
    </row>
    <row r="71" spans="1:25" s="2" customFormat="1" ht="18" customHeight="1" x14ac:dyDescent="0.15">
      <c r="A71" s="71">
        <v>32</v>
      </c>
      <c r="B71" s="104" t="s">
        <v>58</v>
      </c>
      <c r="C71" s="105" t="s">
        <v>26</v>
      </c>
      <c r="D71" s="106" t="s">
        <v>59</v>
      </c>
      <c r="E71" s="107">
        <v>84.311999999999998</v>
      </c>
      <c r="F71" s="108">
        <v>84.311999999999998</v>
      </c>
      <c r="G71" s="107">
        <v>46.106999999999999</v>
      </c>
      <c r="H71" s="109">
        <v>40.427999999999997</v>
      </c>
      <c r="I71" s="109">
        <v>40.427999999999997</v>
      </c>
      <c r="J71" s="109">
        <v>0</v>
      </c>
      <c r="K71" s="109">
        <v>0</v>
      </c>
      <c r="L71" s="109">
        <v>0</v>
      </c>
      <c r="M71" s="118">
        <v>130.41900000000001</v>
      </c>
      <c r="N71" s="110">
        <v>0</v>
      </c>
      <c r="O71" s="50">
        <f>+(+E71+G71)-(M71+N71)</f>
        <v>0</v>
      </c>
      <c r="P71" s="108">
        <v>0</v>
      </c>
      <c r="Q71" s="139">
        <v>0</v>
      </c>
      <c r="R71" s="140">
        <v>0</v>
      </c>
      <c r="S71" s="140">
        <v>0</v>
      </c>
      <c r="T71" s="141">
        <v>0</v>
      </c>
      <c r="U71" s="140">
        <v>1</v>
      </c>
      <c r="V71" s="139">
        <v>0</v>
      </c>
      <c r="W71" s="141">
        <v>0</v>
      </c>
      <c r="X71" s="142">
        <v>0</v>
      </c>
      <c r="Y71" s="32" t="s">
        <v>21</v>
      </c>
    </row>
    <row r="72" spans="1:25" s="2" customFormat="1" ht="18" customHeight="1" thickBot="1" x14ac:dyDescent="0.2">
      <c r="A72" s="72"/>
      <c r="B72" s="111"/>
      <c r="C72" s="112"/>
      <c r="D72" s="113"/>
      <c r="E72" s="114"/>
      <c r="F72" s="115"/>
      <c r="G72" s="114"/>
      <c r="H72" s="116"/>
      <c r="I72" s="119"/>
      <c r="J72" s="119"/>
      <c r="K72" s="119"/>
      <c r="L72" s="119"/>
      <c r="M72" s="120"/>
      <c r="N72" s="117"/>
      <c r="O72" s="51"/>
      <c r="P72" s="115"/>
      <c r="Q72" s="143">
        <v>0</v>
      </c>
      <c r="R72" s="144">
        <v>0</v>
      </c>
      <c r="S72" s="144">
        <v>0</v>
      </c>
      <c r="T72" s="145">
        <v>0</v>
      </c>
      <c r="U72" s="144">
        <v>130.41900000000001</v>
      </c>
      <c r="V72" s="143">
        <v>0</v>
      </c>
      <c r="W72" s="145">
        <v>0</v>
      </c>
      <c r="X72" s="146">
        <v>0</v>
      </c>
      <c r="Y72" s="33" t="s">
        <v>25</v>
      </c>
    </row>
    <row r="73" spans="1:25" s="2" customFormat="1" ht="18" customHeight="1" x14ac:dyDescent="0.15">
      <c r="A73" s="71">
        <v>33</v>
      </c>
      <c r="B73" s="104" t="s">
        <v>60</v>
      </c>
      <c r="C73" s="105" t="s">
        <v>50</v>
      </c>
      <c r="D73" s="106" t="s">
        <v>61</v>
      </c>
      <c r="E73" s="107">
        <v>3.2749999999999999</v>
      </c>
      <c r="F73" s="108">
        <v>3.2749999999999999</v>
      </c>
      <c r="G73" s="107">
        <v>3.25</v>
      </c>
      <c r="H73" s="109">
        <v>3.25</v>
      </c>
      <c r="I73" s="109">
        <v>3.25</v>
      </c>
      <c r="J73" s="109">
        <v>0</v>
      </c>
      <c r="K73" s="109">
        <v>0</v>
      </c>
      <c r="L73" s="109">
        <v>0</v>
      </c>
      <c r="M73" s="118">
        <v>0</v>
      </c>
      <c r="N73" s="110">
        <v>0</v>
      </c>
      <c r="O73" s="50">
        <f>+(+E73+G73)-(M73+N73)</f>
        <v>6.5250000000000004</v>
      </c>
      <c r="P73" s="108">
        <v>6.524</v>
      </c>
      <c r="Q73" s="139">
        <v>0</v>
      </c>
      <c r="R73" s="140">
        <v>0</v>
      </c>
      <c r="S73" s="140">
        <v>0</v>
      </c>
      <c r="T73" s="141">
        <v>0</v>
      </c>
      <c r="U73" s="140">
        <v>0</v>
      </c>
      <c r="V73" s="139">
        <v>0</v>
      </c>
      <c r="W73" s="141">
        <v>0</v>
      </c>
      <c r="X73" s="142">
        <v>0</v>
      </c>
      <c r="Y73" s="32" t="s">
        <v>21</v>
      </c>
    </row>
    <row r="74" spans="1:25" s="2" customFormat="1" ht="18" customHeight="1" thickBot="1" x14ac:dyDescent="0.2">
      <c r="A74" s="72"/>
      <c r="B74" s="111"/>
      <c r="C74" s="112"/>
      <c r="D74" s="113"/>
      <c r="E74" s="114"/>
      <c r="F74" s="115"/>
      <c r="G74" s="114"/>
      <c r="H74" s="116"/>
      <c r="I74" s="119"/>
      <c r="J74" s="119"/>
      <c r="K74" s="119"/>
      <c r="L74" s="119"/>
      <c r="M74" s="120"/>
      <c r="N74" s="117"/>
      <c r="O74" s="51"/>
      <c r="P74" s="115"/>
      <c r="Q74" s="143">
        <v>0</v>
      </c>
      <c r="R74" s="144">
        <v>0</v>
      </c>
      <c r="S74" s="144">
        <v>0</v>
      </c>
      <c r="T74" s="145">
        <v>0</v>
      </c>
      <c r="U74" s="144">
        <v>0</v>
      </c>
      <c r="V74" s="143">
        <v>0</v>
      </c>
      <c r="W74" s="145">
        <v>0</v>
      </c>
      <c r="X74" s="146">
        <v>0</v>
      </c>
      <c r="Y74" s="33" t="s">
        <v>25</v>
      </c>
    </row>
    <row r="75" spans="1:25" s="2" customFormat="1" ht="18" customHeight="1" x14ac:dyDescent="0.15">
      <c r="A75" s="71">
        <v>34</v>
      </c>
      <c r="B75" s="104" t="s">
        <v>62</v>
      </c>
      <c r="C75" s="105" t="s">
        <v>50</v>
      </c>
      <c r="D75" s="106" t="s">
        <v>63</v>
      </c>
      <c r="E75" s="107">
        <v>5.6539999999999999</v>
      </c>
      <c r="F75" s="108">
        <v>5.6539999999999999</v>
      </c>
      <c r="G75" s="107">
        <v>5.6289999999999996</v>
      </c>
      <c r="H75" s="109">
        <v>5.6289999999999996</v>
      </c>
      <c r="I75" s="109">
        <v>5.6289999999999996</v>
      </c>
      <c r="J75" s="109">
        <v>0</v>
      </c>
      <c r="K75" s="109">
        <v>0</v>
      </c>
      <c r="L75" s="109">
        <v>0</v>
      </c>
      <c r="M75" s="118">
        <v>0</v>
      </c>
      <c r="N75" s="110">
        <v>0</v>
      </c>
      <c r="O75" s="50">
        <f>+(+E75+G75)-(M75+N75)</f>
        <v>11.282999999999999</v>
      </c>
      <c r="P75" s="108">
        <v>11.282999999999999</v>
      </c>
      <c r="Q75" s="139">
        <v>0</v>
      </c>
      <c r="R75" s="140">
        <v>0</v>
      </c>
      <c r="S75" s="140">
        <v>0</v>
      </c>
      <c r="T75" s="141">
        <v>0</v>
      </c>
      <c r="U75" s="140">
        <v>0</v>
      </c>
      <c r="V75" s="139">
        <v>0</v>
      </c>
      <c r="W75" s="141">
        <v>0</v>
      </c>
      <c r="X75" s="142">
        <v>0</v>
      </c>
      <c r="Y75" s="32" t="s">
        <v>21</v>
      </c>
    </row>
    <row r="76" spans="1:25" s="2" customFormat="1" ht="18" customHeight="1" thickBot="1" x14ac:dyDescent="0.2">
      <c r="A76" s="72"/>
      <c r="B76" s="111"/>
      <c r="C76" s="112"/>
      <c r="D76" s="113"/>
      <c r="E76" s="114"/>
      <c r="F76" s="115"/>
      <c r="G76" s="114"/>
      <c r="H76" s="116"/>
      <c r="I76" s="119"/>
      <c r="J76" s="119"/>
      <c r="K76" s="119"/>
      <c r="L76" s="119"/>
      <c r="M76" s="120"/>
      <c r="N76" s="117"/>
      <c r="O76" s="51"/>
      <c r="P76" s="115"/>
      <c r="Q76" s="143">
        <v>0</v>
      </c>
      <c r="R76" s="144">
        <v>0</v>
      </c>
      <c r="S76" s="144">
        <v>0</v>
      </c>
      <c r="T76" s="145">
        <v>0</v>
      </c>
      <c r="U76" s="144">
        <v>0</v>
      </c>
      <c r="V76" s="143">
        <v>0</v>
      </c>
      <c r="W76" s="145">
        <v>0</v>
      </c>
      <c r="X76" s="146">
        <v>0</v>
      </c>
      <c r="Y76" s="33" t="s">
        <v>25</v>
      </c>
    </row>
    <row r="77" spans="1:25" s="2" customFormat="1" ht="18" customHeight="1" x14ac:dyDescent="0.15">
      <c r="A77" s="71">
        <v>35</v>
      </c>
      <c r="B77" s="104" t="s">
        <v>111</v>
      </c>
      <c r="C77" s="105" t="s">
        <v>112</v>
      </c>
      <c r="D77" s="106" t="s">
        <v>113</v>
      </c>
      <c r="E77" s="107">
        <v>0</v>
      </c>
      <c r="F77" s="108">
        <v>0</v>
      </c>
      <c r="G77" s="107">
        <v>28.425999999999998</v>
      </c>
      <c r="H77" s="109">
        <v>28.425999999999998</v>
      </c>
      <c r="I77" s="109">
        <v>28.425999999999998</v>
      </c>
      <c r="J77" s="109">
        <v>0</v>
      </c>
      <c r="K77" s="109">
        <v>0</v>
      </c>
      <c r="L77" s="109">
        <v>0</v>
      </c>
      <c r="M77" s="118">
        <v>0</v>
      </c>
      <c r="N77" s="110">
        <v>0</v>
      </c>
      <c r="O77" s="50">
        <f>+(+E77+G77)-(M77+N77)</f>
        <v>28.425999999999998</v>
      </c>
      <c r="P77" s="108">
        <v>28.425999999999998</v>
      </c>
      <c r="Q77" s="139">
        <v>0</v>
      </c>
      <c r="R77" s="140">
        <v>0</v>
      </c>
      <c r="S77" s="140">
        <v>0</v>
      </c>
      <c r="T77" s="141">
        <v>0</v>
      </c>
      <c r="U77" s="140">
        <v>0</v>
      </c>
      <c r="V77" s="139">
        <v>0</v>
      </c>
      <c r="W77" s="141">
        <v>0</v>
      </c>
      <c r="X77" s="142">
        <v>0</v>
      </c>
      <c r="Y77" s="32" t="s">
        <v>21</v>
      </c>
    </row>
    <row r="78" spans="1:25" s="2" customFormat="1" ht="18" customHeight="1" thickBot="1" x14ac:dyDescent="0.2">
      <c r="A78" s="72"/>
      <c r="B78" s="111"/>
      <c r="C78" s="112"/>
      <c r="D78" s="113"/>
      <c r="E78" s="114"/>
      <c r="F78" s="115"/>
      <c r="G78" s="114"/>
      <c r="H78" s="116"/>
      <c r="I78" s="119"/>
      <c r="J78" s="119"/>
      <c r="K78" s="119"/>
      <c r="L78" s="119"/>
      <c r="M78" s="120"/>
      <c r="N78" s="117"/>
      <c r="O78" s="51"/>
      <c r="P78" s="115"/>
      <c r="Q78" s="143">
        <v>0</v>
      </c>
      <c r="R78" s="144">
        <v>0</v>
      </c>
      <c r="S78" s="144">
        <v>0</v>
      </c>
      <c r="T78" s="145">
        <v>0</v>
      </c>
      <c r="U78" s="144">
        <v>0</v>
      </c>
      <c r="V78" s="143">
        <v>0</v>
      </c>
      <c r="W78" s="145">
        <v>0</v>
      </c>
      <c r="X78" s="146">
        <v>0</v>
      </c>
      <c r="Y78" s="33" t="s">
        <v>25</v>
      </c>
    </row>
    <row r="79" spans="1:25" s="2" customFormat="1" ht="18" customHeight="1" x14ac:dyDescent="0.15">
      <c r="A79" s="71">
        <v>36</v>
      </c>
      <c r="B79" s="104" t="s">
        <v>64</v>
      </c>
      <c r="C79" s="105" t="s">
        <v>26</v>
      </c>
      <c r="D79" s="106" t="s">
        <v>65</v>
      </c>
      <c r="E79" s="107">
        <v>6.38</v>
      </c>
      <c r="F79" s="108">
        <v>6.38</v>
      </c>
      <c r="G79" s="107">
        <v>3.1960000000000002</v>
      </c>
      <c r="H79" s="109">
        <v>3.1960000000000002</v>
      </c>
      <c r="I79" s="109">
        <v>3.1960000000000002</v>
      </c>
      <c r="J79" s="109">
        <v>0</v>
      </c>
      <c r="K79" s="109">
        <v>0</v>
      </c>
      <c r="L79" s="109">
        <v>0</v>
      </c>
      <c r="M79" s="118">
        <v>0</v>
      </c>
      <c r="N79" s="110">
        <v>0</v>
      </c>
      <c r="O79" s="50">
        <f t="shared" ref="O79" si="0">+(+E79+G79)-(M79+N79)</f>
        <v>9.5760000000000005</v>
      </c>
      <c r="P79" s="108">
        <v>9.5760000000000005</v>
      </c>
      <c r="Q79" s="139">
        <v>0</v>
      </c>
      <c r="R79" s="140">
        <v>0</v>
      </c>
      <c r="S79" s="140">
        <v>0</v>
      </c>
      <c r="T79" s="141">
        <v>0</v>
      </c>
      <c r="U79" s="140">
        <v>0</v>
      </c>
      <c r="V79" s="139">
        <v>0</v>
      </c>
      <c r="W79" s="141">
        <v>0</v>
      </c>
      <c r="X79" s="142">
        <v>0</v>
      </c>
      <c r="Y79" s="32" t="s">
        <v>21</v>
      </c>
    </row>
    <row r="80" spans="1:25" s="2" customFormat="1" ht="18" customHeight="1" thickBot="1" x14ac:dyDescent="0.2">
      <c r="A80" s="72"/>
      <c r="B80" s="111"/>
      <c r="C80" s="112"/>
      <c r="D80" s="113"/>
      <c r="E80" s="114"/>
      <c r="F80" s="115"/>
      <c r="G80" s="114"/>
      <c r="H80" s="116"/>
      <c r="I80" s="119"/>
      <c r="J80" s="119"/>
      <c r="K80" s="119"/>
      <c r="L80" s="119"/>
      <c r="M80" s="120"/>
      <c r="N80" s="117"/>
      <c r="O80" s="51"/>
      <c r="P80" s="115"/>
      <c r="Q80" s="143">
        <v>0</v>
      </c>
      <c r="R80" s="144">
        <v>0</v>
      </c>
      <c r="S80" s="144">
        <v>0</v>
      </c>
      <c r="T80" s="145">
        <v>0</v>
      </c>
      <c r="U80" s="144">
        <v>0</v>
      </c>
      <c r="V80" s="143">
        <v>0</v>
      </c>
      <c r="W80" s="145">
        <v>0</v>
      </c>
      <c r="X80" s="146">
        <v>0</v>
      </c>
      <c r="Y80" s="33" t="s">
        <v>25</v>
      </c>
    </row>
    <row r="81" spans="1:25" s="2" customFormat="1" ht="18" customHeight="1" x14ac:dyDescent="0.15">
      <c r="A81" s="71">
        <v>37</v>
      </c>
      <c r="B81" s="104" t="s">
        <v>66</v>
      </c>
      <c r="C81" s="105" t="s">
        <v>26</v>
      </c>
      <c r="D81" s="106" t="s">
        <v>67</v>
      </c>
      <c r="E81" s="107">
        <v>6.883</v>
      </c>
      <c r="F81" s="108">
        <v>6.883</v>
      </c>
      <c r="G81" s="107">
        <v>2.2959999999999998</v>
      </c>
      <c r="H81" s="109">
        <v>2.2959999999999998</v>
      </c>
      <c r="I81" s="109">
        <v>2.2959999999999998</v>
      </c>
      <c r="J81" s="109">
        <v>0</v>
      </c>
      <c r="K81" s="109">
        <v>0</v>
      </c>
      <c r="L81" s="109">
        <v>0</v>
      </c>
      <c r="M81" s="118">
        <v>0</v>
      </c>
      <c r="N81" s="110">
        <v>0</v>
      </c>
      <c r="O81" s="50">
        <f t="shared" ref="O81" si="1">+(+E81+G81)-(M81+N81)</f>
        <v>9.1790000000000003</v>
      </c>
      <c r="P81" s="108">
        <v>9.1790000000000003</v>
      </c>
      <c r="Q81" s="139">
        <v>0</v>
      </c>
      <c r="R81" s="140">
        <v>0</v>
      </c>
      <c r="S81" s="140">
        <v>0</v>
      </c>
      <c r="T81" s="141">
        <v>0</v>
      </c>
      <c r="U81" s="140">
        <v>0</v>
      </c>
      <c r="V81" s="139">
        <v>0</v>
      </c>
      <c r="W81" s="141">
        <v>0</v>
      </c>
      <c r="X81" s="142">
        <v>0</v>
      </c>
      <c r="Y81" s="32" t="s">
        <v>21</v>
      </c>
    </row>
    <row r="82" spans="1:25" s="2" customFormat="1" ht="18" customHeight="1" thickBot="1" x14ac:dyDescent="0.2">
      <c r="A82" s="72"/>
      <c r="B82" s="111"/>
      <c r="C82" s="112"/>
      <c r="D82" s="113"/>
      <c r="E82" s="114"/>
      <c r="F82" s="115"/>
      <c r="G82" s="114"/>
      <c r="H82" s="116"/>
      <c r="I82" s="119"/>
      <c r="J82" s="119"/>
      <c r="K82" s="119"/>
      <c r="L82" s="119"/>
      <c r="M82" s="120"/>
      <c r="N82" s="117"/>
      <c r="O82" s="51"/>
      <c r="P82" s="115"/>
      <c r="Q82" s="143">
        <v>0</v>
      </c>
      <c r="R82" s="144">
        <v>0</v>
      </c>
      <c r="S82" s="144">
        <v>0</v>
      </c>
      <c r="T82" s="145">
        <v>0</v>
      </c>
      <c r="U82" s="144">
        <v>0</v>
      </c>
      <c r="V82" s="143">
        <v>0</v>
      </c>
      <c r="W82" s="145">
        <v>0</v>
      </c>
      <c r="X82" s="146">
        <v>0</v>
      </c>
      <c r="Y82" s="33" t="s">
        <v>25</v>
      </c>
    </row>
    <row r="83" spans="1:25" s="2" customFormat="1" ht="18" customHeight="1" x14ac:dyDescent="0.15">
      <c r="A83" s="71">
        <v>38</v>
      </c>
      <c r="B83" s="104" t="s">
        <v>68</v>
      </c>
      <c r="C83" s="105" t="s">
        <v>26</v>
      </c>
      <c r="D83" s="106" t="s">
        <v>69</v>
      </c>
      <c r="E83" s="107">
        <v>7.2859999999999996</v>
      </c>
      <c r="F83" s="108">
        <v>7.2859999999999996</v>
      </c>
      <c r="G83" s="107">
        <v>3.65</v>
      </c>
      <c r="H83" s="109">
        <v>3.65</v>
      </c>
      <c r="I83" s="109">
        <v>3.65</v>
      </c>
      <c r="J83" s="109">
        <v>0</v>
      </c>
      <c r="K83" s="109">
        <v>0</v>
      </c>
      <c r="L83" s="109">
        <v>0</v>
      </c>
      <c r="M83" s="118">
        <v>0</v>
      </c>
      <c r="N83" s="110">
        <v>0</v>
      </c>
      <c r="O83" s="50">
        <f t="shared" ref="O83" si="2">+(+E83+G83)-(M83+N83)</f>
        <v>10.936</v>
      </c>
      <c r="P83" s="108">
        <v>10.936</v>
      </c>
      <c r="Q83" s="139">
        <v>0</v>
      </c>
      <c r="R83" s="140">
        <v>0</v>
      </c>
      <c r="S83" s="140">
        <v>0</v>
      </c>
      <c r="T83" s="141">
        <v>0</v>
      </c>
      <c r="U83" s="140">
        <v>0</v>
      </c>
      <c r="V83" s="139">
        <v>0</v>
      </c>
      <c r="W83" s="141">
        <v>0</v>
      </c>
      <c r="X83" s="142">
        <v>0</v>
      </c>
      <c r="Y83" s="32" t="s">
        <v>21</v>
      </c>
    </row>
    <row r="84" spans="1:25" s="2" customFormat="1" ht="18" customHeight="1" thickBot="1" x14ac:dyDescent="0.2">
      <c r="A84" s="72"/>
      <c r="B84" s="111"/>
      <c r="C84" s="112"/>
      <c r="D84" s="113"/>
      <c r="E84" s="114"/>
      <c r="F84" s="115"/>
      <c r="G84" s="114"/>
      <c r="H84" s="116"/>
      <c r="I84" s="119"/>
      <c r="J84" s="119"/>
      <c r="K84" s="119"/>
      <c r="L84" s="119"/>
      <c r="M84" s="120"/>
      <c r="N84" s="117"/>
      <c r="O84" s="51"/>
      <c r="P84" s="115"/>
      <c r="Q84" s="143">
        <v>0</v>
      </c>
      <c r="R84" s="144">
        <v>0</v>
      </c>
      <c r="S84" s="144">
        <v>0</v>
      </c>
      <c r="T84" s="145">
        <v>0</v>
      </c>
      <c r="U84" s="144">
        <v>0</v>
      </c>
      <c r="V84" s="143">
        <v>0</v>
      </c>
      <c r="W84" s="145">
        <v>0</v>
      </c>
      <c r="X84" s="146">
        <v>0</v>
      </c>
      <c r="Y84" s="33" t="s">
        <v>25</v>
      </c>
    </row>
    <row r="85" spans="1:25" s="2" customFormat="1" ht="18" customHeight="1" x14ac:dyDescent="0.15">
      <c r="A85" s="71">
        <v>39</v>
      </c>
      <c r="B85" s="104" t="s">
        <v>70</v>
      </c>
      <c r="C85" s="105" t="s">
        <v>26</v>
      </c>
      <c r="D85" s="106" t="s">
        <v>71</v>
      </c>
      <c r="E85" s="107">
        <v>182.696</v>
      </c>
      <c r="F85" s="108">
        <v>182.696</v>
      </c>
      <c r="G85" s="107">
        <v>5.0999999999999997E-2</v>
      </c>
      <c r="H85" s="109">
        <v>5.0999999999999997E-2</v>
      </c>
      <c r="I85" s="109">
        <v>0</v>
      </c>
      <c r="J85" s="109">
        <v>0</v>
      </c>
      <c r="K85" s="109">
        <v>0</v>
      </c>
      <c r="L85" s="109">
        <v>5.0999999999999997E-2</v>
      </c>
      <c r="M85" s="118">
        <v>182.74700000000001</v>
      </c>
      <c r="N85" s="110">
        <v>0</v>
      </c>
      <c r="O85" s="50">
        <f t="shared" ref="O85" si="3">+(+E85+G85)-(M85+N85)</f>
        <v>0</v>
      </c>
      <c r="P85" s="108">
        <v>0</v>
      </c>
      <c r="Q85" s="139">
        <v>0</v>
      </c>
      <c r="R85" s="140">
        <v>0</v>
      </c>
      <c r="S85" s="140">
        <v>0</v>
      </c>
      <c r="T85" s="141">
        <v>0</v>
      </c>
      <c r="U85" s="140">
        <v>1</v>
      </c>
      <c r="V85" s="139">
        <v>0</v>
      </c>
      <c r="W85" s="141">
        <v>0</v>
      </c>
      <c r="X85" s="142">
        <v>0</v>
      </c>
      <c r="Y85" s="32" t="s">
        <v>21</v>
      </c>
    </row>
    <row r="86" spans="1:25" s="2" customFormat="1" ht="18" customHeight="1" thickBot="1" x14ac:dyDescent="0.2">
      <c r="A86" s="72"/>
      <c r="B86" s="111"/>
      <c r="C86" s="112"/>
      <c r="D86" s="113"/>
      <c r="E86" s="114"/>
      <c r="F86" s="115"/>
      <c r="G86" s="114"/>
      <c r="H86" s="116"/>
      <c r="I86" s="119"/>
      <c r="J86" s="119"/>
      <c r="K86" s="119"/>
      <c r="L86" s="119"/>
      <c r="M86" s="120"/>
      <c r="N86" s="117"/>
      <c r="O86" s="51"/>
      <c r="P86" s="115"/>
      <c r="Q86" s="143">
        <v>0</v>
      </c>
      <c r="R86" s="144">
        <v>0</v>
      </c>
      <c r="S86" s="144">
        <v>0</v>
      </c>
      <c r="T86" s="145">
        <v>0</v>
      </c>
      <c r="U86" s="144">
        <v>182.74700000000001</v>
      </c>
      <c r="V86" s="143">
        <v>0</v>
      </c>
      <c r="W86" s="145">
        <v>0</v>
      </c>
      <c r="X86" s="146">
        <v>0</v>
      </c>
      <c r="Y86" s="33" t="s">
        <v>25</v>
      </c>
    </row>
    <row r="87" spans="1:25" s="2" customFormat="1" ht="18" customHeight="1" x14ac:dyDescent="0.15">
      <c r="A87" s="71">
        <v>40</v>
      </c>
      <c r="B87" s="104" t="s">
        <v>72</v>
      </c>
      <c r="C87" s="105" t="s">
        <v>26</v>
      </c>
      <c r="D87" s="106" t="s">
        <v>51</v>
      </c>
      <c r="E87" s="107">
        <v>22.172000000000001</v>
      </c>
      <c r="F87" s="108">
        <v>22.172000000000001</v>
      </c>
      <c r="G87" s="107">
        <v>7.5170000000000003</v>
      </c>
      <c r="H87" s="109">
        <v>7.5170000000000003</v>
      </c>
      <c r="I87" s="109">
        <v>7.516</v>
      </c>
      <c r="J87" s="109">
        <v>0</v>
      </c>
      <c r="K87" s="109">
        <v>0</v>
      </c>
      <c r="L87" s="109">
        <v>1E-3</v>
      </c>
      <c r="M87" s="118">
        <v>0</v>
      </c>
      <c r="N87" s="110">
        <v>0</v>
      </c>
      <c r="O87" s="50">
        <f t="shared" ref="O87" si="4">+(+E87+G87)-(M87+N87)</f>
        <v>29.689</v>
      </c>
      <c r="P87" s="108">
        <v>29.689</v>
      </c>
      <c r="Q87" s="139">
        <v>0</v>
      </c>
      <c r="R87" s="140">
        <v>0</v>
      </c>
      <c r="S87" s="140">
        <v>0</v>
      </c>
      <c r="T87" s="141">
        <v>0</v>
      </c>
      <c r="U87" s="140">
        <v>0</v>
      </c>
      <c r="V87" s="139">
        <v>0</v>
      </c>
      <c r="W87" s="141">
        <v>0</v>
      </c>
      <c r="X87" s="142">
        <v>0</v>
      </c>
      <c r="Y87" s="32" t="s">
        <v>21</v>
      </c>
    </row>
    <row r="88" spans="1:25" s="2" customFormat="1" ht="18" customHeight="1" thickBot="1" x14ac:dyDescent="0.2">
      <c r="A88" s="72"/>
      <c r="B88" s="111"/>
      <c r="C88" s="112"/>
      <c r="D88" s="113"/>
      <c r="E88" s="114"/>
      <c r="F88" s="115"/>
      <c r="G88" s="114"/>
      <c r="H88" s="116"/>
      <c r="I88" s="119"/>
      <c r="J88" s="119"/>
      <c r="K88" s="119"/>
      <c r="L88" s="119"/>
      <c r="M88" s="120"/>
      <c r="N88" s="117"/>
      <c r="O88" s="51"/>
      <c r="P88" s="115"/>
      <c r="Q88" s="143">
        <v>0</v>
      </c>
      <c r="R88" s="144">
        <v>0</v>
      </c>
      <c r="S88" s="144">
        <v>0</v>
      </c>
      <c r="T88" s="145">
        <v>0</v>
      </c>
      <c r="U88" s="144">
        <v>0</v>
      </c>
      <c r="V88" s="143">
        <v>0</v>
      </c>
      <c r="W88" s="145">
        <v>0</v>
      </c>
      <c r="X88" s="146">
        <v>0</v>
      </c>
      <c r="Y88" s="33" t="s">
        <v>25</v>
      </c>
    </row>
    <row r="89" spans="1:25" s="2" customFormat="1" ht="18" customHeight="1" x14ac:dyDescent="0.15">
      <c r="A89" s="71">
        <v>41</v>
      </c>
      <c r="B89" s="104" t="s">
        <v>73</v>
      </c>
      <c r="C89" s="105" t="s">
        <v>26</v>
      </c>
      <c r="D89" s="106" t="s">
        <v>74</v>
      </c>
      <c r="E89" s="107">
        <v>0.84199999999999997</v>
      </c>
      <c r="F89" s="108">
        <v>0.84199999999999997</v>
      </c>
      <c r="G89" s="107">
        <v>0.86399999999999999</v>
      </c>
      <c r="H89" s="109">
        <v>0.86399999999999999</v>
      </c>
      <c r="I89" s="109">
        <v>0.86299999999999999</v>
      </c>
      <c r="J89" s="109">
        <v>0</v>
      </c>
      <c r="K89" s="109">
        <v>0</v>
      </c>
      <c r="L89" s="109">
        <v>1E-3</v>
      </c>
      <c r="M89" s="118">
        <v>0</v>
      </c>
      <c r="N89" s="110">
        <v>0</v>
      </c>
      <c r="O89" s="50">
        <f t="shared" ref="O89" si="5">+(+E89+G89)-(M89+N89)</f>
        <v>1.706</v>
      </c>
      <c r="P89" s="108">
        <v>1.706</v>
      </c>
      <c r="Q89" s="139">
        <v>0</v>
      </c>
      <c r="R89" s="140">
        <v>0</v>
      </c>
      <c r="S89" s="140">
        <v>0</v>
      </c>
      <c r="T89" s="141">
        <v>0</v>
      </c>
      <c r="U89" s="140">
        <v>0</v>
      </c>
      <c r="V89" s="139">
        <v>0</v>
      </c>
      <c r="W89" s="141">
        <v>0</v>
      </c>
      <c r="X89" s="142">
        <v>0</v>
      </c>
      <c r="Y89" s="32" t="s">
        <v>21</v>
      </c>
    </row>
    <row r="90" spans="1:25" s="2" customFormat="1" ht="18" customHeight="1" thickBot="1" x14ac:dyDescent="0.2">
      <c r="A90" s="72"/>
      <c r="B90" s="111"/>
      <c r="C90" s="112"/>
      <c r="D90" s="113"/>
      <c r="E90" s="114"/>
      <c r="F90" s="115"/>
      <c r="G90" s="114"/>
      <c r="H90" s="116"/>
      <c r="I90" s="119"/>
      <c r="J90" s="119"/>
      <c r="K90" s="119"/>
      <c r="L90" s="119"/>
      <c r="M90" s="120"/>
      <c r="N90" s="117"/>
      <c r="O90" s="51"/>
      <c r="P90" s="115"/>
      <c r="Q90" s="143">
        <v>0</v>
      </c>
      <c r="R90" s="144">
        <v>0</v>
      </c>
      <c r="S90" s="144">
        <v>0</v>
      </c>
      <c r="T90" s="145">
        <v>0</v>
      </c>
      <c r="U90" s="144">
        <v>0</v>
      </c>
      <c r="V90" s="143">
        <v>0</v>
      </c>
      <c r="W90" s="145">
        <v>0</v>
      </c>
      <c r="X90" s="146">
        <v>0</v>
      </c>
      <c r="Y90" s="33" t="s">
        <v>25</v>
      </c>
    </row>
    <row r="91" spans="1:25" s="2" customFormat="1" ht="18" customHeight="1" x14ac:dyDescent="0.15">
      <c r="A91" s="71">
        <v>42</v>
      </c>
      <c r="B91" s="104" t="s">
        <v>75</v>
      </c>
      <c r="C91" s="105" t="s">
        <v>26</v>
      </c>
      <c r="D91" s="106" t="s">
        <v>76</v>
      </c>
      <c r="E91" s="107">
        <v>12.076000000000001</v>
      </c>
      <c r="F91" s="108">
        <v>12.076000000000001</v>
      </c>
      <c r="G91" s="109">
        <v>1.2E-2</v>
      </c>
      <c r="H91" s="109">
        <v>1.2E-2</v>
      </c>
      <c r="I91" s="109">
        <v>0</v>
      </c>
      <c r="J91" s="109">
        <v>0</v>
      </c>
      <c r="K91" s="109">
        <v>0</v>
      </c>
      <c r="L91" s="109">
        <v>1.2E-2</v>
      </c>
      <c r="M91" s="118">
        <v>12.087999999999999</v>
      </c>
      <c r="N91" s="110">
        <v>0</v>
      </c>
      <c r="O91" s="50">
        <f t="shared" ref="O91" si="6">+(+E91+G91)-(M91+N91)</f>
        <v>0</v>
      </c>
      <c r="P91" s="108">
        <v>0</v>
      </c>
      <c r="Q91" s="139">
        <v>0</v>
      </c>
      <c r="R91" s="140">
        <v>0</v>
      </c>
      <c r="S91" s="140">
        <v>0</v>
      </c>
      <c r="T91" s="141">
        <v>0</v>
      </c>
      <c r="U91" s="140">
        <v>1</v>
      </c>
      <c r="V91" s="139">
        <v>0</v>
      </c>
      <c r="W91" s="141">
        <v>0</v>
      </c>
      <c r="X91" s="142">
        <v>0</v>
      </c>
      <c r="Y91" s="32" t="s">
        <v>21</v>
      </c>
    </row>
    <row r="92" spans="1:25" s="2" customFormat="1" ht="18" customHeight="1" thickBot="1" x14ac:dyDescent="0.2">
      <c r="A92" s="72"/>
      <c r="B92" s="111"/>
      <c r="C92" s="112"/>
      <c r="D92" s="113"/>
      <c r="E92" s="114"/>
      <c r="F92" s="115"/>
      <c r="G92" s="119"/>
      <c r="H92" s="119"/>
      <c r="I92" s="119"/>
      <c r="J92" s="119"/>
      <c r="K92" s="119"/>
      <c r="L92" s="119"/>
      <c r="M92" s="120"/>
      <c r="N92" s="117"/>
      <c r="O92" s="51"/>
      <c r="P92" s="115"/>
      <c r="Q92" s="143">
        <v>0</v>
      </c>
      <c r="R92" s="144">
        <v>0</v>
      </c>
      <c r="S92" s="144">
        <v>0</v>
      </c>
      <c r="T92" s="145">
        <v>0</v>
      </c>
      <c r="U92" s="144">
        <v>12.087999999999999</v>
      </c>
      <c r="V92" s="143">
        <v>0</v>
      </c>
      <c r="W92" s="145">
        <v>0</v>
      </c>
      <c r="X92" s="146">
        <v>0</v>
      </c>
      <c r="Y92" s="33" t="s">
        <v>25</v>
      </c>
    </row>
    <row r="93" spans="1:25" s="2" customFormat="1" ht="18" customHeight="1" x14ac:dyDescent="0.15">
      <c r="A93" s="71">
        <v>43</v>
      </c>
      <c r="B93" s="104" t="s">
        <v>75</v>
      </c>
      <c r="C93" s="105" t="s">
        <v>26</v>
      </c>
      <c r="D93" s="106" t="s">
        <v>116</v>
      </c>
      <c r="E93" s="107">
        <v>0</v>
      </c>
      <c r="F93" s="108">
        <v>0</v>
      </c>
      <c r="G93" s="109">
        <v>36.665999999999997</v>
      </c>
      <c r="H93" s="109">
        <v>36.665999999999997</v>
      </c>
      <c r="I93" s="109">
        <v>36.665999999999997</v>
      </c>
      <c r="J93" s="109">
        <v>0</v>
      </c>
      <c r="K93" s="109">
        <v>0</v>
      </c>
      <c r="L93" s="109">
        <v>0</v>
      </c>
      <c r="M93" s="118">
        <v>0</v>
      </c>
      <c r="N93" s="110">
        <v>0</v>
      </c>
      <c r="O93" s="50">
        <f t="shared" ref="O93" si="7">+(+E93+G93)-(M93+N93)</f>
        <v>36.665999999999997</v>
      </c>
      <c r="P93" s="108">
        <v>36.665999999999997</v>
      </c>
      <c r="Q93" s="139">
        <v>0</v>
      </c>
      <c r="R93" s="140">
        <v>0</v>
      </c>
      <c r="S93" s="140">
        <v>0</v>
      </c>
      <c r="T93" s="141">
        <v>0</v>
      </c>
      <c r="U93" s="140">
        <v>0</v>
      </c>
      <c r="V93" s="139">
        <v>0</v>
      </c>
      <c r="W93" s="141">
        <v>0</v>
      </c>
      <c r="X93" s="142">
        <v>0</v>
      </c>
      <c r="Y93" s="32" t="s">
        <v>21</v>
      </c>
    </row>
    <row r="94" spans="1:25" s="2" customFormat="1" ht="18" customHeight="1" thickBot="1" x14ac:dyDescent="0.2">
      <c r="A94" s="72"/>
      <c r="B94" s="111"/>
      <c r="C94" s="112"/>
      <c r="D94" s="113"/>
      <c r="E94" s="114"/>
      <c r="F94" s="115"/>
      <c r="G94" s="119"/>
      <c r="H94" s="119"/>
      <c r="I94" s="119"/>
      <c r="J94" s="119"/>
      <c r="K94" s="119"/>
      <c r="L94" s="119"/>
      <c r="M94" s="120"/>
      <c r="N94" s="117"/>
      <c r="O94" s="51"/>
      <c r="P94" s="115"/>
      <c r="Q94" s="143">
        <v>0</v>
      </c>
      <c r="R94" s="144">
        <v>0</v>
      </c>
      <c r="S94" s="144">
        <v>0</v>
      </c>
      <c r="T94" s="145">
        <v>0</v>
      </c>
      <c r="U94" s="144">
        <v>0</v>
      </c>
      <c r="V94" s="143">
        <v>0</v>
      </c>
      <c r="W94" s="145">
        <v>0</v>
      </c>
      <c r="X94" s="146">
        <v>0</v>
      </c>
      <c r="Y94" s="33" t="s">
        <v>25</v>
      </c>
    </row>
    <row r="95" spans="1:25" s="2" customFormat="1" ht="18" customHeight="1" x14ac:dyDescent="0.15">
      <c r="A95" s="71">
        <v>44</v>
      </c>
      <c r="B95" s="104" t="s">
        <v>114</v>
      </c>
      <c r="C95" s="105" t="s">
        <v>26</v>
      </c>
      <c r="D95" s="106" t="s">
        <v>117</v>
      </c>
      <c r="E95" s="107">
        <v>0</v>
      </c>
      <c r="F95" s="108">
        <v>0</v>
      </c>
      <c r="G95" s="109">
        <v>3.7850000000000001</v>
      </c>
      <c r="H95" s="109">
        <v>3.7850000000000001</v>
      </c>
      <c r="I95" s="109">
        <v>3.7850000000000001</v>
      </c>
      <c r="J95" s="109">
        <v>0</v>
      </c>
      <c r="K95" s="109">
        <v>0</v>
      </c>
      <c r="L95" s="109">
        <v>0</v>
      </c>
      <c r="M95" s="118">
        <v>0</v>
      </c>
      <c r="N95" s="110">
        <v>0</v>
      </c>
      <c r="O95" s="50">
        <f t="shared" ref="O95" si="8">+(+E95+G95)-(M95+N95)</f>
        <v>3.7850000000000001</v>
      </c>
      <c r="P95" s="108">
        <v>3.7850000000000001</v>
      </c>
      <c r="Q95" s="139">
        <v>0</v>
      </c>
      <c r="R95" s="140">
        <v>0</v>
      </c>
      <c r="S95" s="140">
        <v>0</v>
      </c>
      <c r="T95" s="141">
        <v>0</v>
      </c>
      <c r="U95" s="140">
        <v>0</v>
      </c>
      <c r="V95" s="139">
        <v>0</v>
      </c>
      <c r="W95" s="141">
        <v>0</v>
      </c>
      <c r="X95" s="142">
        <v>0</v>
      </c>
      <c r="Y95" s="32" t="s">
        <v>21</v>
      </c>
    </row>
    <row r="96" spans="1:25" s="2" customFormat="1" ht="18" customHeight="1" thickBot="1" x14ac:dyDescent="0.2">
      <c r="A96" s="72"/>
      <c r="B96" s="111"/>
      <c r="C96" s="112"/>
      <c r="D96" s="113"/>
      <c r="E96" s="114"/>
      <c r="F96" s="115"/>
      <c r="G96" s="119"/>
      <c r="H96" s="119"/>
      <c r="I96" s="119"/>
      <c r="J96" s="119"/>
      <c r="K96" s="119"/>
      <c r="L96" s="119"/>
      <c r="M96" s="120"/>
      <c r="N96" s="117"/>
      <c r="O96" s="51"/>
      <c r="P96" s="115"/>
      <c r="Q96" s="143">
        <v>0</v>
      </c>
      <c r="R96" s="144">
        <v>0</v>
      </c>
      <c r="S96" s="144">
        <v>0</v>
      </c>
      <c r="T96" s="145">
        <v>0</v>
      </c>
      <c r="U96" s="144">
        <v>0</v>
      </c>
      <c r="V96" s="143">
        <v>0</v>
      </c>
      <c r="W96" s="145">
        <v>0</v>
      </c>
      <c r="X96" s="146">
        <v>0</v>
      </c>
      <c r="Y96" s="33" t="s">
        <v>25</v>
      </c>
    </row>
    <row r="97" spans="1:25" s="2" customFormat="1" ht="18" customHeight="1" x14ac:dyDescent="0.15">
      <c r="A97" s="71">
        <v>45</v>
      </c>
      <c r="B97" s="104" t="s">
        <v>115</v>
      </c>
      <c r="C97" s="105" t="s">
        <v>26</v>
      </c>
      <c r="D97" s="106" t="s">
        <v>118</v>
      </c>
      <c r="E97" s="107">
        <v>0</v>
      </c>
      <c r="F97" s="108">
        <v>0</v>
      </c>
      <c r="G97" s="109">
        <v>1.5580000000000001</v>
      </c>
      <c r="H97" s="109">
        <v>1.5580000000000001</v>
      </c>
      <c r="I97" s="109">
        <v>1.5580000000000001</v>
      </c>
      <c r="J97" s="109">
        <v>0</v>
      </c>
      <c r="K97" s="109">
        <v>0</v>
      </c>
      <c r="L97" s="109">
        <v>0</v>
      </c>
      <c r="M97" s="118">
        <v>0</v>
      </c>
      <c r="N97" s="110">
        <v>0</v>
      </c>
      <c r="O97" s="50">
        <f t="shared" ref="O97" si="9">+(+E97+G97)-(M97+N97)</f>
        <v>1.5580000000000001</v>
      </c>
      <c r="P97" s="108">
        <v>1.5580000000000001</v>
      </c>
      <c r="Q97" s="139">
        <v>0</v>
      </c>
      <c r="R97" s="140">
        <v>0</v>
      </c>
      <c r="S97" s="140">
        <v>0</v>
      </c>
      <c r="T97" s="141">
        <v>0</v>
      </c>
      <c r="U97" s="140">
        <v>0</v>
      </c>
      <c r="V97" s="139">
        <v>0</v>
      </c>
      <c r="W97" s="141">
        <v>0</v>
      </c>
      <c r="X97" s="142">
        <v>0</v>
      </c>
      <c r="Y97" s="32" t="s">
        <v>21</v>
      </c>
    </row>
    <row r="98" spans="1:25" s="2" customFormat="1" ht="18" customHeight="1" thickBot="1" x14ac:dyDescent="0.2">
      <c r="A98" s="72"/>
      <c r="B98" s="111"/>
      <c r="C98" s="112"/>
      <c r="D98" s="113"/>
      <c r="E98" s="114"/>
      <c r="F98" s="115"/>
      <c r="G98" s="119"/>
      <c r="H98" s="119"/>
      <c r="I98" s="119"/>
      <c r="J98" s="119"/>
      <c r="K98" s="119"/>
      <c r="L98" s="119"/>
      <c r="M98" s="120"/>
      <c r="N98" s="117"/>
      <c r="O98" s="51"/>
      <c r="P98" s="115"/>
      <c r="Q98" s="143">
        <v>0</v>
      </c>
      <c r="R98" s="144">
        <v>0</v>
      </c>
      <c r="S98" s="144">
        <v>0</v>
      </c>
      <c r="T98" s="145">
        <v>0</v>
      </c>
      <c r="U98" s="144">
        <v>0</v>
      </c>
      <c r="V98" s="143">
        <v>0</v>
      </c>
      <c r="W98" s="145">
        <v>0</v>
      </c>
      <c r="X98" s="146">
        <v>0</v>
      </c>
      <c r="Y98" s="33" t="s">
        <v>25</v>
      </c>
    </row>
    <row r="99" spans="1:25" s="2" customFormat="1" ht="18" customHeight="1" x14ac:dyDescent="0.15">
      <c r="A99" s="71">
        <v>46</v>
      </c>
      <c r="B99" s="104" t="s">
        <v>77</v>
      </c>
      <c r="C99" s="105" t="s">
        <v>50</v>
      </c>
      <c r="D99" s="106" t="s">
        <v>78</v>
      </c>
      <c r="E99" s="107">
        <v>52.219000000000001</v>
      </c>
      <c r="F99" s="108">
        <v>52.219000000000001</v>
      </c>
      <c r="G99" s="107">
        <v>8.0269999999999992</v>
      </c>
      <c r="H99" s="109">
        <v>5.8259999999999996</v>
      </c>
      <c r="I99" s="109">
        <v>5.8259999999999996</v>
      </c>
      <c r="J99" s="109">
        <v>0</v>
      </c>
      <c r="K99" s="109">
        <v>0</v>
      </c>
      <c r="L99" s="109">
        <v>2.2010000000000001</v>
      </c>
      <c r="M99" s="118">
        <v>60.246000000000002</v>
      </c>
      <c r="N99" s="110">
        <v>0</v>
      </c>
      <c r="O99" s="50">
        <f t="shared" ref="O99" si="10">+(+E99+G99)-(M99+N99)</f>
        <v>0</v>
      </c>
      <c r="P99" s="108">
        <v>0</v>
      </c>
      <c r="Q99" s="139">
        <v>0</v>
      </c>
      <c r="R99" s="140">
        <v>0</v>
      </c>
      <c r="S99" s="140">
        <v>0</v>
      </c>
      <c r="T99" s="141">
        <v>0</v>
      </c>
      <c r="U99" s="140">
        <v>1</v>
      </c>
      <c r="V99" s="139">
        <v>0</v>
      </c>
      <c r="W99" s="141">
        <v>0</v>
      </c>
      <c r="X99" s="142">
        <v>0</v>
      </c>
      <c r="Y99" s="32" t="s">
        <v>21</v>
      </c>
    </row>
    <row r="100" spans="1:25" s="2" customFormat="1" ht="18" customHeight="1" thickBot="1" x14ac:dyDescent="0.2">
      <c r="A100" s="72"/>
      <c r="B100" s="111"/>
      <c r="C100" s="112"/>
      <c r="D100" s="113"/>
      <c r="E100" s="114"/>
      <c r="F100" s="115"/>
      <c r="G100" s="114"/>
      <c r="H100" s="116"/>
      <c r="I100" s="119"/>
      <c r="J100" s="119"/>
      <c r="K100" s="119"/>
      <c r="L100" s="119"/>
      <c r="M100" s="120"/>
      <c r="N100" s="117"/>
      <c r="O100" s="51"/>
      <c r="P100" s="115"/>
      <c r="Q100" s="143">
        <v>0</v>
      </c>
      <c r="R100" s="144">
        <v>0</v>
      </c>
      <c r="S100" s="144">
        <v>0</v>
      </c>
      <c r="T100" s="145">
        <v>0</v>
      </c>
      <c r="U100" s="144">
        <v>60.246000000000002</v>
      </c>
      <c r="V100" s="143">
        <v>0</v>
      </c>
      <c r="W100" s="145">
        <v>0</v>
      </c>
      <c r="X100" s="146">
        <v>0</v>
      </c>
      <c r="Y100" s="33" t="s">
        <v>25</v>
      </c>
    </row>
    <row r="101" spans="1:25" s="2" customFormat="1" ht="18" customHeight="1" x14ac:dyDescent="0.15">
      <c r="A101" s="71">
        <v>47</v>
      </c>
      <c r="B101" s="104" t="s">
        <v>77</v>
      </c>
      <c r="C101" s="105" t="s">
        <v>50</v>
      </c>
      <c r="D101" s="106" t="s">
        <v>79</v>
      </c>
      <c r="E101" s="107">
        <v>63.389000000000003</v>
      </c>
      <c r="F101" s="108">
        <v>63.389000000000003</v>
      </c>
      <c r="G101" s="107">
        <v>57.006</v>
      </c>
      <c r="H101" s="109">
        <v>57.006</v>
      </c>
      <c r="I101" s="109">
        <v>57.006</v>
      </c>
      <c r="J101" s="109">
        <v>0</v>
      </c>
      <c r="K101" s="109">
        <v>0</v>
      </c>
      <c r="L101" s="109">
        <v>0</v>
      </c>
      <c r="M101" s="118">
        <v>0</v>
      </c>
      <c r="N101" s="110">
        <v>0</v>
      </c>
      <c r="O101" s="50">
        <f t="shared" ref="O101" si="11">+(+E101+G101)-(M101+N101)</f>
        <v>120.39500000000001</v>
      </c>
      <c r="P101" s="108">
        <v>120.39500000000001</v>
      </c>
      <c r="Q101" s="139">
        <v>0</v>
      </c>
      <c r="R101" s="140">
        <v>0</v>
      </c>
      <c r="S101" s="140">
        <v>0</v>
      </c>
      <c r="T101" s="141">
        <v>0</v>
      </c>
      <c r="U101" s="140">
        <v>0</v>
      </c>
      <c r="V101" s="139">
        <v>0</v>
      </c>
      <c r="W101" s="141">
        <v>0</v>
      </c>
      <c r="X101" s="142">
        <v>0</v>
      </c>
      <c r="Y101" s="32" t="s">
        <v>21</v>
      </c>
    </row>
    <row r="102" spans="1:25" s="2" customFormat="1" ht="18" customHeight="1" thickBot="1" x14ac:dyDescent="0.2">
      <c r="A102" s="72"/>
      <c r="B102" s="111"/>
      <c r="C102" s="112"/>
      <c r="D102" s="113"/>
      <c r="E102" s="114"/>
      <c r="F102" s="115"/>
      <c r="G102" s="114"/>
      <c r="H102" s="116"/>
      <c r="I102" s="119"/>
      <c r="J102" s="119"/>
      <c r="K102" s="119"/>
      <c r="L102" s="119"/>
      <c r="M102" s="120"/>
      <c r="N102" s="117"/>
      <c r="O102" s="51"/>
      <c r="P102" s="115"/>
      <c r="Q102" s="143">
        <v>0</v>
      </c>
      <c r="R102" s="144">
        <v>0</v>
      </c>
      <c r="S102" s="144">
        <v>0</v>
      </c>
      <c r="T102" s="145">
        <v>0</v>
      </c>
      <c r="U102" s="144">
        <v>0</v>
      </c>
      <c r="V102" s="143">
        <v>0</v>
      </c>
      <c r="W102" s="145">
        <v>0</v>
      </c>
      <c r="X102" s="146">
        <v>0</v>
      </c>
      <c r="Y102" s="33" t="s">
        <v>25</v>
      </c>
    </row>
    <row r="103" spans="1:25" s="2" customFormat="1" ht="21.95" customHeight="1" x14ac:dyDescent="0.15">
      <c r="A103" s="71"/>
      <c r="B103" s="133" t="s">
        <v>119</v>
      </c>
      <c r="C103" s="134"/>
      <c r="D103" s="135"/>
      <c r="E103" s="107"/>
      <c r="F103" s="108"/>
      <c r="G103" s="107"/>
      <c r="H103" s="109"/>
      <c r="I103" s="109"/>
      <c r="J103" s="109"/>
      <c r="K103" s="109"/>
      <c r="L103" s="109"/>
      <c r="M103" s="118"/>
      <c r="N103" s="110"/>
      <c r="O103" s="50">
        <f>+(+E103+G103)-(M103+N103)</f>
        <v>0</v>
      </c>
      <c r="P103" s="108"/>
      <c r="Q103" s="139">
        <v>0</v>
      </c>
      <c r="R103" s="140">
        <v>0</v>
      </c>
      <c r="S103" s="140">
        <v>0</v>
      </c>
      <c r="T103" s="141">
        <v>0</v>
      </c>
      <c r="U103" s="140">
        <v>0</v>
      </c>
      <c r="V103" s="139">
        <v>0</v>
      </c>
      <c r="W103" s="141">
        <v>0</v>
      </c>
      <c r="X103" s="142">
        <v>0</v>
      </c>
      <c r="Y103" s="32" t="s">
        <v>21</v>
      </c>
    </row>
    <row r="104" spans="1:25" s="2" customFormat="1" ht="21.95" customHeight="1" thickBot="1" x14ac:dyDescent="0.2">
      <c r="A104" s="72"/>
      <c r="B104" s="136"/>
      <c r="C104" s="137"/>
      <c r="D104" s="138"/>
      <c r="E104" s="114"/>
      <c r="F104" s="115"/>
      <c r="G104" s="114"/>
      <c r="H104" s="116"/>
      <c r="I104" s="119"/>
      <c r="J104" s="119"/>
      <c r="K104" s="119"/>
      <c r="L104" s="119"/>
      <c r="M104" s="120"/>
      <c r="N104" s="117"/>
      <c r="O104" s="51"/>
      <c r="P104" s="115"/>
      <c r="Q104" s="143">
        <v>0</v>
      </c>
      <c r="R104" s="144">
        <v>0</v>
      </c>
      <c r="S104" s="144">
        <v>0</v>
      </c>
      <c r="T104" s="145">
        <v>0</v>
      </c>
      <c r="U104" s="144">
        <v>0</v>
      </c>
      <c r="V104" s="143">
        <v>0</v>
      </c>
      <c r="W104" s="145">
        <v>0</v>
      </c>
      <c r="X104" s="146">
        <v>0</v>
      </c>
      <c r="Y104" s="33" t="s">
        <v>25</v>
      </c>
    </row>
    <row r="105" spans="1:25" s="3" customFormat="1" ht="20.100000000000001" customHeight="1" x14ac:dyDescent="0.15">
      <c r="A105" s="71" t="s">
        <v>30</v>
      </c>
      <c r="B105" s="71">
        <v>37</v>
      </c>
      <c r="C105" s="90"/>
      <c r="D105" s="99"/>
      <c r="E105" s="50">
        <f t="shared" ref="E105:P105" si="12">SUM(E9:E102)</f>
        <v>847.60599999999999</v>
      </c>
      <c r="F105" s="95">
        <f t="shared" si="12"/>
        <v>847.60599999999999</v>
      </c>
      <c r="G105" s="50">
        <f t="shared" si="12"/>
        <v>451.53300000000002</v>
      </c>
      <c r="H105" s="92">
        <f t="shared" si="12"/>
        <v>443.65300000000002</v>
      </c>
      <c r="I105" s="92">
        <f t="shared" si="12"/>
        <v>443.58800000000008</v>
      </c>
      <c r="J105" s="92">
        <f t="shared" si="12"/>
        <v>0</v>
      </c>
      <c r="K105" s="92">
        <f t="shared" si="12"/>
        <v>0</v>
      </c>
      <c r="L105" s="92">
        <f t="shared" si="12"/>
        <v>2.266</v>
      </c>
      <c r="M105" s="92">
        <f t="shared" si="12"/>
        <v>603.83000000000004</v>
      </c>
      <c r="N105" s="97">
        <f t="shared" si="12"/>
        <v>0</v>
      </c>
      <c r="O105" s="50">
        <f t="shared" si="12"/>
        <v>695.30899999999986</v>
      </c>
      <c r="P105" s="95">
        <f t="shared" si="12"/>
        <v>695.30799999999988</v>
      </c>
      <c r="Q105" s="24">
        <f>SUMIF($Y$9:$Y$104,$Y$7,Q9:Q104)</f>
        <v>0</v>
      </c>
      <c r="R105" s="25">
        <f>SUMIF($Y$9:$Y$104,$Y$7,R9:R104)</f>
        <v>0</v>
      </c>
      <c r="S105" s="25">
        <f>SUMIF($Y$9:$Y$104,$Y$7,S9:S104)</f>
        <v>0</v>
      </c>
      <c r="T105" s="26">
        <f>SUMIF($Y$9:$Y$104,$Y$7,T9:T104)</f>
        <v>0</v>
      </c>
      <c r="U105" s="25">
        <f>SUMIF($Y$9:$Y$102,$Y$7,U9:U102)</f>
        <v>12</v>
      </c>
      <c r="V105" s="24">
        <f>SUMIF($Y$9:$Y$104,$Y$7,V9:V104)</f>
        <v>0</v>
      </c>
      <c r="W105" s="26">
        <f>SUMIF($Y$9:$Y$104,$Y$7,W9:W104)</f>
        <v>0</v>
      </c>
      <c r="X105" s="27">
        <f>SUMIF($Y$9:$Y$104,$Y$7,X9:X104)</f>
        <v>0</v>
      </c>
      <c r="Y105" s="32" t="s">
        <v>21</v>
      </c>
    </row>
    <row r="106" spans="1:25" s="3" customFormat="1" ht="20.100000000000001" customHeight="1" thickBot="1" x14ac:dyDescent="0.2">
      <c r="A106" s="72"/>
      <c r="B106" s="72"/>
      <c r="C106" s="91"/>
      <c r="D106" s="100"/>
      <c r="E106" s="51"/>
      <c r="F106" s="96"/>
      <c r="G106" s="51"/>
      <c r="H106" s="93"/>
      <c r="I106" s="93"/>
      <c r="J106" s="93"/>
      <c r="K106" s="93"/>
      <c r="L106" s="93"/>
      <c r="M106" s="93"/>
      <c r="N106" s="98"/>
      <c r="O106" s="51"/>
      <c r="P106" s="96"/>
      <c r="Q106" s="38">
        <f>SUMIF($Y$9:$Y$104,$Y$8,Q9:Q104)</f>
        <v>0</v>
      </c>
      <c r="R106" s="39">
        <f>SUMIF($Y$9:$Y$104,$Y$8,R9:R104)</f>
        <v>0</v>
      </c>
      <c r="S106" s="39">
        <f>SUMIF($Y$9:$Y$104,$Y$8,S9:S104)</f>
        <v>0</v>
      </c>
      <c r="T106" s="40">
        <f>SUMIF($Y$9:$Y$104,$Y$8,T9:T104)</f>
        <v>0</v>
      </c>
      <c r="U106" s="39">
        <f>SUMIF($Y$9:$Y$102,$Y$8,U9:U102)</f>
        <v>603.83000000000004</v>
      </c>
      <c r="V106" s="38">
        <f>SUMIF($Y$9:$Y$104,$Y$8,V9:V104)</f>
        <v>0</v>
      </c>
      <c r="W106" s="40">
        <f>SUMIF($Y$9:$Y$104,$Y$8,W9:W104)</f>
        <v>0</v>
      </c>
      <c r="X106" s="41">
        <f>SUMIF($Y$9:$Y$104,$Y$8,X9:X104)</f>
        <v>0</v>
      </c>
      <c r="Y106" s="33" t="s">
        <v>25</v>
      </c>
    </row>
    <row r="107" spans="1:25" x14ac:dyDescent="0.15">
      <c r="O107" s="36"/>
    </row>
  </sheetData>
  <customSheetViews>
    <customSheetView guid="{F75BE28E-C722-4CB9-B86B-B43EA3CF403F}" scale="85" showPageBreaks="1" fitToPage="1" printArea="1" view="pageBreakPreview" topLeftCell="A19">
      <selection activeCell="E31" sqref="E31:E32"/>
      <rowBreaks count="1" manualBreakCount="1">
        <brk id="56" min="1" max="24" man="1"/>
      </rowBreaks>
      <pageMargins left="0.51181102362204722" right="0.31496062992125984" top="0.55118110236220474" bottom="0.55118110236220474" header="0.31496062992125984" footer="0.31496062992125984"/>
      <pageSetup paperSize="9" scale="58" fitToHeight="0" orientation="landscape" r:id="rId1"/>
    </customSheetView>
  </customSheetViews>
  <mergeCells count="806">
    <mergeCell ref="L93:L94"/>
    <mergeCell ref="M93:M94"/>
    <mergeCell ref="N93:N94"/>
    <mergeCell ref="O93:O94"/>
    <mergeCell ref="P93:P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J77:J78"/>
    <mergeCell ref="K77:K78"/>
    <mergeCell ref="I79:I80"/>
    <mergeCell ref="J79:J80"/>
    <mergeCell ref="G91:G92"/>
    <mergeCell ref="H91:H92"/>
    <mergeCell ref="I91:I92"/>
    <mergeCell ref="J91:J92"/>
    <mergeCell ref="K91:K92"/>
    <mergeCell ref="D91:D92"/>
    <mergeCell ref="K85:K86"/>
    <mergeCell ref="J89:J90"/>
    <mergeCell ref="K89:K90"/>
    <mergeCell ref="K93:K94"/>
    <mergeCell ref="L77:L78"/>
    <mergeCell ref="M77:M78"/>
    <mergeCell ref="N77:N78"/>
    <mergeCell ref="O77:O78"/>
    <mergeCell ref="P77:P78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A93:A94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63:J64"/>
    <mergeCell ref="K63:K64"/>
    <mergeCell ref="D63:D64"/>
    <mergeCell ref="E63:E64"/>
    <mergeCell ref="F63:F64"/>
    <mergeCell ref="G63:G64"/>
    <mergeCell ref="H63:H64"/>
    <mergeCell ref="I63:I64"/>
    <mergeCell ref="K71:K72"/>
    <mergeCell ref="C73:C74"/>
    <mergeCell ref="D73:D74"/>
    <mergeCell ref="E73:E74"/>
    <mergeCell ref="F73:F74"/>
    <mergeCell ref="G73:G74"/>
    <mergeCell ref="H73:H74"/>
    <mergeCell ref="I73:I74"/>
    <mergeCell ref="J73:J74"/>
    <mergeCell ref="L63:L64"/>
    <mergeCell ref="M63:M64"/>
    <mergeCell ref="N63:N64"/>
    <mergeCell ref="O63:O64"/>
    <mergeCell ref="P63:P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A63:A64"/>
    <mergeCell ref="B63:B64"/>
    <mergeCell ref="C63:C64"/>
    <mergeCell ref="K59:K60"/>
    <mergeCell ref="L59:L60"/>
    <mergeCell ref="M59:M60"/>
    <mergeCell ref="N59:N60"/>
    <mergeCell ref="O59:O60"/>
    <mergeCell ref="P59:P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5:J56"/>
    <mergeCell ref="C55:C56"/>
    <mergeCell ref="D55:D56"/>
    <mergeCell ref="E55:E56"/>
    <mergeCell ref="F55:F56"/>
    <mergeCell ref="G55:G56"/>
    <mergeCell ref="H55:H56"/>
    <mergeCell ref="I55:I56"/>
    <mergeCell ref="J59:J60"/>
    <mergeCell ref="K55:K56"/>
    <mergeCell ref="L55:L56"/>
    <mergeCell ref="M55:M56"/>
    <mergeCell ref="N55:N56"/>
    <mergeCell ref="O55:O56"/>
    <mergeCell ref="P55:P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A55:A56"/>
    <mergeCell ref="B55:B56"/>
    <mergeCell ref="O51:O52"/>
    <mergeCell ref="P51:P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N47:N48"/>
    <mergeCell ref="G47:G48"/>
    <mergeCell ref="H47:H48"/>
    <mergeCell ref="I47:I48"/>
    <mergeCell ref="J51:J52"/>
    <mergeCell ref="K51:K52"/>
    <mergeCell ref="L51:L52"/>
    <mergeCell ref="M51:M52"/>
    <mergeCell ref="N51:N52"/>
    <mergeCell ref="O47:O48"/>
    <mergeCell ref="P47:P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A47:A48"/>
    <mergeCell ref="B47:B48"/>
    <mergeCell ref="C47:C48"/>
    <mergeCell ref="D47:D48"/>
    <mergeCell ref="E47:E48"/>
    <mergeCell ref="F47:F48"/>
    <mergeCell ref="A101:A102"/>
    <mergeCell ref="A99:A100"/>
    <mergeCell ref="A9:A10"/>
    <mergeCell ref="C9:C10"/>
    <mergeCell ref="E9:E10"/>
    <mergeCell ref="F9:F10"/>
    <mergeCell ref="G9:G10"/>
    <mergeCell ref="H9:H10"/>
    <mergeCell ref="D9:D10"/>
    <mergeCell ref="F19:F20"/>
    <mergeCell ref="G19:G20"/>
    <mergeCell ref="H19:H20"/>
    <mergeCell ref="A17:A18"/>
    <mergeCell ref="A79:A80"/>
    <mergeCell ref="C79:C80"/>
    <mergeCell ref="E79:E80"/>
    <mergeCell ref="F79:F80"/>
    <mergeCell ref="G79:G80"/>
    <mergeCell ref="H79:H80"/>
    <mergeCell ref="D79:D80"/>
    <mergeCell ref="A91:A92"/>
    <mergeCell ref="C91:C92"/>
    <mergeCell ref="E91:E92"/>
    <mergeCell ref="F91:F92"/>
    <mergeCell ref="P19:P20"/>
    <mergeCell ref="P17:P18"/>
    <mergeCell ref="A19:A20"/>
    <mergeCell ref="C19:C20"/>
    <mergeCell ref="E19:E20"/>
    <mergeCell ref="L9:L10"/>
    <mergeCell ref="C17:C18"/>
    <mergeCell ref="E17:E18"/>
    <mergeCell ref="F17:F18"/>
    <mergeCell ref="G17:G18"/>
    <mergeCell ref="H17:H18"/>
    <mergeCell ref="I17:I18"/>
    <mergeCell ref="I9:I10"/>
    <mergeCell ref="J9:J10"/>
    <mergeCell ref="K9:K10"/>
    <mergeCell ref="L13:L14"/>
    <mergeCell ref="L11:L12"/>
    <mergeCell ref="K13:K14"/>
    <mergeCell ref="A3:A8"/>
    <mergeCell ref="C3:C8"/>
    <mergeCell ref="E3:F4"/>
    <mergeCell ref="G3:M4"/>
    <mergeCell ref="D3:D8"/>
    <mergeCell ref="N3:N8"/>
    <mergeCell ref="O3:P4"/>
    <mergeCell ref="M5:M8"/>
    <mergeCell ref="F6:F8"/>
    <mergeCell ref="P6:P8"/>
    <mergeCell ref="I7:K7"/>
    <mergeCell ref="L7:L8"/>
    <mergeCell ref="M9:M10"/>
    <mergeCell ref="N9:N10"/>
    <mergeCell ref="V3:X3"/>
    <mergeCell ref="R4:R6"/>
    <mergeCell ref="S4:S6"/>
    <mergeCell ref="T4:T6"/>
    <mergeCell ref="U4:U6"/>
    <mergeCell ref="V4:V6"/>
    <mergeCell ref="W4:W6"/>
    <mergeCell ref="X4:X6"/>
    <mergeCell ref="O9:O10"/>
    <mergeCell ref="P9:P10"/>
    <mergeCell ref="Q5:Q6"/>
    <mergeCell ref="Q3:U3"/>
    <mergeCell ref="I19:I20"/>
    <mergeCell ref="J19:J20"/>
    <mergeCell ref="J17:J18"/>
    <mergeCell ref="K17:K18"/>
    <mergeCell ref="L17:L18"/>
    <mergeCell ref="M17:M18"/>
    <mergeCell ref="N17:N18"/>
    <mergeCell ref="O17:O18"/>
    <mergeCell ref="D17:D18"/>
    <mergeCell ref="D19:D20"/>
    <mergeCell ref="K19:K20"/>
    <mergeCell ref="L19:L20"/>
    <mergeCell ref="M19:M20"/>
    <mergeCell ref="N19:N20"/>
    <mergeCell ref="O19:O20"/>
    <mergeCell ref="M21:M22"/>
    <mergeCell ref="N21:N22"/>
    <mergeCell ref="O21:O22"/>
    <mergeCell ref="P21:P22"/>
    <mergeCell ref="A21:A22"/>
    <mergeCell ref="C21:C22"/>
    <mergeCell ref="E21:E22"/>
    <mergeCell ref="F21:F22"/>
    <mergeCell ref="G21:G22"/>
    <mergeCell ref="H21:H22"/>
    <mergeCell ref="I21:I22"/>
    <mergeCell ref="J21:J22"/>
    <mergeCell ref="K21:K22"/>
    <mergeCell ref="D21:D22"/>
    <mergeCell ref="L21:L22"/>
    <mergeCell ref="P23:P24"/>
    <mergeCell ref="A25:A26"/>
    <mergeCell ref="C25:C26"/>
    <mergeCell ref="E25:E26"/>
    <mergeCell ref="F25:F26"/>
    <mergeCell ref="G25:G26"/>
    <mergeCell ref="H25:H26"/>
    <mergeCell ref="I25:I26"/>
    <mergeCell ref="I23:I24"/>
    <mergeCell ref="J23:J24"/>
    <mergeCell ref="K23:K24"/>
    <mergeCell ref="L23:L24"/>
    <mergeCell ref="M23:M24"/>
    <mergeCell ref="N23:N24"/>
    <mergeCell ref="A23:A24"/>
    <mergeCell ref="C23:C24"/>
    <mergeCell ref="E23:E24"/>
    <mergeCell ref="F23:F24"/>
    <mergeCell ref="G23:G24"/>
    <mergeCell ref="H23:H24"/>
    <mergeCell ref="D23:D24"/>
    <mergeCell ref="M13:M14"/>
    <mergeCell ref="N13:N14"/>
    <mergeCell ref="O13:O14"/>
    <mergeCell ref="P13:P14"/>
    <mergeCell ref="P25:P26"/>
    <mergeCell ref="A13:A14"/>
    <mergeCell ref="C13:C14"/>
    <mergeCell ref="E13:E14"/>
    <mergeCell ref="F13:F14"/>
    <mergeCell ref="G13:G14"/>
    <mergeCell ref="H13:H14"/>
    <mergeCell ref="I13:I14"/>
    <mergeCell ref="J13:J14"/>
    <mergeCell ref="J25:J26"/>
    <mergeCell ref="K25:K26"/>
    <mergeCell ref="L25:L26"/>
    <mergeCell ref="M25:M26"/>
    <mergeCell ref="N25:N26"/>
    <mergeCell ref="O25:O26"/>
    <mergeCell ref="D25:D26"/>
    <mergeCell ref="D13:D14"/>
    <mergeCell ref="B13:B14"/>
    <mergeCell ref="O23:O24"/>
    <mergeCell ref="O15:O16"/>
    <mergeCell ref="M11:M12"/>
    <mergeCell ref="N11:N12"/>
    <mergeCell ref="O11:O12"/>
    <mergeCell ref="P11:P12"/>
    <mergeCell ref="A11:A12"/>
    <mergeCell ref="C11:C12"/>
    <mergeCell ref="E11:E12"/>
    <mergeCell ref="F11:F12"/>
    <mergeCell ref="G11:G12"/>
    <mergeCell ref="H11:H12"/>
    <mergeCell ref="I11:I12"/>
    <mergeCell ref="J11:J12"/>
    <mergeCell ref="K11:K12"/>
    <mergeCell ref="B11:B12"/>
    <mergeCell ref="D11:D12"/>
    <mergeCell ref="P15:P16"/>
    <mergeCell ref="A37:A38"/>
    <mergeCell ref="C37:C38"/>
    <mergeCell ref="E37:E38"/>
    <mergeCell ref="F37:F38"/>
    <mergeCell ref="G37:G38"/>
    <mergeCell ref="H37:H38"/>
    <mergeCell ref="I37:I38"/>
    <mergeCell ref="I15:I16"/>
    <mergeCell ref="J15:J16"/>
    <mergeCell ref="K15:K16"/>
    <mergeCell ref="L15:L16"/>
    <mergeCell ref="M15:M16"/>
    <mergeCell ref="N15:N16"/>
    <mergeCell ref="A15:A16"/>
    <mergeCell ref="C15:C16"/>
    <mergeCell ref="E15:E16"/>
    <mergeCell ref="F15:F16"/>
    <mergeCell ref="G15:G16"/>
    <mergeCell ref="H15:H16"/>
    <mergeCell ref="B15:B16"/>
    <mergeCell ref="D15:D16"/>
    <mergeCell ref="A27:A28"/>
    <mergeCell ref="L27:L28"/>
    <mergeCell ref="O39:O40"/>
    <mergeCell ref="P39:P40"/>
    <mergeCell ref="P37:P38"/>
    <mergeCell ref="A39:A40"/>
    <mergeCell ref="C39:C40"/>
    <mergeCell ref="E39:E40"/>
    <mergeCell ref="F39:F40"/>
    <mergeCell ref="G39:G40"/>
    <mergeCell ref="H39:H40"/>
    <mergeCell ref="I39:I40"/>
    <mergeCell ref="J39:J40"/>
    <mergeCell ref="J37:J38"/>
    <mergeCell ref="K37:K38"/>
    <mergeCell ref="L37:L38"/>
    <mergeCell ref="M37:M38"/>
    <mergeCell ref="N37:N38"/>
    <mergeCell ref="O37:O38"/>
    <mergeCell ref="B37:B38"/>
    <mergeCell ref="B39:B40"/>
    <mergeCell ref="D37:D38"/>
    <mergeCell ref="N39:N40"/>
    <mergeCell ref="P41:P42"/>
    <mergeCell ref="A41:A42"/>
    <mergeCell ref="C41:C42"/>
    <mergeCell ref="E41:E42"/>
    <mergeCell ref="F41:F42"/>
    <mergeCell ref="G41:G42"/>
    <mergeCell ref="H41:H42"/>
    <mergeCell ref="I41:I42"/>
    <mergeCell ref="J41:J42"/>
    <mergeCell ref="K41:K42"/>
    <mergeCell ref="B41:B42"/>
    <mergeCell ref="L41:L42"/>
    <mergeCell ref="P43:P44"/>
    <mergeCell ref="I43:I44"/>
    <mergeCell ref="J43:J44"/>
    <mergeCell ref="K43:K44"/>
    <mergeCell ref="L43:L44"/>
    <mergeCell ref="M43:M44"/>
    <mergeCell ref="N43:N44"/>
    <mergeCell ref="A43:A44"/>
    <mergeCell ref="C43:C44"/>
    <mergeCell ref="E43:E44"/>
    <mergeCell ref="F43:F44"/>
    <mergeCell ref="G43:G44"/>
    <mergeCell ref="H43:H44"/>
    <mergeCell ref="B43:B44"/>
    <mergeCell ref="O43:O44"/>
    <mergeCell ref="C101:C102"/>
    <mergeCell ref="E101:E102"/>
    <mergeCell ref="F101:F102"/>
    <mergeCell ref="G101:G102"/>
    <mergeCell ref="H101:H102"/>
    <mergeCell ref="I101:I102"/>
    <mergeCell ref="I99:I100"/>
    <mergeCell ref="J99:J100"/>
    <mergeCell ref="C99:C100"/>
    <mergeCell ref="E99:E100"/>
    <mergeCell ref="F99:F100"/>
    <mergeCell ref="G99:G100"/>
    <mergeCell ref="H99:H100"/>
    <mergeCell ref="D99:D100"/>
    <mergeCell ref="D101:D102"/>
    <mergeCell ref="A105:A106"/>
    <mergeCell ref="C105:C106"/>
    <mergeCell ref="E105:E106"/>
    <mergeCell ref="F105:F106"/>
    <mergeCell ref="G105:G106"/>
    <mergeCell ref="H105:H106"/>
    <mergeCell ref="L103:L104"/>
    <mergeCell ref="M103:M104"/>
    <mergeCell ref="N103:N104"/>
    <mergeCell ref="A103:A104"/>
    <mergeCell ref="E103:E104"/>
    <mergeCell ref="F103:F104"/>
    <mergeCell ref="G103:G104"/>
    <mergeCell ref="H103:H104"/>
    <mergeCell ref="I103:I104"/>
    <mergeCell ref="J103:J104"/>
    <mergeCell ref="K103:K104"/>
    <mergeCell ref="B103:C104"/>
    <mergeCell ref="B105:B106"/>
    <mergeCell ref="D103:D104"/>
    <mergeCell ref="D105:D106"/>
    <mergeCell ref="O105:O106"/>
    <mergeCell ref="P105:P106"/>
    <mergeCell ref="B3:B8"/>
    <mergeCell ref="B9:B10"/>
    <mergeCell ref="B17:B18"/>
    <mergeCell ref="B19:B20"/>
    <mergeCell ref="B21:B22"/>
    <mergeCell ref="B23:B24"/>
    <mergeCell ref="B25:B26"/>
    <mergeCell ref="I105:I106"/>
    <mergeCell ref="J105:J106"/>
    <mergeCell ref="K105:K106"/>
    <mergeCell ref="L105:L106"/>
    <mergeCell ref="M105:M106"/>
    <mergeCell ref="N105:N106"/>
    <mergeCell ref="O103:O104"/>
    <mergeCell ref="P103:P104"/>
    <mergeCell ref="P99:P100"/>
    <mergeCell ref="K99:K100"/>
    <mergeCell ref="L99:L100"/>
    <mergeCell ref="M99:M100"/>
    <mergeCell ref="P91:P92"/>
    <mergeCell ref="L91:L92"/>
    <mergeCell ref="M91:M92"/>
    <mergeCell ref="B79:B80"/>
    <mergeCell ref="B91:B92"/>
    <mergeCell ref="B99:B100"/>
    <mergeCell ref="B101:B102"/>
    <mergeCell ref="M41:M42"/>
    <mergeCell ref="N41:N42"/>
    <mergeCell ref="O41:O42"/>
    <mergeCell ref="D39:D40"/>
    <mergeCell ref="D41:D42"/>
    <mergeCell ref="D43:D44"/>
    <mergeCell ref="J101:J102"/>
    <mergeCell ref="K101:K102"/>
    <mergeCell ref="L101:L102"/>
    <mergeCell ref="N99:N100"/>
    <mergeCell ref="M101:M102"/>
    <mergeCell ref="N101:N102"/>
    <mergeCell ref="N91:N92"/>
    <mergeCell ref="K79:K80"/>
    <mergeCell ref="L79:L80"/>
    <mergeCell ref="M79:M80"/>
    <mergeCell ref="N79:N80"/>
    <mergeCell ref="K39:K40"/>
    <mergeCell ref="L39:L40"/>
    <mergeCell ref="M39:M40"/>
    <mergeCell ref="P101:P102"/>
    <mergeCell ref="O101:O102"/>
    <mergeCell ref="O99:O100"/>
    <mergeCell ref="O91:O92"/>
    <mergeCell ref="O79:O80"/>
    <mergeCell ref="P79:P80"/>
    <mergeCell ref="J45:J46"/>
    <mergeCell ref="K45:K46"/>
    <mergeCell ref="L45:L46"/>
    <mergeCell ref="M45:M46"/>
    <mergeCell ref="N45:N46"/>
    <mergeCell ref="O45:O46"/>
    <mergeCell ref="P45:P46"/>
    <mergeCell ref="J67:J68"/>
    <mergeCell ref="K67:K68"/>
    <mergeCell ref="L67:L68"/>
    <mergeCell ref="M67:M68"/>
    <mergeCell ref="N67:N68"/>
    <mergeCell ref="O67:O68"/>
    <mergeCell ref="P67:P68"/>
    <mergeCell ref="J47:J48"/>
    <mergeCell ref="K47:K48"/>
    <mergeCell ref="L47:L48"/>
    <mergeCell ref="M47:M48"/>
    <mergeCell ref="A45:A46"/>
    <mergeCell ref="K69:K70"/>
    <mergeCell ref="L69:L70"/>
    <mergeCell ref="M69:M70"/>
    <mergeCell ref="N69:N70"/>
    <mergeCell ref="O69:O70"/>
    <mergeCell ref="P69:P70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B45:B46"/>
    <mergeCell ref="C45:C46"/>
    <mergeCell ref="D45:D46"/>
    <mergeCell ref="E45:E46"/>
    <mergeCell ref="F45:F46"/>
    <mergeCell ref="G45:G46"/>
    <mergeCell ref="H45:H46"/>
    <mergeCell ref="I45:I46"/>
    <mergeCell ref="L71:L72"/>
    <mergeCell ref="M71:M72"/>
    <mergeCell ref="N71:N72"/>
    <mergeCell ref="O71:O72"/>
    <mergeCell ref="P71:P72"/>
    <mergeCell ref="A69:A70"/>
    <mergeCell ref="B69:B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69:J70"/>
    <mergeCell ref="C69:C70"/>
    <mergeCell ref="D69:D70"/>
    <mergeCell ref="E69:E70"/>
    <mergeCell ref="F69:F70"/>
    <mergeCell ref="G69:G70"/>
    <mergeCell ref="H69:H70"/>
    <mergeCell ref="I69:I70"/>
    <mergeCell ref="J71:J72"/>
    <mergeCell ref="K73:K74"/>
    <mergeCell ref="L73:L74"/>
    <mergeCell ref="M73:M74"/>
    <mergeCell ref="N73:N74"/>
    <mergeCell ref="O73:O74"/>
    <mergeCell ref="P73:P7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A73:A74"/>
    <mergeCell ref="B73:B74"/>
    <mergeCell ref="K81:K82"/>
    <mergeCell ref="L81:L82"/>
    <mergeCell ref="M81:M82"/>
    <mergeCell ref="N81:N82"/>
    <mergeCell ref="O81:O82"/>
    <mergeCell ref="P81:P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A81:A82"/>
    <mergeCell ref="B81:B82"/>
    <mergeCell ref="C85:C86"/>
    <mergeCell ref="D85:D86"/>
    <mergeCell ref="E85:E86"/>
    <mergeCell ref="F85:F86"/>
    <mergeCell ref="G85:G86"/>
    <mergeCell ref="H85:H86"/>
    <mergeCell ref="I85:I86"/>
    <mergeCell ref="J81:J82"/>
    <mergeCell ref="C81:C82"/>
    <mergeCell ref="D81:D82"/>
    <mergeCell ref="E81:E82"/>
    <mergeCell ref="F81:F82"/>
    <mergeCell ref="G81:G82"/>
    <mergeCell ref="H81:H82"/>
    <mergeCell ref="I81:I82"/>
    <mergeCell ref="J85:J86"/>
    <mergeCell ref="L85:L86"/>
    <mergeCell ref="M85:M86"/>
    <mergeCell ref="N85:N86"/>
    <mergeCell ref="O85:O86"/>
    <mergeCell ref="P85:P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A85:A86"/>
    <mergeCell ref="B85:B86"/>
    <mergeCell ref="L89:L90"/>
    <mergeCell ref="M89:M90"/>
    <mergeCell ref="N89:N90"/>
    <mergeCell ref="O89:O90"/>
    <mergeCell ref="P89:P90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M27:M28"/>
    <mergeCell ref="N27:N28"/>
    <mergeCell ref="O27:O28"/>
    <mergeCell ref="P27:P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B27:B28"/>
    <mergeCell ref="C27:C28"/>
    <mergeCell ref="D27:D28"/>
    <mergeCell ref="D31:D32"/>
    <mergeCell ref="E31:E32"/>
    <mergeCell ref="F31:F32"/>
    <mergeCell ref="G31:G32"/>
    <mergeCell ref="H31:H32"/>
    <mergeCell ref="I31:I32"/>
    <mergeCell ref="K27:K28"/>
    <mergeCell ref="E27:E28"/>
    <mergeCell ref="F27:F28"/>
    <mergeCell ref="G27:G28"/>
    <mergeCell ref="H27:H28"/>
    <mergeCell ref="I27:I28"/>
    <mergeCell ref="J27:J28"/>
    <mergeCell ref="J31:J32"/>
    <mergeCell ref="K31:K32"/>
    <mergeCell ref="L31:L32"/>
    <mergeCell ref="M31:M32"/>
    <mergeCell ref="N31:N32"/>
    <mergeCell ref="O31:O32"/>
    <mergeCell ref="P31:P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A31:A32"/>
    <mergeCell ref="B31:B32"/>
    <mergeCell ref="C31:C32"/>
    <mergeCell ref="J35:J36"/>
    <mergeCell ref="K35:K36"/>
    <mergeCell ref="L35:L36"/>
    <mergeCell ref="M35:M36"/>
    <mergeCell ref="N35:N36"/>
    <mergeCell ref="O35:O36"/>
    <mergeCell ref="P35:P36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</mergeCells>
  <phoneticPr fontId="1"/>
  <pageMargins left="0.51181102362204722" right="0.31496062992125984" top="0.55118110236220474" bottom="0.55118110236220474" header="0.31496062992125984" footer="0.31496062992125984"/>
  <pageSetup paperSize="9" scale="58" fitToHeight="0" orientation="landscape" r:id="rId2"/>
  <rowBreaks count="2" manualBreakCount="2">
    <brk id="54" max="23" man="1"/>
    <brk id="86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6" ma:contentTypeDescription="新しいドキュメントを作成します。" ma:contentTypeScope="" ma:versionID="59ac1b125dc119e97e76dbff14be380d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955ceb6c2812e1aedd963f1757445b32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9A637-172A-4C28-A125-B37C43EC7E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35957-D670-487A-8A4E-AD8FD6821A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DD7AC1-2B80-4425-8B62-84356C87D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個別表 </vt:lpstr>
      <vt:lpstr>'個別表 '!Print_Area</vt:lpstr>
      <vt:lpstr>'個別表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宮本 重義（行革本部事務局）</dc:creator>
  <cp:keywords/>
  <dc:description/>
  <cp:lastModifiedBy>Windows ユーザー</cp:lastModifiedBy>
  <cp:revision/>
  <cp:lastPrinted>2022-08-16T05:20:21Z</cp:lastPrinted>
  <dcterms:created xsi:type="dcterms:W3CDTF">2010-08-24T08:00:05Z</dcterms:created>
  <dcterms:modified xsi:type="dcterms:W3CDTF">2022-09-07T10:24:05Z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</Properties>
</file>