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9企画\22 基金（基金シート・復興予算）\★基金シート★\2022FY基金シート（令和４年度）\220930 公表\07 経済産業本省\様式４\"/>
    </mc:Choice>
  </mc:AlternateContent>
  <xr:revisionPtr revIDLastSave="0" documentId="13_ncr:1_{C2EFEABB-C7C7-4D6D-86BF-275C14CF6528}" xr6:coauthVersionLast="47" xr6:coauthVersionMax="47" xr10:uidLastSave="{00000000-0000-0000-0000-000000000000}"/>
  <bookViews>
    <workbookView xWindow="30375" yWindow="1470" windowWidth="18765" windowHeight="13785" tabRatio="774" xr2:uid="{00000000-000D-0000-FFFF-FFFF00000000}"/>
  </bookViews>
  <sheets>
    <sheet name="個別表（009核燃料サイクル交付金基金）" sheetId="12" r:id="rId1"/>
  </sheets>
  <definedNames>
    <definedName name="_xlnm._FilterDatabase" localSheetId="0" hidden="1">'個別表（009核燃料サイクル交付金基金）'!$A$1:$Y$20</definedName>
    <definedName name="_xlnm.Print_Area" localSheetId="0">'個別表（009核燃料サイクル交付金基金）'!$A$1:$X$20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12" l="1"/>
  <c r="W20" i="12"/>
  <c r="V20" i="12"/>
  <c r="U20" i="12"/>
  <c r="T20" i="12"/>
  <c r="S20" i="12"/>
  <c r="R20" i="12"/>
  <c r="Q20" i="12"/>
  <c r="X19" i="12"/>
  <c r="W19" i="12"/>
  <c r="V19" i="12"/>
  <c r="U19" i="12"/>
  <c r="T19" i="12"/>
  <c r="S19" i="12"/>
  <c r="R19" i="12"/>
  <c r="Q19" i="12"/>
  <c r="P19" i="12"/>
  <c r="N19" i="12"/>
  <c r="M19" i="12"/>
  <c r="L19" i="12"/>
  <c r="K19" i="12"/>
  <c r="J19" i="12"/>
  <c r="I19" i="12"/>
  <c r="H19" i="12"/>
  <c r="G19" i="12"/>
  <c r="F19" i="12"/>
  <c r="E19" i="12"/>
  <c r="O17" i="12"/>
  <c r="O15" i="12"/>
  <c r="O13" i="12"/>
  <c r="O11" i="12"/>
  <c r="O9" i="12"/>
  <c r="O19" i="12" l="1"/>
</calcChain>
</file>

<file path=xl/sharedStrings.xml><?xml version="1.0" encoding="utf-8"?>
<sst xmlns="http://schemas.openxmlformats.org/spreadsheetml/2006/main" count="81" uniqueCount="47">
  <si>
    <t>番
号</t>
    <rPh sb="0" eb="1">
      <t>バン</t>
    </rPh>
    <rPh sb="2" eb="3">
      <t>ゴウ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</si>
  <si>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</si>
  <si>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その他</t>
    <rPh sb="2" eb="3">
      <t>タ</t>
    </rPh>
    <phoneticPr fontId="1"/>
  </si>
  <si>
    <t>（単位：百万円）</t>
    <rPh sb="1" eb="3">
      <t>タンイ</t>
    </rPh>
    <rPh sb="4" eb="7">
      <t>ヒャクマンエン</t>
    </rPh>
    <phoneticPr fontId="1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</si>
  <si>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</si>
  <si>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令和３年度
国庫返納額
（ｄ）</t>
    <rPh sb="0" eb="2">
      <t>レイワ</t>
    </rPh>
    <rPh sb="3" eb="5">
      <t>ネンド</t>
    </rPh>
    <rPh sb="8" eb="10">
      <t>ヘンノウ</t>
    </rPh>
    <phoneticPr fontId="1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</si>
  <si>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</si>
  <si>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</si>
  <si>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</si>
  <si>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補助等</t>
    <rPh sb="0" eb="2">
      <t>ホジョ</t>
    </rPh>
    <rPh sb="2" eb="3">
      <t>トウ</t>
    </rPh>
    <phoneticPr fontId="1"/>
  </si>
  <si>
    <t>出資</t>
    <rPh sb="0" eb="2">
      <t>シュッシ</t>
    </rPh>
    <phoneticPr fontId="1"/>
  </si>
  <si>
    <t>貸付</t>
    <rPh sb="0" eb="2">
      <t>カシツ</t>
    </rPh>
    <phoneticPr fontId="1"/>
  </si>
  <si>
    <t>債務保証</t>
    <rPh sb="0" eb="2">
      <t>サイム</t>
    </rPh>
    <rPh sb="2" eb="4">
      <t>ホショウ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</si>
  <si>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</si>
  <si>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</si>
  <si>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</si>
  <si>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(補助・補てん、利子助成・補給)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</si>
  <si>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</si>
  <si>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うち</t>
    <phoneticPr fontId="1"/>
  </si>
  <si>
    <t>国費相当額</t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</si>
  <si>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</si>
  <si>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（件数）</t>
    <rPh sb="1" eb="3">
      <t>ケンスウ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</si>
  <si>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</si>
  <si>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</si>
  <si>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予備費等</t>
    <rPh sb="0" eb="3">
      <t>ヨビヒ</t>
    </rPh>
    <rPh sb="3" eb="4">
      <t>トウ</t>
    </rPh>
    <phoneticPr fontId="1"/>
  </si>
  <si>
    <t>金額</t>
    <rPh sb="0" eb="2">
      <t>キンガク</t>
    </rPh>
    <phoneticPr fontId="1"/>
  </si>
  <si>
    <t>-</t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</si>
  <si>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</si>
  <si>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基金の名称</t>
    <rPh sb="0" eb="2">
      <t>キキン</t>
    </rPh>
    <rPh sb="3" eb="5">
      <t>メイショウ</t>
    </rPh>
    <phoneticPr fontId="1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</si>
  <si>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</si>
  <si>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計</t>
    <rPh sb="0" eb="1">
      <t>ケイ</t>
    </rPh>
    <phoneticPr fontId="1"/>
  </si>
  <si>
    <t>【個別表】令和４年度基金造成団体別基金執行状況表（009核燃料サイクル交付金基金）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</si>
  <si>
    <t>福井県</t>
    <rPh sb="0" eb="3">
      <t>フクイケン</t>
    </rPh>
    <phoneticPr fontId="1"/>
  </si>
  <si>
    <t>福井県地域活性化基金</t>
    <rPh sb="0" eb="3">
      <t>フクイケン</t>
    </rPh>
    <rPh sb="3" eb="5">
      <t>チイキ</t>
    </rPh>
    <rPh sb="5" eb="8">
      <t>カッセイカ</t>
    </rPh>
    <rPh sb="8" eb="10">
      <t>キキン</t>
    </rPh>
    <phoneticPr fontId="1"/>
  </si>
  <si>
    <t>主要地方道坂本高浜線整備事業</t>
    <rPh sb="0" eb="2">
      <t>シュヨウ</t>
    </rPh>
    <rPh sb="2" eb="4">
      <t>チホウ</t>
    </rPh>
    <rPh sb="4" eb="5">
      <t>ドウ</t>
    </rPh>
    <rPh sb="5" eb="7">
      <t>サカモト</t>
    </rPh>
    <rPh sb="7" eb="9">
      <t>タカハマ</t>
    </rPh>
    <rPh sb="9" eb="10">
      <t>セン</t>
    </rPh>
    <rPh sb="10" eb="12">
      <t>セイビ</t>
    </rPh>
    <rPh sb="12" eb="14">
      <t>ジギョウ</t>
    </rPh>
    <phoneticPr fontId="1"/>
  </si>
  <si>
    <t>東通村</t>
    <rPh sb="0" eb="3">
      <t>ヒガシドオリムラ</t>
    </rPh>
    <phoneticPr fontId="1"/>
  </si>
  <si>
    <t>東通村公共用施設維持基金</t>
    <rPh sb="0" eb="1">
      <t>ヒガシ</t>
    </rPh>
    <rPh sb="1" eb="2">
      <t>ドオ</t>
    </rPh>
    <rPh sb="2" eb="3">
      <t>ムラ</t>
    </rPh>
    <rPh sb="3" eb="6">
      <t>コウキョウヨウ</t>
    </rPh>
    <rPh sb="6" eb="8">
      <t>シセツ</t>
    </rPh>
    <rPh sb="8" eb="10">
      <t>イジ</t>
    </rPh>
    <rPh sb="10" eb="12">
      <t>キキン</t>
    </rPh>
    <phoneticPr fontId="1"/>
  </si>
  <si>
    <t>東通村立東通小学校補修事業　他</t>
    <rPh sb="0" eb="2">
      <t>ヒガシドオリ</t>
    </rPh>
    <rPh sb="2" eb="4">
      <t>ソンリツ</t>
    </rPh>
    <rPh sb="4" eb="6">
      <t>ヒガシドオリ</t>
    </rPh>
    <rPh sb="6" eb="9">
      <t>ショウガッコウ</t>
    </rPh>
    <rPh sb="9" eb="11">
      <t>ホシュウ</t>
    </rPh>
    <rPh sb="11" eb="13">
      <t>ジギョウ</t>
    </rPh>
    <rPh sb="14" eb="15">
      <t>ホカ</t>
    </rPh>
    <phoneticPr fontId="1"/>
  </si>
  <si>
    <t>佐井村</t>
    <rPh sb="0" eb="3">
      <t>サイムラ</t>
    </rPh>
    <phoneticPr fontId="1"/>
  </si>
  <si>
    <t>佐井村公共施設維持補修基金</t>
    <rPh sb="0" eb="3">
      <t>サイムラ</t>
    </rPh>
    <rPh sb="3" eb="5">
      <t>コウキョウ</t>
    </rPh>
    <rPh sb="5" eb="7">
      <t>シセツ</t>
    </rPh>
    <rPh sb="7" eb="9">
      <t>イジ</t>
    </rPh>
    <rPh sb="9" eb="11">
      <t>ホシュウ</t>
    </rPh>
    <rPh sb="11" eb="13">
      <t>キキン</t>
    </rPh>
    <phoneticPr fontId="1"/>
  </si>
  <si>
    <t>佐井村立佐井小学校維持補修事業　他</t>
    <rPh sb="0" eb="3">
      <t>サイムラ</t>
    </rPh>
    <rPh sb="3" eb="4">
      <t>リツ</t>
    </rPh>
    <rPh sb="4" eb="6">
      <t>サイ</t>
    </rPh>
    <rPh sb="6" eb="9">
      <t>ショウガッコウ</t>
    </rPh>
    <rPh sb="9" eb="11">
      <t>イジ</t>
    </rPh>
    <rPh sb="11" eb="13">
      <t>ホシュウ</t>
    </rPh>
    <rPh sb="13" eb="15">
      <t>ジギョウ</t>
    </rPh>
    <rPh sb="16" eb="17">
      <t>ホカ</t>
    </rPh>
    <phoneticPr fontId="1"/>
  </si>
  <si>
    <t>佐賀県</t>
    <rPh sb="0" eb="3">
      <t>サガケン</t>
    </rPh>
    <phoneticPr fontId="1"/>
  </si>
  <si>
    <t>虹の松原再生・保全基金</t>
    <rPh sb="0" eb="1">
      <t>ニジ</t>
    </rPh>
    <rPh sb="2" eb="4">
      <t>マツバラ</t>
    </rPh>
    <rPh sb="4" eb="6">
      <t>サイセイ</t>
    </rPh>
    <rPh sb="7" eb="9">
      <t>ホゼン</t>
    </rPh>
    <rPh sb="9" eb="11">
      <t>キキン</t>
    </rPh>
    <phoneticPr fontId="1"/>
  </si>
  <si>
    <t>「虹の松原」再生・保全及び眺望点としての鏡山整備事業</t>
    <rPh sb="1" eb="2">
      <t>ニジ</t>
    </rPh>
    <rPh sb="3" eb="5">
      <t>マツバラ</t>
    </rPh>
    <rPh sb="6" eb="8">
      <t>サイセイ</t>
    </rPh>
    <rPh sb="9" eb="11">
      <t>ホゼン</t>
    </rPh>
    <rPh sb="11" eb="12">
      <t>オヨ</t>
    </rPh>
    <rPh sb="13" eb="15">
      <t>チョウボウ</t>
    </rPh>
    <rPh sb="15" eb="16">
      <t>テン</t>
    </rPh>
    <rPh sb="20" eb="21">
      <t>カガミ</t>
    </rPh>
    <rPh sb="21" eb="22">
      <t>ヤマ</t>
    </rPh>
    <rPh sb="22" eb="24">
      <t>セイビ</t>
    </rPh>
    <rPh sb="24" eb="26">
      <t>ジギョウ</t>
    </rPh>
    <phoneticPr fontId="1"/>
  </si>
  <si>
    <t>風間浦村</t>
    <rPh sb="0" eb="4">
      <t>カザマウラムラ</t>
    </rPh>
    <phoneticPr fontId="1"/>
  </si>
  <si>
    <t>風間浦村核燃料サイクル交付金事業基金</t>
    <rPh sb="0" eb="3">
      <t>カザマウラ</t>
    </rPh>
    <rPh sb="3" eb="4">
      <t>ムラ</t>
    </rPh>
    <rPh sb="4" eb="7">
      <t>カクネンリョウ</t>
    </rPh>
    <rPh sb="11" eb="14">
      <t>コウフキン</t>
    </rPh>
    <rPh sb="14" eb="16">
      <t>ジギョウ</t>
    </rPh>
    <rPh sb="16" eb="18">
      <t>キキン</t>
    </rPh>
    <phoneticPr fontId="1"/>
  </si>
  <si>
    <t>防災行政無線整備事業</t>
    <rPh sb="0" eb="2">
      <t>ボウサイ</t>
    </rPh>
    <rPh sb="2" eb="4">
      <t>ギョウセイ</t>
    </rPh>
    <rPh sb="4" eb="6">
      <t>ムセン</t>
    </rPh>
    <rPh sb="6" eb="8">
      <t>セイビ</t>
    </rPh>
    <rPh sb="8" eb="10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</si>
</sst>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Border="1">
      <alignment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right"/>
    </xf>
    <xf numFmtId="0" fontId="11" fillId="4" borderId="14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3" fillId="0" borderId="30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Fill="1" applyBorder="1" applyAlignment="1">
      <alignment vertical="center"/>
    </xf>
    <xf numFmtId="41" fontId="0" fillId="0" borderId="19" xfId="0" applyNumberFormat="1" applyFill="1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0" fillId="0" borderId="17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41" fontId="3" fillId="0" borderId="43" xfId="0" applyNumberFormat="1" applyFont="1" applyFill="1" applyBorder="1" applyAlignment="1">
      <alignment horizontal="right" vertical="center"/>
    </xf>
    <xf numFmtId="41" fontId="3" fillId="0" borderId="19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center" vertical="center"/>
    </xf>
    <xf numFmtId="41" fontId="3" fillId="0" borderId="17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</cellXfs>
  <cellStyles count="2">
    <cellStyle name="桁区切り 2 2" xfId="1" xr:uid="{720CC56E-EF7A-4E83-ACF2-E7ACAEB15FD3}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6ABC-265F-4336-B640-520343865BDB}">
  <sheetPr>
    <tabColor rgb="FF00B0F0"/>
    <pageSetUpPr fitToPage="1"/>
  </sheetPr>
  <dimension ref="A1:Y21"/>
  <sheetViews>
    <sheetView tabSelected="1" view="pageBreakPreview" zoomScaleNormal="100" zoomScaleSheetLayoutView="100" workbookViewId="0">
      <selection activeCell="S9" sqref="S9"/>
    </sheetView>
  </sheetViews>
  <sheetFormatPr defaultColWidth="9" defaultRowHeight="13.5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3" width="9" style="1" customWidth="1"/>
    <col min="14" max="14" width="10.375" style="1" customWidth="1"/>
    <col min="15" max="16" width="9.5" style="1" customWidth="1"/>
    <col min="17" max="24" width="8" style="1" customWidth="1"/>
    <col min="25" max="25" width="9" style="28"/>
    <col min="26" max="16384" width="9" style="1"/>
  </cols>
  <sheetData>
    <row r="1" spans="1:25" ht="20.25" customHeight="1" x14ac:dyDescent="0.15">
      <c r="A1" s="4" t="s">
        <v>31</v>
      </c>
      <c r="B1" s="4"/>
    </row>
    <row r="2" spans="1:25" ht="20.25" customHeight="1" thickBot="1" x14ac:dyDescent="0.2">
      <c r="A2" s="4"/>
      <c r="B2" s="4"/>
      <c r="X2" s="42" t="s">
        <v>3</v>
      </c>
    </row>
    <row r="3" spans="1:25" s="2" customFormat="1" ht="12.75" customHeight="1" x14ac:dyDescent="0.15">
      <c r="A3" s="52" t="s">
        <v>0</v>
      </c>
      <c r="B3" s="52" t="s">
        <v>27</v>
      </c>
      <c r="C3" s="52" t="s">
        <v>28</v>
      </c>
      <c r="D3" s="52" t="s">
        <v>1</v>
      </c>
      <c r="E3" s="57" t="s">
        <v>29</v>
      </c>
      <c r="F3" s="58"/>
      <c r="G3" s="57" t="s">
        <v>4</v>
      </c>
      <c r="H3" s="61"/>
      <c r="I3" s="61"/>
      <c r="J3" s="61"/>
      <c r="K3" s="61"/>
      <c r="L3" s="61"/>
      <c r="M3" s="61"/>
      <c r="N3" s="80" t="s">
        <v>5</v>
      </c>
      <c r="O3" s="57" t="s">
        <v>6</v>
      </c>
      <c r="P3" s="58"/>
      <c r="Q3" s="57" t="s">
        <v>7</v>
      </c>
      <c r="R3" s="83"/>
      <c r="S3" s="83"/>
      <c r="T3" s="83"/>
      <c r="U3" s="83"/>
      <c r="V3" s="57" t="s">
        <v>8</v>
      </c>
      <c r="W3" s="83"/>
      <c r="X3" s="84"/>
      <c r="Y3" s="29"/>
    </row>
    <row r="4" spans="1:25" s="2" customFormat="1" ht="12" customHeight="1" x14ac:dyDescent="0.15">
      <c r="A4" s="53"/>
      <c r="B4" s="55"/>
      <c r="C4" s="53"/>
      <c r="D4" s="53"/>
      <c r="E4" s="59"/>
      <c r="F4" s="60"/>
      <c r="G4" s="62"/>
      <c r="H4" s="63"/>
      <c r="I4" s="63"/>
      <c r="J4" s="63"/>
      <c r="K4" s="63"/>
      <c r="L4" s="63"/>
      <c r="M4" s="63"/>
      <c r="N4" s="81"/>
      <c r="O4" s="59"/>
      <c r="P4" s="60"/>
      <c r="Q4" s="18" t="s">
        <v>9</v>
      </c>
      <c r="R4" s="85" t="s">
        <v>10</v>
      </c>
      <c r="S4" s="85" t="s">
        <v>11</v>
      </c>
      <c r="T4" s="88" t="s">
        <v>12</v>
      </c>
      <c r="U4" s="91" t="s">
        <v>13</v>
      </c>
      <c r="V4" s="94" t="s">
        <v>10</v>
      </c>
      <c r="W4" s="88" t="s">
        <v>11</v>
      </c>
      <c r="X4" s="64" t="s">
        <v>12</v>
      </c>
      <c r="Y4" s="29"/>
    </row>
    <row r="5" spans="1:25" s="2" customFormat="1" ht="13.5" customHeight="1" x14ac:dyDescent="0.15">
      <c r="A5" s="53"/>
      <c r="B5" s="55"/>
      <c r="C5" s="53"/>
      <c r="D5" s="53"/>
      <c r="E5" s="23"/>
      <c r="F5" s="22"/>
      <c r="G5" s="8" t="s">
        <v>14</v>
      </c>
      <c r="H5" s="9"/>
      <c r="I5" s="9"/>
      <c r="J5" s="9"/>
      <c r="K5" s="9"/>
      <c r="L5" s="9"/>
      <c r="M5" s="67" t="s">
        <v>15</v>
      </c>
      <c r="N5" s="81"/>
      <c r="O5" s="23"/>
      <c r="P5" s="22"/>
      <c r="Q5" s="70" t="s">
        <v>16</v>
      </c>
      <c r="R5" s="86"/>
      <c r="S5" s="86"/>
      <c r="T5" s="89"/>
      <c r="U5" s="92"/>
      <c r="V5" s="95"/>
      <c r="W5" s="89"/>
      <c r="X5" s="65"/>
      <c r="Y5" s="29"/>
    </row>
    <row r="6" spans="1:25" s="2" customFormat="1" ht="12" customHeight="1" x14ac:dyDescent="0.15">
      <c r="A6" s="53"/>
      <c r="B6" s="55"/>
      <c r="C6" s="53"/>
      <c r="D6" s="53"/>
      <c r="E6" s="23"/>
      <c r="F6" s="72" t="s">
        <v>17</v>
      </c>
      <c r="G6" s="23"/>
      <c r="H6" s="6" t="s">
        <v>18</v>
      </c>
      <c r="I6" s="34"/>
      <c r="J6" s="34"/>
      <c r="K6" s="34"/>
      <c r="L6" s="35"/>
      <c r="M6" s="68"/>
      <c r="N6" s="81"/>
      <c r="O6" s="23"/>
      <c r="P6" s="72" t="s">
        <v>17</v>
      </c>
      <c r="Q6" s="71"/>
      <c r="R6" s="87"/>
      <c r="S6" s="87"/>
      <c r="T6" s="90"/>
      <c r="U6" s="93"/>
      <c r="V6" s="96"/>
      <c r="W6" s="90"/>
      <c r="X6" s="66"/>
      <c r="Y6" s="29"/>
    </row>
    <row r="7" spans="1:25" s="2" customFormat="1" ht="12" customHeight="1" x14ac:dyDescent="0.15">
      <c r="A7" s="53"/>
      <c r="B7" s="55"/>
      <c r="C7" s="53"/>
      <c r="D7" s="53"/>
      <c r="E7" s="23"/>
      <c r="F7" s="73"/>
      <c r="G7" s="23"/>
      <c r="H7" s="41" t="s">
        <v>19</v>
      </c>
      <c r="I7" s="75" t="s">
        <v>20</v>
      </c>
      <c r="J7" s="76"/>
      <c r="K7" s="77"/>
      <c r="L7" s="78" t="s">
        <v>2</v>
      </c>
      <c r="M7" s="68"/>
      <c r="N7" s="81"/>
      <c r="O7" s="23"/>
      <c r="P7" s="73"/>
      <c r="Q7" s="13" t="s">
        <v>21</v>
      </c>
      <c r="R7" s="14" t="s">
        <v>21</v>
      </c>
      <c r="S7" s="14" t="s">
        <v>21</v>
      </c>
      <c r="T7" s="15" t="s">
        <v>21</v>
      </c>
      <c r="U7" s="16" t="s">
        <v>21</v>
      </c>
      <c r="V7" s="20" t="s">
        <v>21</v>
      </c>
      <c r="W7" s="15" t="s">
        <v>21</v>
      </c>
      <c r="X7" s="16" t="s">
        <v>21</v>
      </c>
      <c r="Y7" s="30" t="s">
        <v>21</v>
      </c>
    </row>
    <row r="8" spans="1:25" s="2" customFormat="1" ht="12.75" customHeight="1" thickBot="1" x14ac:dyDescent="0.2">
      <c r="A8" s="54"/>
      <c r="B8" s="56"/>
      <c r="C8" s="54"/>
      <c r="D8" s="54"/>
      <c r="E8" s="5"/>
      <c r="F8" s="74"/>
      <c r="G8" s="5"/>
      <c r="H8" s="7"/>
      <c r="I8" s="43" t="s">
        <v>22</v>
      </c>
      <c r="J8" s="43" t="s">
        <v>23</v>
      </c>
      <c r="K8" s="43" t="s">
        <v>24</v>
      </c>
      <c r="L8" s="79"/>
      <c r="M8" s="69"/>
      <c r="N8" s="82"/>
      <c r="O8" s="5"/>
      <c r="P8" s="74"/>
      <c r="Q8" s="10" t="s">
        <v>25</v>
      </c>
      <c r="R8" s="11" t="s">
        <v>25</v>
      </c>
      <c r="S8" s="11" t="s">
        <v>25</v>
      </c>
      <c r="T8" s="12" t="s">
        <v>25</v>
      </c>
      <c r="U8" s="17" t="s">
        <v>25</v>
      </c>
      <c r="V8" s="19" t="s">
        <v>25</v>
      </c>
      <c r="W8" s="12" t="s">
        <v>25</v>
      </c>
      <c r="X8" s="21" t="s">
        <v>25</v>
      </c>
      <c r="Y8" s="31" t="s">
        <v>25</v>
      </c>
    </row>
    <row r="9" spans="1:25" s="2" customFormat="1" ht="18" customHeight="1" x14ac:dyDescent="0.15">
      <c r="A9" s="105">
        <v>1</v>
      </c>
      <c r="B9" s="107" t="s">
        <v>32</v>
      </c>
      <c r="C9" s="109" t="s">
        <v>33</v>
      </c>
      <c r="D9" s="111" t="s">
        <v>34</v>
      </c>
      <c r="E9" s="113">
        <v>150.136</v>
      </c>
      <c r="F9" s="103">
        <v>150.136</v>
      </c>
      <c r="G9" s="113">
        <v>3.0000000000000001E-3</v>
      </c>
      <c r="H9" s="97">
        <v>3.0000000000000001E-3</v>
      </c>
      <c r="I9" s="97">
        <v>0</v>
      </c>
      <c r="J9" s="97">
        <v>0</v>
      </c>
      <c r="K9" s="97">
        <v>0</v>
      </c>
      <c r="L9" s="97">
        <v>3.0000000000000001E-3</v>
      </c>
      <c r="M9" s="117">
        <v>150.13900000000001</v>
      </c>
      <c r="N9" s="99">
        <v>0</v>
      </c>
      <c r="O9" s="101">
        <f>+(+E9+G9)-(M9+N9)</f>
        <v>0</v>
      </c>
      <c r="P9" s="103">
        <v>0</v>
      </c>
      <c r="Q9" s="44">
        <v>0</v>
      </c>
      <c r="R9" s="45">
        <v>0</v>
      </c>
      <c r="S9" s="45">
        <v>0</v>
      </c>
      <c r="T9" s="46">
        <v>0</v>
      </c>
      <c r="U9" s="45">
        <v>1</v>
      </c>
      <c r="V9" s="44">
        <v>0</v>
      </c>
      <c r="W9" s="46">
        <v>0</v>
      </c>
      <c r="X9" s="47">
        <v>0</v>
      </c>
      <c r="Y9" s="32" t="s">
        <v>21</v>
      </c>
    </row>
    <row r="10" spans="1:25" s="2" customFormat="1" ht="18" customHeight="1" thickBot="1" x14ac:dyDescent="0.2">
      <c r="A10" s="106"/>
      <c r="B10" s="108"/>
      <c r="C10" s="110"/>
      <c r="D10" s="112"/>
      <c r="E10" s="114"/>
      <c r="F10" s="115"/>
      <c r="G10" s="116"/>
      <c r="H10" s="98"/>
      <c r="I10" s="119"/>
      <c r="J10" s="119"/>
      <c r="K10" s="119"/>
      <c r="L10" s="119"/>
      <c r="M10" s="118"/>
      <c r="N10" s="100"/>
      <c r="O10" s="102"/>
      <c r="P10" s="104"/>
      <c r="Q10" s="48">
        <v>0</v>
      </c>
      <c r="R10" s="49">
        <v>0</v>
      </c>
      <c r="S10" s="49">
        <v>0</v>
      </c>
      <c r="T10" s="50">
        <v>0</v>
      </c>
      <c r="U10" s="49">
        <v>150.13900000000001</v>
      </c>
      <c r="V10" s="48">
        <v>0</v>
      </c>
      <c r="W10" s="50">
        <v>0</v>
      </c>
      <c r="X10" s="51">
        <v>0</v>
      </c>
      <c r="Y10" s="33" t="s">
        <v>25</v>
      </c>
    </row>
    <row r="11" spans="1:25" s="2" customFormat="1" ht="18" customHeight="1" x14ac:dyDescent="0.15">
      <c r="A11" s="105">
        <v>2</v>
      </c>
      <c r="B11" s="107" t="s">
        <v>35</v>
      </c>
      <c r="C11" s="109" t="s">
        <v>36</v>
      </c>
      <c r="D11" s="111" t="s">
        <v>37</v>
      </c>
      <c r="E11" s="113">
        <v>8.1839999999999993</v>
      </c>
      <c r="F11" s="103">
        <v>8.1839999999999993</v>
      </c>
      <c r="G11" s="113">
        <v>2.0000000000000001E-4</v>
      </c>
      <c r="H11" s="97">
        <v>2.0000000000000001E-4</v>
      </c>
      <c r="I11" s="97">
        <v>0</v>
      </c>
      <c r="J11" s="97">
        <v>0</v>
      </c>
      <c r="K11" s="97">
        <v>0</v>
      </c>
      <c r="L11" s="97">
        <v>2.0000000000000001E-4</v>
      </c>
      <c r="M11" s="117">
        <v>1.21</v>
      </c>
      <c r="N11" s="99">
        <v>0</v>
      </c>
      <c r="O11" s="101">
        <f>+(+E11+G11)-(M11+N11)</f>
        <v>6.9741999999999988</v>
      </c>
      <c r="P11" s="103">
        <v>6.9740000000000002</v>
      </c>
      <c r="Q11" s="44">
        <v>0</v>
      </c>
      <c r="R11" s="45">
        <v>0</v>
      </c>
      <c r="S11" s="45">
        <v>0</v>
      </c>
      <c r="T11" s="46">
        <v>0</v>
      </c>
      <c r="U11" s="45">
        <v>1</v>
      </c>
      <c r="V11" s="44">
        <v>0</v>
      </c>
      <c r="W11" s="46">
        <v>0</v>
      </c>
      <c r="X11" s="47">
        <v>0</v>
      </c>
      <c r="Y11" s="32" t="s">
        <v>21</v>
      </c>
    </row>
    <row r="12" spans="1:25" s="2" customFormat="1" ht="18" customHeight="1" thickBot="1" x14ac:dyDescent="0.2">
      <c r="A12" s="106"/>
      <c r="B12" s="108"/>
      <c r="C12" s="110"/>
      <c r="D12" s="112"/>
      <c r="E12" s="114"/>
      <c r="F12" s="115"/>
      <c r="G12" s="116"/>
      <c r="H12" s="98"/>
      <c r="I12" s="119"/>
      <c r="J12" s="119"/>
      <c r="K12" s="119"/>
      <c r="L12" s="119"/>
      <c r="M12" s="118"/>
      <c r="N12" s="100"/>
      <c r="O12" s="102"/>
      <c r="P12" s="104"/>
      <c r="Q12" s="48">
        <v>0</v>
      </c>
      <c r="R12" s="49">
        <v>0</v>
      </c>
      <c r="S12" s="49">
        <v>0</v>
      </c>
      <c r="T12" s="50">
        <v>0</v>
      </c>
      <c r="U12" s="49">
        <v>1.21</v>
      </c>
      <c r="V12" s="48">
        <v>0</v>
      </c>
      <c r="W12" s="50">
        <v>0</v>
      </c>
      <c r="X12" s="51">
        <v>0</v>
      </c>
      <c r="Y12" s="33" t="s">
        <v>25</v>
      </c>
    </row>
    <row r="13" spans="1:25" s="2" customFormat="1" ht="18" customHeight="1" x14ac:dyDescent="0.15">
      <c r="A13" s="105">
        <v>3</v>
      </c>
      <c r="B13" s="107" t="s">
        <v>38</v>
      </c>
      <c r="C13" s="109" t="s">
        <v>39</v>
      </c>
      <c r="D13" s="111" t="s">
        <v>40</v>
      </c>
      <c r="E13" s="113">
        <v>40.363</v>
      </c>
      <c r="F13" s="103">
        <v>40.363</v>
      </c>
      <c r="G13" s="113">
        <v>1E-3</v>
      </c>
      <c r="H13" s="97">
        <v>1E-3</v>
      </c>
      <c r="I13" s="97">
        <v>0</v>
      </c>
      <c r="J13" s="97" t="s">
        <v>26</v>
      </c>
      <c r="K13" s="97" t="s">
        <v>26</v>
      </c>
      <c r="L13" s="97" t="s">
        <v>26</v>
      </c>
      <c r="M13" s="117">
        <v>0</v>
      </c>
      <c r="N13" s="99">
        <v>0</v>
      </c>
      <c r="O13" s="101">
        <f>+(+E13+G13)-(M13+N13)</f>
        <v>40.363999999999997</v>
      </c>
      <c r="P13" s="103">
        <v>40.363999999999997</v>
      </c>
      <c r="Q13" s="44">
        <v>0</v>
      </c>
      <c r="R13" s="45">
        <v>0</v>
      </c>
      <c r="S13" s="45">
        <v>0</v>
      </c>
      <c r="T13" s="46">
        <v>0</v>
      </c>
      <c r="U13" s="45">
        <v>0</v>
      </c>
      <c r="V13" s="44">
        <v>0</v>
      </c>
      <c r="W13" s="46">
        <v>0</v>
      </c>
      <c r="X13" s="47">
        <v>0</v>
      </c>
      <c r="Y13" s="32" t="s">
        <v>21</v>
      </c>
    </row>
    <row r="14" spans="1:25" s="2" customFormat="1" ht="18" customHeight="1" thickBot="1" x14ac:dyDescent="0.2">
      <c r="A14" s="106"/>
      <c r="B14" s="108"/>
      <c r="C14" s="110"/>
      <c r="D14" s="112"/>
      <c r="E14" s="114"/>
      <c r="F14" s="115"/>
      <c r="G14" s="116"/>
      <c r="H14" s="98"/>
      <c r="I14" s="119"/>
      <c r="J14" s="119"/>
      <c r="K14" s="119"/>
      <c r="L14" s="119"/>
      <c r="M14" s="118"/>
      <c r="N14" s="100"/>
      <c r="O14" s="102"/>
      <c r="P14" s="104"/>
      <c r="Q14" s="48">
        <v>0</v>
      </c>
      <c r="R14" s="49">
        <v>0</v>
      </c>
      <c r="S14" s="49">
        <v>0</v>
      </c>
      <c r="T14" s="50">
        <v>0</v>
      </c>
      <c r="U14" s="49">
        <v>0</v>
      </c>
      <c r="V14" s="48">
        <v>0</v>
      </c>
      <c r="W14" s="50">
        <v>0</v>
      </c>
      <c r="X14" s="51">
        <v>0</v>
      </c>
      <c r="Y14" s="33" t="s">
        <v>25</v>
      </c>
    </row>
    <row r="15" spans="1:25" s="2" customFormat="1" ht="18" customHeight="1" x14ac:dyDescent="0.15">
      <c r="A15" s="105">
        <v>4</v>
      </c>
      <c r="B15" s="107" t="s">
        <v>41</v>
      </c>
      <c r="C15" s="109" t="s">
        <v>42</v>
      </c>
      <c r="D15" s="120" t="s">
        <v>43</v>
      </c>
      <c r="E15" s="113">
        <v>3.7309999999999999</v>
      </c>
      <c r="F15" s="103">
        <v>3.7309999999999999</v>
      </c>
      <c r="G15" s="113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117">
        <v>1.881</v>
      </c>
      <c r="N15" s="99">
        <v>0</v>
      </c>
      <c r="O15" s="101">
        <f>+(+E15+G15)-(M15+N15)</f>
        <v>1.8499999999999999</v>
      </c>
      <c r="P15" s="103">
        <v>1.85</v>
      </c>
      <c r="Q15" s="44">
        <v>0</v>
      </c>
      <c r="R15" s="45">
        <v>0</v>
      </c>
      <c r="S15" s="45">
        <v>0</v>
      </c>
      <c r="T15" s="46">
        <v>0</v>
      </c>
      <c r="U15" s="45">
        <v>1</v>
      </c>
      <c r="V15" s="44">
        <v>0</v>
      </c>
      <c r="W15" s="46">
        <v>0</v>
      </c>
      <c r="X15" s="47">
        <v>0</v>
      </c>
      <c r="Y15" s="32" t="s">
        <v>21</v>
      </c>
    </row>
    <row r="16" spans="1:25" s="2" customFormat="1" ht="18" customHeight="1" thickBot="1" x14ac:dyDescent="0.2">
      <c r="A16" s="106"/>
      <c r="B16" s="108"/>
      <c r="C16" s="110"/>
      <c r="D16" s="121"/>
      <c r="E16" s="114"/>
      <c r="F16" s="115"/>
      <c r="G16" s="116"/>
      <c r="H16" s="98"/>
      <c r="I16" s="119"/>
      <c r="J16" s="119"/>
      <c r="K16" s="119"/>
      <c r="L16" s="119"/>
      <c r="M16" s="118"/>
      <c r="N16" s="100"/>
      <c r="O16" s="102"/>
      <c r="P16" s="104"/>
      <c r="Q16" s="48">
        <v>0</v>
      </c>
      <c r="R16" s="49">
        <v>0</v>
      </c>
      <c r="S16" s="49">
        <v>0</v>
      </c>
      <c r="T16" s="50">
        <v>0</v>
      </c>
      <c r="U16" s="49">
        <v>1.881</v>
      </c>
      <c r="V16" s="48">
        <v>0</v>
      </c>
      <c r="W16" s="50">
        <v>0</v>
      </c>
      <c r="X16" s="51">
        <v>0</v>
      </c>
      <c r="Y16" s="33" t="s">
        <v>25</v>
      </c>
    </row>
    <row r="17" spans="1:25" s="2" customFormat="1" ht="18" customHeight="1" x14ac:dyDescent="0.15">
      <c r="A17" s="105">
        <v>5</v>
      </c>
      <c r="B17" s="107" t="s">
        <v>44</v>
      </c>
      <c r="C17" s="109" t="s">
        <v>45</v>
      </c>
      <c r="D17" s="111" t="s">
        <v>46</v>
      </c>
      <c r="E17" s="113">
        <v>93.334000000000003</v>
      </c>
      <c r="F17" s="103">
        <v>93.334000000000003</v>
      </c>
      <c r="G17" s="113">
        <v>1E-3</v>
      </c>
      <c r="H17" s="97">
        <v>1E-3</v>
      </c>
      <c r="I17" s="97">
        <v>0</v>
      </c>
      <c r="J17" s="97">
        <v>0</v>
      </c>
      <c r="K17" s="97">
        <v>0</v>
      </c>
      <c r="L17" s="97">
        <v>1E-3</v>
      </c>
      <c r="M17" s="117">
        <v>93.334000000000003</v>
      </c>
      <c r="N17" s="99">
        <v>0</v>
      </c>
      <c r="O17" s="101">
        <f>+(+E17+G17)-(M17+N17)</f>
        <v>1.0000000000047748E-3</v>
      </c>
      <c r="P17" s="103">
        <v>0</v>
      </c>
      <c r="Q17" s="44">
        <v>0</v>
      </c>
      <c r="R17" s="45">
        <v>0</v>
      </c>
      <c r="S17" s="45">
        <v>0</v>
      </c>
      <c r="T17" s="46">
        <v>0</v>
      </c>
      <c r="U17" s="45">
        <v>1</v>
      </c>
      <c r="V17" s="44">
        <v>0</v>
      </c>
      <c r="W17" s="46">
        <v>0</v>
      </c>
      <c r="X17" s="47">
        <v>0</v>
      </c>
      <c r="Y17" s="32" t="s">
        <v>21</v>
      </c>
    </row>
    <row r="18" spans="1:25" s="2" customFormat="1" ht="18" customHeight="1" thickBot="1" x14ac:dyDescent="0.2">
      <c r="A18" s="106"/>
      <c r="B18" s="108"/>
      <c r="C18" s="110"/>
      <c r="D18" s="112"/>
      <c r="E18" s="114"/>
      <c r="F18" s="115"/>
      <c r="G18" s="116"/>
      <c r="H18" s="98"/>
      <c r="I18" s="119"/>
      <c r="J18" s="119"/>
      <c r="K18" s="119"/>
      <c r="L18" s="119"/>
      <c r="M18" s="118"/>
      <c r="N18" s="100"/>
      <c r="O18" s="102"/>
      <c r="P18" s="104"/>
      <c r="Q18" s="48">
        <v>0</v>
      </c>
      <c r="R18" s="49">
        <v>0</v>
      </c>
      <c r="S18" s="49">
        <v>0</v>
      </c>
      <c r="T18" s="50">
        <v>0</v>
      </c>
      <c r="U18" s="49">
        <v>93.334000000000003</v>
      </c>
      <c r="V18" s="48">
        <v>0</v>
      </c>
      <c r="W18" s="50">
        <v>0</v>
      </c>
      <c r="X18" s="51">
        <v>0</v>
      </c>
      <c r="Y18" s="33" t="s">
        <v>25</v>
      </c>
    </row>
    <row r="19" spans="1:25" s="3" customFormat="1" ht="20.100000000000001" customHeight="1" x14ac:dyDescent="0.15">
      <c r="A19" s="105" t="s">
        <v>30</v>
      </c>
      <c r="B19" s="105">
        <v>5</v>
      </c>
      <c r="C19" s="122"/>
      <c r="D19" s="124"/>
      <c r="E19" s="101">
        <f>SUM(E9:E18)</f>
        <v>295.74799999999999</v>
      </c>
      <c r="F19" s="126">
        <f>SUM(F9:F18)</f>
        <v>295.74799999999999</v>
      </c>
      <c r="G19" s="101">
        <f>SUM(G9:G18)</f>
        <v>5.2000000000000006E-3</v>
      </c>
      <c r="H19" s="128">
        <f>SUM(H9:H18)</f>
        <v>5.2000000000000006E-3</v>
      </c>
      <c r="I19" s="128">
        <f>SUM(I9:I18)</f>
        <v>0</v>
      </c>
      <c r="J19" s="128">
        <f>SUM(J9:J18)</f>
        <v>0</v>
      </c>
      <c r="K19" s="128">
        <f>SUM(K9:K18)</f>
        <v>0</v>
      </c>
      <c r="L19" s="128">
        <f>SUM(L9:L18)</f>
        <v>4.2000000000000006E-3</v>
      </c>
      <c r="M19" s="128">
        <f>SUM(M9:M18)</f>
        <v>246.56400000000002</v>
      </c>
      <c r="N19" s="130">
        <f>SUM(N9:N18)</f>
        <v>0</v>
      </c>
      <c r="O19" s="101">
        <f>SUM(O9:O18)</f>
        <v>49.1892</v>
      </c>
      <c r="P19" s="126">
        <f>SUM(P9:P18)</f>
        <v>49.187999999999995</v>
      </c>
      <c r="Q19" s="24">
        <f>SUMIF($Y$9:$Y$18,$Y$7,Q9:Q18)</f>
        <v>0</v>
      </c>
      <c r="R19" s="25">
        <f>SUMIF($Y$9:$Y$18,$Y$7,R9:R18)</f>
        <v>0</v>
      </c>
      <c r="S19" s="25">
        <f>SUMIF($Y$9:$Y$18,$Y$7,S9:S18)</f>
        <v>0</v>
      </c>
      <c r="T19" s="26">
        <f>SUMIF($Y$9:$Y$18,$Y$7,T9:T18)</f>
        <v>0</v>
      </c>
      <c r="U19" s="25">
        <f>SUMIF($Y$9:$Y$18,$Y$7,U9:U18)</f>
        <v>4</v>
      </c>
      <c r="V19" s="24">
        <f>SUMIF($Y$9:$Y$18,$Y$7,V9:V18)</f>
        <v>0</v>
      </c>
      <c r="W19" s="26">
        <f>SUMIF($Y$9:$Y$18,$Y$7,W9:W18)</f>
        <v>0</v>
      </c>
      <c r="X19" s="27">
        <f>SUMIF($Y$9:$Y$18,$Y$7,X9:X18)</f>
        <v>0</v>
      </c>
      <c r="Y19" s="32" t="s">
        <v>21</v>
      </c>
    </row>
    <row r="20" spans="1:25" s="3" customFormat="1" ht="20.100000000000001" customHeight="1" thickBot="1" x14ac:dyDescent="0.2">
      <c r="A20" s="106"/>
      <c r="B20" s="106"/>
      <c r="C20" s="123"/>
      <c r="D20" s="125"/>
      <c r="E20" s="102"/>
      <c r="F20" s="127"/>
      <c r="G20" s="102"/>
      <c r="H20" s="129"/>
      <c r="I20" s="129"/>
      <c r="J20" s="129"/>
      <c r="K20" s="129"/>
      <c r="L20" s="129"/>
      <c r="M20" s="129"/>
      <c r="N20" s="131"/>
      <c r="O20" s="102"/>
      <c r="P20" s="127"/>
      <c r="Q20" s="37">
        <f>SUMIF($Y$9:$Y$18,$Y$8,Q9:Q18)</f>
        <v>0</v>
      </c>
      <c r="R20" s="38">
        <f>SUMIF($Y$9:$Y$18,$Y$8,R9:R18)</f>
        <v>0</v>
      </c>
      <c r="S20" s="38">
        <f>SUMIF($Y$9:$Y$18,$Y$8,S9:S18)</f>
        <v>0</v>
      </c>
      <c r="T20" s="39">
        <f>SUMIF($Y$9:$Y$18,$Y$8,T9:T18)</f>
        <v>0</v>
      </c>
      <c r="U20" s="38">
        <f>SUMIF($Y$9:$Y$18,$Y$8,U9:U18)</f>
        <v>246.56400000000002</v>
      </c>
      <c r="V20" s="37">
        <f>SUMIF($Y$9:$Y$18,$Y$8,V9:V18)</f>
        <v>0</v>
      </c>
      <c r="W20" s="39">
        <f>SUMIF($Y$9:$Y$18,$Y$8,W9:W18)</f>
        <v>0</v>
      </c>
      <c r="X20" s="40">
        <f>SUMIF($Y$9:$Y$18,$Y$8,X9:X18)</f>
        <v>0</v>
      </c>
      <c r="Y20" s="33" t="s">
        <v>25</v>
      </c>
    </row>
    <row r="21" spans="1:25" x14ac:dyDescent="0.15">
      <c r="O21" s="36"/>
    </row>
  </sheetData>
  <mergeCells count="119">
    <mergeCell ref="M19:M20"/>
    <mergeCell ref="N19:N20"/>
    <mergeCell ref="O19:O20"/>
    <mergeCell ref="P19:P20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N15:N16"/>
    <mergeCell ref="O15:O16"/>
    <mergeCell ref="P15:P16"/>
    <mergeCell ref="A17:A18"/>
    <mergeCell ref="B17:B18"/>
    <mergeCell ref="C17:C18"/>
    <mergeCell ref="D17:D18"/>
    <mergeCell ref="E17:E18"/>
    <mergeCell ref="F17:F18"/>
    <mergeCell ref="G15:G16"/>
    <mergeCell ref="H15:H16"/>
    <mergeCell ref="I15:I16"/>
    <mergeCell ref="J15:J16"/>
    <mergeCell ref="K15:K16"/>
    <mergeCell ref="L15:L16"/>
    <mergeCell ref="M17:M18"/>
    <mergeCell ref="N17:N18"/>
    <mergeCell ref="O17:O18"/>
    <mergeCell ref="P17:P18"/>
    <mergeCell ref="J17:J18"/>
    <mergeCell ref="K17:K18"/>
    <mergeCell ref="L17:L18"/>
    <mergeCell ref="A15:A16"/>
    <mergeCell ref="B15:B16"/>
    <mergeCell ref="C15:C16"/>
    <mergeCell ref="D15:D16"/>
    <mergeCell ref="E15:E16"/>
    <mergeCell ref="F15:F16"/>
    <mergeCell ref="G13:G14"/>
    <mergeCell ref="H13:H14"/>
    <mergeCell ref="I13:I14"/>
    <mergeCell ref="M11:M12"/>
    <mergeCell ref="C11:C12"/>
    <mergeCell ref="D11:D12"/>
    <mergeCell ref="E11:E12"/>
    <mergeCell ref="F11:F12"/>
    <mergeCell ref="M15:M16"/>
    <mergeCell ref="N11:N12"/>
    <mergeCell ref="O11:O12"/>
    <mergeCell ref="P11:P12"/>
    <mergeCell ref="A13:A14"/>
    <mergeCell ref="B13:B14"/>
    <mergeCell ref="C13:C14"/>
    <mergeCell ref="D13:D14"/>
    <mergeCell ref="E13:E14"/>
    <mergeCell ref="F13:F14"/>
    <mergeCell ref="G11:G12"/>
    <mergeCell ref="H11:H12"/>
    <mergeCell ref="I11:I12"/>
    <mergeCell ref="J11:J12"/>
    <mergeCell ref="K11:K12"/>
    <mergeCell ref="L11:L12"/>
    <mergeCell ref="M13:M14"/>
    <mergeCell ref="N13:N14"/>
    <mergeCell ref="O13:O14"/>
    <mergeCell ref="P13:P14"/>
    <mergeCell ref="J13:J14"/>
    <mergeCell ref="K13:K14"/>
    <mergeCell ref="L13:L14"/>
    <mergeCell ref="A11:A12"/>
    <mergeCell ref="B11:B12"/>
    <mergeCell ref="G9:G10"/>
    <mergeCell ref="H9:H10"/>
    <mergeCell ref="I9:I10"/>
    <mergeCell ref="A9:A10"/>
    <mergeCell ref="B9:B10"/>
    <mergeCell ref="C9:C10"/>
    <mergeCell ref="D9:D10"/>
    <mergeCell ref="E9:E10"/>
    <mergeCell ref="F9:F10"/>
    <mergeCell ref="M9:M10"/>
    <mergeCell ref="N9:N10"/>
    <mergeCell ref="O9:O10"/>
    <mergeCell ref="P9:P10"/>
    <mergeCell ref="J9:J10"/>
    <mergeCell ref="K9:K10"/>
    <mergeCell ref="L9:L10"/>
    <mergeCell ref="A3:A8"/>
    <mergeCell ref="B3:B8"/>
    <mergeCell ref="C3:C8"/>
    <mergeCell ref="D3:D8"/>
    <mergeCell ref="E3:F4"/>
    <mergeCell ref="G3:M4"/>
    <mergeCell ref="X4:X6"/>
    <mergeCell ref="M5:M8"/>
    <mergeCell ref="Q5:Q6"/>
    <mergeCell ref="F6:F8"/>
    <mergeCell ref="P6:P8"/>
    <mergeCell ref="I7:K7"/>
    <mergeCell ref="L7:L8"/>
    <mergeCell ref="N3:N8"/>
    <mergeCell ref="O3:P4"/>
    <mergeCell ref="Q3:U3"/>
    <mergeCell ref="V3:X3"/>
    <mergeCell ref="R4:R6"/>
    <mergeCell ref="S4:S6"/>
    <mergeCell ref="T4:T6"/>
    <mergeCell ref="U4:U6"/>
    <mergeCell ref="V4:V6"/>
    <mergeCell ref="W4:W6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6" ma:contentTypeDescription="新しいドキュメントを作成します。" ma:contentTypeScope="" ma:versionID="59ac1b125dc119e97e76dbff14be380d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955ceb6c2812e1aedd963f1757445b32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A9A637-172A-4C28-A125-B37C43EC7E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535957-D670-487A-8A4E-AD8FD6821A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DD7AC1-2B80-4425-8B62-84356C87D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個別表（009核燃料サイクル交付金基金）</vt:lpstr>
      <vt:lpstr>'個別表（009核燃料サイクル交付金基金）'!Print_Area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宮本 重義（行革本部事務局）</dc:creator>
  <cp:keywords/>
  <dc:description/>
  <cp:lastModifiedBy>Windows ユーザー</cp:lastModifiedBy>
  <cp:revision/>
  <dcterms:created xsi:type="dcterms:W3CDTF">2010-08-24T08:00:05Z</dcterms:created>
  <dcterms:modified xsi:type="dcterms:W3CDTF">2022-09-30T01:26:46Z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