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O:\09企画\22 基金（基金シート・復興予算）\★基金シート★\2022FY基金シート（令和４年度）\220930 公表\07 経済産業本省\様式４\"/>
    </mc:Choice>
  </mc:AlternateContent>
  <xr:revisionPtr revIDLastSave="0" documentId="13_ncr:1_{BDE993A6-0690-49DD-8F5C-C7FA5BAE1A7E}" xr6:coauthVersionLast="47" xr6:coauthVersionMax="47" xr10:uidLastSave="{00000000-0000-0000-0000-000000000000}"/>
  <bookViews>
    <workbookView xWindow="33765" yWindow="1560" windowWidth="26205" windowHeight="11070" tabRatio="583" xr2:uid="{00000000-000D-0000-FFFF-FFFF00000000}"/>
  </bookViews>
  <sheets>
    <sheet name="個別表 " sheetId="8" r:id="rId1"/>
  </sheets>
  <definedNames>
    <definedName name="_xlnm._FilterDatabase" localSheetId="0" hidden="1">'個別表 '!$A$1:$Y$52</definedName>
    <definedName name="_xlnm.Print_Area" localSheetId="0">'個別表 '!$A$1:$X$52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9" i="8" l="1"/>
  <c r="O47" i="8"/>
  <c r="O45" i="8" l="1"/>
  <c r="O43" i="8" l="1"/>
  <c r="O41" i="8" l="1"/>
  <c r="O39" i="8"/>
  <c r="O37" i="8"/>
  <c r="O35" i="8"/>
  <c r="O33" i="8" l="1"/>
  <c r="O31" i="8" l="1"/>
  <c r="O29" i="8"/>
  <c r="O27" i="8" l="1"/>
  <c r="O25" i="8"/>
  <c r="O23" i="8"/>
  <c r="O21" i="8"/>
  <c r="O19" i="8"/>
  <c r="O17" i="8"/>
  <c r="O15" i="8" l="1"/>
  <c r="O13" i="8"/>
  <c r="O11" i="8"/>
  <c r="X52" i="8" l="1"/>
  <c r="W52" i="8"/>
  <c r="V52" i="8"/>
  <c r="U52" i="8"/>
  <c r="T52" i="8"/>
  <c r="S52" i="8"/>
  <c r="R52" i="8"/>
  <c r="Q52" i="8"/>
  <c r="X51" i="8" l="1"/>
  <c r="Q51" i="8"/>
  <c r="W51" i="8"/>
  <c r="V51" i="8"/>
  <c r="U51" i="8"/>
  <c r="T51" i="8"/>
  <c r="S51" i="8"/>
  <c r="R51" i="8"/>
  <c r="P51" i="8"/>
  <c r="N51" i="8"/>
  <c r="M51" i="8"/>
  <c r="L51" i="8"/>
  <c r="K51" i="8"/>
  <c r="J51" i="8"/>
  <c r="I51" i="8"/>
  <c r="H51" i="8"/>
  <c r="G51" i="8"/>
  <c r="F51" i="8"/>
  <c r="E51" i="8"/>
  <c r="O51" i="8" l="1"/>
</calcChain>
</file>

<file path=xl/sharedStrings.xml><?xml version="1.0" encoding="utf-8"?>
<sst xmlns="http://schemas.openxmlformats.org/spreadsheetml/2006/main" count="158" uniqueCount="84">
  <si>
    <t>番
号</t>
    <rPh sb="0" eb="1">
      <t>バン</t>
    </rPh>
    <rPh sb="2" eb="3">
      <t>ゴウ</t>
    </rPh>
    <phoneticPr fontId="1"/>
  </si>
  <si>
    <t>事務・事業の概要</t>
    <rPh sb="0" eb="2">
      <t>ジム</t>
    </rPh>
    <rPh sb="3" eb="5">
      <t>ジギョウ</t>
    </rPh>
    <rPh sb="6" eb="8">
      <t>ガイヨウ</t>
    </rPh>
    <phoneticPr fontId="1"/>
  </si>
  <si>
    <t>その他</t>
    <rPh sb="2" eb="3">
      <t>タ</t>
    </rPh>
    <phoneticPr fontId="1"/>
  </si>
  <si>
    <t>（単位：百万円）</t>
    <rPh sb="1" eb="3">
      <t>タンイ</t>
    </rPh>
    <rPh sb="4" eb="7">
      <t>ヒャクマンエン</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</si>
  <si>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</si>
  <si>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</si>
  <si>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</si>
  <si>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</si>
  <si>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</si>
  <si>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補助等</t>
    <rPh sb="0" eb="2">
      <t>ホジョ</t>
    </rPh>
    <rPh sb="2" eb="3">
      <t>トウ</t>
    </rPh>
    <phoneticPr fontId="1"/>
  </si>
  <si>
    <t>出資</t>
    <rPh sb="0" eb="2">
      <t>シュッシ</t>
    </rPh>
    <phoneticPr fontId="1"/>
  </si>
  <si>
    <t>貸付</t>
    <rPh sb="0" eb="2">
      <t>カシツ</t>
    </rPh>
    <phoneticPr fontId="1"/>
  </si>
  <si>
    <t>債務保証</t>
    <rPh sb="0" eb="2">
      <t>サイム</t>
    </rPh>
    <rPh sb="2" eb="4">
      <t>ホショウ</t>
    </rPh>
    <phoneticPr fontId="1"/>
  </si>
  <si>
    <t>調査等、
その他</t>
    <rPh sb="0" eb="2">
      <t>チョウサ</t>
    </rPh>
    <rPh sb="2" eb="3">
      <t>トウ</t>
    </rPh>
    <rPh sb="7" eb="8">
      <t>タ</t>
    </rPh>
    <phoneticPr fontId="1"/>
  </si>
  <si>
    <t>収　入（ｂ）</t>
    <rPh sb="0" eb="1">
      <t>オサム</t>
    </rPh>
    <rPh sb="2" eb="3">
      <t>イ</t>
    </rPh>
    <phoneticPr fontId="1"/>
  </si>
  <si>
    <t>支　出（ｃ）</t>
    <rPh sb="0" eb="1">
      <t>シ</t>
    </rPh>
    <rPh sb="2" eb="3">
      <t>デ</t>
    </rPh>
    <phoneticPr fontId="1"/>
  </si>
  <si>
    <t>(補助・補てん、利子助成・補給)</t>
    <phoneticPr fontId="1"/>
  </si>
  <si>
    <t>うち
国費相当額</t>
    <rPh sb="3" eb="5">
      <t>コクヒ</t>
    </rPh>
    <rPh sb="5" eb="7">
      <t>ソウトウ</t>
    </rPh>
    <rPh sb="7" eb="8">
      <t>ガク</t>
    </rPh>
    <phoneticPr fontId="1"/>
  </si>
  <si>
    <t>うち</t>
    <phoneticPr fontId="1"/>
  </si>
  <si>
    <t>国費相当額</t>
    <phoneticPr fontId="1"/>
  </si>
  <si>
    <t>国からの資金交付額</t>
    <rPh sb="0" eb="1">
      <t>クニ</t>
    </rPh>
    <rPh sb="4" eb="6">
      <t>シキン</t>
    </rPh>
    <rPh sb="6" eb="8">
      <t>コウフ</t>
    </rPh>
    <rPh sb="8" eb="9">
      <t>ガク</t>
    </rPh>
    <phoneticPr fontId="1"/>
  </si>
  <si>
    <t>（件数）</t>
    <rPh sb="1" eb="3">
      <t>ケンスウ</t>
    </rPh>
    <phoneticPr fontId="1"/>
  </si>
  <si>
    <t>当初</t>
    <rPh sb="0" eb="2">
      <t>トウショ</t>
    </rPh>
    <phoneticPr fontId="1"/>
  </si>
  <si>
    <t>補正</t>
    <rPh sb="0" eb="2">
      <t>ホセイ</t>
    </rPh>
    <phoneticPr fontId="1"/>
  </si>
  <si>
    <t>予備費等</t>
    <rPh sb="0" eb="3">
      <t>ヨビヒ</t>
    </rPh>
    <rPh sb="3" eb="4">
      <t>トウ</t>
    </rPh>
    <phoneticPr fontId="1"/>
  </si>
  <si>
    <t>金額</t>
    <rPh sb="0" eb="2">
      <t>キンガク</t>
    </rPh>
    <phoneticPr fontId="1"/>
  </si>
  <si>
    <t>基金の造成団体の名称</t>
    <rPh sb="0" eb="2">
      <t>キキン</t>
    </rPh>
    <rPh sb="3" eb="5">
      <t>ゾウセイ</t>
    </rPh>
    <rPh sb="5" eb="7">
      <t>ダンタイ</t>
    </rPh>
    <rPh sb="8" eb="10">
      <t>メイショウ</t>
    </rPh>
    <phoneticPr fontId="1"/>
  </si>
  <si>
    <t>基金の名称</t>
    <rPh sb="0" eb="2">
      <t>キキン</t>
    </rPh>
    <rPh sb="3" eb="5">
      <t>メイショウ</t>
    </rPh>
    <phoneticPr fontId="1"/>
  </si>
  <si>
    <t>令和２年度末基金残高
（ａ）</t>
    <rPh sb="0" eb="2">
      <t>レイワ</t>
    </rPh>
    <rPh sb="3" eb="5">
      <t>ネンド</t>
    </rPh>
    <rPh sb="5" eb="6">
      <t>マツ</t>
    </rPh>
    <rPh sb="6" eb="8">
      <t>キキン</t>
    </rPh>
    <rPh sb="8" eb="10">
      <t>ザンダカ</t>
    </rPh>
    <phoneticPr fontId="1"/>
  </si>
  <si>
    <t>計</t>
    <rPh sb="0" eb="1">
      <t>ケイ</t>
    </rPh>
    <phoneticPr fontId="1"/>
  </si>
  <si>
    <t>鹿児島県いちき串木野市</t>
    <rPh sb="0" eb="4">
      <t>カゴシマケン</t>
    </rPh>
    <rPh sb="7" eb="11">
      <t>クシキノシ</t>
    </rPh>
    <phoneticPr fontId="1"/>
  </si>
  <si>
    <t>福井県</t>
    <rPh sb="0" eb="3">
      <t>フクイケン</t>
    </rPh>
    <phoneticPr fontId="1"/>
  </si>
  <si>
    <t>福井県高浜町</t>
    <rPh sb="0" eb="3">
      <t>フクイケン</t>
    </rPh>
    <rPh sb="3" eb="6">
      <t>タカハマチョウ</t>
    </rPh>
    <phoneticPr fontId="1"/>
  </si>
  <si>
    <t>福井県おおい町</t>
    <rPh sb="0" eb="3">
      <t>フクイケン</t>
    </rPh>
    <rPh sb="6" eb="7">
      <t>マチ</t>
    </rPh>
    <phoneticPr fontId="1"/>
  </si>
  <si>
    <t>福井県美浜町</t>
    <rPh sb="0" eb="3">
      <t>フクイケン</t>
    </rPh>
    <rPh sb="3" eb="6">
      <t>ミハマチョウ</t>
    </rPh>
    <phoneticPr fontId="1"/>
  </si>
  <si>
    <t>愛媛県伊方町</t>
    <rPh sb="0" eb="3">
      <t>エヒメケン</t>
    </rPh>
    <rPh sb="3" eb="6">
      <t>イカタチョウ</t>
    </rPh>
    <phoneticPr fontId="1"/>
  </si>
  <si>
    <t>佐賀県</t>
    <rPh sb="0" eb="3">
      <t>サガケン</t>
    </rPh>
    <phoneticPr fontId="1"/>
  </si>
  <si>
    <t>佐賀県玄海町</t>
    <rPh sb="0" eb="3">
      <t>サガケン</t>
    </rPh>
    <rPh sb="3" eb="6">
      <t>ゲンカイチョウ</t>
    </rPh>
    <phoneticPr fontId="1"/>
  </si>
  <si>
    <t>青森県むつ市</t>
    <rPh sb="0" eb="3">
      <t>アオモリケン</t>
    </rPh>
    <rPh sb="5" eb="6">
      <t>シ</t>
    </rPh>
    <phoneticPr fontId="1"/>
  </si>
  <si>
    <t>福島県楢葉町</t>
    <rPh sb="0" eb="3">
      <t>フクシマケン</t>
    </rPh>
    <rPh sb="3" eb="6">
      <t>ナラハマチ</t>
    </rPh>
    <phoneticPr fontId="1"/>
  </si>
  <si>
    <t>福島県富岡市</t>
    <rPh sb="0" eb="3">
      <t>フクシマケン</t>
    </rPh>
    <rPh sb="3" eb="6">
      <t>トミオカシ</t>
    </rPh>
    <phoneticPr fontId="1"/>
  </si>
  <si>
    <t>原子力発電施設立地地域基盤整備支援事業交付金基金</t>
    <rPh sb="0" eb="3">
      <t>ゲンシリョク</t>
    </rPh>
    <rPh sb="3" eb="5">
      <t>ハツデン</t>
    </rPh>
    <rPh sb="5" eb="7">
      <t>シセツ</t>
    </rPh>
    <rPh sb="7" eb="9">
      <t>リッチ</t>
    </rPh>
    <rPh sb="9" eb="11">
      <t>チイキ</t>
    </rPh>
    <rPh sb="11" eb="13">
      <t>キバン</t>
    </rPh>
    <rPh sb="13" eb="15">
      <t>セイビ</t>
    </rPh>
    <rPh sb="15" eb="17">
      <t>シエン</t>
    </rPh>
    <rPh sb="17" eb="19">
      <t>ジギョウ</t>
    </rPh>
    <rPh sb="19" eb="22">
      <t>コウフキン</t>
    </rPh>
    <rPh sb="22" eb="24">
      <t>キキン</t>
    </rPh>
    <phoneticPr fontId="1"/>
  </si>
  <si>
    <t>市道都心平江線橋梁の整備</t>
    <rPh sb="0" eb="2">
      <t>シドウ</t>
    </rPh>
    <rPh sb="2" eb="4">
      <t>トシン</t>
    </rPh>
    <rPh sb="4" eb="6">
      <t>ヒラエ</t>
    </rPh>
    <rPh sb="6" eb="7">
      <t>セン</t>
    </rPh>
    <rPh sb="7" eb="9">
      <t>キョウリョウ</t>
    </rPh>
    <rPh sb="10" eb="12">
      <t>セイビ</t>
    </rPh>
    <phoneticPr fontId="1"/>
  </si>
  <si>
    <t>福井県地域活性化基金</t>
    <rPh sb="0" eb="3">
      <t>フクイケン</t>
    </rPh>
    <rPh sb="3" eb="5">
      <t>チイキ</t>
    </rPh>
    <rPh sb="5" eb="7">
      <t>カッセイ</t>
    </rPh>
    <rPh sb="7" eb="8">
      <t>カ</t>
    </rPh>
    <rPh sb="8" eb="10">
      <t>キキン</t>
    </rPh>
    <phoneticPr fontId="1"/>
  </si>
  <si>
    <t>こども家族館・成海緑地の整備</t>
    <rPh sb="3" eb="5">
      <t>カゾク</t>
    </rPh>
    <rPh sb="5" eb="6">
      <t>カン</t>
    </rPh>
    <rPh sb="7" eb="9">
      <t>ナルミ</t>
    </rPh>
    <rPh sb="9" eb="11">
      <t>リョクチ</t>
    </rPh>
    <rPh sb="12" eb="14">
      <t>セイビ</t>
    </rPh>
    <phoneticPr fontId="1"/>
  </si>
  <si>
    <t>町道柿ケ渡線整備基金</t>
    <rPh sb="0" eb="2">
      <t>チョウドウ</t>
    </rPh>
    <rPh sb="2" eb="3">
      <t>カキ</t>
    </rPh>
    <rPh sb="4" eb="5">
      <t>ワタリ</t>
    </rPh>
    <rPh sb="5" eb="6">
      <t>セン</t>
    </rPh>
    <rPh sb="6" eb="8">
      <t>セイビ</t>
    </rPh>
    <rPh sb="8" eb="10">
      <t>キキン</t>
    </rPh>
    <phoneticPr fontId="1"/>
  </si>
  <si>
    <t>町道柿ケ渡線の整備</t>
    <rPh sb="0" eb="2">
      <t>チョウドウ</t>
    </rPh>
    <rPh sb="2" eb="3">
      <t>カキ</t>
    </rPh>
    <rPh sb="4" eb="5">
      <t>ワタリ</t>
    </rPh>
    <rPh sb="5" eb="6">
      <t>セン</t>
    </rPh>
    <rPh sb="7" eb="9">
      <t>セイビ</t>
    </rPh>
    <phoneticPr fontId="1"/>
  </si>
  <si>
    <t>おおい町電源立地地域振興基金</t>
    <rPh sb="3" eb="4">
      <t>チョウ</t>
    </rPh>
    <rPh sb="4" eb="6">
      <t>デンゲン</t>
    </rPh>
    <rPh sb="6" eb="8">
      <t>リッチ</t>
    </rPh>
    <rPh sb="8" eb="10">
      <t>チイキ</t>
    </rPh>
    <rPh sb="10" eb="12">
      <t>シンコウ</t>
    </rPh>
    <rPh sb="12" eb="14">
      <t>キキン</t>
    </rPh>
    <phoneticPr fontId="1"/>
  </si>
  <si>
    <t>スポーツ・文化体験交流合宿施設の整備</t>
    <rPh sb="5" eb="7">
      <t>ブンカ</t>
    </rPh>
    <rPh sb="7" eb="9">
      <t>タイケン</t>
    </rPh>
    <rPh sb="9" eb="11">
      <t>コウリュウ</t>
    </rPh>
    <rPh sb="11" eb="13">
      <t>ガッシュク</t>
    </rPh>
    <rPh sb="13" eb="15">
      <t>シセツ</t>
    </rPh>
    <rPh sb="16" eb="18">
      <t>セイビ</t>
    </rPh>
    <phoneticPr fontId="1"/>
  </si>
  <si>
    <t>健康診査推進強化基金</t>
    <rPh sb="0" eb="2">
      <t>ケンコウ</t>
    </rPh>
    <rPh sb="2" eb="4">
      <t>シンサ</t>
    </rPh>
    <rPh sb="4" eb="6">
      <t>スイシン</t>
    </rPh>
    <rPh sb="6" eb="8">
      <t>キョウカ</t>
    </rPh>
    <rPh sb="8" eb="10">
      <t>キキン</t>
    </rPh>
    <phoneticPr fontId="1"/>
  </si>
  <si>
    <t>がん検診受診率の向上及び生活習慣病予防を目的に、ワンコインがん検診などを実施</t>
  </si>
  <si>
    <t>美浜町企業誘致助成事業基金</t>
    <rPh sb="0" eb="3">
      <t>ミハマチョウ</t>
    </rPh>
    <rPh sb="3" eb="5">
      <t>キギョウ</t>
    </rPh>
    <rPh sb="5" eb="7">
      <t>ユウチ</t>
    </rPh>
    <rPh sb="7" eb="9">
      <t>ジョセイ</t>
    </rPh>
    <rPh sb="9" eb="11">
      <t>ジギョウ</t>
    </rPh>
    <rPh sb="11" eb="13">
      <t>キキン</t>
    </rPh>
    <phoneticPr fontId="1"/>
  </si>
  <si>
    <t>産業の振興を促進するため、本町に工場等を立地する事業者に対して必要な奨励措置を行い、本町の経済発展及び雇用機会の拡大を図る。</t>
  </si>
  <si>
    <t>保健福祉センター大規模改修事業基金</t>
    <rPh sb="0" eb="4">
      <t>ホケンフクシ</t>
    </rPh>
    <rPh sb="8" eb="11">
      <t>ダイキボ</t>
    </rPh>
    <rPh sb="11" eb="13">
      <t>カイシュウ</t>
    </rPh>
    <rPh sb="13" eb="15">
      <t>ジギョウ</t>
    </rPh>
    <rPh sb="15" eb="17">
      <t>キキン</t>
    </rPh>
    <phoneticPr fontId="1"/>
  </si>
  <si>
    <t>保健福祉センターの大規模改修工事（天井耐震化工事、空調設備・空調受変電設備等改修工事）</t>
    <rPh sb="0" eb="2">
      <t>ホケン</t>
    </rPh>
    <rPh sb="2" eb="4">
      <t>フクシ</t>
    </rPh>
    <rPh sb="9" eb="12">
      <t>ダイキボ</t>
    </rPh>
    <rPh sb="12" eb="14">
      <t>カイシュウ</t>
    </rPh>
    <rPh sb="14" eb="16">
      <t>コウジ</t>
    </rPh>
    <rPh sb="17" eb="19">
      <t>テンジョウ</t>
    </rPh>
    <rPh sb="19" eb="22">
      <t>タイシンカ</t>
    </rPh>
    <rPh sb="22" eb="24">
      <t>コウジ</t>
    </rPh>
    <rPh sb="25" eb="27">
      <t>クウチョウ</t>
    </rPh>
    <rPh sb="27" eb="29">
      <t>セツビ</t>
    </rPh>
    <rPh sb="30" eb="32">
      <t>クウチョウ</t>
    </rPh>
    <rPh sb="32" eb="33">
      <t>ジュ</t>
    </rPh>
    <rPh sb="33" eb="35">
      <t>ヘンデン</t>
    </rPh>
    <rPh sb="35" eb="37">
      <t>セツビ</t>
    </rPh>
    <rPh sb="37" eb="38">
      <t>トウ</t>
    </rPh>
    <rPh sb="38" eb="40">
      <t>カイシュウ</t>
    </rPh>
    <rPh sb="40" eb="42">
      <t>コウジ</t>
    </rPh>
    <phoneticPr fontId="1"/>
  </si>
  <si>
    <t>にぎわい空間整備基金</t>
    <rPh sb="4" eb="6">
      <t>クウカン</t>
    </rPh>
    <rPh sb="6" eb="8">
      <t>セイビ</t>
    </rPh>
    <rPh sb="8" eb="10">
      <t>キキン</t>
    </rPh>
    <phoneticPr fontId="1"/>
  </si>
  <si>
    <t>町の中心部及び美浜駅周辺等において、多様なサービス機能が集積するコンパクトで住みやすい生活拠点を形成することにより、人々が集える空間の創出を目指す。</t>
  </si>
  <si>
    <t>災害に強いまちづくり基金</t>
    <rPh sb="0" eb="2">
      <t>サイガイ</t>
    </rPh>
    <rPh sb="3" eb="4">
      <t>ツヨ</t>
    </rPh>
    <rPh sb="10" eb="12">
      <t>キキン</t>
    </rPh>
    <phoneticPr fontId="1"/>
  </si>
  <si>
    <t>道路の補修工事、水路等の改修工事、施設の改修等を実施することで、災害時の住民の安全安心を確保する。</t>
  </si>
  <si>
    <t>若者定住化対策基金</t>
    <rPh sb="0" eb="2">
      <t>ワカモノ</t>
    </rPh>
    <rPh sb="2" eb="4">
      <t>テイジュウ</t>
    </rPh>
    <rPh sb="4" eb="5">
      <t>カ</t>
    </rPh>
    <rPh sb="5" eb="7">
      <t>タイサク</t>
    </rPh>
    <rPh sb="7" eb="9">
      <t>キキン</t>
    </rPh>
    <phoneticPr fontId="1"/>
  </si>
  <si>
    <t>新たな宅地造成事業を実施し、町外への人口流出の抑制や町外からの転入増加を促進し、若い世代の定住を図る。</t>
  </si>
  <si>
    <t>鳥津道路新設基金</t>
    <phoneticPr fontId="1"/>
  </si>
  <si>
    <t>災害時の道路の多重性を確保し、安心・安全で快適な生活環境の構築を図るため、鳥津地区と国道197号線を結ぶ路線を新設するための財源を確保する。
Ｌ＝1,400m　Ｗ＝4.0（5.0）m</t>
    <phoneticPr fontId="1"/>
  </si>
  <si>
    <t>二名津地区水路改修工事基金</t>
  </si>
  <si>
    <t>豪雨被害にあった水路の改修を行い、水路付近の園地及び横断している道路の防災力を高めるため、水路を改修するための財源を確保する。</t>
    <rPh sb="0" eb="2">
      <t>ゴウウ</t>
    </rPh>
    <rPh sb="2" eb="4">
      <t>ヒガイ</t>
    </rPh>
    <rPh sb="8" eb="10">
      <t>スイロ</t>
    </rPh>
    <rPh sb="11" eb="13">
      <t>カイシュウ</t>
    </rPh>
    <rPh sb="14" eb="15">
      <t>オコナ</t>
    </rPh>
    <rPh sb="45" eb="47">
      <t>スイロ</t>
    </rPh>
    <rPh sb="48" eb="50">
      <t>カイシュウ</t>
    </rPh>
    <phoneticPr fontId="1"/>
  </si>
  <si>
    <t>佐賀県発電用施設周辺地域振興基金</t>
    <rPh sb="0" eb="3">
      <t>サガケン</t>
    </rPh>
    <rPh sb="3" eb="6">
      <t>ハツデンヨウ</t>
    </rPh>
    <rPh sb="6" eb="8">
      <t>シセツ</t>
    </rPh>
    <rPh sb="8" eb="10">
      <t>シュウヘン</t>
    </rPh>
    <rPh sb="10" eb="12">
      <t>チイキ</t>
    </rPh>
    <rPh sb="12" eb="14">
      <t>シンコウ</t>
    </rPh>
    <rPh sb="14" eb="16">
      <t>キキン</t>
    </rPh>
    <phoneticPr fontId="1"/>
  </si>
  <si>
    <t>佐賀牛産地確立拠点施設（ブリーディングステーション）の整備</t>
    <rPh sb="0" eb="3">
      <t>サガギュウ</t>
    </rPh>
    <rPh sb="3" eb="5">
      <t>サンチ</t>
    </rPh>
    <rPh sb="5" eb="7">
      <t>カクリツ</t>
    </rPh>
    <rPh sb="7" eb="9">
      <t>キョテン</t>
    </rPh>
    <rPh sb="9" eb="11">
      <t>シセツ</t>
    </rPh>
    <rPh sb="27" eb="29">
      <t>セイビ</t>
    </rPh>
    <phoneticPr fontId="1"/>
  </si>
  <si>
    <t>玄海町原子力発電施設等立地地域基盤整備支援事業交付金基金（教育関連施設運営事業）</t>
    <rPh sb="0" eb="3">
      <t>ゲンカイチョウ</t>
    </rPh>
    <rPh sb="3" eb="6">
      <t>ゲンシリョク</t>
    </rPh>
    <rPh sb="6" eb="11">
      <t>ハツデンシセツトウ</t>
    </rPh>
    <rPh sb="11" eb="19">
      <t>リッチチイキキバンセイビ</t>
    </rPh>
    <rPh sb="19" eb="23">
      <t>シエンジギョウ</t>
    </rPh>
    <rPh sb="23" eb="26">
      <t>コウフキン</t>
    </rPh>
    <rPh sb="26" eb="28">
      <t>キキン</t>
    </rPh>
    <rPh sb="29" eb="31">
      <t>キョウイク</t>
    </rPh>
    <rPh sb="31" eb="35">
      <t>カンレンシセツ</t>
    </rPh>
    <rPh sb="35" eb="37">
      <t>ウンエイ</t>
    </rPh>
    <rPh sb="37" eb="39">
      <t>ジギョウ</t>
    </rPh>
    <phoneticPr fontId="1"/>
  </si>
  <si>
    <t>教育関連施設運営事業
学校、町民会館等教育関連施設の維持運営</t>
    <rPh sb="0" eb="6">
      <t>キョウイクカンレンシセツ</t>
    </rPh>
    <rPh sb="6" eb="8">
      <t>ウンエイ</t>
    </rPh>
    <rPh sb="8" eb="10">
      <t>ジギョウ</t>
    </rPh>
    <rPh sb="11" eb="13">
      <t>ガッコウ</t>
    </rPh>
    <rPh sb="14" eb="19">
      <t>チョウミンカイカントウ</t>
    </rPh>
    <rPh sb="19" eb="25">
      <t>キョウイクカンレンシセツ</t>
    </rPh>
    <rPh sb="26" eb="28">
      <t>イジ</t>
    </rPh>
    <rPh sb="28" eb="30">
      <t>ウンエイ</t>
    </rPh>
    <phoneticPr fontId="1"/>
  </si>
  <si>
    <t>玄海町原子力発電施設等立地地域基盤整備支援事業交付金基金（子どもの医療費助成事業）</t>
    <rPh sb="0" eb="3">
      <t>ゲンカイチョウ</t>
    </rPh>
    <rPh sb="3" eb="6">
      <t>ゲンシリョク</t>
    </rPh>
    <rPh sb="6" eb="11">
      <t>ハツデンシセツトウ</t>
    </rPh>
    <rPh sb="11" eb="19">
      <t>リッチチイキキバンセイビ</t>
    </rPh>
    <rPh sb="19" eb="23">
      <t>シエンジギョウ</t>
    </rPh>
    <rPh sb="23" eb="26">
      <t>コウフキン</t>
    </rPh>
    <rPh sb="26" eb="28">
      <t>キキン</t>
    </rPh>
    <rPh sb="29" eb="30">
      <t>コ</t>
    </rPh>
    <rPh sb="33" eb="36">
      <t>イリョウヒ</t>
    </rPh>
    <rPh sb="36" eb="38">
      <t>ジョセイ</t>
    </rPh>
    <rPh sb="38" eb="40">
      <t>ジギョウ</t>
    </rPh>
    <phoneticPr fontId="1"/>
  </si>
  <si>
    <t>子どもの医療費助成事業
新生児から18歳までの医療費助成</t>
    <rPh sb="0" eb="1">
      <t>コ</t>
    </rPh>
    <rPh sb="4" eb="7">
      <t>イリョウヒ</t>
    </rPh>
    <rPh sb="7" eb="9">
      <t>ジョセイ</t>
    </rPh>
    <rPh sb="9" eb="11">
      <t>ジギョウ</t>
    </rPh>
    <rPh sb="12" eb="15">
      <t>シンセイジ</t>
    </rPh>
    <rPh sb="19" eb="20">
      <t>サイ</t>
    </rPh>
    <rPh sb="23" eb="26">
      <t>イリョウヒ</t>
    </rPh>
    <rPh sb="26" eb="28">
      <t>ジョセイ</t>
    </rPh>
    <phoneticPr fontId="1"/>
  </si>
  <si>
    <t>玄海町原子力発電施設等立地地域基盤整備支援事業交付金基金（学校施設維持補修事業）</t>
    <rPh sb="0" eb="3">
      <t>ゲンカイチョウ</t>
    </rPh>
    <rPh sb="3" eb="6">
      <t>ゲンシリョク</t>
    </rPh>
    <rPh sb="6" eb="11">
      <t>ハツデンシセツトウ</t>
    </rPh>
    <rPh sb="11" eb="19">
      <t>リッチチイキキバンセイビ</t>
    </rPh>
    <rPh sb="19" eb="23">
      <t>シエンジギョウ</t>
    </rPh>
    <rPh sb="23" eb="26">
      <t>コウフキン</t>
    </rPh>
    <rPh sb="26" eb="28">
      <t>キキン</t>
    </rPh>
    <rPh sb="29" eb="31">
      <t>ガッコウ</t>
    </rPh>
    <rPh sb="31" eb="33">
      <t>シセツ</t>
    </rPh>
    <rPh sb="33" eb="37">
      <t>イジホシュウ</t>
    </rPh>
    <rPh sb="37" eb="39">
      <t>ジギョウ</t>
    </rPh>
    <phoneticPr fontId="1"/>
  </si>
  <si>
    <t>学校施設維持補修事業
玄海みらい学園における施設の維持補修</t>
    <rPh sb="0" eb="4">
      <t>ガッコウシセツ</t>
    </rPh>
    <rPh sb="4" eb="6">
      <t>イジ</t>
    </rPh>
    <rPh sb="6" eb="8">
      <t>ホシュウ</t>
    </rPh>
    <rPh sb="8" eb="10">
      <t>ジギョウ</t>
    </rPh>
    <rPh sb="11" eb="13">
      <t>ゲンカイ</t>
    </rPh>
    <rPh sb="16" eb="18">
      <t>ガクエン</t>
    </rPh>
    <rPh sb="22" eb="24">
      <t>シセツ</t>
    </rPh>
    <rPh sb="25" eb="27">
      <t>イジ</t>
    </rPh>
    <rPh sb="27" eb="29">
      <t>ホシュウ</t>
    </rPh>
    <phoneticPr fontId="1"/>
  </si>
  <si>
    <t>玄海町原子力発電施設等立地地域基盤整備支援事業交付金基金（下水道施設改修事業）</t>
    <rPh sb="0" eb="3">
      <t>ゲンカイチョウ</t>
    </rPh>
    <rPh sb="3" eb="6">
      <t>ゲンシリョク</t>
    </rPh>
    <rPh sb="6" eb="11">
      <t>ハツデンシセツトウ</t>
    </rPh>
    <rPh sb="11" eb="15">
      <t>リッチチイキ</t>
    </rPh>
    <rPh sb="15" eb="19">
      <t>キバンセイビ</t>
    </rPh>
    <rPh sb="19" eb="21">
      <t>シエン</t>
    </rPh>
    <rPh sb="21" eb="23">
      <t>ジギョウ</t>
    </rPh>
    <rPh sb="23" eb="26">
      <t>コウフキン</t>
    </rPh>
    <rPh sb="26" eb="28">
      <t>キキン</t>
    </rPh>
    <rPh sb="29" eb="32">
      <t>ゲスイドウ</t>
    </rPh>
    <rPh sb="32" eb="34">
      <t>シセツ</t>
    </rPh>
    <rPh sb="34" eb="36">
      <t>カイシュウ</t>
    </rPh>
    <rPh sb="36" eb="38">
      <t>ジギョウ</t>
    </rPh>
    <phoneticPr fontId="1"/>
  </si>
  <si>
    <t>下水道施設改修事業
下水道施設の長寿命化に係る施設の修繕や設備の改修</t>
    <rPh sb="0" eb="5">
      <t>ゲスイドウシセツ</t>
    </rPh>
    <rPh sb="5" eb="7">
      <t>カイシュウ</t>
    </rPh>
    <rPh sb="7" eb="9">
      <t>ジギョウ</t>
    </rPh>
    <rPh sb="10" eb="15">
      <t>ゲスイドウシセツ</t>
    </rPh>
    <rPh sb="16" eb="20">
      <t>チョウジュミョウカ</t>
    </rPh>
    <rPh sb="21" eb="22">
      <t>カカ</t>
    </rPh>
    <rPh sb="23" eb="25">
      <t>シセツ</t>
    </rPh>
    <rPh sb="26" eb="28">
      <t>シュウゼン</t>
    </rPh>
    <rPh sb="29" eb="31">
      <t>セツビ</t>
    </rPh>
    <rPh sb="32" eb="34">
      <t>カイシュウ</t>
    </rPh>
    <phoneticPr fontId="1"/>
  </si>
  <si>
    <t>むつ市新希望のまち基金</t>
    <rPh sb="2" eb="3">
      <t>シ</t>
    </rPh>
    <rPh sb="3" eb="4">
      <t>シン</t>
    </rPh>
    <rPh sb="4" eb="6">
      <t>キボウ</t>
    </rPh>
    <rPh sb="9" eb="11">
      <t>キキン</t>
    </rPh>
    <phoneticPr fontId="1"/>
  </si>
  <si>
    <t>むつ市釜臥山スキー場の整備
むつ総合病院の新病棟建設</t>
    <rPh sb="16" eb="18">
      <t>ソウゴウ</t>
    </rPh>
    <rPh sb="18" eb="20">
      <t>ビョウイン</t>
    </rPh>
    <rPh sb="21" eb="22">
      <t>シン</t>
    </rPh>
    <rPh sb="22" eb="24">
      <t>ビョウトウ</t>
    </rPh>
    <rPh sb="24" eb="26">
      <t>ケンセツ</t>
    </rPh>
    <phoneticPr fontId="1"/>
  </si>
  <si>
    <t>楢葉町公共用施設機能維持運営基金（原子力発電施設等立地地域基盤整備支援事業交付金）</t>
    <rPh sb="0" eb="3">
      <t>ナラハマチ</t>
    </rPh>
    <rPh sb="3" eb="5">
      <t>コウキョウ</t>
    </rPh>
    <rPh sb="5" eb="6">
      <t>ヨウ</t>
    </rPh>
    <rPh sb="6" eb="8">
      <t>シセツ</t>
    </rPh>
    <rPh sb="8" eb="10">
      <t>キノウ</t>
    </rPh>
    <rPh sb="10" eb="12">
      <t>イジ</t>
    </rPh>
    <rPh sb="12" eb="14">
      <t>ウンエイ</t>
    </rPh>
    <rPh sb="14" eb="16">
      <t>キキン</t>
    </rPh>
    <rPh sb="17" eb="20">
      <t>ゲンシリョク</t>
    </rPh>
    <rPh sb="20" eb="22">
      <t>ハツデン</t>
    </rPh>
    <rPh sb="22" eb="24">
      <t>シセツ</t>
    </rPh>
    <rPh sb="24" eb="25">
      <t>トウ</t>
    </rPh>
    <rPh sb="25" eb="27">
      <t>リッチ</t>
    </rPh>
    <rPh sb="27" eb="29">
      <t>チイキ</t>
    </rPh>
    <rPh sb="29" eb="31">
      <t>キバン</t>
    </rPh>
    <rPh sb="31" eb="40">
      <t>セイビシエンジギョウコウフキン</t>
    </rPh>
    <phoneticPr fontId="1"/>
  </si>
  <si>
    <t>震災前から供用している公共施設や復興に向けて整備した施設等の維持運営事業を実施</t>
    <rPh sb="0" eb="2">
      <t>シンサイ</t>
    </rPh>
    <rPh sb="2" eb="3">
      <t>マエ</t>
    </rPh>
    <rPh sb="5" eb="7">
      <t>キョウヨウ</t>
    </rPh>
    <rPh sb="11" eb="13">
      <t>コウキョウ</t>
    </rPh>
    <rPh sb="13" eb="15">
      <t>シセツ</t>
    </rPh>
    <rPh sb="16" eb="18">
      <t>フッコウ</t>
    </rPh>
    <rPh sb="19" eb="20">
      <t>ム</t>
    </rPh>
    <rPh sb="22" eb="24">
      <t>セイビ</t>
    </rPh>
    <rPh sb="26" eb="28">
      <t>シセツ</t>
    </rPh>
    <rPh sb="28" eb="29">
      <t>トウ</t>
    </rPh>
    <rPh sb="30" eb="32">
      <t>イジ</t>
    </rPh>
    <rPh sb="32" eb="34">
      <t>ウンエイ</t>
    </rPh>
    <rPh sb="34" eb="36">
      <t>ジギョウ</t>
    </rPh>
    <rPh sb="37" eb="39">
      <t>ジッシ</t>
    </rPh>
    <phoneticPr fontId="1"/>
  </si>
  <si>
    <t>富岡町公共用施設整備基金</t>
    <rPh sb="0" eb="2">
      <t>トミオカ</t>
    </rPh>
    <rPh sb="2" eb="3">
      <t>マチ</t>
    </rPh>
    <rPh sb="3" eb="5">
      <t>コウキョウ</t>
    </rPh>
    <rPh sb="5" eb="6">
      <t>ヨウ</t>
    </rPh>
    <rPh sb="6" eb="8">
      <t>シセツ</t>
    </rPh>
    <rPh sb="8" eb="10">
      <t>セイビ</t>
    </rPh>
    <rPh sb="10" eb="12">
      <t>キキン</t>
    </rPh>
    <phoneticPr fontId="1"/>
  </si>
  <si>
    <t>富岡駅前複合交流施設及び富岡町健康増進施設の整備</t>
    <phoneticPr fontId="1"/>
  </si>
  <si>
    <t>富岡町公共用施設維持運営基金</t>
    <rPh sb="0" eb="2">
      <t>トミオカ</t>
    </rPh>
    <rPh sb="2" eb="3">
      <t>マチ</t>
    </rPh>
    <rPh sb="3" eb="5">
      <t>コウキョウ</t>
    </rPh>
    <rPh sb="5" eb="6">
      <t>ヨウ</t>
    </rPh>
    <rPh sb="6" eb="8">
      <t>シセツ</t>
    </rPh>
    <rPh sb="8" eb="10">
      <t>イジ</t>
    </rPh>
    <rPh sb="10" eb="12">
      <t>ウンエイ</t>
    </rPh>
    <rPh sb="12" eb="14">
      <t>キキン</t>
    </rPh>
    <phoneticPr fontId="1"/>
  </si>
  <si>
    <t>町内公共施設の維持運営</t>
    <phoneticPr fontId="1"/>
  </si>
  <si>
    <t>【個別表】令和４年度基金造成団体別基金執行状況表（011原子力発電施設等立地地域基盤整備支援事業交付金基金）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1">
      <t>ゲンシリョク</t>
    </rPh>
    <rPh sb="31" eb="33">
      <t>ハツデン</t>
    </rPh>
    <rPh sb="33" eb="35">
      <t>シセツ</t>
    </rPh>
    <rPh sb="35" eb="36">
      <t>トウ</t>
    </rPh>
    <rPh sb="36" eb="38">
      <t>リッチ</t>
    </rPh>
    <rPh sb="38" eb="40">
      <t>チイキ</t>
    </rPh>
    <rPh sb="40" eb="42">
      <t>キバン</t>
    </rPh>
    <rPh sb="42" eb="44">
      <t>セイビ</t>
    </rPh>
    <rPh sb="44" eb="48">
      <t>シエンジギョウ</t>
    </rPh>
    <rPh sb="48" eb="51">
      <t>コウフキン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</si>
</sst>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0"/>
    <numFmt numFmtId="177" formatCode="* #,##0;* \-#,##0;* &quot;-&quot;_ ;@\ "/>
    <numFmt numFmtId="178" formatCode="\(#,##0\);\(* \-#,##0\);\(* \ &quot;-&quot;\ \);@\ "/>
    <numFmt numFmtId="179" formatCode="_ * #,##0_ ;_ * \-#,##0_ ;_ * &quot;-&quot;???_ ;_ @_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
      <sz val="10"/>
      <name val="ＭＳ ゴシック"/>
      <family val="3"/>
      <charset val="128"/>
    </font>
    <font>
      <sz val="11"/>
      <name val="ＭＳ Ｐゴシック"/>
      <family val="2"/>
      <charset val="128"/>
      <scheme val="minor"/>
    </font>
    <font>
      <sz val="8"/>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Border="1">
      <alignment vertical="center"/>
    </xf>
    <xf numFmtId="0" fontId="11" fillId="4" borderId="14" xfId="0" applyFont="1" applyFill="1" applyBorder="1" applyAlignment="1">
      <alignment horizontal="center" vertical="center" wrapText="1"/>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3" fillId="0" borderId="0" xfId="0" applyFont="1">
      <alignment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9" xfId="0" applyNumberFormat="1" applyFon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41" fontId="19" fillId="3" borderId="43" xfId="0" applyNumberFormat="1" applyFont="1" applyFill="1" applyBorder="1" applyAlignment="1">
      <alignment horizontal="right" vertical="center"/>
    </xf>
    <xf numFmtId="41" fontId="20" fillId="3" borderId="19" xfId="0" applyNumberFormat="1" applyFont="1" applyFill="1" applyBorder="1" applyAlignment="1">
      <alignment horizontal="right" vertical="center"/>
    </xf>
    <xf numFmtId="41" fontId="19" fillId="3" borderId="19" xfId="0" applyNumberFormat="1" applyFon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179" fontId="3" fillId="3" borderId="43" xfId="0" applyNumberFormat="1" applyFont="1" applyFill="1" applyBorder="1" applyAlignment="1">
      <alignment horizontal="right" vertical="center"/>
    </xf>
    <xf numFmtId="179" fontId="0" fillId="3" borderId="19" xfId="0" applyNumberFormat="1" applyFill="1" applyBorder="1" applyAlignment="1">
      <alignment horizontal="right" vertical="center"/>
    </xf>
    <xf numFmtId="0" fontId="19" fillId="0" borderId="7" xfId="0" applyFont="1" applyFill="1" applyBorder="1" applyAlignment="1">
      <alignment horizontal="center" vertical="center" wrapText="1"/>
    </xf>
    <xf numFmtId="0" fontId="19" fillId="0" borderId="7" xfId="0" applyFont="1" applyFill="1" applyBorder="1" applyAlignment="1">
      <alignment vertical="center" wrapText="1"/>
    </xf>
    <xf numFmtId="0" fontId="19" fillId="0" borderId="7" xfId="0" applyFont="1" applyFill="1" applyBorder="1" applyAlignment="1">
      <alignment horizontal="left" vertical="center"/>
    </xf>
    <xf numFmtId="41" fontId="19" fillId="0" borderId="43" xfId="0" applyNumberFormat="1" applyFont="1" applyFill="1" applyBorder="1" applyAlignment="1">
      <alignment horizontal="right" vertical="center"/>
    </xf>
    <xf numFmtId="41" fontId="19" fillId="0" borderId="18" xfId="0" applyNumberFormat="1" applyFont="1" applyFill="1" applyBorder="1" applyAlignment="1">
      <alignment horizontal="right" vertical="center"/>
    </xf>
    <xf numFmtId="41" fontId="19" fillId="0" borderId="30" xfId="0" applyNumberFormat="1" applyFont="1" applyFill="1" applyBorder="1" applyAlignment="1">
      <alignment horizontal="right" vertical="center"/>
    </xf>
    <xf numFmtId="41" fontId="19" fillId="0" borderId="43" xfId="0" applyNumberFormat="1" applyFont="1" applyFill="1" applyBorder="1" applyAlignment="1">
      <alignment vertical="center"/>
    </xf>
    <xf numFmtId="0" fontId="19" fillId="0" borderId="9" xfId="0" applyFont="1" applyFill="1" applyBorder="1" applyAlignment="1">
      <alignment horizontal="center" vertical="center" wrapText="1"/>
    </xf>
    <xf numFmtId="0" fontId="19" fillId="0" borderId="9" xfId="0" applyFont="1" applyFill="1" applyBorder="1" applyAlignment="1">
      <alignment vertical="center"/>
    </xf>
    <xf numFmtId="0" fontId="19" fillId="0" borderId="9" xfId="0" applyFont="1" applyFill="1" applyBorder="1" applyAlignment="1">
      <alignment horizontal="left" vertical="center"/>
    </xf>
    <xf numFmtId="41" fontId="20" fillId="0" borderId="19" xfId="0" applyNumberFormat="1" applyFont="1" applyFill="1" applyBorder="1" applyAlignment="1">
      <alignment horizontal="right" vertical="center"/>
    </xf>
    <xf numFmtId="41" fontId="20" fillId="0" borderId="17"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41" fontId="20" fillId="0" borderId="19" xfId="0" applyNumberFormat="1" applyFont="1" applyFill="1" applyBorder="1" applyAlignment="1">
      <alignment vertical="center"/>
    </xf>
    <xf numFmtId="0" fontId="19" fillId="0" borderId="7" xfId="0" applyFont="1" applyFill="1" applyBorder="1" applyAlignment="1">
      <alignment horizontal="center" vertical="center"/>
    </xf>
    <xf numFmtId="41" fontId="19" fillId="0" borderId="43" xfId="0" applyNumberFormat="1" applyFont="1" applyFill="1" applyBorder="1">
      <alignment vertical="center"/>
    </xf>
    <xf numFmtId="0" fontId="19" fillId="0" borderId="9" xfId="0" applyFont="1" applyFill="1" applyBorder="1" applyAlignment="1">
      <alignment horizontal="center" vertical="center"/>
    </xf>
    <xf numFmtId="0" fontId="19" fillId="0" borderId="9" xfId="0" applyFont="1" applyFill="1" applyBorder="1">
      <alignment vertical="center"/>
    </xf>
    <xf numFmtId="41" fontId="20" fillId="0" borderId="19" xfId="0" applyNumberFormat="1" applyFont="1" applyFill="1" applyBorder="1">
      <alignment vertical="center"/>
    </xf>
    <xf numFmtId="41" fontId="19" fillId="0" borderId="18" xfId="0" applyNumberFormat="1" applyFont="1" applyFill="1" applyBorder="1" applyAlignment="1">
      <alignment horizontal="center" vertical="center"/>
    </xf>
    <xf numFmtId="41" fontId="19" fillId="0" borderId="14" xfId="0" applyNumberFormat="1" applyFont="1" applyFill="1" applyBorder="1" applyAlignment="1">
      <alignment horizontal="right" vertical="center"/>
    </xf>
    <xf numFmtId="41" fontId="19" fillId="0" borderId="17" xfId="0" applyNumberFormat="1" applyFont="1" applyFill="1" applyBorder="1" applyAlignment="1">
      <alignment horizontal="center" vertical="center"/>
    </xf>
    <xf numFmtId="0" fontId="21" fillId="0" borderId="7" xfId="0" applyFont="1" applyFill="1" applyBorder="1" applyAlignment="1">
      <alignment horizontal="left" vertical="center"/>
    </xf>
    <xf numFmtId="0" fontId="21" fillId="0" borderId="9" xfId="0" applyFont="1" applyFill="1" applyBorder="1" applyAlignment="1">
      <alignment horizontal="left" vertical="center"/>
    </xf>
    <xf numFmtId="0" fontId="21" fillId="0" borderId="7"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 fillId="0" borderId="7" xfId="0" applyFont="1" applyFill="1" applyBorder="1" applyAlignment="1">
      <alignment vertical="center" wrapText="1"/>
    </xf>
    <xf numFmtId="0" fontId="4" fillId="0" borderId="7" xfId="0" applyFont="1" applyFill="1" applyBorder="1" applyAlignment="1">
      <alignment horizontal="left" vertical="center" wrapText="1"/>
    </xf>
    <xf numFmtId="41" fontId="3" fillId="0" borderId="43"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30" xfId="0" applyNumberFormat="1" applyFont="1" applyFill="1" applyBorder="1" applyAlignment="1">
      <alignment horizontal="right" vertical="center"/>
    </xf>
    <xf numFmtId="41" fontId="3" fillId="0" borderId="43" xfId="0" applyNumberFormat="1"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horizontal="left" vertical="center" wrapText="1"/>
    </xf>
    <xf numFmtId="41" fontId="0" fillId="0" borderId="19" xfId="0" applyNumberFormat="1" applyFill="1" applyBorder="1" applyAlignment="1">
      <alignment horizontal="right" vertical="center"/>
    </xf>
    <xf numFmtId="41" fontId="0" fillId="0" borderId="17" xfId="0" applyNumberFormat="1" applyFill="1" applyBorder="1" applyAlignment="1">
      <alignment horizontal="right" vertical="center"/>
    </xf>
    <xf numFmtId="41" fontId="0" fillId="0" borderId="14" xfId="0" applyNumberFormat="1" applyFill="1" applyBorder="1" applyAlignment="1">
      <alignment horizontal="right" vertical="center"/>
    </xf>
    <xf numFmtId="41" fontId="0" fillId="0" borderId="19" xfId="0" applyNumberFormat="1" applyFill="1" applyBorder="1" applyAlignment="1">
      <alignment vertical="center"/>
    </xf>
    <xf numFmtId="0" fontId="4" fillId="0" borderId="7" xfId="0" applyFont="1" applyFill="1" applyBorder="1" applyAlignment="1">
      <alignment vertical="center" wrapText="1"/>
    </xf>
    <xf numFmtId="41" fontId="3" fillId="0" borderId="43" xfId="0" applyNumberFormat="1" applyFont="1" applyFill="1" applyBorder="1">
      <alignment vertical="center"/>
    </xf>
    <xf numFmtId="0" fontId="4" fillId="0" borderId="9" xfId="0" applyFont="1" applyFill="1" applyBorder="1">
      <alignment vertical="center"/>
    </xf>
    <xf numFmtId="0" fontId="4" fillId="0" borderId="9" xfId="0" applyFont="1" applyFill="1" applyBorder="1" applyAlignment="1">
      <alignment horizontal="left" vertical="center"/>
    </xf>
    <xf numFmtId="41" fontId="0" fillId="0" borderId="19" xfId="0" applyNumberFormat="1" applyFill="1" applyBorder="1">
      <alignment vertical="center"/>
    </xf>
    <xf numFmtId="41" fontId="3" fillId="0" borderId="18" xfId="0" applyNumberFormat="1" applyFont="1" applyFill="1" applyBorder="1" applyAlignment="1">
      <alignment horizontal="center" vertical="center"/>
    </xf>
    <xf numFmtId="41" fontId="3" fillId="0" borderId="14" xfId="0" applyNumberFormat="1" applyFont="1" applyFill="1" applyBorder="1" applyAlignment="1">
      <alignment horizontal="right" vertical="center"/>
    </xf>
    <xf numFmtId="41" fontId="3" fillId="0" borderId="17" xfId="0" applyNumberFormat="1" applyFont="1" applyFill="1" applyBorder="1" applyAlignment="1">
      <alignment horizontal="center" vertical="center"/>
    </xf>
    <xf numFmtId="0" fontId="3" fillId="0" borderId="9" xfId="0" applyFont="1" applyFill="1" applyBorder="1">
      <alignment vertical="center"/>
    </xf>
    <xf numFmtId="179" fontId="3" fillId="0" borderId="43" xfId="0" applyNumberFormat="1" applyFont="1" applyFill="1" applyBorder="1" applyAlignment="1">
      <alignment horizontal="right" vertical="center"/>
    </xf>
    <xf numFmtId="179" fontId="3" fillId="0" borderId="30" xfId="0" applyNumberFormat="1" applyFont="1" applyFill="1" applyBorder="1" applyAlignment="1">
      <alignment horizontal="right" vertical="center"/>
    </xf>
    <xf numFmtId="179" fontId="0" fillId="0" borderId="19" xfId="0" applyNumberFormat="1" applyFill="1" applyBorder="1" applyAlignment="1">
      <alignment horizontal="right" vertical="center"/>
    </xf>
    <xf numFmtId="179" fontId="0" fillId="0" borderId="14" xfId="0" applyNumberFormat="1" applyFill="1" applyBorder="1" applyAlignment="1">
      <alignment horizontal="right" vertical="center"/>
    </xf>
    <xf numFmtId="0" fontId="4" fillId="0" borderId="7" xfId="0" applyFont="1" applyFill="1" applyBorder="1" applyAlignment="1">
      <alignment horizontal="left" vertical="center"/>
    </xf>
    <xf numFmtId="178" fontId="19" fillId="0" borderId="1" xfId="0" applyNumberFormat="1" applyFont="1" applyFill="1" applyBorder="1" applyAlignment="1">
      <alignment horizontal="right" vertical="center"/>
    </xf>
    <xf numFmtId="178" fontId="19" fillId="0" borderId="28" xfId="0" applyNumberFormat="1" applyFont="1" applyFill="1" applyBorder="1" applyAlignment="1">
      <alignment horizontal="right" vertical="center"/>
    </xf>
    <xf numFmtId="178" fontId="19" fillId="0" borderId="30" xfId="0" applyNumberFormat="1" applyFont="1" applyFill="1" applyBorder="1" applyAlignment="1">
      <alignment horizontal="right" vertical="center"/>
    </xf>
    <xf numFmtId="178" fontId="19" fillId="0" borderId="3" xfId="0" applyNumberFormat="1" applyFont="1" applyFill="1" applyBorder="1" applyAlignment="1">
      <alignment horizontal="right" vertical="center"/>
    </xf>
    <xf numFmtId="41" fontId="19" fillId="0" borderId="6" xfId="0" applyNumberFormat="1" applyFont="1" applyFill="1" applyBorder="1" applyAlignment="1">
      <alignment horizontal="right" vertical="center"/>
    </xf>
    <xf numFmtId="41" fontId="19" fillId="0" borderId="27" xfId="0" applyNumberFormat="1" applyFont="1" applyFill="1" applyBorder="1" applyAlignment="1">
      <alignment horizontal="right" vertical="center"/>
    </xf>
    <xf numFmtId="41" fontId="19" fillId="0" borderId="14" xfId="0" applyNumberFormat="1" applyFont="1" applyFill="1" applyBorder="1" applyAlignment="1">
      <alignment horizontal="right" vertical="center"/>
    </xf>
    <xf numFmtId="41" fontId="19" fillId="0" borderId="21"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41" fontId="3" fillId="0" borderId="1" xfId="0" applyNumberFormat="1" applyFont="1" applyFill="1" applyBorder="1" applyAlignment="1">
      <alignment horizontal="right" vertical="center"/>
    </xf>
    <xf numFmtId="41" fontId="3" fillId="0" borderId="28" xfId="0" applyNumberFormat="1" applyFont="1" applyFill="1" applyBorder="1" applyAlignment="1">
      <alignment horizontal="right" vertical="center"/>
    </xf>
    <xf numFmtId="41" fontId="3" fillId="0" borderId="30" xfId="0" applyNumberFormat="1" applyFont="1" applyFill="1" applyBorder="1" applyAlignment="1">
      <alignment horizontal="right" vertical="center"/>
    </xf>
    <xf numFmtId="179" fontId="3" fillId="0" borderId="18" xfId="0" applyNumberFormat="1" applyFont="1" applyFill="1" applyBorder="1" applyAlignment="1">
      <alignment horizontal="right" vertical="center"/>
    </xf>
    <xf numFmtId="179" fontId="0" fillId="0" borderId="17"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Y53"/>
  <sheetViews>
    <sheetView tabSelected="1" view="pageBreakPreview" zoomScale="85" zoomScaleNormal="100" zoomScaleSheetLayoutView="85" workbookViewId="0">
      <selection activeCell="A2" sqref="A2"/>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8"/>
    <col min="26" max="16384" width="9" style="1"/>
  </cols>
  <sheetData>
    <row r="1" spans="1:25" ht="20.25" customHeight="1" x14ac:dyDescent="0.15">
      <c r="A1" s="4" t="s">
        <v>83</v>
      </c>
      <c r="B1" s="4"/>
    </row>
    <row r="2" spans="1:25" ht="20.25" customHeight="1" thickBot="1" x14ac:dyDescent="0.2">
      <c r="A2" s="4"/>
      <c r="B2" s="4"/>
      <c r="X2" s="43" t="s">
        <v>3</v>
      </c>
    </row>
    <row r="3" spans="1:25" s="2" customFormat="1" ht="12.75" customHeight="1" x14ac:dyDescent="0.15">
      <c r="A3" s="47" t="s">
        <v>0</v>
      </c>
      <c r="B3" s="47" t="s">
        <v>26</v>
      </c>
      <c r="C3" s="47" t="s">
        <v>27</v>
      </c>
      <c r="D3" s="47" t="s">
        <v>1</v>
      </c>
      <c r="E3" s="52" t="s">
        <v>28</v>
      </c>
      <c r="F3" s="66"/>
      <c r="G3" s="52" t="s">
        <v>4</v>
      </c>
      <c r="H3" s="72"/>
      <c r="I3" s="72"/>
      <c r="J3" s="72"/>
      <c r="K3" s="72"/>
      <c r="L3" s="72"/>
      <c r="M3" s="72"/>
      <c r="N3" s="75" t="s">
        <v>5</v>
      </c>
      <c r="O3" s="52" t="s">
        <v>6</v>
      </c>
      <c r="P3" s="66"/>
      <c r="Q3" s="52" t="s">
        <v>7</v>
      </c>
      <c r="R3" s="83"/>
      <c r="S3" s="83"/>
      <c r="T3" s="83"/>
      <c r="U3" s="83"/>
      <c r="V3" s="52" t="s">
        <v>8</v>
      </c>
      <c r="W3" s="83"/>
      <c r="X3" s="84"/>
      <c r="Y3" s="29"/>
    </row>
    <row r="4" spans="1:25" s="2" customFormat="1" ht="12" customHeight="1" x14ac:dyDescent="0.15">
      <c r="A4" s="48"/>
      <c r="B4" s="50"/>
      <c r="C4" s="48"/>
      <c r="D4" s="48"/>
      <c r="E4" s="67"/>
      <c r="F4" s="68"/>
      <c r="G4" s="73"/>
      <c r="H4" s="74"/>
      <c r="I4" s="74"/>
      <c r="J4" s="74"/>
      <c r="K4" s="74"/>
      <c r="L4" s="74"/>
      <c r="M4" s="74"/>
      <c r="N4" s="76"/>
      <c r="O4" s="67"/>
      <c r="P4" s="68"/>
      <c r="Q4" s="18" t="s">
        <v>9</v>
      </c>
      <c r="R4" s="85" t="s">
        <v>10</v>
      </c>
      <c r="S4" s="85" t="s">
        <v>11</v>
      </c>
      <c r="T4" s="88" t="s">
        <v>12</v>
      </c>
      <c r="U4" s="91" t="s">
        <v>13</v>
      </c>
      <c r="V4" s="94" t="s">
        <v>10</v>
      </c>
      <c r="W4" s="88" t="s">
        <v>11</v>
      </c>
      <c r="X4" s="97" t="s">
        <v>12</v>
      </c>
      <c r="Y4" s="29"/>
    </row>
    <row r="5" spans="1:25" s="2" customFormat="1" ht="13.5" customHeight="1" x14ac:dyDescent="0.15">
      <c r="A5" s="48"/>
      <c r="B5" s="50"/>
      <c r="C5" s="48"/>
      <c r="D5" s="48"/>
      <c r="E5" s="23"/>
      <c r="F5" s="22"/>
      <c r="G5" s="8" t="s">
        <v>14</v>
      </c>
      <c r="H5" s="9"/>
      <c r="I5" s="9"/>
      <c r="J5" s="9"/>
      <c r="K5" s="9"/>
      <c r="L5" s="9"/>
      <c r="M5" s="80" t="s">
        <v>15</v>
      </c>
      <c r="N5" s="76"/>
      <c r="O5" s="23"/>
      <c r="P5" s="22"/>
      <c r="Q5" s="100" t="s">
        <v>16</v>
      </c>
      <c r="R5" s="86"/>
      <c r="S5" s="86"/>
      <c r="T5" s="89"/>
      <c r="U5" s="92"/>
      <c r="V5" s="95"/>
      <c r="W5" s="89"/>
      <c r="X5" s="98"/>
      <c r="Y5" s="29"/>
    </row>
    <row r="6" spans="1:25" s="2" customFormat="1" ht="12" customHeight="1" x14ac:dyDescent="0.15">
      <c r="A6" s="48"/>
      <c r="B6" s="50"/>
      <c r="C6" s="48"/>
      <c r="D6" s="48"/>
      <c r="E6" s="23"/>
      <c r="F6" s="69" t="s">
        <v>17</v>
      </c>
      <c r="G6" s="23"/>
      <c r="H6" s="6" t="s">
        <v>18</v>
      </c>
      <c r="I6" s="34"/>
      <c r="J6" s="34"/>
      <c r="K6" s="34"/>
      <c r="L6" s="35"/>
      <c r="M6" s="81"/>
      <c r="N6" s="76"/>
      <c r="O6" s="23"/>
      <c r="P6" s="69" t="s">
        <v>17</v>
      </c>
      <c r="Q6" s="101"/>
      <c r="R6" s="87"/>
      <c r="S6" s="87"/>
      <c r="T6" s="90"/>
      <c r="U6" s="93"/>
      <c r="V6" s="96"/>
      <c r="W6" s="90"/>
      <c r="X6" s="99"/>
      <c r="Y6" s="29"/>
    </row>
    <row r="7" spans="1:25" s="2" customFormat="1" ht="12" customHeight="1" x14ac:dyDescent="0.15">
      <c r="A7" s="48"/>
      <c r="B7" s="50"/>
      <c r="C7" s="48"/>
      <c r="D7" s="48"/>
      <c r="E7" s="23"/>
      <c r="F7" s="70"/>
      <c r="G7" s="23"/>
      <c r="H7" s="42" t="s">
        <v>19</v>
      </c>
      <c r="I7" s="102" t="s">
        <v>20</v>
      </c>
      <c r="J7" s="103"/>
      <c r="K7" s="104"/>
      <c r="L7" s="78" t="s">
        <v>2</v>
      </c>
      <c r="M7" s="81"/>
      <c r="N7" s="76"/>
      <c r="O7" s="23"/>
      <c r="P7" s="70"/>
      <c r="Q7" s="13" t="s">
        <v>21</v>
      </c>
      <c r="R7" s="14" t="s">
        <v>21</v>
      </c>
      <c r="S7" s="14" t="s">
        <v>21</v>
      </c>
      <c r="T7" s="15" t="s">
        <v>21</v>
      </c>
      <c r="U7" s="16" t="s">
        <v>21</v>
      </c>
      <c r="V7" s="20" t="s">
        <v>21</v>
      </c>
      <c r="W7" s="15" t="s">
        <v>21</v>
      </c>
      <c r="X7" s="16" t="s">
        <v>21</v>
      </c>
      <c r="Y7" s="30" t="s">
        <v>21</v>
      </c>
    </row>
    <row r="8" spans="1:25" s="2" customFormat="1" ht="12.75" customHeight="1" thickBot="1" x14ac:dyDescent="0.2">
      <c r="A8" s="49"/>
      <c r="B8" s="51"/>
      <c r="C8" s="49"/>
      <c r="D8" s="49"/>
      <c r="E8" s="5"/>
      <c r="F8" s="71"/>
      <c r="G8" s="5"/>
      <c r="H8" s="7"/>
      <c r="I8" s="37" t="s">
        <v>22</v>
      </c>
      <c r="J8" s="37" t="s">
        <v>23</v>
      </c>
      <c r="K8" s="37" t="s">
        <v>24</v>
      </c>
      <c r="L8" s="79"/>
      <c r="M8" s="82"/>
      <c r="N8" s="77"/>
      <c r="O8" s="5"/>
      <c r="P8" s="71"/>
      <c r="Q8" s="10" t="s">
        <v>25</v>
      </c>
      <c r="R8" s="11" t="s">
        <v>25</v>
      </c>
      <c r="S8" s="11" t="s">
        <v>25</v>
      </c>
      <c r="T8" s="12" t="s">
        <v>25</v>
      </c>
      <c r="U8" s="17" t="s">
        <v>25</v>
      </c>
      <c r="V8" s="19" t="s">
        <v>25</v>
      </c>
      <c r="W8" s="12" t="s">
        <v>25</v>
      </c>
      <c r="X8" s="21" t="s">
        <v>25</v>
      </c>
      <c r="Y8" s="31" t="s">
        <v>25</v>
      </c>
    </row>
    <row r="9" spans="1:25" s="2" customFormat="1" ht="18" customHeight="1" x14ac:dyDescent="0.15">
      <c r="A9" s="55">
        <v>1</v>
      </c>
      <c r="B9" s="112" t="s">
        <v>30</v>
      </c>
      <c r="C9" s="113" t="s">
        <v>41</v>
      </c>
      <c r="D9" s="114" t="s">
        <v>42</v>
      </c>
      <c r="E9" s="115">
        <v>1.361</v>
      </c>
      <c r="F9" s="116">
        <v>1.361</v>
      </c>
      <c r="G9" s="115">
        <v>0</v>
      </c>
      <c r="H9" s="117">
        <v>0</v>
      </c>
      <c r="I9" s="117">
        <v>0</v>
      </c>
      <c r="J9" s="117">
        <v>0</v>
      </c>
      <c r="K9" s="117">
        <v>0</v>
      </c>
      <c r="L9" s="117">
        <v>0</v>
      </c>
      <c r="M9" s="117">
        <v>0</v>
      </c>
      <c r="N9" s="118">
        <v>0</v>
      </c>
      <c r="O9" s="105">
        <v>1.361</v>
      </c>
      <c r="P9" s="116">
        <v>1.361</v>
      </c>
      <c r="Q9" s="164">
        <v>0</v>
      </c>
      <c r="R9" s="165">
        <v>0</v>
      </c>
      <c r="S9" s="165">
        <v>0</v>
      </c>
      <c r="T9" s="166">
        <v>0</v>
      </c>
      <c r="U9" s="165">
        <v>0</v>
      </c>
      <c r="V9" s="164">
        <v>0</v>
      </c>
      <c r="W9" s="166">
        <v>0</v>
      </c>
      <c r="X9" s="167">
        <v>0</v>
      </c>
      <c r="Y9" s="32" t="s">
        <v>21</v>
      </c>
    </row>
    <row r="10" spans="1:25" s="2" customFormat="1" ht="18" customHeight="1" thickBot="1" x14ac:dyDescent="0.2">
      <c r="A10" s="56"/>
      <c r="B10" s="119"/>
      <c r="C10" s="120"/>
      <c r="D10" s="121"/>
      <c r="E10" s="122"/>
      <c r="F10" s="123"/>
      <c r="G10" s="122"/>
      <c r="H10" s="124"/>
      <c r="I10" s="124"/>
      <c r="J10" s="124"/>
      <c r="K10" s="124"/>
      <c r="L10" s="124"/>
      <c r="M10" s="124"/>
      <c r="N10" s="125"/>
      <c r="O10" s="106"/>
      <c r="P10" s="123"/>
      <c r="Q10" s="168">
        <v>0</v>
      </c>
      <c r="R10" s="169">
        <v>0</v>
      </c>
      <c r="S10" s="169">
        <v>0</v>
      </c>
      <c r="T10" s="170">
        <v>0</v>
      </c>
      <c r="U10" s="169">
        <v>0</v>
      </c>
      <c r="V10" s="168">
        <v>0</v>
      </c>
      <c r="W10" s="170">
        <v>0</v>
      </c>
      <c r="X10" s="171">
        <v>0</v>
      </c>
      <c r="Y10" s="33" t="s">
        <v>25</v>
      </c>
    </row>
    <row r="11" spans="1:25" s="2" customFormat="1" ht="18" customHeight="1" x14ac:dyDescent="0.15">
      <c r="A11" s="55">
        <v>2</v>
      </c>
      <c r="B11" s="126" t="s">
        <v>31</v>
      </c>
      <c r="C11" s="113" t="s">
        <v>43</v>
      </c>
      <c r="D11" s="114" t="s">
        <v>44</v>
      </c>
      <c r="E11" s="115">
        <v>111.50700000000001</v>
      </c>
      <c r="F11" s="116">
        <v>111.50700000000001</v>
      </c>
      <c r="G11" s="115">
        <v>31.382999999999999</v>
      </c>
      <c r="H11" s="117">
        <v>31.382999999999999</v>
      </c>
      <c r="I11" s="117">
        <v>31.38</v>
      </c>
      <c r="J11" s="117">
        <v>0</v>
      </c>
      <c r="K11" s="117">
        <v>0</v>
      </c>
      <c r="L11" s="117">
        <v>3.0000000000000001E-3</v>
      </c>
      <c r="M11" s="117">
        <v>0</v>
      </c>
      <c r="N11" s="127">
        <v>0</v>
      </c>
      <c r="O11" s="105">
        <f>+(+E11+G11)-(M11+N11)</f>
        <v>142.89000000000001</v>
      </c>
      <c r="P11" s="116">
        <v>142.88999999999999</v>
      </c>
      <c r="Q11" s="164">
        <v>0</v>
      </c>
      <c r="R11" s="165">
        <v>0</v>
      </c>
      <c r="S11" s="165">
        <v>0</v>
      </c>
      <c r="T11" s="166">
        <v>0</v>
      </c>
      <c r="U11" s="165">
        <v>0</v>
      </c>
      <c r="V11" s="164">
        <v>0</v>
      </c>
      <c r="W11" s="166">
        <v>0</v>
      </c>
      <c r="X11" s="167">
        <v>0</v>
      </c>
      <c r="Y11" s="32" t="s">
        <v>21</v>
      </c>
    </row>
    <row r="12" spans="1:25" s="2" customFormat="1" ht="18" customHeight="1" thickBot="1" x14ac:dyDescent="0.2">
      <c r="A12" s="56"/>
      <c r="B12" s="128"/>
      <c r="C12" s="129"/>
      <c r="D12" s="121"/>
      <c r="E12" s="122"/>
      <c r="F12" s="123"/>
      <c r="G12" s="122"/>
      <c r="H12" s="124"/>
      <c r="I12" s="124"/>
      <c r="J12" s="124"/>
      <c r="K12" s="124"/>
      <c r="L12" s="124"/>
      <c r="M12" s="124"/>
      <c r="N12" s="130"/>
      <c r="O12" s="106"/>
      <c r="P12" s="123"/>
      <c r="Q12" s="168">
        <v>0</v>
      </c>
      <c r="R12" s="169">
        <v>0</v>
      </c>
      <c r="S12" s="169">
        <v>0</v>
      </c>
      <c r="T12" s="170">
        <v>0</v>
      </c>
      <c r="U12" s="169">
        <v>0</v>
      </c>
      <c r="V12" s="168">
        <v>0</v>
      </c>
      <c r="W12" s="170">
        <v>0</v>
      </c>
      <c r="X12" s="171">
        <v>0</v>
      </c>
      <c r="Y12" s="33" t="s">
        <v>25</v>
      </c>
    </row>
    <row r="13" spans="1:25" s="2" customFormat="1" ht="18" customHeight="1" x14ac:dyDescent="0.15">
      <c r="A13" s="55">
        <v>3</v>
      </c>
      <c r="B13" s="112" t="s">
        <v>32</v>
      </c>
      <c r="C13" s="113" t="s">
        <v>45</v>
      </c>
      <c r="D13" s="114" t="s">
        <v>46</v>
      </c>
      <c r="E13" s="115">
        <v>412.02</v>
      </c>
      <c r="F13" s="116">
        <v>412.02</v>
      </c>
      <c r="G13" s="115">
        <v>135.00700000000001</v>
      </c>
      <c r="H13" s="117">
        <v>135.00700000000001</v>
      </c>
      <c r="I13" s="117">
        <v>135</v>
      </c>
      <c r="J13" s="117">
        <v>0</v>
      </c>
      <c r="K13" s="117">
        <v>0</v>
      </c>
      <c r="L13" s="117">
        <v>7.0000000000000001E-3</v>
      </c>
      <c r="M13" s="131">
        <v>4.7869999999999999</v>
      </c>
      <c r="N13" s="127">
        <v>0</v>
      </c>
      <c r="O13" s="105">
        <f>+(+E13+G13)-(M13+N13)</f>
        <v>542.24</v>
      </c>
      <c r="P13" s="116">
        <v>542.24</v>
      </c>
      <c r="Q13" s="164">
        <v>0</v>
      </c>
      <c r="R13" s="165">
        <v>0</v>
      </c>
      <c r="S13" s="165">
        <v>0</v>
      </c>
      <c r="T13" s="166">
        <v>0</v>
      </c>
      <c r="U13" s="165">
        <v>1</v>
      </c>
      <c r="V13" s="164">
        <v>0</v>
      </c>
      <c r="W13" s="166">
        <v>0</v>
      </c>
      <c r="X13" s="167">
        <v>0</v>
      </c>
      <c r="Y13" s="32" t="s">
        <v>21</v>
      </c>
    </row>
    <row r="14" spans="1:25" s="2" customFormat="1" ht="18" customHeight="1" thickBot="1" x14ac:dyDescent="0.2">
      <c r="A14" s="56"/>
      <c r="B14" s="119"/>
      <c r="C14" s="129"/>
      <c r="D14" s="121"/>
      <c r="E14" s="122"/>
      <c r="F14" s="123"/>
      <c r="G14" s="122"/>
      <c r="H14" s="124"/>
      <c r="I14" s="132"/>
      <c r="J14" s="132"/>
      <c r="K14" s="132"/>
      <c r="L14" s="132"/>
      <c r="M14" s="133"/>
      <c r="N14" s="130"/>
      <c r="O14" s="107"/>
      <c r="P14" s="123"/>
      <c r="Q14" s="168">
        <v>0</v>
      </c>
      <c r="R14" s="169">
        <v>0</v>
      </c>
      <c r="S14" s="169">
        <v>0</v>
      </c>
      <c r="T14" s="170">
        <v>0</v>
      </c>
      <c r="U14" s="169">
        <v>4.7869999999999999</v>
      </c>
      <c r="V14" s="168">
        <v>0</v>
      </c>
      <c r="W14" s="170">
        <v>0</v>
      </c>
      <c r="X14" s="171">
        <v>0</v>
      </c>
      <c r="Y14" s="33" t="s">
        <v>25</v>
      </c>
    </row>
    <row r="15" spans="1:25" s="2" customFormat="1" ht="18" customHeight="1" x14ac:dyDescent="0.15">
      <c r="A15" s="55">
        <v>4</v>
      </c>
      <c r="B15" s="112" t="s">
        <v>33</v>
      </c>
      <c r="C15" s="113" t="s">
        <v>47</v>
      </c>
      <c r="D15" s="134" t="s">
        <v>48</v>
      </c>
      <c r="E15" s="115">
        <v>237</v>
      </c>
      <c r="F15" s="116">
        <v>237</v>
      </c>
      <c r="G15" s="115">
        <v>180.16399999999999</v>
      </c>
      <c r="H15" s="117">
        <v>180.16399999999999</v>
      </c>
      <c r="I15" s="117">
        <v>180</v>
      </c>
      <c r="J15" s="117">
        <v>0</v>
      </c>
      <c r="K15" s="117">
        <v>0</v>
      </c>
      <c r="L15" s="117">
        <v>0.16400000000000001</v>
      </c>
      <c r="M15" s="131">
        <v>0</v>
      </c>
      <c r="N15" s="127">
        <v>0</v>
      </c>
      <c r="O15" s="105">
        <f>+(+E15+G15)-(M15+N15)</f>
        <v>417.16399999999999</v>
      </c>
      <c r="P15" s="116">
        <v>417.16399999999999</v>
      </c>
      <c r="Q15" s="164">
        <v>0</v>
      </c>
      <c r="R15" s="165">
        <v>0</v>
      </c>
      <c r="S15" s="165">
        <v>0</v>
      </c>
      <c r="T15" s="166">
        <v>0</v>
      </c>
      <c r="U15" s="165">
        <v>0</v>
      </c>
      <c r="V15" s="164">
        <v>0</v>
      </c>
      <c r="W15" s="166">
        <v>0</v>
      </c>
      <c r="X15" s="167">
        <v>0</v>
      </c>
      <c r="Y15" s="32" t="s">
        <v>21</v>
      </c>
    </row>
    <row r="16" spans="1:25" s="2" customFormat="1" ht="18" customHeight="1" thickBot="1" x14ac:dyDescent="0.2">
      <c r="A16" s="56"/>
      <c r="B16" s="119"/>
      <c r="C16" s="129"/>
      <c r="D16" s="135"/>
      <c r="E16" s="122"/>
      <c r="F16" s="123"/>
      <c r="G16" s="122"/>
      <c r="H16" s="124"/>
      <c r="I16" s="132"/>
      <c r="J16" s="132"/>
      <c r="K16" s="132"/>
      <c r="L16" s="132"/>
      <c r="M16" s="133"/>
      <c r="N16" s="130"/>
      <c r="O16" s="106"/>
      <c r="P16" s="123"/>
      <c r="Q16" s="168">
        <v>0</v>
      </c>
      <c r="R16" s="169">
        <v>0</v>
      </c>
      <c r="S16" s="169">
        <v>0</v>
      </c>
      <c r="T16" s="170">
        <v>0</v>
      </c>
      <c r="U16" s="169">
        <v>0</v>
      </c>
      <c r="V16" s="168">
        <v>0</v>
      </c>
      <c r="W16" s="170">
        <v>0</v>
      </c>
      <c r="X16" s="171">
        <v>0</v>
      </c>
      <c r="Y16" s="33" t="s">
        <v>25</v>
      </c>
    </row>
    <row r="17" spans="1:25" s="2" customFormat="1" ht="18" customHeight="1" x14ac:dyDescent="0.15">
      <c r="A17" s="55">
        <v>5</v>
      </c>
      <c r="B17" s="112" t="s">
        <v>34</v>
      </c>
      <c r="C17" s="113" t="s">
        <v>49</v>
      </c>
      <c r="D17" s="136" t="s">
        <v>50</v>
      </c>
      <c r="E17" s="115">
        <v>16.303999999999998</v>
      </c>
      <c r="F17" s="116">
        <v>16.303999999999998</v>
      </c>
      <c r="G17" s="115">
        <v>61.923999999999999</v>
      </c>
      <c r="H17" s="117">
        <v>61.923999999999999</v>
      </c>
      <c r="I17" s="117">
        <v>61.908000000000001</v>
      </c>
      <c r="J17" s="117">
        <v>0</v>
      </c>
      <c r="K17" s="117">
        <v>0</v>
      </c>
      <c r="L17" s="117">
        <v>1.6E-2</v>
      </c>
      <c r="M17" s="117">
        <v>15</v>
      </c>
      <c r="N17" s="127">
        <v>0</v>
      </c>
      <c r="O17" s="105">
        <f>+(+E17+G17)-(M17+N17)</f>
        <v>63.227999999999994</v>
      </c>
      <c r="P17" s="116">
        <v>63.228000000000002</v>
      </c>
      <c r="Q17" s="164">
        <v>0</v>
      </c>
      <c r="R17" s="165">
        <v>0</v>
      </c>
      <c r="S17" s="165">
        <v>0</v>
      </c>
      <c r="T17" s="166">
        <v>0</v>
      </c>
      <c r="U17" s="165">
        <v>1</v>
      </c>
      <c r="V17" s="164">
        <v>0</v>
      </c>
      <c r="W17" s="166">
        <v>0</v>
      </c>
      <c r="X17" s="167">
        <v>0</v>
      </c>
      <c r="Y17" s="32" t="s">
        <v>21</v>
      </c>
    </row>
    <row r="18" spans="1:25" s="2" customFormat="1" ht="18" customHeight="1" thickBot="1" x14ac:dyDescent="0.2">
      <c r="A18" s="56"/>
      <c r="B18" s="119"/>
      <c r="C18" s="129"/>
      <c r="D18" s="137"/>
      <c r="E18" s="122"/>
      <c r="F18" s="123"/>
      <c r="G18" s="122"/>
      <c r="H18" s="124"/>
      <c r="I18" s="124"/>
      <c r="J18" s="124"/>
      <c r="K18" s="124"/>
      <c r="L18" s="124"/>
      <c r="M18" s="124"/>
      <c r="N18" s="130"/>
      <c r="O18" s="106"/>
      <c r="P18" s="123"/>
      <c r="Q18" s="168">
        <v>0</v>
      </c>
      <c r="R18" s="169">
        <v>0</v>
      </c>
      <c r="S18" s="169">
        <v>0</v>
      </c>
      <c r="T18" s="170">
        <v>0</v>
      </c>
      <c r="U18" s="169">
        <v>15</v>
      </c>
      <c r="V18" s="168">
        <v>0</v>
      </c>
      <c r="W18" s="170">
        <v>0</v>
      </c>
      <c r="X18" s="171">
        <v>0</v>
      </c>
      <c r="Y18" s="33" t="s">
        <v>25</v>
      </c>
    </row>
    <row r="19" spans="1:25" s="2" customFormat="1" ht="18" customHeight="1" x14ac:dyDescent="0.15">
      <c r="A19" s="55">
        <v>6</v>
      </c>
      <c r="B19" s="112" t="s">
        <v>34</v>
      </c>
      <c r="C19" s="113" t="s">
        <v>51</v>
      </c>
      <c r="D19" s="136" t="s">
        <v>52</v>
      </c>
      <c r="E19" s="115">
        <v>194.94300000000001</v>
      </c>
      <c r="F19" s="116">
        <v>194.94300000000001</v>
      </c>
      <c r="G19" s="115">
        <v>100.19499999999999</v>
      </c>
      <c r="H19" s="117">
        <v>100.19499999999999</v>
      </c>
      <c r="I19" s="117">
        <v>100</v>
      </c>
      <c r="J19" s="117">
        <v>0</v>
      </c>
      <c r="K19" s="117">
        <v>0</v>
      </c>
      <c r="L19" s="117">
        <v>0.19500000000000001</v>
      </c>
      <c r="M19" s="131">
        <v>0</v>
      </c>
      <c r="N19" s="127">
        <v>0</v>
      </c>
      <c r="O19" s="105">
        <f>+(+E19+G19)-(M19+N19)</f>
        <v>295.13800000000003</v>
      </c>
      <c r="P19" s="116">
        <v>295.13799999999998</v>
      </c>
      <c r="Q19" s="164">
        <v>0</v>
      </c>
      <c r="R19" s="165">
        <v>0</v>
      </c>
      <c r="S19" s="165">
        <v>0</v>
      </c>
      <c r="T19" s="166">
        <v>0</v>
      </c>
      <c r="U19" s="165">
        <v>0</v>
      </c>
      <c r="V19" s="164">
        <v>0</v>
      </c>
      <c r="W19" s="166">
        <v>0</v>
      </c>
      <c r="X19" s="167">
        <v>0</v>
      </c>
      <c r="Y19" s="32" t="s">
        <v>21</v>
      </c>
    </row>
    <row r="20" spans="1:25" s="2" customFormat="1" ht="18" customHeight="1" thickBot="1" x14ac:dyDescent="0.2">
      <c r="A20" s="56"/>
      <c r="B20" s="119"/>
      <c r="C20" s="129"/>
      <c r="D20" s="137"/>
      <c r="E20" s="122"/>
      <c r="F20" s="123"/>
      <c r="G20" s="122"/>
      <c r="H20" s="124"/>
      <c r="I20" s="132"/>
      <c r="J20" s="132"/>
      <c r="K20" s="132"/>
      <c r="L20" s="132"/>
      <c r="M20" s="133"/>
      <c r="N20" s="130"/>
      <c r="O20" s="107"/>
      <c r="P20" s="123"/>
      <c r="Q20" s="168">
        <v>0</v>
      </c>
      <c r="R20" s="169">
        <v>0</v>
      </c>
      <c r="S20" s="169">
        <v>0</v>
      </c>
      <c r="T20" s="170">
        <v>0</v>
      </c>
      <c r="U20" s="169">
        <v>0</v>
      </c>
      <c r="V20" s="168">
        <v>0</v>
      </c>
      <c r="W20" s="170">
        <v>0</v>
      </c>
      <c r="X20" s="171">
        <v>0</v>
      </c>
      <c r="Y20" s="33" t="s">
        <v>25</v>
      </c>
    </row>
    <row r="21" spans="1:25" s="2" customFormat="1" ht="18" customHeight="1" x14ac:dyDescent="0.15">
      <c r="A21" s="55">
        <v>7</v>
      </c>
      <c r="B21" s="112" t="s">
        <v>34</v>
      </c>
      <c r="C21" s="113" t="s">
        <v>53</v>
      </c>
      <c r="D21" s="136" t="s">
        <v>54</v>
      </c>
      <c r="E21" s="115">
        <v>126.637</v>
      </c>
      <c r="F21" s="116">
        <v>126.637</v>
      </c>
      <c r="G21" s="115">
        <v>0.127</v>
      </c>
      <c r="H21" s="117">
        <v>0.127</v>
      </c>
      <c r="I21" s="117">
        <v>0</v>
      </c>
      <c r="J21" s="117">
        <v>0</v>
      </c>
      <c r="K21" s="117">
        <v>0</v>
      </c>
      <c r="L21" s="117">
        <v>0.127</v>
      </c>
      <c r="M21" s="131">
        <v>0</v>
      </c>
      <c r="N21" s="127">
        <v>0</v>
      </c>
      <c r="O21" s="105">
        <f>+(+E21+G21)-(M21+N21)</f>
        <v>126.764</v>
      </c>
      <c r="P21" s="116">
        <v>126.764</v>
      </c>
      <c r="Q21" s="164">
        <v>0</v>
      </c>
      <c r="R21" s="165">
        <v>0</v>
      </c>
      <c r="S21" s="165">
        <v>0</v>
      </c>
      <c r="T21" s="166">
        <v>0</v>
      </c>
      <c r="U21" s="165">
        <v>0</v>
      </c>
      <c r="V21" s="164">
        <v>0</v>
      </c>
      <c r="W21" s="166">
        <v>0</v>
      </c>
      <c r="X21" s="167">
        <v>0</v>
      </c>
      <c r="Y21" s="32" t="s">
        <v>21</v>
      </c>
    </row>
    <row r="22" spans="1:25" s="2" customFormat="1" ht="18" customHeight="1" thickBot="1" x14ac:dyDescent="0.2">
      <c r="A22" s="56"/>
      <c r="B22" s="119"/>
      <c r="C22" s="129"/>
      <c r="D22" s="137"/>
      <c r="E22" s="122"/>
      <c r="F22" s="123"/>
      <c r="G22" s="122"/>
      <c r="H22" s="124"/>
      <c r="I22" s="132"/>
      <c r="J22" s="132"/>
      <c r="K22" s="132"/>
      <c r="L22" s="132"/>
      <c r="M22" s="133"/>
      <c r="N22" s="130"/>
      <c r="O22" s="106"/>
      <c r="P22" s="123"/>
      <c r="Q22" s="168">
        <v>0</v>
      </c>
      <c r="R22" s="169">
        <v>0</v>
      </c>
      <c r="S22" s="169">
        <v>0</v>
      </c>
      <c r="T22" s="170">
        <v>0</v>
      </c>
      <c r="U22" s="169">
        <v>0</v>
      </c>
      <c r="V22" s="168">
        <v>0</v>
      </c>
      <c r="W22" s="170">
        <v>0</v>
      </c>
      <c r="X22" s="171">
        <v>0</v>
      </c>
      <c r="Y22" s="33" t="s">
        <v>25</v>
      </c>
    </row>
    <row r="23" spans="1:25" s="2" customFormat="1" ht="18" customHeight="1" x14ac:dyDescent="0.15">
      <c r="A23" s="55">
        <v>8</v>
      </c>
      <c r="B23" s="112" t="s">
        <v>34</v>
      </c>
      <c r="C23" s="113" t="s">
        <v>55</v>
      </c>
      <c r="D23" s="136" t="s">
        <v>56</v>
      </c>
      <c r="E23" s="115">
        <v>150</v>
      </c>
      <c r="F23" s="116">
        <v>150</v>
      </c>
      <c r="G23" s="115">
        <v>0.15</v>
      </c>
      <c r="H23" s="117">
        <v>0.15</v>
      </c>
      <c r="I23" s="117">
        <v>0</v>
      </c>
      <c r="J23" s="117">
        <v>0</v>
      </c>
      <c r="K23" s="117">
        <v>0</v>
      </c>
      <c r="L23" s="117">
        <v>0.15</v>
      </c>
      <c r="M23" s="131">
        <v>2.6</v>
      </c>
      <c r="N23" s="127">
        <v>0</v>
      </c>
      <c r="O23" s="105">
        <f>+(+E23+G23)-(M23+N23)</f>
        <v>147.55000000000001</v>
      </c>
      <c r="P23" s="116">
        <v>147.55000000000001</v>
      </c>
      <c r="Q23" s="164">
        <v>0</v>
      </c>
      <c r="R23" s="165">
        <v>0</v>
      </c>
      <c r="S23" s="165">
        <v>0</v>
      </c>
      <c r="T23" s="166">
        <v>0</v>
      </c>
      <c r="U23" s="165">
        <v>2</v>
      </c>
      <c r="V23" s="164">
        <v>0</v>
      </c>
      <c r="W23" s="166">
        <v>0</v>
      </c>
      <c r="X23" s="167">
        <v>0</v>
      </c>
      <c r="Y23" s="32" t="s">
        <v>21</v>
      </c>
    </row>
    <row r="24" spans="1:25" s="2" customFormat="1" ht="18" customHeight="1" thickBot="1" x14ac:dyDescent="0.2">
      <c r="A24" s="56"/>
      <c r="B24" s="119"/>
      <c r="C24" s="129"/>
      <c r="D24" s="137"/>
      <c r="E24" s="122"/>
      <c r="F24" s="123"/>
      <c r="G24" s="122"/>
      <c r="H24" s="124"/>
      <c r="I24" s="132"/>
      <c r="J24" s="132"/>
      <c r="K24" s="132"/>
      <c r="L24" s="132"/>
      <c r="M24" s="133"/>
      <c r="N24" s="130"/>
      <c r="O24" s="106"/>
      <c r="P24" s="123"/>
      <c r="Q24" s="168">
        <v>0</v>
      </c>
      <c r="R24" s="169">
        <v>0</v>
      </c>
      <c r="S24" s="169">
        <v>0</v>
      </c>
      <c r="T24" s="170">
        <v>0</v>
      </c>
      <c r="U24" s="169">
        <v>2.6</v>
      </c>
      <c r="V24" s="168">
        <v>0</v>
      </c>
      <c r="W24" s="170">
        <v>0</v>
      </c>
      <c r="X24" s="171">
        <v>0</v>
      </c>
      <c r="Y24" s="33" t="s">
        <v>25</v>
      </c>
    </row>
    <row r="25" spans="1:25" s="2" customFormat="1" ht="18" customHeight="1" x14ac:dyDescent="0.15">
      <c r="A25" s="55">
        <v>9</v>
      </c>
      <c r="B25" s="112" t="s">
        <v>34</v>
      </c>
      <c r="C25" s="113" t="s">
        <v>57</v>
      </c>
      <c r="D25" s="136" t="s">
        <v>58</v>
      </c>
      <c r="E25" s="115">
        <v>112.58499999999999</v>
      </c>
      <c r="F25" s="116">
        <v>112.58499999999999</v>
      </c>
      <c r="G25" s="115">
        <v>40.113</v>
      </c>
      <c r="H25" s="117">
        <v>40.113</v>
      </c>
      <c r="I25" s="117">
        <v>40</v>
      </c>
      <c r="J25" s="117">
        <v>0</v>
      </c>
      <c r="K25" s="117">
        <v>0</v>
      </c>
      <c r="L25" s="117">
        <v>0.113</v>
      </c>
      <c r="M25" s="131">
        <v>23</v>
      </c>
      <c r="N25" s="127">
        <v>0</v>
      </c>
      <c r="O25" s="105">
        <f>+(+E25+G25)-(M25+N25)</f>
        <v>129.69799999999998</v>
      </c>
      <c r="P25" s="116">
        <v>129.69800000000001</v>
      </c>
      <c r="Q25" s="164">
        <v>0</v>
      </c>
      <c r="R25" s="165">
        <v>0</v>
      </c>
      <c r="S25" s="165">
        <v>0</v>
      </c>
      <c r="T25" s="166">
        <v>0</v>
      </c>
      <c r="U25" s="165">
        <v>1</v>
      </c>
      <c r="V25" s="164">
        <v>0</v>
      </c>
      <c r="W25" s="166">
        <v>0</v>
      </c>
      <c r="X25" s="167">
        <v>0</v>
      </c>
      <c r="Y25" s="32" t="s">
        <v>21</v>
      </c>
    </row>
    <row r="26" spans="1:25" s="2" customFormat="1" ht="18" customHeight="1" thickBot="1" x14ac:dyDescent="0.2">
      <c r="A26" s="56"/>
      <c r="B26" s="119"/>
      <c r="C26" s="129"/>
      <c r="D26" s="137"/>
      <c r="E26" s="122"/>
      <c r="F26" s="123"/>
      <c r="G26" s="122"/>
      <c r="H26" s="124"/>
      <c r="I26" s="132"/>
      <c r="J26" s="132"/>
      <c r="K26" s="132"/>
      <c r="L26" s="132"/>
      <c r="M26" s="133"/>
      <c r="N26" s="130"/>
      <c r="O26" s="106"/>
      <c r="P26" s="123"/>
      <c r="Q26" s="168">
        <v>0</v>
      </c>
      <c r="R26" s="169">
        <v>0</v>
      </c>
      <c r="S26" s="169">
        <v>0</v>
      </c>
      <c r="T26" s="170">
        <v>0</v>
      </c>
      <c r="U26" s="169">
        <v>23</v>
      </c>
      <c r="V26" s="168">
        <v>0</v>
      </c>
      <c r="W26" s="170">
        <v>0</v>
      </c>
      <c r="X26" s="171">
        <v>0</v>
      </c>
      <c r="Y26" s="33" t="s">
        <v>25</v>
      </c>
    </row>
    <row r="27" spans="1:25" s="2" customFormat="1" ht="18" customHeight="1" x14ac:dyDescent="0.15">
      <c r="A27" s="55">
        <v>10</v>
      </c>
      <c r="B27" s="112" t="s">
        <v>34</v>
      </c>
      <c r="C27" s="113" t="s">
        <v>59</v>
      </c>
      <c r="D27" s="136" t="s">
        <v>60</v>
      </c>
      <c r="E27" s="115">
        <v>30</v>
      </c>
      <c r="F27" s="116">
        <v>30</v>
      </c>
      <c r="G27" s="115">
        <v>0.03</v>
      </c>
      <c r="H27" s="117">
        <v>0.03</v>
      </c>
      <c r="I27" s="117">
        <v>0</v>
      </c>
      <c r="J27" s="117">
        <v>0</v>
      </c>
      <c r="K27" s="117">
        <v>0</v>
      </c>
      <c r="L27" s="117">
        <v>0.03</v>
      </c>
      <c r="M27" s="131">
        <v>0</v>
      </c>
      <c r="N27" s="127">
        <v>0</v>
      </c>
      <c r="O27" s="105">
        <f>+(+E27+G27)-(M27+N27)</f>
        <v>30.03</v>
      </c>
      <c r="P27" s="116">
        <v>30.03</v>
      </c>
      <c r="Q27" s="164">
        <v>0</v>
      </c>
      <c r="R27" s="165">
        <v>0</v>
      </c>
      <c r="S27" s="165">
        <v>0</v>
      </c>
      <c r="T27" s="166">
        <v>0</v>
      </c>
      <c r="U27" s="165">
        <v>0</v>
      </c>
      <c r="V27" s="164">
        <v>0</v>
      </c>
      <c r="W27" s="166">
        <v>0</v>
      </c>
      <c r="X27" s="167">
        <v>0</v>
      </c>
      <c r="Y27" s="32" t="s">
        <v>21</v>
      </c>
    </row>
    <row r="28" spans="1:25" s="2" customFormat="1" ht="18" customHeight="1" thickBot="1" x14ac:dyDescent="0.2">
      <c r="A28" s="56"/>
      <c r="B28" s="119"/>
      <c r="C28" s="129"/>
      <c r="D28" s="137"/>
      <c r="E28" s="122"/>
      <c r="F28" s="123"/>
      <c r="G28" s="122"/>
      <c r="H28" s="124"/>
      <c r="I28" s="132"/>
      <c r="J28" s="132"/>
      <c r="K28" s="132"/>
      <c r="L28" s="132"/>
      <c r="M28" s="133"/>
      <c r="N28" s="130"/>
      <c r="O28" s="106"/>
      <c r="P28" s="123"/>
      <c r="Q28" s="168">
        <v>0</v>
      </c>
      <c r="R28" s="169">
        <v>0</v>
      </c>
      <c r="S28" s="169">
        <v>0</v>
      </c>
      <c r="T28" s="170">
        <v>0</v>
      </c>
      <c r="U28" s="169">
        <v>0</v>
      </c>
      <c r="V28" s="168">
        <v>0</v>
      </c>
      <c r="W28" s="170">
        <v>0</v>
      </c>
      <c r="X28" s="171">
        <v>0</v>
      </c>
      <c r="Y28" s="33" t="s">
        <v>25</v>
      </c>
    </row>
    <row r="29" spans="1:25" s="2" customFormat="1" ht="18" customHeight="1" x14ac:dyDescent="0.15">
      <c r="A29" s="55">
        <v>11</v>
      </c>
      <c r="B29" s="112" t="s">
        <v>35</v>
      </c>
      <c r="C29" s="113" t="s">
        <v>61</v>
      </c>
      <c r="D29" s="136" t="s">
        <v>62</v>
      </c>
      <c r="E29" s="115">
        <v>167.72</v>
      </c>
      <c r="F29" s="116">
        <v>167.72</v>
      </c>
      <c r="G29" s="115">
        <v>73.117999999999995</v>
      </c>
      <c r="H29" s="117">
        <v>73.117999999999995</v>
      </c>
      <c r="I29" s="117">
        <v>73</v>
      </c>
      <c r="J29" s="117">
        <v>0</v>
      </c>
      <c r="K29" s="117">
        <v>0</v>
      </c>
      <c r="L29" s="117">
        <v>0.11799999999999999</v>
      </c>
      <c r="M29" s="117">
        <v>139.35</v>
      </c>
      <c r="N29" s="127">
        <v>0</v>
      </c>
      <c r="O29" s="105">
        <f>+(+E29+G29)-(M29+N29)</f>
        <v>101.488</v>
      </c>
      <c r="P29" s="116">
        <v>101.488</v>
      </c>
      <c r="Q29" s="164">
        <v>0</v>
      </c>
      <c r="R29" s="165">
        <v>0</v>
      </c>
      <c r="S29" s="165">
        <v>0</v>
      </c>
      <c r="T29" s="166">
        <v>0</v>
      </c>
      <c r="U29" s="165">
        <v>1</v>
      </c>
      <c r="V29" s="164">
        <v>0</v>
      </c>
      <c r="W29" s="166">
        <v>0</v>
      </c>
      <c r="X29" s="167">
        <v>0</v>
      </c>
      <c r="Y29" s="32" t="s">
        <v>21</v>
      </c>
    </row>
    <row r="30" spans="1:25" s="2" customFormat="1" ht="18" customHeight="1" thickBot="1" x14ac:dyDescent="0.2">
      <c r="A30" s="56"/>
      <c r="B30" s="119"/>
      <c r="C30" s="129"/>
      <c r="D30" s="135"/>
      <c r="E30" s="122"/>
      <c r="F30" s="123"/>
      <c r="G30" s="122"/>
      <c r="H30" s="124"/>
      <c r="I30" s="124"/>
      <c r="J30" s="124"/>
      <c r="K30" s="124"/>
      <c r="L30" s="124"/>
      <c r="M30" s="124"/>
      <c r="N30" s="130"/>
      <c r="O30" s="106"/>
      <c r="P30" s="123"/>
      <c r="Q30" s="168">
        <v>0</v>
      </c>
      <c r="R30" s="169">
        <v>0</v>
      </c>
      <c r="S30" s="169">
        <v>0</v>
      </c>
      <c r="T30" s="170">
        <v>0</v>
      </c>
      <c r="U30" s="169">
        <v>139.35</v>
      </c>
      <c r="V30" s="168">
        <v>0</v>
      </c>
      <c r="W30" s="170">
        <v>0</v>
      </c>
      <c r="X30" s="171">
        <v>0</v>
      </c>
      <c r="Y30" s="33" t="s">
        <v>25</v>
      </c>
    </row>
    <row r="31" spans="1:25" s="2" customFormat="1" ht="18" customHeight="1" x14ac:dyDescent="0.15">
      <c r="A31" s="55">
        <v>12</v>
      </c>
      <c r="B31" s="112" t="s">
        <v>35</v>
      </c>
      <c r="C31" s="138" t="s">
        <v>63</v>
      </c>
      <c r="D31" s="139" t="s">
        <v>64</v>
      </c>
      <c r="E31" s="140">
        <v>0</v>
      </c>
      <c r="F31" s="141">
        <v>0</v>
      </c>
      <c r="G31" s="140">
        <v>59.4</v>
      </c>
      <c r="H31" s="142">
        <v>59.4</v>
      </c>
      <c r="I31" s="142">
        <v>59.4</v>
      </c>
      <c r="J31" s="142">
        <v>0</v>
      </c>
      <c r="K31" s="142">
        <v>0</v>
      </c>
      <c r="L31" s="142">
        <v>0</v>
      </c>
      <c r="M31" s="142">
        <v>0</v>
      </c>
      <c r="N31" s="143">
        <v>0</v>
      </c>
      <c r="O31" s="105">
        <f>+(+E31+G31)-(M31+N31)</f>
        <v>59.4</v>
      </c>
      <c r="P31" s="141">
        <v>59.4</v>
      </c>
      <c r="Q31" s="172">
        <v>0</v>
      </c>
      <c r="R31" s="173">
        <v>0</v>
      </c>
      <c r="S31" s="173">
        <v>0</v>
      </c>
      <c r="T31" s="174">
        <v>0</v>
      </c>
      <c r="U31" s="173">
        <v>0</v>
      </c>
      <c r="V31" s="172">
        <v>0</v>
      </c>
      <c r="W31" s="174">
        <v>0</v>
      </c>
      <c r="X31" s="175">
        <v>0</v>
      </c>
      <c r="Y31" s="32" t="s">
        <v>21</v>
      </c>
    </row>
    <row r="32" spans="1:25" s="2" customFormat="1" ht="18" customHeight="1" thickBot="1" x14ac:dyDescent="0.2">
      <c r="A32" s="56"/>
      <c r="B32" s="119"/>
      <c r="C32" s="144"/>
      <c r="D32" s="145"/>
      <c r="E32" s="146"/>
      <c r="F32" s="147"/>
      <c r="G32" s="146"/>
      <c r="H32" s="148"/>
      <c r="I32" s="148"/>
      <c r="J32" s="148"/>
      <c r="K32" s="148"/>
      <c r="L32" s="148"/>
      <c r="M32" s="148"/>
      <c r="N32" s="149"/>
      <c r="O32" s="106"/>
      <c r="P32" s="147"/>
      <c r="Q32" s="176">
        <v>0</v>
      </c>
      <c r="R32" s="177">
        <v>0</v>
      </c>
      <c r="S32" s="177">
        <v>0</v>
      </c>
      <c r="T32" s="178">
        <v>0</v>
      </c>
      <c r="U32" s="177">
        <v>0</v>
      </c>
      <c r="V32" s="176">
        <v>0</v>
      </c>
      <c r="W32" s="178">
        <v>0</v>
      </c>
      <c r="X32" s="179">
        <v>0</v>
      </c>
      <c r="Y32" s="33" t="s">
        <v>25</v>
      </c>
    </row>
    <row r="33" spans="1:25" s="2" customFormat="1" ht="18" customHeight="1" x14ac:dyDescent="0.15">
      <c r="A33" s="55">
        <v>13</v>
      </c>
      <c r="B33" s="126" t="s">
        <v>36</v>
      </c>
      <c r="C33" s="113" t="s">
        <v>65</v>
      </c>
      <c r="D33" s="136" t="s">
        <v>66</v>
      </c>
      <c r="E33" s="115">
        <v>470</v>
      </c>
      <c r="F33" s="116">
        <v>470</v>
      </c>
      <c r="G33" s="115">
        <v>0</v>
      </c>
      <c r="H33" s="117">
        <v>0</v>
      </c>
      <c r="I33" s="117">
        <v>0</v>
      </c>
      <c r="J33" s="117">
        <v>0</v>
      </c>
      <c r="K33" s="117">
        <v>0</v>
      </c>
      <c r="L33" s="117">
        <v>0</v>
      </c>
      <c r="M33" s="131">
        <v>0</v>
      </c>
      <c r="N33" s="127">
        <v>0</v>
      </c>
      <c r="O33" s="105">
        <f>+(+E33+G33)-(M33+N33)</f>
        <v>470</v>
      </c>
      <c r="P33" s="116">
        <v>470</v>
      </c>
      <c r="Q33" s="164">
        <v>0</v>
      </c>
      <c r="R33" s="165">
        <v>0</v>
      </c>
      <c r="S33" s="165">
        <v>0</v>
      </c>
      <c r="T33" s="166">
        <v>0</v>
      </c>
      <c r="U33" s="165">
        <v>0</v>
      </c>
      <c r="V33" s="164">
        <v>0</v>
      </c>
      <c r="W33" s="166">
        <v>0</v>
      </c>
      <c r="X33" s="167">
        <v>0</v>
      </c>
      <c r="Y33" s="32" t="s">
        <v>21</v>
      </c>
    </row>
    <row r="34" spans="1:25" s="2" customFormat="1" ht="18" customHeight="1" thickBot="1" x14ac:dyDescent="0.2">
      <c r="A34" s="56"/>
      <c r="B34" s="128"/>
      <c r="C34" s="129"/>
      <c r="D34" s="135"/>
      <c r="E34" s="122"/>
      <c r="F34" s="123"/>
      <c r="G34" s="122"/>
      <c r="H34" s="124"/>
      <c r="I34" s="132"/>
      <c r="J34" s="132"/>
      <c r="K34" s="132"/>
      <c r="L34" s="132"/>
      <c r="M34" s="133"/>
      <c r="N34" s="130"/>
      <c r="O34" s="107"/>
      <c r="P34" s="123"/>
      <c r="Q34" s="168">
        <v>0</v>
      </c>
      <c r="R34" s="169">
        <v>0</v>
      </c>
      <c r="S34" s="169">
        <v>0</v>
      </c>
      <c r="T34" s="170">
        <v>0</v>
      </c>
      <c r="U34" s="169">
        <v>0</v>
      </c>
      <c r="V34" s="168">
        <v>0</v>
      </c>
      <c r="W34" s="170">
        <v>0</v>
      </c>
      <c r="X34" s="171">
        <v>0</v>
      </c>
      <c r="Y34" s="33" t="s">
        <v>25</v>
      </c>
    </row>
    <row r="35" spans="1:25" s="2" customFormat="1" ht="20.100000000000001" customHeight="1" x14ac:dyDescent="0.15">
      <c r="A35" s="55">
        <v>14</v>
      </c>
      <c r="B35" s="112" t="s">
        <v>37</v>
      </c>
      <c r="C35" s="150" t="s">
        <v>67</v>
      </c>
      <c r="D35" s="139" t="s">
        <v>68</v>
      </c>
      <c r="E35" s="140">
        <v>116.577</v>
      </c>
      <c r="F35" s="141">
        <v>116.577</v>
      </c>
      <c r="G35" s="115">
        <v>0.06</v>
      </c>
      <c r="H35" s="117">
        <v>0.06</v>
      </c>
      <c r="I35" s="117">
        <v>0</v>
      </c>
      <c r="J35" s="117">
        <v>0</v>
      </c>
      <c r="K35" s="117">
        <v>0</v>
      </c>
      <c r="L35" s="117">
        <v>0.06</v>
      </c>
      <c r="M35" s="142">
        <v>37</v>
      </c>
      <c r="N35" s="151">
        <v>0</v>
      </c>
      <c r="O35" s="53">
        <f>+(+E35+G35)-(M35+N35)</f>
        <v>79.637</v>
      </c>
      <c r="P35" s="116">
        <v>79.637</v>
      </c>
      <c r="Q35" s="180">
        <v>0</v>
      </c>
      <c r="R35" s="181">
        <v>0</v>
      </c>
      <c r="S35" s="181">
        <v>0</v>
      </c>
      <c r="T35" s="182">
        <v>0</v>
      </c>
      <c r="U35" s="165">
        <v>1</v>
      </c>
      <c r="V35" s="172">
        <v>0</v>
      </c>
      <c r="W35" s="174">
        <v>0</v>
      </c>
      <c r="X35" s="175">
        <v>0</v>
      </c>
      <c r="Y35" s="32" t="s">
        <v>21</v>
      </c>
    </row>
    <row r="36" spans="1:25" s="2" customFormat="1" ht="20.100000000000001" customHeight="1" thickBot="1" x14ac:dyDescent="0.2">
      <c r="A36" s="56"/>
      <c r="B36" s="119"/>
      <c r="C36" s="152"/>
      <c r="D36" s="153"/>
      <c r="E36" s="146"/>
      <c r="F36" s="147"/>
      <c r="G36" s="122"/>
      <c r="H36" s="124"/>
      <c r="I36" s="124"/>
      <c r="J36" s="124"/>
      <c r="K36" s="124"/>
      <c r="L36" s="124"/>
      <c r="M36" s="148"/>
      <c r="N36" s="154"/>
      <c r="O36" s="54"/>
      <c r="P36" s="123"/>
      <c r="Q36" s="176">
        <v>0</v>
      </c>
      <c r="R36" s="177">
        <v>0</v>
      </c>
      <c r="S36" s="177">
        <v>0</v>
      </c>
      <c r="T36" s="178">
        <v>0</v>
      </c>
      <c r="U36" s="177">
        <v>37</v>
      </c>
      <c r="V36" s="176">
        <v>0</v>
      </c>
      <c r="W36" s="178">
        <v>0</v>
      </c>
      <c r="X36" s="179">
        <v>0</v>
      </c>
      <c r="Y36" s="33" t="s">
        <v>25</v>
      </c>
    </row>
    <row r="37" spans="1:25" s="2" customFormat="1" ht="18" customHeight="1" x14ac:dyDescent="0.15">
      <c r="A37" s="55">
        <v>15</v>
      </c>
      <c r="B37" s="112" t="s">
        <v>37</v>
      </c>
      <c r="C37" s="150" t="s">
        <v>69</v>
      </c>
      <c r="D37" s="139" t="s">
        <v>70</v>
      </c>
      <c r="E37" s="140">
        <v>8.6820000000000004</v>
      </c>
      <c r="F37" s="141">
        <v>8.6820000000000004</v>
      </c>
      <c r="G37" s="140">
        <v>35.005000000000003</v>
      </c>
      <c r="H37" s="117">
        <v>35.005000000000003</v>
      </c>
      <c r="I37" s="142">
        <v>35</v>
      </c>
      <c r="J37" s="142">
        <v>0</v>
      </c>
      <c r="K37" s="142">
        <v>0</v>
      </c>
      <c r="L37" s="142">
        <v>5.0000000000000001E-3</v>
      </c>
      <c r="M37" s="155">
        <v>8.6859999999999999</v>
      </c>
      <c r="N37" s="151">
        <v>0</v>
      </c>
      <c r="O37" s="53">
        <f>+(+E37+G37)-(M37+N37)</f>
        <v>35.001000000000005</v>
      </c>
      <c r="P37" s="116">
        <v>35.000999999999998</v>
      </c>
      <c r="Q37" s="180">
        <v>0</v>
      </c>
      <c r="R37" s="181">
        <v>0</v>
      </c>
      <c r="S37" s="181">
        <v>0</v>
      </c>
      <c r="T37" s="182">
        <v>0</v>
      </c>
      <c r="U37" s="165">
        <v>1</v>
      </c>
      <c r="V37" s="172">
        <v>0</v>
      </c>
      <c r="W37" s="174">
        <v>0</v>
      </c>
      <c r="X37" s="175">
        <v>0</v>
      </c>
      <c r="Y37" s="32" t="s">
        <v>21</v>
      </c>
    </row>
    <row r="38" spans="1:25" s="2" customFormat="1" ht="18" customHeight="1" thickBot="1" x14ac:dyDescent="0.2">
      <c r="A38" s="56"/>
      <c r="B38" s="119"/>
      <c r="C38" s="152"/>
      <c r="D38" s="153"/>
      <c r="E38" s="146"/>
      <c r="F38" s="147"/>
      <c r="G38" s="146"/>
      <c r="H38" s="124"/>
      <c r="I38" s="156"/>
      <c r="J38" s="156"/>
      <c r="K38" s="156"/>
      <c r="L38" s="156"/>
      <c r="M38" s="157"/>
      <c r="N38" s="154"/>
      <c r="O38" s="59"/>
      <c r="P38" s="123"/>
      <c r="Q38" s="176">
        <v>0</v>
      </c>
      <c r="R38" s="177">
        <v>0</v>
      </c>
      <c r="S38" s="177">
        <v>0</v>
      </c>
      <c r="T38" s="178">
        <v>0</v>
      </c>
      <c r="U38" s="177">
        <v>8.6859999999999999</v>
      </c>
      <c r="V38" s="176">
        <v>0</v>
      </c>
      <c r="W38" s="178">
        <v>0</v>
      </c>
      <c r="X38" s="179">
        <v>0</v>
      </c>
      <c r="Y38" s="33" t="s">
        <v>25</v>
      </c>
    </row>
    <row r="39" spans="1:25" s="2" customFormat="1" ht="18" customHeight="1" x14ac:dyDescent="0.15">
      <c r="A39" s="55">
        <v>16</v>
      </c>
      <c r="B39" s="112" t="s">
        <v>37</v>
      </c>
      <c r="C39" s="150" t="s">
        <v>71</v>
      </c>
      <c r="D39" s="139" t="s">
        <v>72</v>
      </c>
      <c r="E39" s="140">
        <v>173.67</v>
      </c>
      <c r="F39" s="141">
        <v>173.67</v>
      </c>
      <c r="G39" s="140">
        <v>0.09</v>
      </c>
      <c r="H39" s="117">
        <v>0.09</v>
      </c>
      <c r="I39" s="142">
        <v>0</v>
      </c>
      <c r="J39" s="142">
        <v>0</v>
      </c>
      <c r="K39" s="142">
        <v>0</v>
      </c>
      <c r="L39" s="142">
        <v>0.09</v>
      </c>
      <c r="M39" s="155">
        <v>0</v>
      </c>
      <c r="N39" s="151">
        <v>0</v>
      </c>
      <c r="O39" s="53">
        <f>+(+E39+G39)-(M39+N39)</f>
        <v>173.76</v>
      </c>
      <c r="P39" s="116">
        <v>173.76</v>
      </c>
      <c r="Q39" s="180">
        <v>0</v>
      </c>
      <c r="R39" s="181">
        <v>0</v>
      </c>
      <c r="S39" s="181">
        <v>0</v>
      </c>
      <c r="T39" s="182">
        <v>0</v>
      </c>
      <c r="U39" s="181">
        <v>0</v>
      </c>
      <c r="V39" s="172">
        <v>0</v>
      </c>
      <c r="W39" s="174">
        <v>0</v>
      </c>
      <c r="X39" s="175">
        <v>0</v>
      </c>
      <c r="Y39" s="32" t="s">
        <v>21</v>
      </c>
    </row>
    <row r="40" spans="1:25" s="2" customFormat="1" ht="18" customHeight="1" thickBot="1" x14ac:dyDescent="0.2">
      <c r="A40" s="56"/>
      <c r="B40" s="119"/>
      <c r="C40" s="152"/>
      <c r="D40" s="153"/>
      <c r="E40" s="146"/>
      <c r="F40" s="147"/>
      <c r="G40" s="146"/>
      <c r="H40" s="124"/>
      <c r="I40" s="156"/>
      <c r="J40" s="156"/>
      <c r="K40" s="156"/>
      <c r="L40" s="156"/>
      <c r="M40" s="157"/>
      <c r="N40" s="154"/>
      <c r="O40" s="54"/>
      <c r="P40" s="123"/>
      <c r="Q40" s="176">
        <v>0</v>
      </c>
      <c r="R40" s="177">
        <v>0</v>
      </c>
      <c r="S40" s="177">
        <v>0</v>
      </c>
      <c r="T40" s="178">
        <v>0</v>
      </c>
      <c r="U40" s="177">
        <v>0</v>
      </c>
      <c r="V40" s="176">
        <v>0</v>
      </c>
      <c r="W40" s="178">
        <v>0</v>
      </c>
      <c r="X40" s="179">
        <v>0</v>
      </c>
      <c r="Y40" s="33" t="s">
        <v>25</v>
      </c>
    </row>
    <row r="41" spans="1:25" s="2" customFormat="1" ht="18" customHeight="1" x14ac:dyDescent="0.15">
      <c r="A41" s="55">
        <v>17</v>
      </c>
      <c r="B41" s="112" t="s">
        <v>37</v>
      </c>
      <c r="C41" s="150" t="s">
        <v>73</v>
      </c>
      <c r="D41" s="139" t="s">
        <v>74</v>
      </c>
      <c r="E41" s="140">
        <v>0</v>
      </c>
      <c r="F41" s="141">
        <v>0</v>
      </c>
      <c r="G41" s="140">
        <v>24.704000000000001</v>
      </c>
      <c r="H41" s="142">
        <v>24.704000000000001</v>
      </c>
      <c r="I41" s="142">
        <v>24.704000000000001</v>
      </c>
      <c r="J41" s="142">
        <v>0</v>
      </c>
      <c r="K41" s="142">
        <v>0</v>
      </c>
      <c r="L41" s="142">
        <v>0</v>
      </c>
      <c r="M41" s="155">
        <v>0</v>
      </c>
      <c r="N41" s="151">
        <v>0</v>
      </c>
      <c r="O41" s="53">
        <f>+(+E41+G41)-(M41+N41)</f>
        <v>24.704000000000001</v>
      </c>
      <c r="P41" s="141">
        <v>24.704000000000001</v>
      </c>
      <c r="Q41" s="180">
        <v>0</v>
      </c>
      <c r="R41" s="181">
        <v>0</v>
      </c>
      <c r="S41" s="181">
        <v>0</v>
      </c>
      <c r="T41" s="182">
        <v>0</v>
      </c>
      <c r="U41" s="181">
        <v>0</v>
      </c>
      <c r="V41" s="172">
        <v>0</v>
      </c>
      <c r="W41" s="174">
        <v>0</v>
      </c>
      <c r="X41" s="175">
        <v>0</v>
      </c>
      <c r="Y41" s="32" t="s">
        <v>21</v>
      </c>
    </row>
    <row r="42" spans="1:25" s="2" customFormat="1" ht="18" customHeight="1" thickBot="1" x14ac:dyDescent="0.2">
      <c r="A42" s="56"/>
      <c r="B42" s="119"/>
      <c r="C42" s="152"/>
      <c r="D42" s="153"/>
      <c r="E42" s="146"/>
      <c r="F42" s="147"/>
      <c r="G42" s="146"/>
      <c r="H42" s="148"/>
      <c r="I42" s="156"/>
      <c r="J42" s="156"/>
      <c r="K42" s="156"/>
      <c r="L42" s="156"/>
      <c r="M42" s="157"/>
      <c r="N42" s="154"/>
      <c r="O42" s="54"/>
      <c r="P42" s="147"/>
      <c r="Q42" s="176">
        <v>0</v>
      </c>
      <c r="R42" s="177">
        <v>0</v>
      </c>
      <c r="S42" s="177">
        <v>0</v>
      </c>
      <c r="T42" s="178">
        <v>0</v>
      </c>
      <c r="U42" s="177">
        <v>0</v>
      </c>
      <c r="V42" s="176">
        <v>0</v>
      </c>
      <c r="W42" s="178">
        <v>0</v>
      </c>
      <c r="X42" s="179">
        <v>0</v>
      </c>
      <c r="Y42" s="33" t="s">
        <v>25</v>
      </c>
    </row>
    <row r="43" spans="1:25" s="2" customFormat="1" ht="18" customHeight="1" x14ac:dyDescent="0.15">
      <c r="A43" s="55">
        <v>18</v>
      </c>
      <c r="B43" s="112" t="s">
        <v>38</v>
      </c>
      <c r="C43" s="138" t="s">
        <v>75</v>
      </c>
      <c r="D43" s="139" t="s">
        <v>76</v>
      </c>
      <c r="E43" s="140">
        <v>332.036</v>
      </c>
      <c r="F43" s="141">
        <v>332.036</v>
      </c>
      <c r="G43" s="140">
        <v>130.00700000000001</v>
      </c>
      <c r="H43" s="142">
        <v>130.00700000000001</v>
      </c>
      <c r="I43" s="142">
        <v>130</v>
      </c>
      <c r="J43" s="142">
        <v>0</v>
      </c>
      <c r="K43" s="142">
        <v>0</v>
      </c>
      <c r="L43" s="142">
        <v>7.0000000000000001E-3</v>
      </c>
      <c r="M43" s="155">
        <v>299</v>
      </c>
      <c r="N43" s="151">
        <v>0</v>
      </c>
      <c r="O43" s="53">
        <f>+(+E43+G43)-(M43+N43)</f>
        <v>163.04300000000001</v>
      </c>
      <c r="P43" s="141">
        <v>163.04300000000001</v>
      </c>
      <c r="Q43" s="172">
        <v>0</v>
      </c>
      <c r="R43" s="173">
        <v>0</v>
      </c>
      <c r="S43" s="173">
        <v>0</v>
      </c>
      <c r="T43" s="174">
        <v>0</v>
      </c>
      <c r="U43" s="173">
        <v>2</v>
      </c>
      <c r="V43" s="172">
        <v>0</v>
      </c>
      <c r="W43" s="174">
        <v>0</v>
      </c>
      <c r="X43" s="175">
        <v>0</v>
      </c>
      <c r="Y43" s="45" t="s">
        <v>21</v>
      </c>
    </row>
    <row r="44" spans="1:25" s="2" customFormat="1" ht="18" customHeight="1" thickBot="1" x14ac:dyDescent="0.2">
      <c r="A44" s="56"/>
      <c r="B44" s="119"/>
      <c r="C44" s="158"/>
      <c r="D44" s="153"/>
      <c r="E44" s="146"/>
      <c r="F44" s="147"/>
      <c r="G44" s="146"/>
      <c r="H44" s="148"/>
      <c r="I44" s="156"/>
      <c r="J44" s="156"/>
      <c r="K44" s="156"/>
      <c r="L44" s="156"/>
      <c r="M44" s="157"/>
      <c r="N44" s="154"/>
      <c r="O44" s="59"/>
      <c r="P44" s="147"/>
      <c r="Q44" s="176">
        <v>0</v>
      </c>
      <c r="R44" s="177">
        <v>0</v>
      </c>
      <c r="S44" s="177">
        <v>0</v>
      </c>
      <c r="T44" s="178">
        <v>0</v>
      </c>
      <c r="U44" s="177">
        <v>299</v>
      </c>
      <c r="V44" s="176">
        <v>0</v>
      </c>
      <c r="W44" s="178">
        <v>0</v>
      </c>
      <c r="X44" s="179">
        <v>0</v>
      </c>
      <c r="Y44" s="46" t="s">
        <v>25</v>
      </c>
    </row>
    <row r="45" spans="1:25" s="2" customFormat="1" ht="18" customHeight="1" x14ac:dyDescent="0.15">
      <c r="A45" s="55">
        <v>19</v>
      </c>
      <c r="B45" s="112" t="s">
        <v>39</v>
      </c>
      <c r="C45" s="150" t="s">
        <v>77</v>
      </c>
      <c r="D45" s="139" t="s">
        <v>78</v>
      </c>
      <c r="E45" s="140">
        <v>970</v>
      </c>
      <c r="F45" s="141">
        <v>970</v>
      </c>
      <c r="G45" s="140">
        <v>970</v>
      </c>
      <c r="H45" s="142">
        <v>970</v>
      </c>
      <c r="I45" s="142">
        <v>970</v>
      </c>
      <c r="J45" s="142">
        <v>0</v>
      </c>
      <c r="K45" s="142">
        <v>0</v>
      </c>
      <c r="L45" s="142">
        <v>0</v>
      </c>
      <c r="M45" s="155">
        <v>0</v>
      </c>
      <c r="N45" s="151">
        <v>0</v>
      </c>
      <c r="O45" s="53">
        <f>+(+E45+G45)-(M45+N45)</f>
        <v>1940</v>
      </c>
      <c r="P45" s="141">
        <v>1940</v>
      </c>
      <c r="Q45" s="172">
        <v>0</v>
      </c>
      <c r="R45" s="173">
        <v>0</v>
      </c>
      <c r="S45" s="173">
        <v>0</v>
      </c>
      <c r="T45" s="174">
        <v>0</v>
      </c>
      <c r="U45" s="173">
        <v>0</v>
      </c>
      <c r="V45" s="172">
        <v>0</v>
      </c>
      <c r="W45" s="174">
        <v>0</v>
      </c>
      <c r="X45" s="175">
        <v>0</v>
      </c>
      <c r="Y45" s="32" t="s">
        <v>21</v>
      </c>
    </row>
    <row r="46" spans="1:25" s="2" customFormat="1" ht="18" customHeight="1" thickBot="1" x14ac:dyDescent="0.2">
      <c r="A46" s="56"/>
      <c r="B46" s="119"/>
      <c r="C46" s="152"/>
      <c r="D46" s="145"/>
      <c r="E46" s="146"/>
      <c r="F46" s="147"/>
      <c r="G46" s="146"/>
      <c r="H46" s="148"/>
      <c r="I46" s="156"/>
      <c r="J46" s="156"/>
      <c r="K46" s="156"/>
      <c r="L46" s="156"/>
      <c r="M46" s="157"/>
      <c r="N46" s="154"/>
      <c r="O46" s="59"/>
      <c r="P46" s="147"/>
      <c r="Q46" s="176">
        <v>0</v>
      </c>
      <c r="R46" s="177">
        <v>0</v>
      </c>
      <c r="S46" s="177">
        <v>0</v>
      </c>
      <c r="T46" s="178">
        <v>0</v>
      </c>
      <c r="U46" s="177">
        <v>0</v>
      </c>
      <c r="V46" s="176">
        <v>0</v>
      </c>
      <c r="W46" s="178">
        <v>0</v>
      </c>
      <c r="X46" s="179">
        <v>0</v>
      </c>
      <c r="Y46" s="33" t="s">
        <v>25</v>
      </c>
    </row>
    <row r="47" spans="1:25" s="2" customFormat="1" ht="18" customHeight="1" x14ac:dyDescent="0.15">
      <c r="A47" s="55">
        <v>20</v>
      </c>
      <c r="B47" s="112" t="s">
        <v>40</v>
      </c>
      <c r="C47" s="138" t="s">
        <v>79</v>
      </c>
      <c r="D47" s="139" t="s">
        <v>80</v>
      </c>
      <c r="E47" s="140">
        <v>850</v>
      </c>
      <c r="F47" s="141">
        <v>850</v>
      </c>
      <c r="G47" s="159">
        <v>8.0000000000000002E-3</v>
      </c>
      <c r="H47" s="160">
        <v>8.0000000000000002E-3</v>
      </c>
      <c r="I47" s="142">
        <v>0</v>
      </c>
      <c r="J47" s="142">
        <v>0</v>
      </c>
      <c r="K47" s="142">
        <v>0</v>
      </c>
      <c r="L47" s="160">
        <v>8.0000000000000002E-3</v>
      </c>
      <c r="M47" s="142">
        <v>0</v>
      </c>
      <c r="N47" s="151">
        <v>0</v>
      </c>
      <c r="O47" s="110">
        <f>+(+E47+G47)-(M47+N47)</f>
        <v>850.00800000000004</v>
      </c>
      <c r="P47" s="183">
        <v>850.00800000000004</v>
      </c>
      <c r="Q47" s="172">
        <v>0</v>
      </c>
      <c r="R47" s="173">
        <v>0</v>
      </c>
      <c r="S47" s="173">
        <v>0</v>
      </c>
      <c r="T47" s="174">
        <v>0</v>
      </c>
      <c r="U47" s="173">
        <v>0</v>
      </c>
      <c r="V47" s="172">
        <v>0</v>
      </c>
      <c r="W47" s="174">
        <v>0</v>
      </c>
      <c r="X47" s="175">
        <v>0</v>
      </c>
      <c r="Y47" s="32" t="s">
        <v>21</v>
      </c>
    </row>
    <row r="48" spans="1:25" s="2" customFormat="1" ht="18" customHeight="1" thickBot="1" x14ac:dyDescent="0.2">
      <c r="A48" s="56"/>
      <c r="B48" s="119"/>
      <c r="C48" s="158"/>
      <c r="D48" s="145"/>
      <c r="E48" s="146"/>
      <c r="F48" s="147"/>
      <c r="G48" s="161"/>
      <c r="H48" s="162"/>
      <c r="I48" s="148"/>
      <c r="J48" s="148"/>
      <c r="K48" s="148"/>
      <c r="L48" s="162"/>
      <c r="M48" s="148"/>
      <c r="N48" s="154"/>
      <c r="O48" s="111"/>
      <c r="P48" s="184"/>
      <c r="Q48" s="176">
        <v>0</v>
      </c>
      <c r="R48" s="177">
        <v>0</v>
      </c>
      <c r="S48" s="177">
        <v>0</v>
      </c>
      <c r="T48" s="178">
        <v>0</v>
      </c>
      <c r="U48" s="177">
        <v>0</v>
      </c>
      <c r="V48" s="176">
        <v>0</v>
      </c>
      <c r="W48" s="178">
        <v>0</v>
      </c>
      <c r="X48" s="179">
        <v>0</v>
      </c>
      <c r="Y48" s="33" t="s">
        <v>25</v>
      </c>
    </row>
    <row r="49" spans="1:25" s="44" customFormat="1" ht="18" customHeight="1" x14ac:dyDescent="0.15">
      <c r="A49" s="55">
        <v>21</v>
      </c>
      <c r="B49" s="112" t="s">
        <v>40</v>
      </c>
      <c r="C49" s="138" t="s">
        <v>81</v>
      </c>
      <c r="D49" s="163" t="s">
        <v>82</v>
      </c>
      <c r="E49" s="140">
        <v>0</v>
      </c>
      <c r="F49" s="141">
        <v>0</v>
      </c>
      <c r="G49" s="140">
        <v>860</v>
      </c>
      <c r="H49" s="142">
        <v>860</v>
      </c>
      <c r="I49" s="142">
        <v>860</v>
      </c>
      <c r="J49" s="142">
        <v>0</v>
      </c>
      <c r="K49" s="142">
        <v>0</v>
      </c>
      <c r="L49" s="142">
        <v>0</v>
      </c>
      <c r="M49" s="155">
        <v>0</v>
      </c>
      <c r="N49" s="151">
        <v>0</v>
      </c>
      <c r="O49" s="53">
        <f>+(+E49+G49)-(M49+N49)</f>
        <v>860</v>
      </c>
      <c r="P49" s="141">
        <v>860</v>
      </c>
      <c r="Q49" s="172">
        <v>0</v>
      </c>
      <c r="R49" s="173">
        <v>0</v>
      </c>
      <c r="S49" s="173">
        <v>0</v>
      </c>
      <c r="T49" s="174">
        <v>0</v>
      </c>
      <c r="U49" s="173">
        <v>0</v>
      </c>
      <c r="V49" s="172">
        <v>0</v>
      </c>
      <c r="W49" s="174">
        <v>0</v>
      </c>
      <c r="X49" s="175">
        <v>0</v>
      </c>
      <c r="Y49" s="45" t="s">
        <v>21</v>
      </c>
    </row>
    <row r="50" spans="1:25" s="44" customFormat="1" ht="18" customHeight="1" thickBot="1" x14ac:dyDescent="0.2">
      <c r="A50" s="56"/>
      <c r="B50" s="119"/>
      <c r="C50" s="158"/>
      <c r="D50" s="153"/>
      <c r="E50" s="146"/>
      <c r="F50" s="147"/>
      <c r="G50" s="146"/>
      <c r="H50" s="148"/>
      <c r="I50" s="156"/>
      <c r="J50" s="156"/>
      <c r="K50" s="156"/>
      <c r="L50" s="156"/>
      <c r="M50" s="157"/>
      <c r="N50" s="154"/>
      <c r="O50" s="59"/>
      <c r="P50" s="147"/>
      <c r="Q50" s="176">
        <v>0</v>
      </c>
      <c r="R50" s="177">
        <v>0</v>
      </c>
      <c r="S50" s="177">
        <v>0</v>
      </c>
      <c r="T50" s="178">
        <v>0</v>
      </c>
      <c r="U50" s="177">
        <v>0</v>
      </c>
      <c r="V50" s="176">
        <v>0</v>
      </c>
      <c r="W50" s="178">
        <v>0</v>
      </c>
      <c r="X50" s="179">
        <v>0</v>
      </c>
      <c r="Y50" s="46" t="s">
        <v>25</v>
      </c>
    </row>
    <row r="51" spans="1:25" s="3" customFormat="1" ht="20.100000000000001" customHeight="1" x14ac:dyDescent="0.15">
      <c r="A51" s="55" t="s">
        <v>29</v>
      </c>
      <c r="B51" s="55">
        <v>11</v>
      </c>
      <c r="C51" s="64"/>
      <c r="D51" s="108"/>
      <c r="E51" s="53">
        <f>SUM(E9:E50)</f>
        <v>4481.0419999999995</v>
      </c>
      <c r="F51" s="57">
        <f>SUM(F9:F50)</f>
        <v>4481.0419999999995</v>
      </c>
      <c r="G51" s="53">
        <f>SUM(G9:G50)</f>
        <v>2701.4849999999997</v>
      </c>
      <c r="H51" s="60">
        <f>SUM(H9:H50)</f>
        <v>2701.4849999999997</v>
      </c>
      <c r="I51" s="60">
        <f>SUM(I9:I50)</f>
        <v>2700.3919999999998</v>
      </c>
      <c r="J51" s="60">
        <f>SUM(J9:J50)</f>
        <v>0</v>
      </c>
      <c r="K51" s="60">
        <f>SUM(K9:K50)</f>
        <v>0</v>
      </c>
      <c r="L51" s="60">
        <f>SUM(L9:L50)</f>
        <v>1.093</v>
      </c>
      <c r="M51" s="60">
        <f>SUM(M9:M50)</f>
        <v>529.423</v>
      </c>
      <c r="N51" s="62">
        <f>SUM(N9:N50)</f>
        <v>0</v>
      </c>
      <c r="O51" s="53">
        <f>SUM(O9:O50)</f>
        <v>6653.1040000000003</v>
      </c>
      <c r="P51" s="57">
        <f>SUM(P9:P50)</f>
        <v>6653.1040000000003</v>
      </c>
      <c r="Q51" s="24">
        <f>SUMIF($Y$9:$Y$50,$Y$7,Q9:Q50)</f>
        <v>0</v>
      </c>
      <c r="R51" s="25">
        <f>SUMIF($Y$9:$Y$50,$Y$7,R9:R50)</f>
        <v>0</v>
      </c>
      <c r="S51" s="25">
        <f>SUMIF($Y$9:$Y$50,$Y$7,S9:S50)</f>
        <v>0</v>
      </c>
      <c r="T51" s="26">
        <f>SUMIF($Y$9:$Y$50,$Y$7,T9:T50)</f>
        <v>0</v>
      </c>
      <c r="U51" s="25">
        <f>SUMIF($Y$9:$Y$50,$Y$7,U9:U50)</f>
        <v>10</v>
      </c>
      <c r="V51" s="24">
        <f>SUMIF($Y$9:$Y$50,$Y$7,V9:V50)</f>
        <v>0</v>
      </c>
      <c r="W51" s="26">
        <f>SUMIF($Y$9:$Y$50,$Y$7,W9:W50)</f>
        <v>0</v>
      </c>
      <c r="X51" s="27">
        <f>SUMIF($Y$9:$Y$50,$Y$7,X9:X50)</f>
        <v>0</v>
      </c>
      <c r="Y51" s="32" t="s">
        <v>21</v>
      </c>
    </row>
    <row r="52" spans="1:25" s="3" customFormat="1" ht="20.100000000000001" customHeight="1" thickBot="1" x14ac:dyDescent="0.2">
      <c r="A52" s="56"/>
      <c r="B52" s="56"/>
      <c r="C52" s="65"/>
      <c r="D52" s="109"/>
      <c r="E52" s="54"/>
      <c r="F52" s="58"/>
      <c r="G52" s="54"/>
      <c r="H52" s="61"/>
      <c r="I52" s="61"/>
      <c r="J52" s="61"/>
      <c r="K52" s="61"/>
      <c r="L52" s="61"/>
      <c r="M52" s="61"/>
      <c r="N52" s="63"/>
      <c r="O52" s="54"/>
      <c r="P52" s="58"/>
      <c r="Q52" s="38">
        <f>SUMIF($Y$9:$Y$50,$Y$8,Q9:Q50)</f>
        <v>0</v>
      </c>
      <c r="R52" s="39">
        <f>SUMIF($Y$9:$Y$50,$Y$8,R9:R50)</f>
        <v>0</v>
      </c>
      <c r="S52" s="39">
        <f>SUMIF($Y$9:$Y$50,$Y$8,S9:S50)</f>
        <v>0</v>
      </c>
      <c r="T52" s="40">
        <f>SUMIF($Y$9:$Y$50,$Y$8,T9:T50)</f>
        <v>0</v>
      </c>
      <c r="U52" s="39">
        <f>SUMIF($Y$9:$Y$50,$Y$8,U9:U50)</f>
        <v>529.423</v>
      </c>
      <c r="V52" s="38">
        <f>SUMIF($Y$9:$Y$50,$Y$8,V9:V50)</f>
        <v>0</v>
      </c>
      <c r="W52" s="40">
        <f>SUMIF($Y$9:$Y$50,$Y$8,W9:W50)</f>
        <v>0</v>
      </c>
      <c r="X52" s="41">
        <f>SUMIF($Y$9:$Y$50,$Y$8,X9:X50)</f>
        <v>0</v>
      </c>
      <c r="Y52" s="33" t="s">
        <v>25</v>
      </c>
    </row>
    <row r="53" spans="1:25" x14ac:dyDescent="0.15">
      <c r="O53" s="36"/>
    </row>
  </sheetData>
  <mergeCells count="375">
    <mergeCell ref="O31:O32"/>
    <mergeCell ref="P31:P32"/>
    <mergeCell ref="I31:I32"/>
    <mergeCell ref="J31:J32"/>
    <mergeCell ref="K31:K32"/>
    <mergeCell ref="P43:P44"/>
    <mergeCell ref="P47:P48"/>
    <mergeCell ref="H47:H48"/>
    <mergeCell ref="A49:A50"/>
    <mergeCell ref="B49:B50"/>
    <mergeCell ref="C49:C50"/>
    <mergeCell ref="D49:D50"/>
    <mergeCell ref="E49:E50"/>
    <mergeCell ref="F49:F50"/>
    <mergeCell ref="G49:G50"/>
    <mergeCell ref="H49:H50"/>
    <mergeCell ref="I49:I50"/>
    <mergeCell ref="C31:C32"/>
    <mergeCell ref="E31:E32"/>
    <mergeCell ref="F31:F32"/>
    <mergeCell ref="G31:G32"/>
    <mergeCell ref="H31:H32"/>
    <mergeCell ref="D31:D32"/>
    <mergeCell ref="L31:L32"/>
    <mergeCell ref="M31:M32"/>
    <mergeCell ref="N31:N32"/>
    <mergeCell ref="K47:K48"/>
    <mergeCell ref="L47:L48"/>
    <mergeCell ref="M47:M48"/>
    <mergeCell ref="H45:H46"/>
    <mergeCell ref="I45:I46"/>
    <mergeCell ref="J45:J46"/>
    <mergeCell ref="P45:P46"/>
    <mergeCell ref="L37:L38"/>
    <mergeCell ref="M37:M38"/>
    <mergeCell ref="N37:N38"/>
    <mergeCell ref="O37:O38"/>
    <mergeCell ref="O33:O34"/>
    <mergeCell ref="I47:I48"/>
    <mergeCell ref="J47:J48"/>
    <mergeCell ref="P39:P40"/>
    <mergeCell ref="L39:L40"/>
    <mergeCell ref="M39:M40"/>
    <mergeCell ref="P37:P38"/>
    <mergeCell ref="P35:P36"/>
    <mergeCell ref="K35:K36"/>
    <mergeCell ref="L35:L36"/>
    <mergeCell ref="M35:M36"/>
    <mergeCell ref="J49:J50"/>
    <mergeCell ref="K49:K50"/>
    <mergeCell ref="L49:L50"/>
    <mergeCell ref="M49:M50"/>
    <mergeCell ref="N49:N50"/>
    <mergeCell ref="O49:O50"/>
    <mergeCell ref="P49:P50"/>
    <mergeCell ref="D29:D30"/>
    <mergeCell ref="D33:D34"/>
    <mergeCell ref="N47:N48"/>
    <mergeCell ref="O47:O48"/>
    <mergeCell ref="J43:J44"/>
    <mergeCell ref="K43:K44"/>
    <mergeCell ref="L43:L44"/>
    <mergeCell ref="N45:N46"/>
    <mergeCell ref="O45:O46"/>
    <mergeCell ref="N41:N42"/>
    <mergeCell ref="M43:M44"/>
    <mergeCell ref="N43:N44"/>
    <mergeCell ref="O43:O44"/>
    <mergeCell ref="O41:O42"/>
    <mergeCell ref="N39:N40"/>
    <mergeCell ref="O39:O40"/>
    <mergeCell ref="K37:K38"/>
    <mergeCell ref="A47:A48"/>
    <mergeCell ref="C47:C48"/>
    <mergeCell ref="E47:E48"/>
    <mergeCell ref="F47:F48"/>
    <mergeCell ref="G47:G48"/>
    <mergeCell ref="D35:D36"/>
    <mergeCell ref="D37:D38"/>
    <mergeCell ref="D39:D40"/>
    <mergeCell ref="D41:D42"/>
    <mergeCell ref="A45:A46"/>
    <mergeCell ref="C45:C46"/>
    <mergeCell ref="E45:E46"/>
    <mergeCell ref="F45:F46"/>
    <mergeCell ref="G45:G46"/>
    <mergeCell ref="B35:B36"/>
    <mergeCell ref="D43:D44"/>
    <mergeCell ref="D45:D46"/>
    <mergeCell ref="D47:D48"/>
    <mergeCell ref="B37:B38"/>
    <mergeCell ref="B39:B40"/>
    <mergeCell ref="B41:B42"/>
    <mergeCell ref="B43:B44"/>
    <mergeCell ref="B45:B46"/>
    <mergeCell ref="B47:B48"/>
    <mergeCell ref="O51:O52"/>
    <mergeCell ref="P51:P52"/>
    <mergeCell ref="B3:B8"/>
    <mergeCell ref="B9:B10"/>
    <mergeCell ref="B11:B12"/>
    <mergeCell ref="B13:B14"/>
    <mergeCell ref="B15:B16"/>
    <mergeCell ref="B17:B18"/>
    <mergeCell ref="B19:B20"/>
    <mergeCell ref="I51:I52"/>
    <mergeCell ref="J51:J52"/>
    <mergeCell ref="K51:K52"/>
    <mergeCell ref="L51:L52"/>
    <mergeCell ref="M51:M52"/>
    <mergeCell ref="N51:N52"/>
    <mergeCell ref="K45:K46"/>
    <mergeCell ref="L45:L46"/>
    <mergeCell ref="M45:M46"/>
    <mergeCell ref="P41:P42"/>
    <mergeCell ref="K41:K42"/>
    <mergeCell ref="L41:L42"/>
    <mergeCell ref="M41:M42"/>
    <mergeCell ref="A51:A52"/>
    <mergeCell ref="C51:C52"/>
    <mergeCell ref="E51:E52"/>
    <mergeCell ref="F51:F52"/>
    <mergeCell ref="G51:G52"/>
    <mergeCell ref="H51:H52"/>
    <mergeCell ref="B51:B52"/>
    <mergeCell ref="D51:D52"/>
    <mergeCell ref="A43:A44"/>
    <mergeCell ref="C43:C44"/>
    <mergeCell ref="E43:E44"/>
    <mergeCell ref="F43:F44"/>
    <mergeCell ref="G43:G44"/>
    <mergeCell ref="H43:H44"/>
    <mergeCell ref="I43:I44"/>
    <mergeCell ref="I41:I42"/>
    <mergeCell ref="J41:J42"/>
    <mergeCell ref="A41:A42"/>
    <mergeCell ref="C41:C42"/>
    <mergeCell ref="E41:E42"/>
    <mergeCell ref="F41:F42"/>
    <mergeCell ref="G41:G42"/>
    <mergeCell ref="H41:H42"/>
    <mergeCell ref="A39:A40"/>
    <mergeCell ref="C39:C40"/>
    <mergeCell ref="E39:E40"/>
    <mergeCell ref="F39:F40"/>
    <mergeCell ref="G39:G40"/>
    <mergeCell ref="H39:H40"/>
    <mergeCell ref="I39:I40"/>
    <mergeCell ref="J39:J40"/>
    <mergeCell ref="K39:K40"/>
    <mergeCell ref="A37:A38"/>
    <mergeCell ref="C37:C38"/>
    <mergeCell ref="E37:E38"/>
    <mergeCell ref="F37:F38"/>
    <mergeCell ref="G37:G38"/>
    <mergeCell ref="H37:H38"/>
    <mergeCell ref="I37:I38"/>
    <mergeCell ref="J37:J38"/>
    <mergeCell ref="J35:J36"/>
    <mergeCell ref="N35:N36"/>
    <mergeCell ref="O35:O36"/>
    <mergeCell ref="P33:P34"/>
    <mergeCell ref="A35:A36"/>
    <mergeCell ref="C35:C36"/>
    <mergeCell ref="E35:E36"/>
    <mergeCell ref="F35:F36"/>
    <mergeCell ref="G35:G36"/>
    <mergeCell ref="H35:H36"/>
    <mergeCell ref="I35:I36"/>
    <mergeCell ref="I33:I34"/>
    <mergeCell ref="J33:J34"/>
    <mergeCell ref="K33:K34"/>
    <mergeCell ref="L33:L34"/>
    <mergeCell ref="M33:M34"/>
    <mergeCell ref="N33:N34"/>
    <mergeCell ref="A33:A34"/>
    <mergeCell ref="C33:C34"/>
    <mergeCell ref="E33:E34"/>
    <mergeCell ref="F33:F34"/>
    <mergeCell ref="G33:G34"/>
    <mergeCell ref="H33:H34"/>
    <mergeCell ref="B33:B34"/>
    <mergeCell ref="A31:A32"/>
    <mergeCell ref="B31:B32"/>
    <mergeCell ref="K29:K30"/>
    <mergeCell ref="L29:L30"/>
    <mergeCell ref="M29:M30"/>
    <mergeCell ref="N29:N30"/>
    <mergeCell ref="O29:O30"/>
    <mergeCell ref="P29:P30"/>
    <mergeCell ref="P27:P28"/>
    <mergeCell ref="A29:A30"/>
    <mergeCell ref="C29:C30"/>
    <mergeCell ref="E29:E30"/>
    <mergeCell ref="F29:F30"/>
    <mergeCell ref="G29:G30"/>
    <mergeCell ref="H29:H30"/>
    <mergeCell ref="I29:I30"/>
    <mergeCell ref="J29:J30"/>
    <mergeCell ref="J27:J28"/>
    <mergeCell ref="K27:K28"/>
    <mergeCell ref="L27:L28"/>
    <mergeCell ref="M27:M28"/>
    <mergeCell ref="N27:N28"/>
    <mergeCell ref="O27:O28"/>
    <mergeCell ref="B27:B28"/>
    <mergeCell ref="B29:B30"/>
    <mergeCell ref="D27:D28"/>
    <mergeCell ref="O25:O26"/>
    <mergeCell ref="P25:P26"/>
    <mergeCell ref="A27:A28"/>
    <mergeCell ref="C27:C28"/>
    <mergeCell ref="E27:E28"/>
    <mergeCell ref="F27:F28"/>
    <mergeCell ref="G27:G28"/>
    <mergeCell ref="H27:H28"/>
    <mergeCell ref="I27:I28"/>
    <mergeCell ref="I25:I26"/>
    <mergeCell ref="J25:J26"/>
    <mergeCell ref="K25:K26"/>
    <mergeCell ref="L25:L26"/>
    <mergeCell ref="M25:M26"/>
    <mergeCell ref="N25:N26"/>
    <mergeCell ref="A25:A26"/>
    <mergeCell ref="C25:C26"/>
    <mergeCell ref="E25:E26"/>
    <mergeCell ref="F25:F26"/>
    <mergeCell ref="G25:G26"/>
    <mergeCell ref="H25:H26"/>
    <mergeCell ref="B25:B26"/>
    <mergeCell ref="D25:D26"/>
    <mergeCell ref="L23:L24"/>
    <mergeCell ref="M23:M24"/>
    <mergeCell ref="N23:N24"/>
    <mergeCell ref="O23:O24"/>
    <mergeCell ref="P23:P24"/>
    <mergeCell ref="A23:A24"/>
    <mergeCell ref="C23:C24"/>
    <mergeCell ref="E23:E24"/>
    <mergeCell ref="F23:F24"/>
    <mergeCell ref="G23:G24"/>
    <mergeCell ref="H23:H24"/>
    <mergeCell ref="I23:I24"/>
    <mergeCell ref="J23:J24"/>
    <mergeCell ref="K23:K24"/>
    <mergeCell ref="B23:B24"/>
    <mergeCell ref="D23:D24"/>
    <mergeCell ref="K21:K22"/>
    <mergeCell ref="L21:L22"/>
    <mergeCell ref="M21:M22"/>
    <mergeCell ref="N21:N22"/>
    <mergeCell ref="O21:O22"/>
    <mergeCell ref="P21:P22"/>
    <mergeCell ref="P19:P20"/>
    <mergeCell ref="A21:A22"/>
    <mergeCell ref="C21:C22"/>
    <mergeCell ref="E21:E22"/>
    <mergeCell ref="F21:F22"/>
    <mergeCell ref="G21:G22"/>
    <mergeCell ref="H21:H22"/>
    <mergeCell ref="I21:I22"/>
    <mergeCell ref="J21:J22"/>
    <mergeCell ref="J19:J20"/>
    <mergeCell ref="K19:K20"/>
    <mergeCell ref="L19:L20"/>
    <mergeCell ref="M19:M20"/>
    <mergeCell ref="N19:N20"/>
    <mergeCell ref="O19:O20"/>
    <mergeCell ref="D19:D20"/>
    <mergeCell ref="D21:D22"/>
    <mergeCell ref="B21:B22"/>
    <mergeCell ref="O17:O18"/>
    <mergeCell ref="P17:P18"/>
    <mergeCell ref="A19:A20"/>
    <mergeCell ref="C19:C20"/>
    <mergeCell ref="E19:E20"/>
    <mergeCell ref="F19:F20"/>
    <mergeCell ref="G19:G20"/>
    <mergeCell ref="H19:H20"/>
    <mergeCell ref="I19:I20"/>
    <mergeCell ref="I17:I18"/>
    <mergeCell ref="J17:J18"/>
    <mergeCell ref="K17:K18"/>
    <mergeCell ref="L17:L18"/>
    <mergeCell ref="M17:M18"/>
    <mergeCell ref="N17:N18"/>
    <mergeCell ref="A17:A18"/>
    <mergeCell ref="C17:C18"/>
    <mergeCell ref="E17:E18"/>
    <mergeCell ref="F17:F18"/>
    <mergeCell ref="G17:G18"/>
    <mergeCell ref="H17:H18"/>
    <mergeCell ref="D17:D18"/>
    <mergeCell ref="L15:L16"/>
    <mergeCell ref="M15:M16"/>
    <mergeCell ref="N15:N16"/>
    <mergeCell ref="O15:O16"/>
    <mergeCell ref="P15:P16"/>
    <mergeCell ref="A15:A16"/>
    <mergeCell ref="C15:C16"/>
    <mergeCell ref="E15:E16"/>
    <mergeCell ref="F15:F16"/>
    <mergeCell ref="G15:G16"/>
    <mergeCell ref="H15:H16"/>
    <mergeCell ref="I15:I16"/>
    <mergeCell ref="J15:J16"/>
    <mergeCell ref="K15:K16"/>
    <mergeCell ref="D15:D16"/>
    <mergeCell ref="D11:D12"/>
    <mergeCell ref="D13:D14"/>
    <mergeCell ref="A11:A12"/>
    <mergeCell ref="K13:K14"/>
    <mergeCell ref="L13:L14"/>
    <mergeCell ref="C11:C12"/>
    <mergeCell ref="E11:E12"/>
    <mergeCell ref="F11:F12"/>
    <mergeCell ref="A13:A14"/>
    <mergeCell ref="C13:C14"/>
    <mergeCell ref="E13:E14"/>
    <mergeCell ref="F13:F14"/>
    <mergeCell ref="G13:G14"/>
    <mergeCell ref="H13:H14"/>
    <mergeCell ref="I13:I14"/>
    <mergeCell ref="J13:J14"/>
    <mergeCell ref="J11:J12"/>
    <mergeCell ref="G11:G12"/>
    <mergeCell ref="H11:H12"/>
    <mergeCell ref="I11:I12"/>
    <mergeCell ref="V3:X3"/>
    <mergeCell ref="R4:R6"/>
    <mergeCell ref="S4:S6"/>
    <mergeCell ref="T4:T6"/>
    <mergeCell ref="U4:U6"/>
    <mergeCell ref="V4:V6"/>
    <mergeCell ref="W4:W6"/>
    <mergeCell ref="X4:X6"/>
    <mergeCell ref="Q5:Q6"/>
    <mergeCell ref="Q3:U3"/>
    <mergeCell ref="N3:N8"/>
    <mergeCell ref="O3:P4"/>
    <mergeCell ref="M5:M8"/>
    <mergeCell ref="P13:P14"/>
    <mergeCell ref="P11:P12"/>
    <mergeCell ref="K11:K12"/>
    <mergeCell ref="L11:L12"/>
    <mergeCell ref="M11:M12"/>
    <mergeCell ref="F6:F8"/>
    <mergeCell ref="P6:P8"/>
    <mergeCell ref="I7:K7"/>
    <mergeCell ref="L7:L8"/>
    <mergeCell ref="O9:O10"/>
    <mergeCell ref="P9:P10"/>
    <mergeCell ref="N9:N10"/>
    <mergeCell ref="O13:O14"/>
    <mergeCell ref="N11:N12"/>
    <mergeCell ref="O11:O12"/>
    <mergeCell ref="M13:M14"/>
    <mergeCell ref="N13:N14"/>
    <mergeCell ref="A9:A10"/>
    <mergeCell ref="A3:A8"/>
    <mergeCell ref="C3:C8"/>
    <mergeCell ref="E3:F4"/>
    <mergeCell ref="G3:M4"/>
    <mergeCell ref="D3:D8"/>
    <mergeCell ref="I9:I10"/>
    <mergeCell ref="J9:J10"/>
    <mergeCell ref="K9:K10"/>
    <mergeCell ref="L9:L10"/>
    <mergeCell ref="M9:M10"/>
    <mergeCell ref="C9:C10"/>
    <mergeCell ref="E9:E10"/>
    <mergeCell ref="F9:F10"/>
    <mergeCell ref="G9:G10"/>
    <mergeCell ref="H9:H10"/>
    <mergeCell ref="D9:D10"/>
  </mergeCells>
  <phoneticPr fontId="1"/>
  <pageMargins left="0.51181102362204722" right="0.31496062992125984" top="0.55118110236220474" bottom="0.55118110236220474" header="0.31496062992125984" footer="0.31496062992125984"/>
  <pageSetup paperSize="9"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6" ma:contentTypeDescription="新しいドキュメントを作成します。" ma:contentTypeScope="" ma:versionID="59ac1b125dc119e97e76dbff14be380d">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55ceb6c2812e1aedd963f1757445b32"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A9A637-172A-4C28-A125-B37C43EC7EDB}">
  <ds:schemaRefs>
    <ds:schemaRef ds:uri="http://schemas.microsoft.com/sharepoint/v3/contenttype/forms"/>
  </ds:schemaRefs>
</ds:datastoreItem>
</file>

<file path=customXml/itemProps2.xml><?xml version="1.0" encoding="utf-8"?>
<ds:datastoreItem xmlns:ds="http://schemas.openxmlformats.org/officeDocument/2006/customXml" ds:itemID="{2571C25F-7803-4D0E-897E-6BB5CC324F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535957-D670-487A-8A4E-AD8FD6821AD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重義（行革本部事務局）</dc:creator>
  <cp:keywords/>
  <dc:description/>
  <cp:lastModifiedBy>Windows ユーザー</cp:lastModifiedBy>
  <cp:revision/>
  <cp:lastPrinted>2022-07-26T07:01:34Z</cp:lastPrinted>
  <dcterms:created xsi:type="dcterms:W3CDTF">2010-08-24T08:00:05Z</dcterms:created>
  <dcterms:modified xsi:type="dcterms:W3CDTF">2022-09-07T10:39:10Z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ies>
</file>