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O:\09企画\22 基金（基金シート・復興予算）\★基金シート★\2022FY基金シート（令和４年度）\220930 公表\07 経済産業本省\様式５\"/>
    </mc:Choice>
  </mc:AlternateContent>
  <xr:revisionPtr revIDLastSave="0" documentId="13_ncr:1_{EC8CB200-BE3D-42BE-8C4F-B5AA17761C24}" xr6:coauthVersionLast="47" xr6:coauthVersionMax="47" xr10:uidLastSave="{00000000-0000-0000-0000-000000000000}"/>
  <bookViews>
    <workbookView xWindow="33570" yWindow="945" windowWidth="21585" windowHeight="13785" xr2:uid="{00000000-000D-0000-FFFF-FFFF00000000}"/>
  </bookViews>
  <sheets>
    <sheet name="出資状況表" sheetId="7" r:id="rId1"/>
  </sheets>
  <definedNames>
    <definedName name="_xlnm._FilterDatabase" localSheetId="0">出資状況表!$A$5:$AD$24</definedName>
    <definedName name="_xlnm.Print_Area" localSheetId="0">出資状況表!$A$1:$AD$24</definedName>
    <definedName name="_xlnm.Print_Titles" localSheetId="0">出資状況表!$3:$5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7" l="1"/>
  <c r="H10" i="7"/>
  <c r="G10" i="7"/>
</calcChain>
</file>

<file path=xl/sharedStrings.xml><?xml version="1.0" encoding="utf-8"?>
<sst xmlns="http://schemas.openxmlformats.org/spreadsheetml/2006/main" count="242" uniqueCount="96">
  <si>
    <t>令和４年度出資状況表（経済産業省）</t>
    <rPh sb="0" eb="2">
      <t>レイワ</t>
    </rPh>
    <rPh sb="3" eb="5">
      <t>ネンド</t>
    </rPh>
    <rPh sb="5" eb="7">
      <t>シュッシ</t>
    </rPh>
    <rPh sb="7" eb="9">
      <t>ジョウキョウ</t>
    </rPh>
    <rPh sb="9" eb="10">
      <t>ヒョウ</t>
    </rPh>
    <rPh sb="11" eb="13">
      <t>ケイザイ</t>
    </rPh>
    <rPh sb="13" eb="15">
      <t>サンギョウ</t>
    </rPh>
    <rPh sb="15" eb="16">
      <t>ショウ</t>
    </rPh>
    <phoneticPr fontId="1"/>
  </si>
  <si>
    <t>　</t>
    <phoneticPr fontId="1"/>
  </si>
  <si>
    <t>（単位：百万円）</t>
    <rPh sb="1" eb="3">
      <t>タンイ</t>
    </rPh>
    <rPh sb="4" eb="7">
      <t>ヒャクマンエン</t>
    </rPh>
    <phoneticPr fontId="1"/>
  </si>
  <si>
    <t>出資
番号</t>
    <rPh sb="0" eb="2">
      <t>シュッシ</t>
    </rPh>
    <rPh sb="3" eb="5">
      <t>バンゴウ</t>
    </rPh>
    <phoneticPr fontId="1"/>
  </si>
  <si>
    <t>法人名</t>
    <rPh sb="0" eb="2">
      <t>ホウジン</t>
    </rPh>
    <rPh sb="2" eb="3">
      <t>メイ</t>
    </rPh>
    <phoneticPr fontId="1"/>
  </si>
  <si>
    <t>事業名等</t>
    <rPh sb="0" eb="2">
      <t>ジギョウ</t>
    </rPh>
    <rPh sb="2" eb="3">
      <t>メイ</t>
    </rPh>
    <rPh sb="3" eb="4">
      <t>トウ</t>
    </rPh>
    <phoneticPr fontId="1"/>
  </si>
  <si>
    <t>当初
出資
年度</t>
    <rPh sb="0" eb="2">
      <t>トウショ</t>
    </rPh>
    <rPh sb="3" eb="5">
      <t>シュッシ</t>
    </rPh>
    <rPh sb="6" eb="8">
      <t>ネンド</t>
    </rPh>
    <phoneticPr fontId="1"/>
  </si>
  <si>
    <t>終了
予定
年度</t>
    <rPh sb="0" eb="2">
      <t>シュウリョウ</t>
    </rPh>
    <rPh sb="3" eb="5">
      <t>ヨテイ</t>
    </rPh>
    <rPh sb="6" eb="8">
      <t>ネンド</t>
    </rPh>
    <phoneticPr fontId="1"/>
  </si>
  <si>
    <t>国からの
出資累計額</t>
    <rPh sb="0" eb="1">
      <t>クニ</t>
    </rPh>
    <rPh sb="5" eb="7">
      <t>シュッシ</t>
    </rPh>
    <rPh sb="7" eb="9">
      <t>ルイケイ</t>
    </rPh>
    <rPh sb="9" eb="10">
      <t>ガク</t>
    </rPh>
    <phoneticPr fontId="1"/>
  </si>
  <si>
    <t>民間等からの
出資累計額</t>
    <rPh sb="0" eb="2">
      <t>ミンカン</t>
    </rPh>
    <rPh sb="2" eb="3">
      <t>トウ</t>
    </rPh>
    <rPh sb="7" eb="9">
      <t>シュッシ</t>
    </rPh>
    <rPh sb="9" eb="11">
      <t>ルイケイ</t>
    </rPh>
    <rPh sb="11" eb="12">
      <t>ガク</t>
    </rPh>
    <phoneticPr fontId="1"/>
  </si>
  <si>
    <t>支援等に関する実績（件：金額）</t>
    <rPh sb="0" eb="2">
      <t>シエン</t>
    </rPh>
    <rPh sb="2" eb="3">
      <t>トウ</t>
    </rPh>
    <rPh sb="4" eb="5">
      <t>カン</t>
    </rPh>
    <rPh sb="7" eb="9">
      <t>ジッセキ</t>
    </rPh>
    <rPh sb="10" eb="11">
      <t>ケン</t>
    </rPh>
    <rPh sb="12" eb="14">
      <t>キンガク</t>
    </rPh>
    <phoneticPr fontId="1"/>
  </si>
  <si>
    <t>事業概要等</t>
    <rPh sb="0" eb="2">
      <t>ジギョウ</t>
    </rPh>
    <rPh sb="2" eb="4">
      <t>ガイヨウ</t>
    </rPh>
    <rPh sb="4" eb="5">
      <t>トウ</t>
    </rPh>
    <phoneticPr fontId="1"/>
  </si>
  <si>
    <t>令和２年度
出資額</t>
    <rPh sb="0" eb="2">
      <t>レイワ</t>
    </rPh>
    <rPh sb="3" eb="5">
      <t>ネンド</t>
    </rPh>
    <rPh sb="4" eb="5">
      <t>ド</t>
    </rPh>
    <rPh sb="6" eb="8">
      <t>シュッシ</t>
    </rPh>
    <rPh sb="8" eb="9">
      <t>ガク</t>
    </rPh>
    <phoneticPr fontId="1"/>
  </si>
  <si>
    <t>令和３年度
出資額</t>
    <rPh sb="0" eb="2">
      <t>レイワ</t>
    </rPh>
    <rPh sb="6" eb="8">
      <t>シュッシ</t>
    </rPh>
    <rPh sb="8" eb="9">
      <t>ガク</t>
    </rPh>
    <phoneticPr fontId="1"/>
  </si>
  <si>
    <t>令和４年度
出資額</t>
    <rPh sb="0" eb="2">
      <t>レイワ</t>
    </rPh>
    <rPh sb="6" eb="8">
      <t>シュッシ</t>
    </rPh>
    <rPh sb="8" eb="9">
      <t>ガク</t>
    </rPh>
    <phoneticPr fontId="1"/>
  </si>
  <si>
    <t>事業形態</t>
    <rPh sb="0" eb="2">
      <t>ジギョウ</t>
    </rPh>
    <rPh sb="2" eb="4">
      <t>ケイタイ</t>
    </rPh>
    <phoneticPr fontId="1"/>
  </si>
  <si>
    <t>令和２年度</t>
    <rPh sb="0" eb="2">
      <t>レイワ</t>
    </rPh>
    <rPh sb="3" eb="5">
      <t>ネンド</t>
    </rPh>
    <rPh sb="4" eb="5">
      <t>ド</t>
    </rPh>
    <phoneticPr fontId="1"/>
  </si>
  <si>
    <t>令和３年度</t>
    <rPh sb="0" eb="2">
      <t>レイワ</t>
    </rPh>
    <phoneticPr fontId="1"/>
  </si>
  <si>
    <t>令和４年度（見込み）</t>
    <rPh sb="0" eb="2">
      <t>レイワ</t>
    </rPh>
    <phoneticPr fontId="1"/>
  </si>
  <si>
    <t>支援等決定額
(件数：金額）</t>
    <rPh sb="0" eb="2">
      <t>シエン</t>
    </rPh>
    <rPh sb="2" eb="3">
      <t>トウ</t>
    </rPh>
    <rPh sb="3" eb="5">
      <t>ケッテイ</t>
    </rPh>
    <rPh sb="5" eb="6">
      <t>ガク</t>
    </rPh>
    <rPh sb="8" eb="10">
      <t>ケンスウ</t>
    </rPh>
    <rPh sb="11" eb="13">
      <t>キンガク</t>
    </rPh>
    <phoneticPr fontId="1"/>
  </si>
  <si>
    <t>支援等実行額
(件数：金額）</t>
    <rPh sb="0" eb="2">
      <t>シエン</t>
    </rPh>
    <rPh sb="2" eb="3">
      <t>トウ</t>
    </rPh>
    <rPh sb="3" eb="5">
      <t>ジッコウ</t>
    </rPh>
    <rPh sb="5" eb="6">
      <t>テイガク</t>
    </rPh>
    <phoneticPr fontId="1"/>
  </si>
  <si>
    <t>1-1</t>
    <phoneticPr fontId="1"/>
  </si>
  <si>
    <t>独立行政法人　石油天然ガス・金属鉱物資源機構</t>
    <rPh sb="0" eb="2">
      <t>ドクリツ</t>
    </rPh>
    <rPh sb="2" eb="4">
      <t>ギョウセイ</t>
    </rPh>
    <rPh sb="4" eb="6">
      <t>ホウジン</t>
    </rPh>
    <phoneticPr fontId="8"/>
  </si>
  <si>
    <t>出融資・債務保証事業（金属鉱物・石炭）</t>
    <rPh sb="0" eb="1">
      <t>シュツ</t>
    </rPh>
    <rPh sb="1" eb="3">
      <t>ユウシ</t>
    </rPh>
    <rPh sb="4" eb="6">
      <t>サイム</t>
    </rPh>
    <rPh sb="6" eb="8">
      <t>ホショウ</t>
    </rPh>
    <rPh sb="8" eb="10">
      <t>ジギョウ</t>
    </rPh>
    <rPh sb="11" eb="13">
      <t>キンゾク</t>
    </rPh>
    <rPh sb="13" eb="15">
      <t>コウブツ</t>
    </rPh>
    <rPh sb="16" eb="18">
      <t>セキタン</t>
    </rPh>
    <phoneticPr fontId="1"/>
  </si>
  <si>
    <t>H15</t>
  </si>
  <si>
    <t>-</t>
  </si>
  <si>
    <t>出資</t>
    <rPh sb="0" eb="2">
      <t>シュッシ</t>
    </rPh>
    <phoneticPr fontId="1"/>
  </si>
  <si>
    <t>：</t>
    <phoneticPr fontId="1"/>
  </si>
  <si>
    <t>・事業概要 http://www.jogmec.go.jp/metal/financial_001.html
・事業評価
http://www.jogmec.go.jp/disclosure/businessplan_001.html
・財務情報
http://www.jogmec.go.jp/disclosure/regulation_report_001.html</t>
    <phoneticPr fontId="1"/>
  </si>
  <si>
    <t>債務保証</t>
    <rPh sb="0" eb="2">
      <t>サイム</t>
    </rPh>
    <rPh sb="2" eb="4">
      <t>ホショウ</t>
    </rPh>
    <phoneticPr fontId="1"/>
  </si>
  <si>
    <t>-</t>
    <phoneticPr fontId="1"/>
  </si>
  <si>
    <t>貸付</t>
    <rPh sb="0" eb="2">
      <t>カシツケ</t>
    </rPh>
    <phoneticPr fontId="1"/>
  </si>
  <si>
    <t>1-2</t>
    <phoneticPr fontId="1"/>
  </si>
  <si>
    <t>債務保証事業（石油・天然ガス）</t>
    <rPh sb="0" eb="2">
      <t>サイム</t>
    </rPh>
    <rPh sb="2" eb="4">
      <t>ホショウ</t>
    </rPh>
    <rPh sb="4" eb="6">
      <t>ジギョウ</t>
    </rPh>
    <rPh sb="7" eb="9">
      <t>セキユ</t>
    </rPh>
    <rPh sb="10" eb="12">
      <t>テンネン</t>
    </rPh>
    <phoneticPr fontId="1"/>
  </si>
  <si>
    <t>H16</t>
  </si>
  <si>
    <t>※支援等に関する実績は年度末の債務保証残高を記載。
・事業概要
http://www.jogmec.go.jp/oilgas/financial_003.html
・事業評価
http://www.jogmec.go.jp/disclosure/businessplan_001.html
・財務情報
http://www.jogmec.go.jp/disclosure/regulation_report_001.html</t>
    <phoneticPr fontId="1"/>
  </si>
  <si>
    <t>1-3</t>
    <phoneticPr fontId="1"/>
  </si>
  <si>
    <t>探鉱・資産買収等出資事業（石油・天然ガス）</t>
    <rPh sb="0" eb="2">
      <t>タンコウ</t>
    </rPh>
    <rPh sb="3" eb="5">
      <t>シサン</t>
    </rPh>
    <rPh sb="5" eb="7">
      <t>バイシュウ</t>
    </rPh>
    <rPh sb="7" eb="8">
      <t>トウ</t>
    </rPh>
    <rPh sb="8" eb="10">
      <t>シュッシ</t>
    </rPh>
    <rPh sb="10" eb="12">
      <t>ジギョウ</t>
    </rPh>
    <rPh sb="13" eb="15">
      <t>セキユ</t>
    </rPh>
    <rPh sb="16" eb="18">
      <t>テンネン</t>
    </rPh>
    <phoneticPr fontId="1"/>
  </si>
  <si>
    <t>H17</t>
  </si>
  <si>
    <t>・事業概要
http://www.jogmec.go.jp/oilgas/financial_002.html
・事業評価
http://www.jogmec.go.jp/disclosure/businessplan_001.html
・財務情報
http://www.jogmec.go.jp/disclosure/regulation_report_001.html</t>
    <phoneticPr fontId="1"/>
  </si>
  <si>
    <t>1-4</t>
    <phoneticPr fontId="1"/>
  </si>
  <si>
    <t>レアアース等鉱山資産買収出資事業（金属鉱物）</t>
    <rPh sb="5" eb="6">
      <t>トウ</t>
    </rPh>
    <rPh sb="6" eb="8">
      <t>コウザン</t>
    </rPh>
    <rPh sb="8" eb="10">
      <t>シサン</t>
    </rPh>
    <rPh sb="10" eb="12">
      <t>バイシュウ</t>
    </rPh>
    <rPh sb="12" eb="14">
      <t>シュッシ</t>
    </rPh>
    <rPh sb="14" eb="16">
      <t>ジギョウ</t>
    </rPh>
    <rPh sb="17" eb="19">
      <t>キンゾク</t>
    </rPh>
    <rPh sb="19" eb="21">
      <t>コウブツ</t>
    </rPh>
    <phoneticPr fontId="1"/>
  </si>
  <si>
    <t>H22</t>
  </si>
  <si>
    <t>1-5</t>
    <phoneticPr fontId="1"/>
  </si>
  <si>
    <t>出資・債務保証事業（地熱）</t>
    <rPh sb="0" eb="2">
      <t>シュッシ</t>
    </rPh>
    <rPh sb="3" eb="5">
      <t>サイム</t>
    </rPh>
    <rPh sb="5" eb="7">
      <t>ホショウ</t>
    </rPh>
    <rPh sb="7" eb="9">
      <t>ジギョウ</t>
    </rPh>
    <rPh sb="10" eb="12">
      <t>チネツ</t>
    </rPh>
    <phoneticPr fontId="1"/>
  </si>
  <si>
    <t>H25</t>
  </si>
  <si>
    <t>1-6</t>
    <phoneticPr fontId="1"/>
  </si>
  <si>
    <t>資産買収等出資事業（金属鉱物）</t>
    <rPh sb="0" eb="2">
      <t>シサン</t>
    </rPh>
    <rPh sb="2" eb="4">
      <t>バイシュウ</t>
    </rPh>
    <rPh sb="4" eb="5">
      <t>トウ</t>
    </rPh>
    <rPh sb="5" eb="7">
      <t>シュッシ</t>
    </rPh>
    <rPh sb="7" eb="9">
      <t>ジギョウ</t>
    </rPh>
    <rPh sb="10" eb="12">
      <t>キンゾク</t>
    </rPh>
    <rPh sb="12" eb="14">
      <t>コウブツ</t>
    </rPh>
    <phoneticPr fontId="1"/>
  </si>
  <si>
    <t>R1</t>
  </si>
  <si>
    <t>2-1</t>
    <phoneticPr fontId="1"/>
  </si>
  <si>
    <t>独立行政法人中小企業基盤整備機構</t>
    <rPh sb="0" eb="2">
      <t>ドクリツ</t>
    </rPh>
    <rPh sb="2" eb="4">
      <t>ギョウセイ</t>
    </rPh>
    <rPh sb="4" eb="6">
      <t>ホウジン</t>
    </rPh>
    <rPh sb="6" eb="8">
      <t>チュウショウ</t>
    </rPh>
    <rPh sb="8" eb="10">
      <t>キギョウ</t>
    </rPh>
    <rPh sb="10" eb="12">
      <t>キバン</t>
    </rPh>
    <rPh sb="12" eb="14">
      <t>セイビ</t>
    </rPh>
    <rPh sb="14" eb="16">
      <t>キコウ</t>
    </rPh>
    <phoneticPr fontId="8"/>
  </si>
  <si>
    <t>第２種信用基金</t>
  </si>
  <si>
    <t>・事業概要
http://www.smrj.go.jp/sme/funding/guarantee/index.html
・基金の執行状況
http://www.smrj.go.jp/org/disclosure/public/09.html
・財務情報
http://www.smrj.go.jp/org/info/data/finance/index.html</t>
    <phoneticPr fontId="1"/>
  </si>
  <si>
    <t>2-2</t>
    <phoneticPr fontId="1"/>
  </si>
  <si>
    <t>：</t>
  </si>
  <si>
    <t>事業概要
・https://www.smrj.go.jp/doc/sme/250315_asia.pdf
・https://www.smrj.go.jp/doc/sme/260411_PNB.pdf</t>
    <rPh sb="0" eb="4">
      <t>ジギョウガイヨウ</t>
    </rPh>
    <phoneticPr fontId="1"/>
  </si>
  <si>
    <t>3-1</t>
    <phoneticPr fontId="1"/>
  </si>
  <si>
    <t>株式会社産業革新投資機構</t>
    <rPh sb="0" eb="4">
      <t>カブシキガイシャ</t>
    </rPh>
    <rPh sb="4" eb="6">
      <t>サンギョウ</t>
    </rPh>
    <rPh sb="6" eb="8">
      <t>カクシン</t>
    </rPh>
    <rPh sb="8" eb="10">
      <t>トウシ</t>
    </rPh>
    <rPh sb="10" eb="12">
      <t>キコウ</t>
    </rPh>
    <phoneticPr fontId="8"/>
  </si>
  <si>
    <t>無し</t>
    <rPh sb="0" eb="1">
      <t>ナ</t>
    </rPh>
    <phoneticPr fontId="1"/>
  </si>
  <si>
    <t>H21</t>
  </si>
  <si>
    <t>R15</t>
  </si>
  <si>
    <t>平成30年9月25日、産業競争力強化法の改正に伴い、株式会社産業革新機構から改組。
・事業報告
https://www.j-ic.co.jp/jp/report/index_report01.html</t>
    <rPh sb="0" eb="2">
      <t>ヘイセイ</t>
    </rPh>
    <rPh sb="4" eb="5">
      <t>ネン</t>
    </rPh>
    <rPh sb="6" eb="7">
      <t>ガツ</t>
    </rPh>
    <rPh sb="9" eb="10">
      <t>ニチ</t>
    </rPh>
    <rPh sb="11" eb="13">
      <t>サンギョウ</t>
    </rPh>
    <rPh sb="13" eb="16">
      <t>キョウソウリョク</t>
    </rPh>
    <rPh sb="16" eb="18">
      <t>キョウカ</t>
    </rPh>
    <rPh sb="18" eb="19">
      <t>ホウ</t>
    </rPh>
    <rPh sb="20" eb="22">
      <t>カイセイ</t>
    </rPh>
    <rPh sb="23" eb="24">
      <t>トモナ</t>
    </rPh>
    <rPh sb="26" eb="28">
      <t>カブシキ</t>
    </rPh>
    <rPh sb="28" eb="30">
      <t>カイシャ</t>
    </rPh>
    <rPh sb="30" eb="32">
      <t>サンギョウ</t>
    </rPh>
    <rPh sb="32" eb="34">
      <t>カクシン</t>
    </rPh>
    <rPh sb="34" eb="36">
      <t>キコウ</t>
    </rPh>
    <rPh sb="38" eb="40">
      <t>カイソ</t>
    </rPh>
    <rPh sb="43" eb="45">
      <t>ジギョウ</t>
    </rPh>
    <rPh sb="45" eb="47">
      <t>ホウコク</t>
    </rPh>
    <phoneticPr fontId="1"/>
  </si>
  <si>
    <t>3-2</t>
    <phoneticPr fontId="1"/>
  </si>
  <si>
    <t>株式会社INCJ</t>
    <rPh sb="0" eb="2">
      <t>カブシキ</t>
    </rPh>
    <rPh sb="2" eb="4">
      <t>カイシャ</t>
    </rPh>
    <phoneticPr fontId="1"/>
  </si>
  <si>
    <t>R6</t>
  </si>
  <si>
    <t>平成30年9月21日、株式会社産業革新機構から新設分割する形で発足、株式会社産業革新機構の事業を承継。
※株式会社産業革新投資機構100%子会社
・事業情報
https://www.incj.co.jp/business/
・事業報告
《INCJ》
https://www.incj.co.jp/about/report/
《旧産業革新機構》
https://www.j-ic.co.jp/jp/report/</t>
    <rPh sb="0" eb="2">
      <t>ヘイセイ</t>
    </rPh>
    <rPh sb="4" eb="5">
      <t>ネン</t>
    </rPh>
    <rPh sb="6" eb="7">
      <t>ガツ</t>
    </rPh>
    <rPh sb="9" eb="10">
      <t>ニチ</t>
    </rPh>
    <rPh sb="11" eb="13">
      <t>カブシキ</t>
    </rPh>
    <rPh sb="13" eb="15">
      <t>カイシャ</t>
    </rPh>
    <rPh sb="15" eb="17">
      <t>サンギョウ</t>
    </rPh>
    <rPh sb="17" eb="19">
      <t>カクシン</t>
    </rPh>
    <rPh sb="19" eb="21">
      <t>キコウ</t>
    </rPh>
    <rPh sb="23" eb="25">
      <t>シンセツ</t>
    </rPh>
    <rPh sb="25" eb="27">
      <t>ブンカツ</t>
    </rPh>
    <rPh sb="29" eb="30">
      <t>カタチ</t>
    </rPh>
    <rPh sb="31" eb="33">
      <t>ホッソク</t>
    </rPh>
    <rPh sb="34" eb="36">
      <t>カブシキ</t>
    </rPh>
    <rPh sb="36" eb="38">
      <t>カイシャ</t>
    </rPh>
    <rPh sb="38" eb="40">
      <t>サンギョウ</t>
    </rPh>
    <rPh sb="40" eb="42">
      <t>カクシン</t>
    </rPh>
    <rPh sb="42" eb="44">
      <t>キコウ</t>
    </rPh>
    <rPh sb="45" eb="47">
      <t>ジギョウ</t>
    </rPh>
    <rPh sb="48" eb="50">
      <t>ショウケイ</t>
    </rPh>
    <rPh sb="74" eb="76">
      <t>ジギョウ</t>
    </rPh>
    <rPh sb="76" eb="78">
      <t>ジョウホウ</t>
    </rPh>
    <rPh sb="113" eb="115">
      <t>ジギョウ</t>
    </rPh>
    <rPh sb="115" eb="117">
      <t>ホウコク</t>
    </rPh>
    <rPh sb="163" eb="164">
      <t>キュウ</t>
    </rPh>
    <rPh sb="164" eb="166">
      <t>サンギョウ</t>
    </rPh>
    <rPh sb="166" eb="168">
      <t>カクシン</t>
    </rPh>
    <rPh sb="168" eb="170">
      <t>キコウ</t>
    </rPh>
    <phoneticPr fontId="1"/>
  </si>
  <si>
    <t>4</t>
    <phoneticPr fontId="1"/>
  </si>
  <si>
    <t>株式会社海外需要開拓支援機構</t>
    <rPh sb="0" eb="4">
      <t>カブシキガイシャ</t>
    </rPh>
    <rPh sb="4" eb="6">
      <t>カイガイ</t>
    </rPh>
    <rPh sb="6" eb="8">
      <t>ジュヨウ</t>
    </rPh>
    <rPh sb="8" eb="10">
      <t>カイタク</t>
    </rPh>
    <rPh sb="10" eb="12">
      <t>シエン</t>
    </rPh>
    <rPh sb="12" eb="14">
      <t>キコウ</t>
    </rPh>
    <phoneticPr fontId="8"/>
  </si>
  <si>
    <t>・事業概要
http://www.meti.go.jp/policy/mono_info_service/mono/creative/index.html
・事業評価
http://www.meti.go.jp/policy/mono_info_service/mono/creative/cj_fund.html
*貸付を含む。</t>
    <rPh sb="162" eb="163">
      <t>フク</t>
    </rPh>
    <phoneticPr fontId="1"/>
  </si>
  <si>
    <t>（注）</t>
    <rPh sb="1" eb="2">
      <t>チュウ</t>
    </rPh>
    <phoneticPr fontId="1"/>
  </si>
  <si>
    <t>・「国からの出資累計額」とは、過去からの出資額の累計。</t>
    <rPh sb="2" eb="3">
      <t>クニ</t>
    </rPh>
    <rPh sb="6" eb="8">
      <t>シュッシ</t>
    </rPh>
    <rPh sb="8" eb="10">
      <t>ルイケイ</t>
    </rPh>
    <rPh sb="10" eb="11">
      <t>ガク</t>
    </rPh>
    <rPh sb="15" eb="17">
      <t>カコ</t>
    </rPh>
    <rPh sb="20" eb="22">
      <t>シュッシ</t>
    </rPh>
    <rPh sb="22" eb="23">
      <t>ガク</t>
    </rPh>
    <rPh sb="24" eb="26">
      <t>ルイケイ</t>
    </rPh>
    <phoneticPr fontId="1"/>
  </si>
  <si>
    <t>・「民間等からの出資累計額」とは、過去の民間等からの出資額の累計。</t>
    <rPh sb="2" eb="4">
      <t>ミンカン</t>
    </rPh>
    <rPh sb="4" eb="5">
      <t>トウ</t>
    </rPh>
    <rPh sb="8" eb="10">
      <t>シュッシ</t>
    </rPh>
    <rPh sb="10" eb="12">
      <t>ルイケイ</t>
    </rPh>
    <rPh sb="12" eb="13">
      <t>ガク</t>
    </rPh>
    <rPh sb="17" eb="19">
      <t>カコ</t>
    </rPh>
    <rPh sb="20" eb="22">
      <t>ミンカン</t>
    </rPh>
    <rPh sb="22" eb="23">
      <t>トウ</t>
    </rPh>
    <rPh sb="26" eb="28">
      <t>シュッシ</t>
    </rPh>
    <rPh sb="28" eb="29">
      <t>ガク</t>
    </rPh>
    <rPh sb="30" eb="32">
      <t>ルイケイ</t>
    </rPh>
    <phoneticPr fontId="1"/>
  </si>
  <si>
    <t>利子助成・補給</t>
    <rPh sb="0" eb="2">
      <t>リシ</t>
    </rPh>
    <rPh sb="2" eb="4">
      <t>ジョセイ</t>
    </rPh>
    <rPh sb="5" eb="7">
      <t>ホキュウ</t>
    </rPh>
    <phoneticPr fontId="1"/>
  </si>
  <si>
    <t>補助</t>
    <rPh sb="0" eb="2">
      <t>ホジョ</t>
    </rPh>
    <phoneticPr fontId="1"/>
  </si>
  <si>
    <t>補てん</t>
    <rPh sb="0" eb="1">
      <t>ホ</t>
    </rPh>
    <phoneticPr fontId="1"/>
  </si>
  <si>
    <t>調査等</t>
    <rPh sb="0" eb="2">
      <t>チョウサ</t>
    </rPh>
    <rPh sb="2" eb="3">
      <t>トウ</t>
    </rPh>
    <phoneticPr fontId="1"/>
  </si>
  <si>
    <t>その他</t>
    <rPh sb="2" eb="3">
      <t>タ</t>
    </rPh>
    <phoneticPr fontId="1"/>
  </si>
  <si>
    <t>76,162
財投特会
投資勘定</t>
    <rPh sb="7" eb="9">
      <t>ザイトウ</t>
    </rPh>
    <rPh sb="9" eb="11">
      <t>トッカイ</t>
    </rPh>
    <rPh sb="12" eb="14">
      <t>トウシ</t>
    </rPh>
    <rPh sb="14" eb="16">
      <t>カンジョウ</t>
    </rPh>
    <phoneticPr fontId="1"/>
  </si>
  <si>
    <t>25,000
(一般会計)</t>
    <rPh sb="8" eb="12">
      <t>イッパンカイケイ</t>
    </rPh>
    <phoneticPr fontId="1"/>
  </si>
  <si>
    <t>20,900
(一般会計)</t>
    <rPh sb="8" eb="12">
      <t>イッパンカイケイ</t>
    </rPh>
    <phoneticPr fontId="1"/>
  </si>
  <si>
    <t>35,681
（エネ特会）</t>
    <phoneticPr fontId="1"/>
  </si>
  <si>
    <t xml:space="preserve">973,522
（エネ特会）
（復興特会）
（財投特会） </t>
    <phoneticPr fontId="1"/>
  </si>
  <si>
    <t>537
（財投特会）</t>
    <rPh sb="5" eb="7">
      <t>ザイトウ</t>
    </rPh>
    <rPh sb="7" eb="8">
      <t>トク</t>
    </rPh>
    <rPh sb="8" eb="9">
      <t>カイ</t>
    </rPh>
    <phoneticPr fontId="1"/>
  </si>
  <si>
    <t>・事業概要 http://www.jogmec.go.jp/geothermal/financial_001.html
・事業評価
http://www.jogmec.go.jp/disclosure/businessplan_001.html
・財務情報
http://www.jogmec.go.jp/disclosure/regulation_report_001.html</t>
    <phoneticPr fontId="1"/>
  </si>
  <si>
    <t>海外展開を行う中小企業の経営基盤強化事業</t>
  </si>
  <si>
    <t>H23</t>
  </si>
  <si>
    <t>106,600
(財投特会）</t>
    <rPh sb="9" eb="11">
      <t>ザイトウ</t>
    </rPh>
    <rPh sb="11" eb="13">
      <t>トッカイ</t>
    </rPh>
    <phoneticPr fontId="1"/>
  </si>
  <si>
    <t>29,000
*</t>
    <phoneticPr fontId="1"/>
  </si>
  <si>
    <t>国立研究開発法人日本原子力研究開発機構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ニホン</t>
    </rPh>
    <rPh sb="10" eb="13">
      <t>ゲンシリョク</t>
    </rPh>
    <rPh sb="13" eb="15">
      <t>ケンキュウ</t>
    </rPh>
    <rPh sb="15" eb="17">
      <t>カイハツ</t>
    </rPh>
    <rPh sb="17" eb="19">
      <t>キコウ</t>
    </rPh>
    <phoneticPr fontId="1"/>
  </si>
  <si>
    <t>放射性物質研究拠点施設等整備事業</t>
    <phoneticPr fontId="1"/>
  </si>
  <si>
    <t>H24</t>
    <phoneticPr fontId="1"/>
  </si>
  <si>
    <t>ー</t>
    <phoneticPr fontId="1"/>
  </si>
  <si>
    <t>件</t>
    <rPh sb="0" eb="1">
      <t>ケン</t>
    </rPh>
    <phoneticPr fontId="1"/>
  </si>
  <si>
    <t>日本原子力開発機構（JAEA）が楢葉遠隔技術開発センター、大熊分析・研究センターを整備するために必要な費用を出資。</t>
    <rPh sb="0" eb="2">
      <t>ニホン</t>
    </rPh>
    <rPh sb="2" eb="5">
      <t>ゲンシリョク</t>
    </rPh>
    <rPh sb="5" eb="7">
      <t>カイハツ</t>
    </rPh>
    <rPh sb="7" eb="9">
      <t>キコウ</t>
    </rPh>
    <rPh sb="16" eb="18">
      <t>ナラハ</t>
    </rPh>
    <rPh sb="18" eb="20">
      <t>エンカク</t>
    </rPh>
    <rPh sb="20" eb="22">
      <t>ギジュツ</t>
    </rPh>
    <rPh sb="22" eb="24">
      <t>カイハツ</t>
    </rPh>
    <rPh sb="29" eb="31">
      <t>オオクマ</t>
    </rPh>
    <rPh sb="31" eb="33">
      <t>ブンセキ</t>
    </rPh>
    <rPh sb="34" eb="36">
      <t>ケンキュウ</t>
    </rPh>
    <rPh sb="41" eb="43">
      <t>セイビ</t>
    </rPh>
    <rPh sb="48" eb="50">
      <t>ヒツヨウ</t>
    </rPh>
    <rPh sb="51" eb="53">
      <t>ヒヨウ</t>
    </rPh>
    <rPh sb="54" eb="56">
      <t>シュッシ</t>
    </rPh>
    <phoneticPr fontId="1"/>
  </si>
  <si>
    <t>5</t>
    <phoneticPr fontId="1"/>
  </si>
  <si>
    <t>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</si>
</sst>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right" vertical="center" wrapText="1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3" fillId="3" borderId="9" xfId="0" applyFont="1" applyFill="1" applyBorder="1" applyAlignment="1">
      <alignment vertical="center" wrapText="1"/>
    </xf>
    <xf numFmtId="0" fontId="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1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1" fontId="3" fillId="0" borderId="10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1" fontId="3" fillId="0" borderId="5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41" fontId="3" fillId="0" borderId="2" xfId="0" applyNumberFormat="1" applyFont="1" applyFill="1" applyBorder="1" applyAlignment="1">
      <alignment horizontal="center" vertical="center" wrapText="1"/>
    </xf>
    <xf numFmtId="41" fontId="3" fillId="0" borderId="2" xfId="0" applyNumberFormat="1" applyFont="1" applyFill="1" applyBorder="1" applyAlignment="1">
      <alignment horizontal="right" vertical="center"/>
    </xf>
    <xf numFmtId="41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 wrapText="1"/>
    </xf>
    <xf numFmtId="0" fontId="3" fillId="0" borderId="0" xfId="0" applyFont="1" applyFill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1" fontId="3" fillId="0" borderId="3" xfId="0" applyNumberFormat="1" applyFont="1" applyFill="1" applyBorder="1" applyAlignment="1">
      <alignment horizontal="center" vertical="center" wrapText="1"/>
    </xf>
    <xf numFmtId="41" fontId="3" fillId="0" borderId="3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top" wrapText="1"/>
    </xf>
    <xf numFmtId="0" fontId="3" fillId="0" borderId="0" xfId="0" applyFo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49" fontId="3" fillId="0" borderId="1" xfId="0" applyNumberFormat="1" applyFont="1" applyBorder="1" applyAlignment="1">
      <alignment horizontal="center" vertical="center"/>
    </xf>
    <xf numFmtId="41" fontId="6" fillId="0" borderId="2" xfId="0" applyNumberFormat="1" applyFont="1" applyFill="1" applyBorder="1" applyAlignment="1">
      <alignment horizontal="center" vertical="center" wrapText="1"/>
    </xf>
    <xf numFmtId="41" fontId="3" fillId="0" borderId="2" xfId="0" applyNumberFormat="1" applyFont="1" applyFill="1" applyBorder="1" applyAlignment="1">
      <alignment horizontal="center" vertical="center"/>
    </xf>
    <xf numFmtId="41" fontId="3" fillId="0" borderId="2" xfId="0" applyNumberFormat="1" applyFont="1" applyFill="1" applyBorder="1" applyAlignment="1">
      <alignment horizontal="right" vertical="center"/>
    </xf>
    <xf numFmtId="41" fontId="3" fillId="0" borderId="10" xfId="0" applyNumberFormat="1" applyFont="1" applyFill="1" applyBorder="1" applyAlignment="1">
      <alignment horizontal="center" vertical="center"/>
    </xf>
    <xf numFmtId="41" fontId="3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1" fontId="3" fillId="0" borderId="5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41" fontId="3" fillId="0" borderId="10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1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41" fontId="3" fillId="0" borderId="3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3" xfId="0" applyNumberFormat="1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41" fontId="3" fillId="0" borderId="7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74706</xdr:colOff>
      <xdr:row>6</xdr:row>
      <xdr:rowOff>97118</xdr:rowOff>
    </xdr:from>
    <xdr:to>
      <xdr:col>5</xdr:col>
      <xdr:colOff>836706</xdr:colOff>
      <xdr:row>7</xdr:row>
      <xdr:rowOff>67236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7D3DA9E3-ACCB-45AE-94C6-41C0E6EED7D8}"/>
            </a:ext>
          </a:extLst>
        </xdr:cNvPr>
        <xdr:cNvSpPr/>
      </xdr:nvSpPr>
      <xdr:spPr>
        <a:xfrm>
          <a:off x="3579906" y="2106893"/>
          <a:ext cx="762000" cy="570193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E32"/>
  <sheetViews>
    <sheetView tabSelected="1" view="pageBreakPreview" zoomScale="85" zoomScaleNormal="85" zoomScaleSheetLayoutView="85" zoomScalePageLayoutView="70" workbookViewId="0">
      <selection activeCell="AB16" sqref="AB16"/>
    </sheetView>
  </sheetViews>
  <sheetFormatPr defaultRowHeight="13.5" x14ac:dyDescent="0.15"/>
  <cols>
    <col min="1" max="1" width="5.375" style="2" customWidth="1"/>
    <col min="2" max="2" width="14.125" style="3" customWidth="1"/>
    <col min="3" max="3" width="15.75" style="3" customWidth="1"/>
    <col min="4" max="5" width="5.375" style="2" customWidth="1"/>
    <col min="6" max="6" width="12.625" style="2" customWidth="1"/>
    <col min="7" max="9" width="11.125" style="2" customWidth="1"/>
    <col min="10" max="10" width="12.625" style="2" customWidth="1"/>
    <col min="11" max="11" width="12.25" style="1" customWidth="1"/>
    <col min="12" max="12" width="4.875" style="1" customWidth="1"/>
    <col min="13" max="13" width="2.625" style="1" customWidth="1"/>
    <col min="14" max="14" width="8.625" style="1" customWidth="1"/>
    <col min="15" max="15" width="4.875" style="1" customWidth="1"/>
    <col min="16" max="16" width="2.625" style="1" customWidth="1"/>
    <col min="17" max="17" width="8.625" style="1" customWidth="1"/>
    <col min="18" max="18" width="4.875" style="1" customWidth="1"/>
    <col min="19" max="19" width="2.625" style="1" customWidth="1"/>
    <col min="20" max="20" width="8.625" style="1" customWidth="1"/>
    <col min="21" max="21" width="4.875" style="1" customWidth="1"/>
    <col min="22" max="22" width="2.625" style="1" customWidth="1"/>
    <col min="23" max="23" width="8.625" style="1" customWidth="1"/>
    <col min="24" max="24" width="4.875" style="1" customWidth="1"/>
    <col min="25" max="25" width="2.625" style="1" customWidth="1"/>
    <col min="26" max="26" width="8.625" style="1" customWidth="1"/>
    <col min="27" max="27" width="4.875" style="1" customWidth="1"/>
    <col min="28" max="28" width="2.625" style="1" customWidth="1"/>
    <col min="29" max="29" width="8.625" style="1" customWidth="1"/>
    <col min="30" max="30" width="37.125" style="1" customWidth="1"/>
  </cols>
  <sheetData>
    <row r="1" spans="1:31" ht="33.4" customHeight="1" x14ac:dyDescent="0.15">
      <c r="A1" s="9" t="s">
        <v>0</v>
      </c>
      <c r="B1" s="8"/>
      <c r="C1" s="8"/>
      <c r="D1" s="7"/>
      <c r="E1" s="7"/>
      <c r="F1" s="7"/>
      <c r="G1" s="7"/>
      <c r="H1" s="7"/>
      <c r="I1" s="7"/>
      <c r="J1" s="7"/>
      <c r="K1" s="7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7"/>
    </row>
    <row r="2" spans="1:31" ht="21.75" thickBot="1" x14ac:dyDescent="0.2">
      <c r="A2" s="18" t="s">
        <v>1</v>
      </c>
      <c r="B2" s="19"/>
      <c r="C2" s="19"/>
      <c r="D2" s="19"/>
      <c r="E2" s="10"/>
      <c r="F2" s="21"/>
      <c r="G2" s="22"/>
      <c r="H2" s="22"/>
      <c r="I2" s="22"/>
      <c r="J2" s="20"/>
      <c r="K2" s="20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 s="20" t="s">
        <v>2</v>
      </c>
      <c r="AD2"/>
    </row>
    <row r="3" spans="1:31" s="5" customFormat="1" ht="17.25" customHeight="1" thickBot="1" x14ac:dyDescent="0.2">
      <c r="A3" s="103" t="s">
        <v>3</v>
      </c>
      <c r="B3" s="103" t="s">
        <v>4</v>
      </c>
      <c r="C3" s="103" t="s">
        <v>5</v>
      </c>
      <c r="D3" s="103" t="s">
        <v>6</v>
      </c>
      <c r="E3" s="103" t="s">
        <v>7</v>
      </c>
      <c r="F3" s="106" t="s">
        <v>8</v>
      </c>
      <c r="G3" s="11"/>
      <c r="H3" s="11"/>
      <c r="I3" s="11"/>
      <c r="J3" s="103" t="s">
        <v>9</v>
      </c>
      <c r="K3" s="91" t="s">
        <v>10</v>
      </c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103" t="s">
        <v>11</v>
      </c>
      <c r="AE3" s="6"/>
    </row>
    <row r="4" spans="1:31" s="5" customFormat="1" ht="17.25" customHeight="1" thickBot="1" x14ac:dyDescent="0.2">
      <c r="A4" s="104"/>
      <c r="B4" s="104"/>
      <c r="C4" s="104"/>
      <c r="D4" s="104"/>
      <c r="E4" s="104"/>
      <c r="F4" s="104"/>
      <c r="G4" s="103" t="s">
        <v>12</v>
      </c>
      <c r="H4" s="109" t="s">
        <v>13</v>
      </c>
      <c r="I4" s="106" t="s">
        <v>14</v>
      </c>
      <c r="J4" s="104"/>
      <c r="K4" s="91" t="s">
        <v>15</v>
      </c>
      <c r="L4" s="91" t="s">
        <v>16</v>
      </c>
      <c r="M4" s="91"/>
      <c r="N4" s="91"/>
      <c r="O4" s="91"/>
      <c r="P4" s="91"/>
      <c r="Q4" s="91"/>
      <c r="R4" s="91" t="s">
        <v>17</v>
      </c>
      <c r="S4" s="91"/>
      <c r="T4" s="91"/>
      <c r="U4" s="91"/>
      <c r="V4" s="91"/>
      <c r="W4" s="91"/>
      <c r="X4" s="91" t="s">
        <v>18</v>
      </c>
      <c r="Y4" s="91"/>
      <c r="Z4" s="91"/>
      <c r="AA4" s="91"/>
      <c r="AB4" s="91"/>
      <c r="AC4" s="91"/>
      <c r="AD4" s="104"/>
    </row>
    <row r="5" spans="1:31" s="5" customFormat="1" ht="43.5" customHeight="1" thickBot="1" x14ac:dyDescent="0.2">
      <c r="A5" s="104"/>
      <c r="B5" s="104"/>
      <c r="C5" s="104"/>
      <c r="D5" s="104"/>
      <c r="E5" s="104"/>
      <c r="F5" s="107"/>
      <c r="G5" s="107"/>
      <c r="H5" s="110"/>
      <c r="I5" s="108"/>
      <c r="J5" s="107"/>
      <c r="K5" s="91"/>
      <c r="L5" s="91" t="s">
        <v>19</v>
      </c>
      <c r="M5" s="91"/>
      <c r="N5" s="100"/>
      <c r="O5" s="91" t="s">
        <v>20</v>
      </c>
      <c r="P5" s="91"/>
      <c r="Q5" s="91"/>
      <c r="R5" s="100" t="s">
        <v>19</v>
      </c>
      <c r="S5" s="101"/>
      <c r="T5" s="102"/>
      <c r="U5" s="91" t="s">
        <v>20</v>
      </c>
      <c r="V5" s="91"/>
      <c r="W5" s="91"/>
      <c r="X5" s="100" t="s">
        <v>19</v>
      </c>
      <c r="Y5" s="101"/>
      <c r="Z5" s="102"/>
      <c r="AA5" s="91" t="s">
        <v>20</v>
      </c>
      <c r="AB5" s="91"/>
      <c r="AC5" s="91"/>
      <c r="AD5" s="105"/>
    </row>
    <row r="6" spans="1:31" s="5" customFormat="1" ht="47.25" customHeight="1" thickBot="1" x14ac:dyDescent="0.2">
      <c r="A6" s="92" t="s">
        <v>21</v>
      </c>
      <c r="B6" s="93" t="s">
        <v>22</v>
      </c>
      <c r="C6" s="93" t="s">
        <v>23</v>
      </c>
      <c r="D6" s="84" t="s">
        <v>24</v>
      </c>
      <c r="E6" s="97" t="s">
        <v>25</v>
      </c>
      <c r="F6" s="76" t="s">
        <v>77</v>
      </c>
      <c r="G6" s="78">
        <v>0</v>
      </c>
      <c r="H6" s="78">
        <v>0</v>
      </c>
      <c r="I6" s="78">
        <v>0</v>
      </c>
      <c r="J6" s="78">
        <v>0</v>
      </c>
      <c r="K6" s="27" t="s">
        <v>26</v>
      </c>
      <c r="L6" s="28">
        <v>0</v>
      </c>
      <c r="M6" s="29" t="s">
        <v>27</v>
      </c>
      <c r="N6" s="30">
        <v>0</v>
      </c>
      <c r="O6" s="28">
        <v>0</v>
      </c>
      <c r="P6" s="29" t="s">
        <v>27</v>
      </c>
      <c r="Q6" s="30">
        <v>0</v>
      </c>
      <c r="R6" s="28">
        <v>0</v>
      </c>
      <c r="S6" s="29" t="s">
        <v>27</v>
      </c>
      <c r="T6" s="30">
        <v>0</v>
      </c>
      <c r="U6" s="28">
        <v>0</v>
      </c>
      <c r="V6" s="29" t="s">
        <v>27</v>
      </c>
      <c r="W6" s="30">
        <v>0</v>
      </c>
      <c r="X6" s="28">
        <v>2</v>
      </c>
      <c r="Y6" s="29" t="s">
        <v>27</v>
      </c>
      <c r="Z6" s="30">
        <v>35300</v>
      </c>
      <c r="AA6" s="28">
        <v>2</v>
      </c>
      <c r="AB6" s="29" t="s">
        <v>27</v>
      </c>
      <c r="AC6" s="30">
        <v>35300</v>
      </c>
      <c r="AD6" s="88" t="s">
        <v>28</v>
      </c>
    </row>
    <row r="7" spans="1:31" s="5" customFormat="1" ht="47.25" customHeight="1" thickBot="1" x14ac:dyDescent="0.2">
      <c r="A7" s="80"/>
      <c r="B7" s="94"/>
      <c r="C7" s="94"/>
      <c r="D7" s="96"/>
      <c r="E7" s="98"/>
      <c r="F7" s="90"/>
      <c r="G7" s="90"/>
      <c r="H7" s="90"/>
      <c r="I7" s="90"/>
      <c r="J7" s="90"/>
      <c r="K7" s="27" t="s">
        <v>29</v>
      </c>
      <c r="L7" s="28">
        <v>0</v>
      </c>
      <c r="M7" s="29" t="s">
        <v>27</v>
      </c>
      <c r="N7" s="30">
        <v>0</v>
      </c>
      <c r="O7" s="28" t="s">
        <v>30</v>
      </c>
      <c r="P7" s="29" t="s">
        <v>27</v>
      </c>
      <c r="Q7" s="30">
        <v>0</v>
      </c>
      <c r="R7" s="28">
        <v>0</v>
      </c>
      <c r="S7" s="29" t="s">
        <v>27</v>
      </c>
      <c r="T7" s="30">
        <v>0</v>
      </c>
      <c r="U7" s="28">
        <v>0</v>
      </c>
      <c r="V7" s="29" t="s">
        <v>27</v>
      </c>
      <c r="W7" s="30">
        <v>0</v>
      </c>
      <c r="X7" s="28">
        <v>3</v>
      </c>
      <c r="Y7" s="29" t="s">
        <v>27</v>
      </c>
      <c r="Z7" s="30">
        <v>50253</v>
      </c>
      <c r="AA7" s="28">
        <v>1</v>
      </c>
      <c r="AB7" s="29" t="s">
        <v>27</v>
      </c>
      <c r="AC7" s="30">
        <v>6800</v>
      </c>
      <c r="AD7" s="89"/>
    </row>
    <row r="8" spans="1:31" s="5" customFormat="1" ht="47.25" customHeight="1" thickBot="1" x14ac:dyDescent="0.2">
      <c r="A8" s="81"/>
      <c r="B8" s="95"/>
      <c r="C8" s="95"/>
      <c r="D8" s="85"/>
      <c r="E8" s="99"/>
      <c r="F8" s="79"/>
      <c r="G8" s="79"/>
      <c r="H8" s="79"/>
      <c r="I8" s="79"/>
      <c r="J8" s="79"/>
      <c r="K8" s="27" t="s">
        <v>31</v>
      </c>
      <c r="L8" s="28">
        <v>2</v>
      </c>
      <c r="M8" s="29" t="s">
        <v>27</v>
      </c>
      <c r="N8" s="30">
        <v>770</v>
      </c>
      <c r="O8" s="28">
        <v>2</v>
      </c>
      <c r="P8" s="29" t="s">
        <v>27</v>
      </c>
      <c r="Q8" s="30">
        <v>770</v>
      </c>
      <c r="R8" s="28">
        <v>2</v>
      </c>
      <c r="S8" s="29" t="s">
        <v>27</v>
      </c>
      <c r="T8" s="30">
        <v>1270</v>
      </c>
      <c r="U8" s="28">
        <v>2</v>
      </c>
      <c r="V8" s="29" t="s">
        <v>27</v>
      </c>
      <c r="W8" s="30">
        <v>1270</v>
      </c>
      <c r="X8" s="28">
        <v>3</v>
      </c>
      <c r="Y8" s="29" t="s">
        <v>27</v>
      </c>
      <c r="Z8" s="30">
        <v>2400</v>
      </c>
      <c r="AA8" s="28">
        <v>3</v>
      </c>
      <c r="AB8" s="29" t="s">
        <v>27</v>
      </c>
      <c r="AC8" s="30">
        <v>2400</v>
      </c>
      <c r="AD8" s="89"/>
    </row>
    <row r="9" spans="1:31" s="41" customFormat="1" ht="159" customHeight="1" thickBot="1" x14ac:dyDescent="0.2">
      <c r="A9" s="31" t="s">
        <v>32</v>
      </c>
      <c r="B9" s="42" t="s">
        <v>22</v>
      </c>
      <c r="C9" s="43" t="s">
        <v>33</v>
      </c>
      <c r="D9" s="44" t="s">
        <v>34</v>
      </c>
      <c r="E9" s="27" t="s">
        <v>25</v>
      </c>
      <c r="F9" s="45" t="s">
        <v>80</v>
      </c>
      <c r="G9" s="46">
        <v>0</v>
      </c>
      <c r="H9" s="46">
        <v>0</v>
      </c>
      <c r="I9" s="46">
        <v>0</v>
      </c>
      <c r="J9" s="46">
        <v>0</v>
      </c>
      <c r="K9" s="39" t="s">
        <v>29</v>
      </c>
      <c r="L9" s="28">
        <v>10</v>
      </c>
      <c r="M9" s="29" t="s">
        <v>27</v>
      </c>
      <c r="N9" s="30">
        <v>479878.37099999998</v>
      </c>
      <c r="O9" s="28">
        <v>10</v>
      </c>
      <c r="P9" s="29" t="s">
        <v>27</v>
      </c>
      <c r="Q9" s="30">
        <v>479878.37099999998</v>
      </c>
      <c r="R9" s="28">
        <v>8</v>
      </c>
      <c r="S9" s="29" t="s">
        <v>27</v>
      </c>
      <c r="T9" s="30">
        <v>486154.59600000002</v>
      </c>
      <c r="U9" s="28">
        <v>8</v>
      </c>
      <c r="V9" s="29" t="s">
        <v>27</v>
      </c>
      <c r="W9" s="30">
        <v>486154.59600000002</v>
      </c>
      <c r="X9" s="28">
        <v>11</v>
      </c>
      <c r="Y9" s="29" t="s">
        <v>27</v>
      </c>
      <c r="Z9" s="30">
        <v>465117.83</v>
      </c>
      <c r="AA9" s="28">
        <v>11</v>
      </c>
      <c r="AB9" s="29" t="s">
        <v>27</v>
      </c>
      <c r="AC9" s="30">
        <v>465117.83</v>
      </c>
      <c r="AD9" s="40" t="s">
        <v>35</v>
      </c>
    </row>
    <row r="10" spans="1:31" s="41" customFormat="1" ht="140.25" customHeight="1" thickBot="1" x14ac:dyDescent="0.2">
      <c r="A10" s="47" t="s">
        <v>36</v>
      </c>
      <c r="B10" s="42" t="s">
        <v>22</v>
      </c>
      <c r="C10" s="43" t="s">
        <v>37</v>
      </c>
      <c r="D10" s="44" t="s">
        <v>38</v>
      </c>
      <c r="E10" s="27" t="s">
        <v>25</v>
      </c>
      <c r="F10" s="36" t="s">
        <v>81</v>
      </c>
      <c r="G10" s="38">
        <f>56500+25000+9700</f>
        <v>91200</v>
      </c>
      <c r="H10" s="38">
        <f>51300+24200</f>
        <v>75500</v>
      </c>
      <c r="I10" s="38">
        <f>38800+41100</f>
        <v>79900</v>
      </c>
      <c r="J10" s="38">
        <v>0</v>
      </c>
      <c r="K10" s="27" t="s">
        <v>26</v>
      </c>
      <c r="L10" s="57">
        <v>11</v>
      </c>
      <c r="M10" s="29" t="s">
        <v>27</v>
      </c>
      <c r="N10" s="58">
        <v>73018.921000000002</v>
      </c>
      <c r="O10" s="57">
        <v>11</v>
      </c>
      <c r="P10" s="29" t="s">
        <v>27</v>
      </c>
      <c r="Q10" s="58">
        <v>73018.921000000002</v>
      </c>
      <c r="R10" s="57">
        <v>9</v>
      </c>
      <c r="S10" s="29" t="s">
        <v>27</v>
      </c>
      <c r="T10" s="30">
        <v>41487.788</v>
      </c>
      <c r="U10" s="28">
        <v>9</v>
      </c>
      <c r="V10" s="29" t="s">
        <v>27</v>
      </c>
      <c r="W10" s="30">
        <v>41487.788</v>
      </c>
      <c r="X10" s="28">
        <v>21</v>
      </c>
      <c r="Y10" s="29" t="s">
        <v>27</v>
      </c>
      <c r="Z10" s="30">
        <v>138049.416</v>
      </c>
      <c r="AA10" s="28">
        <v>21</v>
      </c>
      <c r="AB10" s="29" t="s">
        <v>27</v>
      </c>
      <c r="AC10" s="30">
        <v>138049.416</v>
      </c>
      <c r="AD10" s="40" t="s">
        <v>39</v>
      </c>
    </row>
    <row r="11" spans="1:31" s="5" customFormat="1" ht="131.25" customHeight="1" thickBot="1" x14ac:dyDescent="0.2">
      <c r="A11" s="23" t="s">
        <v>40</v>
      </c>
      <c r="B11" s="42" t="s">
        <v>22</v>
      </c>
      <c r="C11" s="43" t="s">
        <v>41</v>
      </c>
      <c r="D11" s="44" t="s">
        <v>42</v>
      </c>
      <c r="E11" s="27" t="s">
        <v>25</v>
      </c>
      <c r="F11" s="45" t="s">
        <v>78</v>
      </c>
      <c r="G11" s="46">
        <v>0</v>
      </c>
      <c r="H11" s="46">
        <v>0</v>
      </c>
      <c r="I11" s="46">
        <v>0</v>
      </c>
      <c r="J11" s="46">
        <v>0</v>
      </c>
      <c r="K11" s="39" t="s">
        <v>26</v>
      </c>
      <c r="L11" s="28">
        <v>0</v>
      </c>
      <c r="M11" s="29" t="s">
        <v>27</v>
      </c>
      <c r="N11" s="30">
        <v>0</v>
      </c>
      <c r="O11" s="28">
        <v>0</v>
      </c>
      <c r="P11" s="29" t="s">
        <v>27</v>
      </c>
      <c r="Q11" s="30">
        <v>0</v>
      </c>
      <c r="R11" s="28">
        <v>0</v>
      </c>
      <c r="S11" s="29" t="s">
        <v>27</v>
      </c>
      <c r="T11" s="30">
        <v>0</v>
      </c>
      <c r="U11" s="28">
        <v>0</v>
      </c>
      <c r="V11" s="29" t="s">
        <v>27</v>
      </c>
      <c r="W11" s="30">
        <v>0</v>
      </c>
      <c r="X11" s="28">
        <v>0</v>
      </c>
      <c r="Y11" s="29" t="s">
        <v>27</v>
      </c>
      <c r="Z11" s="30">
        <v>0</v>
      </c>
      <c r="AA11" s="28">
        <v>0</v>
      </c>
      <c r="AB11" s="29" t="s">
        <v>27</v>
      </c>
      <c r="AC11" s="30">
        <v>0</v>
      </c>
      <c r="AD11" s="48" t="s">
        <v>28</v>
      </c>
    </row>
    <row r="12" spans="1:31" s="49" customFormat="1" ht="61.5" customHeight="1" thickBot="1" x14ac:dyDescent="0.2">
      <c r="A12" s="92" t="s">
        <v>43</v>
      </c>
      <c r="B12" s="93" t="s">
        <v>22</v>
      </c>
      <c r="C12" s="82" t="s">
        <v>44</v>
      </c>
      <c r="D12" s="84" t="s">
        <v>45</v>
      </c>
      <c r="E12" s="97" t="s">
        <v>25</v>
      </c>
      <c r="F12" s="76" t="s">
        <v>82</v>
      </c>
      <c r="G12" s="78">
        <v>0</v>
      </c>
      <c r="H12" s="78">
        <v>0</v>
      </c>
      <c r="I12" s="78">
        <v>0</v>
      </c>
      <c r="J12" s="78">
        <v>0</v>
      </c>
      <c r="K12" s="27" t="s">
        <v>26</v>
      </c>
      <c r="L12" s="28"/>
      <c r="M12" s="29" t="s">
        <v>27</v>
      </c>
      <c r="N12" s="30"/>
      <c r="O12" s="28"/>
      <c r="P12" s="29" t="s">
        <v>27</v>
      </c>
      <c r="Q12" s="30"/>
      <c r="R12" s="28"/>
      <c r="S12" s="29" t="s">
        <v>27</v>
      </c>
      <c r="T12" s="30"/>
      <c r="U12" s="28"/>
      <c r="V12" s="29" t="s">
        <v>27</v>
      </c>
      <c r="W12" s="30"/>
      <c r="X12" s="28"/>
      <c r="Y12" s="29" t="s">
        <v>27</v>
      </c>
      <c r="Z12" s="30"/>
      <c r="AA12" s="28"/>
      <c r="AB12" s="29" t="s">
        <v>27</v>
      </c>
      <c r="AC12" s="30"/>
      <c r="AD12" s="74" t="s">
        <v>83</v>
      </c>
    </row>
    <row r="13" spans="1:31" s="49" customFormat="1" ht="61.5" customHeight="1" thickBot="1" x14ac:dyDescent="0.2">
      <c r="A13" s="80"/>
      <c r="B13" s="95"/>
      <c r="C13" s="83"/>
      <c r="D13" s="85"/>
      <c r="E13" s="99"/>
      <c r="F13" s="90"/>
      <c r="G13" s="90"/>
      <c r="H13" s="90"/>
      <c r="I13" s="90"/>
      <c r="J13" s="90"/>
      <c r="K13" s="27" t="s">
        <v>29</v>
      </c>
      <c r="L13" s="28">
        <v>2</v>
      </c>
      <c r="M13" s="29" t="s">
        <v>27</v>
      </c>
      <c r="N13" s="30">
        <v>2714.24</v>
      </c>
      <c r="O13" s="28">
        <v>0</v>
      </c>
      <c r="P13" s="29" t="s">
        <v>27</v>
      </c>
      <c r="Q13" s="30">
        <v>0</v>
      </c>
      <c r="R13" s="28">
        <v>1</v>
      </c>
      <c r="S13" s="29" t="s">
        <v>54</v>
      </c>
      <c r="T13" s="30">
        <v>1680</v>
      </c>
      <c r="U13" s="28"/>
      <c r="V13" s="29" t="s">
        <v>27</v>
      </c>
      <c r="W13" s="30"/>
      <c r="X13" s="28">
        <v>3</v>
      </c>
      <c r="Y13" s="29" t="s">
        <v>27</v>
      </c>
      <c r="Z13" s="30">
        <v>12036</v>
      </c>
      <c r="AA13" s="28"/>
      <c r="AB13" s="29" t="s">
        <v>27</v>
      </c>
      <c r="AC13" s="30"/>
      <c r="AD13" s="111"/>
    </row>
    <row r="14" spans="1:31" s="41" customFormat="1" ht="122.25" thickBot="1" x14ac:dyDescent="0.2">
      <c r="A14" s="31" t="s">
        <v>46</v>
      </c>
      <c r="B14" s="32" t="s">
        <v>22</v>
      </c>
      <c r="C14" s="33" t="s">
        <v>47</v>
      </c>
      <c r="D14" s="34" t="s">
        <v>48</v>
      </c>
      <c r="E14" s="35" t="s">
        <v>25</v>
      </c>
      <c r="F14" s="36" t="s">
        <v>79</v>
      </c>
      <c r="G14" s="37" t="s">
        <v>30</v>
      </c>
      <c r="H14" s="38">
        <v>0</v>
      </c>
      <c r="I14" s="38">
        <v>0</v>
      </c>
      <c r="J14" s="38">
        <v>0</v>
      </c>
      <c r="K14" s="39" t="s">
        <v>26</v>
      </c>
      <c r="L14" s="28">
        <v>0</v>
      </c>
      <c r="M14" s="29" t="s">
        <v>27</v>
      </c>
      <c r="N14" s="30">
        <v>0</v>
      </c>
      <c r="O14" s="28">
        <v>0</v>
      </c>
      <c r="P14" s="29" t="s">
        <v>27</v>
      </c>
      <c r="Q14" s="30">
        <v>0</v>
      </c>
      <c r="R14" s="28">
        <v>0</v>
      </c>
      <c r="S14" s="29" t="s">
        <v>27</v>
      </c>
      <c r="T14" s="30">
        <v>0</v>
      </c>
      <c r="U14" s="28">
        <v>0</v>
      </c>
      <c r="V14" s="29" t="s">
        <v>27</v>
      </c>
      <c r="W14" s="30">
        <v>0</v>
      </c>
      <c r="X14" s="28">
        <v>2</v>
      </c>
      <c r="Y14" s="29" t="s">
        <v>27</v>
      </c>
      <c r="Z14" s="30">
        <v>10930.6</v>
      </c>
      <c r="AA14" s="28">
        <v>2</v>
      </c>
      <c r="AB14" s="29" t="s">
        <v>27</v>
      </c>
      <c r="AC14" s="30">
        <v>10930.6</v>
      </c>
      <c r="AD14" s="40" t="s">
        <v>28</v>
      </c>
    </row>
    <row r="15" spans="1:31" s="41" customFormat="1" ht="122.25" thickBot="1" x14ac:dyDescent="0.2">
      <c r="A15" s="73" t="s">
        <v>49</v>
      </c>
      <c r="B15" s="42" t="s">
        <v>50</v>
      </c>
      <c r="C15" s="43" t="s">
        <v>51</v>
      </c>
      <c r="D15" s="44" t="s">
        <v>34</v>
      </c>
      <c r="E15" s="51" t="s">
        <v>25</v>
      </c>
      <c r="F15" s="55">
        <v>49349.332999999999</v>
      </c>
      <c r="G15" s="55">
        <v>0</v>
      </c>
      <c r="H15" s="55">
        <v>0</v>
      </c>
      <c r="I15" s="55">
        <v>0</v>
      </c>
      <c r="J15" s="55">
        <v>0</v>
      </c>
      <c r="K15" s="27" t="s">
        <v>29</v>
      </c>
      <c r="L15" s="57">
        <v>0</v>
      </c>
      <c r="M15" s="29" t="s">
        <v>27</v>
      </c>
      <c r="N15" s="58">
        <v>0</v>
      </c>
      <c r="O15" s="57">
        <v>0</v>
      </c>
      <c r="P15" s="29" t="s">
        <v>27</v>
      </c>
      <c r="Q15" s="58">
        <v>0</v>
      </c>
      <c r="R15" s="57">
        <v>2</v>
      </c>
      <c r="S15" s="29" t="s">
        <v>27</v>
      </c>
      <c r="T15" s="58">
        <v>2350</v>
      </c>
      <c r="U15" s="57">
        <v>0</v>
      </c>
      <c r="V15" s="29" t="s">
        <v>27</v>
      </c>
      <c r="W15" s="58">
        <v>0</v>
      </c>
      <c r="X15" s="57">
        <v>4</v>
      </c>
      <c r="Y15" s="29" t="s">
        <v>27</v>
      </c>
      <c r="Z15" s="58">
        <v>6000</v>
      </c>
      <c r="AA15" s="57">
        <v>0</v>
      </c>
      <c r="AB15" s="29"/>
      <c r="AC15" s="58">
        <v>0</v>
      </c>
      <c r="AD15" s="72" t="s">
        <v>52</v>
      </c>
    </row>
    <row r="16" spans="1:31" s="25" customFormat="1" ht="103.5" customHeight="1" thickBot="1" x14ac:dyDescent="0.2">
      <c r="A16" s="24" t="s">
        <v>53</v>
      </c>
      <c r="B16" s="42" t="s">
        <v>50</v>
      </c>
      <c r="C16" s="43" t="s">
        <v>84</v>
      </c>
      <c r="D16" s="44" t="s">
        <v>85</v>
      </c>
      <c r="E16" s="51" t="s">
        <v>25</v>
      </c>
      <c r="F16" s="54">
        <v>2400</v>
      </c>
      <c r="G16" s="55">
        <v>0</v>
      </c>
      <c r="H16" s="56" t="s">
        <v>25</v>
      </c>
      <c r="I16" s="56" t="s">
        <v>25</v>
      </c>
      <c r="J16" s="56" t="s">
        <v>25</v>
      </c>
      <c r="K16" s="27" t="s">
        <v>26</v>
      </c>
      <c r="L16" s="57">
        <v>28</v>
      </c>
      <c r="M16" s="29" t="s">
        <v>54</v>
      </c>
      <c r="N16" s="58">
        <v>4513</v>
      </c>
      <c r="O16" s="57">
        <v>28</v>
      </c>
      <c r="P16" s="29" t="s">
        <v>54</v>
      </c>
      <c r="Q16" s="58">
        <v>4513</v>
      </c>
      <c r="R16" s="57">
        <v>28</v>
      </c>
      <c r="S16" s="29" t="s">
        <v>54</v>
      </c>
      <c r="T16" s="58">
        <v>4513</v>
      </c>
      <c r="U16" s="57">
        <v>28</v>
      </c>
      <c r="V16" s="29" t="s">
        <v>54</v>
      </c>
      <c r="W16" s="58">
        <v>4513</v>
      </c>
      <c r="X16" s="57">
        <v>28</v>
      </c>
      <c r="Y16" s="29" t="s">
        <v>54</v>
      </c>
      <c r="Z16" s="58">
        <v>4513</v>
      </c>
      <c r="AA16" s="57">
        <v>28</v>
      </c>
      <c r="AB16" s="29" t="s">
        <v>54</v>
      </c>
      <c r="AC16" s="58">
        <v>4513</v>
      </c>
      <c r="AD16" s="40" t="s">
        <v>55</v>
      </c>
    </row>
    <row r="17" spans="1:31" s="41" customFormat="1" ht="87" customHeight="1" thickBot="1" x14ac:dyDescent="0.2">
      <c r="A17" s="73" t="s">
        <v>56</v>
      </c>
      <c r="B17" s="43" t="s">
        <v>57</v>
      </c>
      <c r="C17" s="43" t="s">
        <v>58</v>
      </c>
      <c r="D17" s="44" t="s">
        <v>59</v>
      </c>
      <c r="E17" s="51" t="s">
        <v>60</v>
      </c>
      <c r="F17" s="76">
        <v>367000</v>
      </c>
      <c r="G17" s="55">
        <v>0</v>
      </c>
      <c r="H17" s="78">
        <v>0</v>
      </c>
      <c r="I17" s="78">
        <v>0</v>
      </c>
      <c r="J17" s="78">
        <v>13500</v>
      </c>
      <c r="K17" s="27" t="s">
        <v>26</v>
      </c>
      <c r="L17" s="57">
        <v>4</v>
      </c>
      <c r="M17" s="29" t="s">
        <v>54</v>
      </c>
      <c r="N17" s="58">
        <v>527274.25199999998</v>
      </c>
      <c r="O17" s="57">
        <v>4</v>
      </c>
      <c r="P17" s="29" t="s">
        <v>54</v>
      </c>
      <c r="Q17" s="58">
        <v>27935.374</v>
      </c>
      <c r="R17" s="57">
        <v>8</v>
      </c>
      <c r="S17" s="29" t="s">
        <v>54</v>
      </c>
      <c r="T17" s="58">
        <v>60700</v>
      </c>
      <c r="U17" s="57">
        <v>12</v>
      </c>
      <c r="V17" s="29" t="s">
        <v>54</v>
      </c>
      <c r="W17" s="58">
        <v>23600</v>
      </c>
      <c r="X17" s="57">
        <v>12</v>
      </c>
      <c r="Y17" s="29" t="s">
        <v>54</v>
      </c>
      <c r="Z17" s="58">
        <v>78000</v>
      </c>
      <c r="AA17" s="57">
        <v>24</v>
      </c>
      <c r="AB17" s="29" t="s">
        <v>54</v>
      </c>
      <c r="AC17" s="58">
        <v>220000</v>
      </c>
      <c r="AD17" s="40" t="s">
        <v>61</v>
      </c>
    </row>
    <row r="18" spans="1:31" s="41" customFormat="1" ht="136.5" customHeight="1" thickBot="1" x14ac:dyDescent="0.2">
      <c r="A18" s="73" t="s">
        <v>62</v>
      </c>
      <c r="B18" s="50" t="s">
        <v>63</v>
      </c>
      <c r="C18" s="50" t="s">
        <v>58</v>
      </c>
      <c r="D18" s="26" t="s">
        <v>25</v>
      </c>
      <c r="E18" s="59" t="s">
        <v>64</v>
      </c>
      <c r="F18" s="77"/>
      <c r="G18" s="46">
        <v>0</v>
      </c>
      <c r="H18" s="79"/>
      <c r="I18" s="79"/>
      <c r="J18" s="79"/>
      <c r="K18" s="27" t="s">
        <v>26</v>
      </c>
      <c r="L18" s="57">
        <v>6</v>
      </c>
      <c r="M18" s="29" t="s">
        <v>54</v>
      </c>
      <c r="N18" s="58">
        <v>24732.75</v>
      </c>
      <c r="O18" s="57">
        <v>13</v>
      </c>
      <c r="P18" s="29" t="s">
        <v>54</v>
      </c>
      <c r="Q18" s="58">
        <v>29669.261999999999</v>
      </c>
      <c r="R18" s="57">
        <v>0</v>
      </c>
      <c r="S18" s="29" t="s">
        <v>54</v>
      </c>
      <c r="T18" s="58">
        <v>0</v>
      </c>
      <c r="U18" s="57">
        <v>1</v>
      </c>
      <c r="V18" s="29" t="s">
        <v>54</v>
      </c>
      <c r="W18" s="58">
        <v>1500</v>
      </c>
      <c r="X18" s="57" t="s">
        <v>95</v>
      </c>
      <c r="Y18" s="29" t="s">
        <v>54</v>
      </c>
      <c r="Z18" s="58" t="s">
        <v>95</v>
      </c>
      <c r="AA18" s="57" t="s">
        <v>30</v>
      </c>
      <c r="AB18" s="29" t="s">
        <v>54</v>
      </c>
      <c r="AC18" s="58" t="s">
        <v>30</v>
      </c>
      <c r="AD18" s="40" t="s">
        <v>65</v>
      </c>
    </row>
    <row r="19" spans="1:31" s="5" customFormat="1" ht="61.5" customHeight="1" thickBot="1" x14ac:dyDescent="0.2">
      <c r="A19" s="80" t="s">
        <v>66</v>
      </c>
      <c r="B19" s="82" t="s">
        <v>67</v>
      </c>
      <c r="C19" s="82" t="s">
        <v>58</v>
      </c>
      <c r="D19" s="84" t="s">
        <v>45</v>
      </c>
      <c r="E19" s="86" t="s">
        <v>25</v>
      </c>
      <c r="F19" s="76" t="s">
        <v>86</v>
      </c>
      <c r="G19" s="78">
        <v>15000</v>
      </c>
      <c r="H19" s="78">
        <v>16000</v>
      </c>
      <c r="I19" s="78" t="s">
        <v>30</v>
      </c>
      <c r="J19" s="78">
        <v>10700</v>
      </c>
      <c r="K19" s="27" t="s">
        <v>26</v>
      </c>
      <c r="L19" s="28">
        <v>7</v>
      </c>
      <c r="M19" s="29" t="s">
        <v>27</v>
      </c>
      <c r="N19" s="30">
        <v>11147</v>
      </c>
      <c r="O19" s="28">
        <v>12</v>
      </c>
      <c r="P19" s="29" t="s">
        <v>27</v>
      </c>
      <c r="Q19" s="30">
        <v>11178</v>
      </c>
      <c r="R19" s="28">
        <v>2</v>
      </c>
      <c r="S19" s="29" t="s">
        <v>27</v>
      </c>
      <c r="T19" s="30">
        <v>11500</v>
      </c>
      <c r="U19" s="28">
        <v>8</v>
      </c>
      <c r="V19" s="29" t="s">
        <v>27</v>
      </c>
      <c r="W19" s="30">
        <v>14159.236000000001</v>
      </c>
      <c r="X19" s="28"/>
      <c r="Y19" s="29" t="s">
        <v>27</v>
      </c>
      <c r="Z19" s="60" t="s">
        <v>87</v>
      </c>
      <c r="AA19" s="28"/>
      <c r="AB19" s="29" t="s">
        <v>27</v>
      </c>
      <c r="AC19" s="60" t="s">
        <v>87</v>
      </c>
      <c r="AD19" s="74" t="s">
        <v>68</v>
      </c>
    </row>
    <row r="20" spans="1:31" s="5" customFormat="1" ht="61.5" customHeight="1" thickBot="1" x14ac:dyDescent="0.2">
      <c r="A20" s="81"/>
      <c r="B20" s="83"/>
      <c r="C20" s="83"/>
      <c r="D20" s="85"/>
      <c r="E20" s="87"/>
      <c r="F20" s="79"/>
      <c r="G20" s="79"/>
      <c r="H20" s="79"/>
      <c r="I20" s="79"/>
      <c r="J20" s="79"/>
      <c r="K20" s="27" t="s">
        <v>31</v>
      </c>
      <c r="L20" s="28">
        <v>1</v>
      </c>
      <c r="M20" s="29" t="s">
        <v>27</v>
      </c>
      <c r="N20" s="30">
        <v>396</v>
      </c>
      <c r="O20" s="28">
        <v>2</v>
      </c>
      <c r="P20" s="29" t="s">
        <v>27</v>
      </c>
      <c r="Q20" s="30">
        <v>365.37599999999998</v>
      </c>
      <c r="R20" s="28" t="s">
        <v>30</v>
      </c>
      <c r="S20" s="29" t="s">
        <v>27</v>
      </c>
      <c r="T20" s="30" t="s">
        <v>30</v>
      </c>
      <c r="U20" s="28" t="s">
        <v>30</v>
      </c>
      <c r="V20" s="29" t="s">
        <v>27</v>
      </c>
      <c r="W20" s="30" t="s">
        <v>30</v>
      </c>
      <c r="X20" s="28"/>
      <c r="Y20" s="29" t="s">
        <v>27</v>
      </c>
      <c r="Z20" s="30"/>
      <c r="AA20" s="28"/>
      <c r="AB20" s="29" t="s">
        <v>27</v>
      </c>
      <c r="AC20" s="30"/>
      <c r="AD20" s="75"/>
    </row>
    <row r="21" spans="1:31" s="52" customFormat="1" ht="92.25" customHeight="1" thickBot="1" x14ac:dyDescent="0.2">
      <c r="A21" s="53" t="s">
        <v>94</v>
      </c>
      <c r="B21" s="61" t="s">
        <v>88</v>
      </c>
      <c r="C21" s="61" t="s">
        <v>89</v>
      </c>
      <c r="D21" s="62" t="s">
        <v>90</v>
      </c>
      <c r="E21" s="63" t="s">
        <v>91</v>
      </c>
      <c r="F21" s="64">
        <v>87300</v>
      </c>
      <c r="G21" s="65">
        <v>0</v>
      </c>
      <c r="H21" s="66">
        <v>2260</v>
      </c>
      <c r="I21" s="66">
        <v>0</v>
      </c>
      <c r="J21" s="66">
        <v>0</v>
      </c>
      <c r="K21" s="67" t="s">
        <v>76</v>
      </c>
      <c r="L21" s="68">
        <v>19</v>
      </c>
      <c r="M21" s="69" t="s">
        <v>92</v>
      </c>
      <c r="N21" s="70">
        <v>7119</v>
      </c>
      <c r="O21" s="68">
        <v>19</v>
      </c>
      <c r="P21" s="69" t="s">
        <v>92</v>
      </c>
      <c r="Q21" s="70">
        <v>7118</v>
      </c>
      <c r="R21" s="68">
        <v>12</v>
      </c>
      <c r="S21" s="69" t="s">
        <v>92</v>
      </c>
      <c r="T21" s="70">
        <v>5752</v>
      </c>
      <c r="U21" s="68">
        <v>12</v>
      </c>
      <c r="V21" s="69" t="s">
        <v>92</v>
      </c>
      <c r="W21" s="70">
        <v>5752</v>
      </c>
      <c r="X21" s="68">
        <v>8</v>
      </c>
      <c r="Y21" s="69" t="s">
        <v>92</v>
      </c>
      <c r="Z21" s="70">
        <v>3440</v>
      </c>
      <c r="AA21" s="68">
        <v>3</v>
      </c>
      <c r="AB21" s="69" t="s">
        <v>92</v>
      </c>
      <c r="AC21" s="70">
        <v>3059</v>
      </c>
      <c r="AD21" s="71" t="s">
        <v>93</v>
      </c>
    </row>
    <row r="22" spans="1:31" s="5" customFormat="1" x14ac:dyDescent="0.15">
      <c r="A22" s="4" t="s">
        <v>69</v>
      </c>
      <c r="B22" s="17" t="s">
        <v>70</v>
      </c>
      <c r="C22" s="13"/>
      <c r="D22" s="13"/>
      <c r="E22" s="13"/>
      <c r="F22" s="14"/>
      <c r="G22" s="14"/>
      <c r="H22" s="14"/>
      <c r="I22" s="14"/>
      <c r="J22" s="14"/>
      <c r="K22" s="13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6"/>
    </row>
    <row r="23" spans="1:31" s="5" customFormat="1" x14ac:dyDescent="0.15">
      <c r="A23" s="4"/>
      <c r="B23" s="17" t="s">
        <v>71</v>
      </c>
      <c r="C23" s="13"/>
      <c r="D23" s="13"/>
      <c r="E23" s="13"/>
      <c r="F23" s="14"/>
      <c r="G23" s="14"/>
      <c r="H23" s="14"/>
      <c r="I23" s="14"/>
      <c r="J23" s="14"/>
      <c r="K23" s="13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3"/>
    </row>
    <row r="24" spans="1:31" x14ac:dyDescent="0.15">
      <c r="A24"/>
      <c r="B24" s="1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1" x14ac:dyDescent="0.15">
      <c r="K25" s="1" t="s">
        <v>31</v>
      </c>
    </row>
    <row r="26" spans="1:31" s="1" customFormat="1" x14ac:dyDescent="0.15">
      <c r="A26" s="2"/>
      <c r="B26" s="3"/>
      <c r="C26" s="3"/>
      <c r="D26" s="2"/>
      <c r="E26" s="2"/>
      <c r="F26" s="2"/>
      <c r="G26" s="2"/>
      <c r="H26" s="2"/>
      <c r="I26" s="2"/>
      <c r="J26" s="2"/>
      <c r="K26" s="1" t="s">
        <v>29</v>
      </c>
      <c r="AE26"/>
    </row>
    <row r="27" spans="1:31" s="1" customFormat="1" ht="27" x14ac:dyDescent="0.15">
      <c r="A27" s="2"/>
      <c r="B27" s="3"/>
      <c r="C27" s="3"/>
      <c r="D27" s="2"/>
      <c r="E27" s="2"/>
      <c r="F27" s="2"/>
      <c r="G27" s="2"/>
      <c r="H27" s="2"/>
      <c r="I27" s="2"/>
      <c r="J27" s="2"/>
      <c r="K27" s="1" t="s">
        <v>72</v>
      </c>
      <c r="AE27"/>
    </row>
    <row r="28" spans="1:31" s="1" customFormat="1" x14ac:dyDescent="0.15">
      <c r="A28" s="2"/>
      <c r="B28" s="3"/>
      <c r="C28" s="3"/>
      <c r="D28" s="2"/>
      <c r="E28" s="2"/>
      <c r="F28" s="2"/>
      <c r="G28" s="2"/>
      <c r="H28" s="2"/>
      <c r="I28" s="2"/>
      <c r="J28" s="2"/>
      <c r="K28" s="1" t="s">
        <v>73</v>
      </c>
      <c r="AE28"/>
    </row>
    <row r="29" spans="1:31" s="1" customFormat="1" x14ac:dyDescent="0.15">
      <c r="A29" s="2"/>
      <c r="B29" s="3"/>
      <c r="C29" s="3"/>
      <c r="D29" s="2"/>
      <c r="E29" s="2"/>
      <c r="F29" s="2"/>
      <c r="G29" s="2"/>
      <c r="H29" s="2"/>
      <c r="I29" s="2"/>
      <c r="J29" s="2"/>
      <c r="K29" s="1" t="s">
        <v>74</v>
      </c>
      <c r="AE29"/>
    </row>
    <row r="30" spans="1:31" s="1" customFormat="1" x14ac:dyDescent="0.15">
      <c r="A30" s="2"/>
      <c r="B30" s="3"/>
      <c r="C30" s="3"/>
      <c r="D30" s="2"/>
      <c r="E30" s="2"/>
      <c r="F30" s="2"/>
      <c r="G30" s="2"/>
      <c r="H30" s="2"/>
      <c r="I30" s="2"/>
      <c r="J30" s="2"/>
      <c r="K30" s="1" t="s">
        <v>26</v>
      </c>
      <c r="AE30"/>
    </row>
    <row r="31" spans="1:31" s="1" customFormat="1" x14ac:dyDescent="0.15">
      <c r="A31" s="2"/>
      <c r="B31" s="3"/>
      <c r="C31" s="3"/>
      <c r="D31" s="2"/>
      <c r="E31" s="2"/>
      <c r="F31" s="2"/>
      <c r="G31" s="2"/>
      <c r="H31" s="2"/>
      <c r="I31" s="2"/>
      <c r="J31" s="2"/>
      <c r="K31" s="1" t="s">
        <v>75</v>
      </c>
      <c r="AE31"/>
    </row>
    <row r="32" spans="1:31" s="1" customFormat="1" x14ac:dyDescent="0.15">
      <c r="A32" s="2"/>
      <c r="B32" s="3"/>
      <c r="C32" s="3"/>
      <c r="D32" s="2"/>
      <c r="E32" s="2"/>
      <c r="F32" s="2"/>
      <c r="G32" s="2"/>
      <c r="H32" s="2"/>
      <c r="I32" s="2"/>
      <c r="J32" s="2"/>
      <c r="K32" s="1" t="s">
        <v>76</v>
      </c>
      <c r="AE32"/>
    </row>
  </sheetData>
  <mergeCells count="59">
    <mergeCell ref="AD12:AD13"/>
    <mergeCell ref="F12:F13"/>
    <mergeCell ref="G12:G13"/>
    <mergeCell ref="H12:H13"/>
    <mergeCell ref="I12:I13"/>
    <mergeCell ref="J12:J13"/>
    <mergeCell ref="A12:A13"/>
    <mergeCell ref="B12:B13"/>
    <mergeCell ref="C12:C13"/>
    <mergeCell ref="D12:D13"/>
    <mergeCell ref="E12:E13"/>
    <mergeCell ref="AD3:AD5"/>
    <mergeCell ref="A3:A5"/>
    <mergeCell ref="C3:C5"/>
    <mergeCell ref="B3:B5"/>
    <mergeCell ref="D3:D5"/>
    <mergeCell ref="E3:E5"/>
    <mergeCell ref="F3:F5"/>
    <mergeCell ref="I4:I5"/>
    <mergeCell ref="J3:J5"/>
    <mergeCell ref="H4:H5"/>
    <mergeCell ref="G4:G5"/>
    <mergeCell ref="K4:K5"/>
    <mergeCell ref="L5:N5"/>
    <mergeCell ref="K3:AC3"/>
    <mergeCell ref="X4:AC4"/>
    <mergeCell ref="R4:W4"/>
    <mergeCell ref="L4:Q4"/>
    <mergeCell ref="O5:Q5"/>
    <mergeCell ref="R5:T5"/>
    <mergeCell ref="U5:W5"/>
    <mergeCell ref="X5:Z5"/>
    <mergeCell ref="AA5:AC5"/>
    <mergeCell ref="J6:J8"/>
    <mergeCell ref="A6:A8"/>
    <mergeCell ref="B6:B8"/>
    <mergeCell ref="C6:C8"/>
    <mergeCell ref="D6:D8"/>
    <mergeCell ref="E6:E8"/>
    <mergeCell ref="AD6:AD8"/>
    <mergeCell ref="F6:F8"/>
    <mergeCell ref="G6:G8"/>
    <mergeCell ref="H6:H8"/>
    <mergeCell ref="I6:I8"/>
    <mergeCell ref="A19:A20"/>
    <mergeCell ref="B19:B20"/>
    <mergeCell ref="C19:C20"/>
    <mergeCell ref="D19:D20"/>
    <mergeCell ref="E19:E20"/>
    <mergeCell ref="AD19:AD20"/>
    <mergeCell ref="F17:F18"/>
    <mergeCell ref="H17:H18"/>
    <mergeCell ref="I17:I18"/>
    <mergeCell ref="J17:J18"/>
    <mergeCell ref="F19:F20"/>
    <mergeCell ref="G19:G20"/>
    <mergeCell ref="H19:H20"/>
    <mergeCell ref="I19:I20"/>
    <mergeCell ref="J19:J20"/>
  </mergeCells>
  <phoneticPr fontId="1"/>
  <dataValidations count="10">
    <dataValidation type="list" allowBlank="1" showInputMessage="1" showErrorMessage="1" sqref="K17:K18" xr:uid="{F2DFFBEB-3069-409E-B193-7A06FAEBB2BD}">
      <formula1>#REF!</formula1>
    </dataValidation>
    <dataValidation type="list" allowBlank="1" showInputMessage="1" showErrorMessage="1" sqref="K19:K20" xr:uid="{D1417104-6527-4360-B491-76A9FC2E0DE4}">
      <formula1>#REF!</formula1>
    </dataValidation>
    <dataValidation type="list" allowBlank="1" showInputMessage="1" showErrorMessage="1" sqref="K14" xr:uid="{C81799A6-B353-42ED-9D2C-157BEB20DFBA}">
      <formula1>$K$14:$K$19</formula1>
    </dataValidation>
    <dataValidation type="list" allowBlank="1" showInputMessage="1" showErrorMessage="1" sqref="K22:K23" xr:uid="{00000000-0002-0000-0000-000000000000}">
      <formula1>$K$25:$K$32</formula1>
    </dataValidation>
    <dataValidation type="list" allowBlank="1" showInputMessage="1" showErrorMessage="1" sqref="K10" xr:uid="{B488DC68-852D-4193-8DEF-2AEFB2393CA5}">
      <formula1>$K$22:$K$24</formula1>
    </dataValidation>
    <dataValidation type="list" allowBlank="1" showInputMessage="1" showErrorMessage="1" sqref="K9" xr:uid="{D48EDE39-E03A-4D8C-AFB9-2FEA9891517A}">
      <formula1>$K$22:$K$25</formula1>
    </dataValidation>
    <dataValidation type="list" allowBlank="1" showInputMessage="1" showErrorMessage="1" sqref="K6:K8 K11" xr:uid="{5CE1ECB4-3F13-462E-9DAE-718E90556D20}">
      <formula1>$K$14:$K$20</formula1>
    </dataValidation>
    <dataValidation type="list" allowBlank="1" showInputMessage="1" showErrorMessage="1" sqref="K16" xr:uid="{01BF3E89-4DEC-43B4-8BB8-51F101ABCE21}">
      <formula1>$K$18:$K$20</formula1>
    </dataValidation>
    <dataValidation type="list" allowBlank="1" showInputMessage="1" showErrorMessage="1" sqref="K12:K13" xr:uid="{196C2421-CE32-42BF-84B4-915095390F35}">
      <formula1>$K$26:$K$26</formula1>
    </dataValidation>
    <dataValidation type="list" allowBlank="1" showInputMessage="1" showErrorMessage="1" sqref="K15" xr:uid="{8EC26DCE-2E35-4CB7-9214-8AC7A9C09A7A}">
      <formula1>$K$3:$K$4</formula1>
    </dataValidation>
  </dataValidations>
  <printOptions horizontalCentered="1"/>
  <pageMargins left="0.11811023622047245" right="0.11811023622047245" top="0.55118110236220474" bottom="0.39370078740157483" header="0.31496062992125984" footer="0.31496062992125984"/>
  <pageSetup paperSize="8" scale="49" pageOrder="overThenDown" orientation="landscape" cellComments="asDisplayed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3B8B25341311C4BBE1A8890E3947AD1" ma:contentTypeVersion="12" ma:contentTypeDescription="新しいドキュメントを作成します。" ma:contentTypeScope="" ma:versionID="02b4867940c7d3c69fa81aa46ae0c8a8">
  <xsd:schema xmlns:xsd="http://www.w3.org/2001/XMLSchema" xmlns:xs="http://www.w3.org/2001/XMLSchema" xmlns:p="http://schemas.microsoft.com/office/2006/metadata/properties" xmlns:ns2="defeb99c-54c2-479c-8efd-65da4624a0a7" xmlns:ns3="552359f1-1fba-4fcf-8c59-f9fc45e5c905" targetNamespace="http://schemas.microsoft.com/office/2006/metadata/properties" ma:root="true" ma:fieldsID="96fcb9904dd65121de49c8d5d93b1b13" ns2:_="" ns3:_="">
    <xsd:import namespace="defeb99c-54c2-479c-8efd-65da4624a0a7"/>
    <xsd:import namespace="552359f1-1fba-4fcf-8c59-f9fc45e5c9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feb99c-54c2-479c-8efd-65da4624a0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2359f1-1fba-4fcf-8c59-f9fc45e5c9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0fd2a06-e4be-4fc3-8948-20e30481121c}" ma:internalName="TaxCatchAll" ma:showField="CatchAllData" ma:web="552359f1-1fba-4fcf-8c59-f9fc45e5c9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feb99c-54c2-479c-8efd-65da4624a0a7">
      <Terms xmlns="http://schemas.microsoft.com/office/infopath/2007/PartnerControls"/>
    </lcf76f155ced4ddcb4097134ff3c332f>
    <TaxCatchAll xmlns="552359f1-1fba-4fcf-8c59-f9fc45e5c905" xsi:nil="true"/>
  </documentManagement>
</p:properties>
</file>

<file path=customXml/itemProps1.xml><?xml version="1.0" encoding="utf-8"?>
<ds:datastoreItem xmlns:ds="http://schemas.openxmlformats.org/officeDocument/2006/customXml" ds:itemID="{75BB4561-F178-448F-8D28-8AA41866BB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94C16A-3FA1-4159-A6A1-26A55DBF33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feb99c-54c2-479c-8efd-65da4624a0a7"/>
    <ds:schemaRef ds:uri="552359f1-1fba-4fcf-8c59-f9fc45e5c9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0F5487-156C-495B-9328-BF08834B454F}">
  <ds:schemaRefs>
    <ds:schemaRef ds:uri="http://purl.org/dc/dcmitype/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terms/"/>
    <ds:schemaRef ds:uri="552359f1-1fba-4fcf-8c59-f9fc45e5c905"/>
    <ds:schemaRef ds:uri="http://schemas.microsoft.com/office/2006/documentManagement/types"/>
    <ds:schemaRef ds:uri="http://schemas.openxmlformats.org/package/2006/metadata/core-properties"/>
    <ds:schemaRef ds:uri="defeb99c-54c2-479c-8efd-65da4624a0a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出資状況表</vt:lpstr>
      <vt:lpstr>出資状況表!_FilterDatabase</vt:lpstr>
      <vt:lpstr>出資状況表!Print_Area</vt:lpstr>
      <vt:lpstr>出資状況表!Print_Titles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小山 慧</dc:creator>
  <cp:keywords/>
  <dc:description/>
  <cp:lastModifiedBy>Windows ユーザー</cp:lastModifiedBy>
  <cp:revision/>
  <cp:lastPrinted>2022-09-14T02:33:38Z</cp:lastPrinted>
  <dcterms:created xsi:type="dcterms:W3CDTF">2014-12-03T04:19:39Z</dcterms:created>
  <dcterms:modified xsi:type="dcterms:W3CDTF">2022-09-29T02:01:14Z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0x01010083B8B25341311C4BBE1A8890E3947AD1</vt:lpwstr>
  </property>
</Properties>
</file>