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02C7A31B-9B0F-4510-AB52-F6F094C2B117}" xr6:coauthVersionLast="47" xr6:coauthVersionMax="47" xr10:uidLastSave="{00000000-0000-0000-0000-000000000000}"/>
  <bookViews>
    <workbookView xWindow="28860" yWindow="1560" windowWidth="19590" windowHeight="13905" xr2:uid="{00000000-000D-0000-FFFF-FFFF00000000}"/>
  </bookViews>
  <sheets>
    <sheet name="令和４年度" sheetId="6" r:id="rId1"/>
    <sheet name="入力規則等" sheetId="7" r:id="rId2"/>
  </sheets>
  <definedNames>
    <definedName name="_xlnm.Print_Area" localSheetId="0">令和４年度!$A$1:$AY$255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8" i="6" l="1"/>
  <c r="AN118" i="6" s="1"/>
  <c r="AV204" i="6"/>
  <c r="AV193" i="6"/>
  <c r="AV182" i="6"/>
  <c r="Y204" i="6"/>
  <c r="Y193" i="6"/>
  <c r="Y182" i="6"/>
  <c r="Y171" i="6"/>
  <c r="AB104" i="6"/>
  <c r="AL104" i="6" s="1"/>
  <c r="AU104" i="6" s="1"/>
  <c r="AQ89" i="6" l="1"/>
  <c r="AQ83" i="6"/>
  <c r="AQ78" i="6"/>
  <c r="AH89" i="6"/>
  <c r="AH83" i="6"/>
  <c r="AH78" i="6"/>
  <c r="X89" i="6"/>
  <c r="X83" i="6"/>
  <c r="X78" i="6"/>
  <c r="O83" i="6"/>
  <c r="O78" i="6"/>
  <c r="O85" i="6" l="1"/>
  <c r="X71" i="6" s="1"/>
  <c r="X85" i="6" s="1"/>
  <c r="AH71" i="6" s="1"/>
  <c r="AH85" i="6" s="1"/>
  <c r="AQ71" i="6" s="1"/>
  <c r="AQ85" i="6" s="1"/>
  <c r="O89" i="6"/>
  <c r="AV171" i="6" l="1"/>
  <c r="AB116" i="6"/>
  <c r="AL116" i="6" s="1"/>
  <c r="AU116" i="6" s="1"/>
  <c r="AB110" i="6"/>
  <c r="AL110" i="6" s="1"/>
  <c r="AU110" i="6" s="1"/>
</calcChain>
</file>

<file path=xl/sharedStrings.xml><?xml version="1.0" encoding="utf-8"?>
<sst xmlns="http://schemas.openxmlformats.org/spreadsheetml/2006/main" count="678" uniqueCount="346">
  <si>
    <t>基金シート番号</t>
    <rPh sb="0" eb="2">
      <t>キキン</t>
    </rPh>
    <rPh sb="5" eb="7">
      <t>バンゴウ</t>
    </rPh>
    <phoneticPr fontId="3"/>
  </si>
  <si>
    <t>２</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</si>
  <si>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</si>
  <si>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</si>
  <si>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</si>
  <si>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揮発油販売業経営合理化基金</t>
    <rPh sb="0" eb="3">
      <t>キハツユ</t>
    </rPh>
    <rPh sb="3" eb="5">
      <t>ハンバイ</t>
    </rPh>
    <rPh sb="5" eb="6">
      <t>ギョウ</t>
    </rPh>
    <rPh sb="6" eb="8">
      <t>ケイエイ</t>
    </rPh>
    <rPh sb="8" eb="11">
      <t>ゴウリカ</t>
    </rPh>
    <rPh sb="11" eb="13">
      <t>キキン</t>
    </rPh>
    <phoneticPr fontId="3"/>
  </si>
  <si>
    <t>担当部局</t>
    <rPh sb="0" eb="2">
      <t>タントウ</t>
    </rPh>
    <rPh sb="2" eb="4">
      <t>ブキョク</t>
    </rPh>
    <phoneticPr fontId="3"/>
  </si>
  <si>
    <t>資源エネルギー庁資源・燃料部</t>
    <rPh sb="0" eb="2">
      <t>シゲン</t>
    </rPh>
    <rPh sb="7" eb="8">
      <t>チョウ</t>
    </rPh>
    <rPh sb="8" eb="10">
      <t>シゲン</t>
    </rPh>
    <rPh sb="11" eb="14">
      <t>ネンリョウブ</t>
    </rPh>
    <phoneticPr fontId="3"/>
  </si>
  <si>
    <t>基金事業の名称</t>
    <rPh sb="0" eb="2">
      <t>キキン</t>
    </rPh>
    <rPh sb="2" eb="4">
      <t>ジギョウ</t>
    </rPh>
    <rPh sb="5" eb="7">
      <t>メイショウ</t>
    </rPh>
    <phoneticPr fontId="3"/>
  </si>
  <si>
    <t>揮発油販売業の信用保証事業　等</t>
    <rPh sb="0" eb="3">
      <t>キハツユ</t>
    </rPh>
    <rPh sb="3" eb="6">
      <t>ハンバイギョウ</t>
    </rPh>
    <rPh sb="7" eb="9">
      <t>シンヨウ</t>
    </rPh>
    <rPh sb="9" eb="11">
      <t>ホショウ</t>
    </rPh>
    <rPh sb="11" eb="13">
      <t>ジギョウ</t>
    </rPh>
    <rPh sb="14" eb="15">
      <t>トウ</t>
    </rPh>
    <phoneticPr fontId="3"/>
  </si>
  <si>
    <t>担当課室</t>
    <phoneticPr fontId="3"/>
  </si>
  <si>
    <t>石油流通課</t>
    <rPh sb="0" eb="2">
      <t>セキユ</t>
    </rPh>
    <rPh sb="2" eb="5">
      <t>リュウツウカ</t>
    </rPh>
    <phoneticPr fontId="3"/>
  </si>
  <si>
    <t>基金の造成法人等の名称</t>
    <rPh sb="0" eb="2">
      <t>キキン</t>
    </rPh>
    <rPh sb="3" eb="5">
      <t>ゾウセイ</t>
    </rPh>
    <rPh sb="5" eb="7">
      <t>ホウジン</t>
    </rPh>
    <rPh sb="7" eb="8">
      <t>トウ</t>
    </rPh>
    <rPh sb="9" eb="11">
      <t>メイショウ</t>
    </rPh>
    <phoneticPr fontId="3"/>
  </si>
  <si>
    <t>一般社団法人　全国石油協会</t>
    <rPh sb="0" eb="2">
      <t>イッパン</t>
    </rPh>
    <rPh sb="2" eb="4">
      <t>シャダン</t>
    </rPh>
    <rPh sb="4" eb="6">
      <t>ホウジン</t>
    </rPh>
    <rPh sb="7" eb="9">
      <t>ゼンコク</t>
    </rPh>
    <rPh sb="9" eb="11">
      <t>セキユ</t>
    </rPh>
    <rPh sb="11" eb="13">
      <t>キョウカイ</t>
    </rPh>
    <phoneticPr fontId="3"/>
  </si>
  <si>
    <t>作成責任者</t>
    <rPh sb="0" eb="2">
      <t>サクセイ</t>
    </rPh>
    <rPh sb="2" eb="5">
      <t>セキニンシャ</t>
    </rPh>
    <phoneticPr fontId="3"/>
  </si>
  <si>
    <t>課長　永井　岳彦</t>
    <rPh sb="0" eb="2">
      <t>カチョウ</t>
    </rPh>
    <rPh sb="3" eb="5">
      <t>ナガイ</t>
    </rPh>
    <rPh sb="6" eb="8">
      <t>タケヒコ</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</si>
  <si>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</si>
  <si>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</si>
  <si>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</si>
  <si>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</si>
  <si>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揮発油販売業者の運転資金及び設備の合理化等の資金の借入れに係る債務保証に関する事業を円滑に行わせることにより、揮発油販売業者の経営の合理化及び災害対応等を促進し、もって石油製品の安定供給の確保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</si>
  <si>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</si>
  <si>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</si>
  <si>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</si>
  <si>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</si>
  <si>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</si>
  <si>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</si>
  <si>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</si>
  <si>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</si>
  <si>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</si>
  <si>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</si>
  <si>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</si>
  <si>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</si>
  <si>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</si>
  <si>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</si>
  <si>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</si>
  <si>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中小零細企業が大半を占め、過当競争及び需要の減少等により平成6年度末をピークに毎年1,000～1,500のサービスステーション（ＳＳ）が減少している揮発油販売業界において、石油製品の最終供給者である揮発油販売業者の経営の安定化、合理化等の促進を図るために、資金調達に支障を来たさないよう債務保証を実施し、もって石油製品の安定供給を図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</si>
  <si>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</si>
  <si>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</si>
  <si>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昭和53年度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</si>
  <si>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</si>
  <si>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</si>
  <si>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</si>
  <si>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</si>
  <si>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財政投融資特別会計</t>
    <rPh sb="0" eb="2">
      <t>ザイセイ</t>
    </rPh>
    <rPh sb="2" eb="5">
      <t>トウユウシ</t>
    </rPh>
    <rPh sb="5" eb="7">
      <t>トクベツ</t>
    </rPh>
    <rPh sb="7" eb="9">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</si>
  <si>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</si>
  <si>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</si>
  <si>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</si>
  <si>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揮発油販売業経営
合理化対策費補助金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</si>
  <si>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</si>
  <si>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</si>
  <si>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</si>
  <si>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</si>
  <si>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昭和54年度</t>
    <rPh sb="0" eb="2">
      <t>ショウワ</t>
    </rPh>
    <rPh sb="4" eb="5">
      <t>ネン</t>
    </rPh>
    <rPh sb="5" eb="6">
      <t>ド</t>
    </rPh>
    <phoneticPr fontId="3"/>
  </si>
  <si>
    <t>エネルギー対策特別会計</t>
    <rPh sb="5" eb="7">
      <t>タイサク</t>
    </rPh>
    <rPh sb="7" eb="9">
      <t>トクベツ</t>
    </rPh>
    <rPh sb="9" eb="11">
      <t>カイケイ</t>
    </rPh>
    <phoneticPr fontId="3"/>
  </si>
  <si>
    <t>基金の造成の経緯③</t>
    <rPh sb="0" eb="2">
      <t>キキン</t>
    </rPh>
    <rPh sb="3" eb="5">
      <t>ゾウセイ</t>
    </rPh>
    <rPh sb="6" eb="8">
      <t>ケイイ</t>
    </rPh>
    <phoneticPr fontId="3"/>
  </si>
  <si>
    <t>昭和63年度</t>
    <rPh sb="0" eb="2">
      <t>ショウワ</t>
    </rPh>
    <rPh sb="4" eb="5">
      <t>ネン</t>
    </rPh>
    <rPh sb="5" eb="6">
      <t>ド</t>
    </rPh>
    <phoneticPr fontId="3"/>
  </si>
  <si>
    <t>基金の造成の経緯④</t>
    <rPh sb="0" eb="2">
      <t>キキン</t>
    </rPh>
    <rPh sb="3" eb="5">
      <t>ゾウセイ</t>
    </rPh>
    <rPh sb="6" eb="8">
      <t>ケイイ</t>
    </rPh>
    <phoneticPr fontId="3"/>
  </si>
  <si>
    <t>平成元年度</t>
    <rPh sb="0" eb="2">
      <t>ヘイセイ</t>
    </rPh>
    <rPh sb="2" eb="4">
      <t>ガンネン</t>
    </rPh>
    <rPh sb="4" eb="5">
      <t>ド</t>
    </rPh>
    <phoneticPr fontId="3"/>
  </si>
  <si>
    <t>基金の造成の経緯⑤</t>
    <rPh sb="0" eb="2">
      <t>キキン</t>
    </rPh>
    <rPh sb="3" eb="5">
      <t>ゾウセイ</t>
    </rPh>
    <rPh sb="6" eb="8">
      <t>ケイイ</t>
    </rPh>
    <phoneticPr fontId="3"/>
  </si>
  <si>
    <t>平成9年度</t>
    <rPh sb="0" eb="2">
      <t>ヘイセイ</t>
    </rPh>
    <rPh sb="3" eb="4">
      <t>ネン</t>
    </rPh>
    <rPh sb="4" eb="5">
      <t>ド</t>
    </rPh>
    <phoneticPr fontId="3"/>
  </si>
  <si>
    <t>基金の造成の経緯⑥</t>
    <rPh sb="0" eb="2">
      <t>キキン</t>
    </rPh>
    <rPh sb="3" eb="5">
      <t>ゾウセイ</t>
    </rPh>
    <rPh sb="6" eb="8">
      <t>ケイイ</t>
    </rPh>
    <phoneticPr fontId="3"/>
  </si>
  <si>
    <t>平成15年度</t>
    <rPh sb="0" eb="2">
      <t>ヘイセイ</t>
    </rPh>
    <rPh sb="4" eb="5">
      <t>ネン</t>
    </rPh>
    <rPh sb="5" eb="6">
      <t>ド</t>
    </rPh>
    <phoneticPr fontId="3"/>
  </si>
  <si>
    <t>基金の造成の経緯⑦</t>
    <rPh sb="0" eb="2">
      <t>キキン</t>
    </rPh>
    <rPh sb="3" eb="5">
      <t>ゾウセイ</t>
    </rPh>
    <rPh sb="6" eb="8">
      <t>ケイイ</t>
    </rPh>
    <phoneticPr fontId="3"/>
  </si>
  <si>
    <t>平成19年度</t>
    <rPh sb="0" eb="2">
      <t>ヘイセイ</t>
    </rPh>
    <rPh sb="4" eb="5">
      <t>ネン</t>
    </rPh>
    <rPh sb="5" eb="6">
      <t>ド</t>
    </rPh>
    <phoneticPr fontId="3"/>
  </si>
  <si>
    <t>基金の造成の経緯⑧</t>
    <rPh sb="0" eb="2">
      <t>キキン</t>
    </rPh>
    <rPh sb="3" eb="5">
      <t>ゾウセイ</t>
    </rPh>
    <rPh sb="6" eb="8">
      <t>ケイイ</t>
    </rPh>
    <phoneticPr fontId="3"/>
  </si>
  <si>
    <t>平成23年度</t>
    <rPh sb="0" eb="2">
      <t>ヘイセイ</t>
    </rPh>
    <rPh sb="4" eb="5">
      <t>ネン</t>
    </rPh>
    <rPh sb="5" eb="6">
      <t>ド</t>
    </rPh>
    <phoneticPr fontId="3"/>
  </si>
  <si>
    <t>補正（第１号）</t>
    <rPh sb="0" eb="2">
      <t>ホセイ</t>
    </rPh>
    <rPh sb="3" eb="4">
      <t>ダイ</t>
    </rPh>
    <rPh sb="5" eb="6">
      <t>ゴウ</t>
    </rPh>
    <phoneticPr fontId="3"/>
  </si>
  <si>
    <t>石油製品販売業災害
 特別保証事業費
補助金</t>
    <phoneticPr fontId="3"/>
  </si>
  <si>
    <t>国庫返納の経緯①</t>
    <rPh sb="0" eb="2">
      <t>コッコ</t>
    </rPh>
    <rPh sb="2" eb="4">
      <t>ヘンノウ</t>
    </rPh>
    <rPh sb="5" eb="7">
      <t>ケイイ</t>
    </rPh>
    <phoneticPr fontId="3"/>
  </si>
  <si>
    <t>年度</t>
    <rPh sb="0" eb="2">
      <t>ネンド</t>
    </rPh>
    <phoneticPr fontId="3"/>
  </si>
  <si>
    <t>平成22年度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</si>
  <si>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</si>
  <si>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</si>
  <si>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行政刷新会議「事業仕分け」評価結果に基づく返還。</t>
    <phoneticPr fontId="3"/>
  </si>
  <si>
    <t>国庫返納の経緯②</t>
    <rPh sb="0" eb="2">
      <t>コッコ</t>
    </rPh>
    <rPh sb="2" eb="4">
      <t>ヘンノウ</t>
    </rPh>
    <rPh sb="5" eb="7">
      <t>ケイイ</t>
    </rPh>
    <phoneticPr fontId="3"/>
  </si>
  <si>
    <t>平成25年度</t>
    <rPh sb="0" eb="2">
      <t>ヘイセイ</t>
    </rPh>
    <rPh sb="4" eb="5">
      <t>ネン</t>
    </rPh>
    <rPh sb="5" eb="6">
      <t>ド</t>
    </rPh>
    <phoneticPr fontId="3"/>
  </si>
  <si>
    <t>「補助金等の交付により造成した基金等に関する基準（平成１８年８月１５日閣議決定）」に基づき、東日本大震災の被災地域向け債務保証事業等について、今後の使用見込みのないものを国庫返納。</t>
    <phoneticPr fontId="3"/>
  </si>
  <si>
    <t>国庫返納の経緯③</t>
    <rPh sb="0" eb="2">
      <t>コッコ</t>
    </rPh>
    <rPh sb="2" eb="4">
      <t>ヘンノウ</t>
    </rPh>
    <rPh sb="5" eb="7">
      <t>ケイイ</t>
    </rPh>
    <phoneticPr fontId="3"/>
  </si>
  <si>
    <t>平成29年度</t>
    <rPh sb="0" eb="2">
      <t>ヘイセイ</t>
    </rPh>
    <rPh sb="4" eb="5">
      <t>ネン</t>
    </rPh>
    <rPh sb="5" eb="6">
      <t>ド</t>
    </rPh>
    <phoneticPr fontId="3"/>
  </si>
  <si>
    <t>「補助金等の交付により造成した基金等に関する基準（平成１８年８月１５日閣議決定）」に基づき、東日本大震災の被災地域向け債務保証事業について、今後の使用見込みのないものを国庫返納。</t>
    <phoneticPr fontId="3"/>
  </si>
  <si>
    <t>国庫返納の経緯④</t>
    <rPh sb="0" eb="2">
      <t>コッコ</t>
    </rPh>
    <rPh sb="2" eb="4">
      <t>ヘンノウ</t>
    </rPh>
    <rPh sb="5" eb="7">
      <t>ケイイ</t>
    </rPh>
    <phoneticPr fontId="3"/>
  </si>
  <si>
    <t>平成30年度</t>
    <rPh sb="0" eb="2">
      <t>ヘイセイ</t>
    </rPh>
    <rPh sb="4" eb="5">
      <t>ネン</t>
    </rPh>
    <rPh sb="5" eb="6">
      <t>ド</t>
    </rPh>
    <phoneticPr fontId="3"/>
  </si>
  <si>
    <t>「補助金等の交付により造成した基金等に関する基準（平成１８年８月１５日閣議決定）」に基づき、今後の使用見込みのないものを国庫返納。</t>
    <phoneticPr fontId="3"/>
  </si>
  <si>
    <t>国庫返納の経緯⑤</t>
    <rPh sb="0" eb="2">
      <t>コッコ</t>
    </rPh>
    <rPh sb="2" eb="4">
      <t>ヘンノウ</t>
    </rPh>
    <rPh sb="5" eb="7">
      <t>ケイイ</t>
    </rPh>
    <phoneticPr fontId="3"/>
  </si>
  <si>
    <t>令和2年度</t>
    <rPh sb="0" eb="2">
      <t>レイワ</t>
    </rPh>
    <rPh sb="3" eb="4">
      <t>ネン</t>
    </rPh>
    <rPh sb="4" eb="5">
      <t>ド</t>
    </rPh>
    <phoneticPr fontId="3"/>
  </si>
  <si>
    <t>令和3年度</t>
    <rPh sb="0" eb="2">
      <t>レイワ</t>
    </rPh>
    <rPh sb="3" eb="4">
      <t>ネン</t>
    </rPh>
    <rPh sb="4" eb="5">
      <t>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</si>
  <si>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</si>
  <si>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</si>
  <si>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</si>
  <si>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</si>
  <si>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　信用保証については、保証期間を基本５年又は１０年としているが、金融機関への返済が変更（条件変更）された場合には、それ以上の保証期間を設定することになるため、終了時期の明示は困難。</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</si>
  <si>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</si>
  <si>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</si>
  <si>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　石油製品の安定供給を図るため、揮発油販売業者の経営の安定化等を確保するための資金繰りに支障を来さないよう債務保証を実施するため、終了時期を明示することは困難。（ただし、東日本大震災の被災地域向け債務保証事業は、平成29年6月9日で新規受付終了）</t>
    <phoneticPr fontId="3"/>
  </si>
  <si>
    <t>過去に実施した見直しの概要</t>
    <rPh sb="0" eb="2">
      <t>カコ</t>
    </rPh>
    <rPh sb="3" eb="5">
      <t>ジッシ</t>
    </rPh>
    <rPh sb="7" eb="9">
      <t>ミナオ</t>
    </rPh>
    <rPh sb="11" eb="13">
      <t>ガイヨウ</t>
    </rPh>
    <phoneticPr fontId="3"/>
  </si>
  <si>
    <r>
      <t>「補助金等の交付により造成した基金等に関する基準（平成１８年８月１５日閣議決定）」に基づき、東日本大震災の被災地域向け債務保証事業等について、今後の使用見込みのないものを平成25年度に国庫返納。
東日本大震災の被災地域向け債務保証事業の新規受付終了（平成29年6月9日まで）に伴い、今後の使用見込みのない996百万円を平成29年度に国庫返納済み。
「補助金等の交付により造成した基金等に関する基準（平成１８年８月１５日閣議決定）」に基づき、今後の使用見込みのない7,162百万円を平成30年度に国庫返納済み。
「補助金等の交付により造成した基金等に関する基準（平成１８年８月１５日閣議決定）」に基づき、東日本大震災の被災地域向け債務保証事業等について、今後の使用見込みのない1,600百万円を令和2年度に国庫返納済み。
「補助金等の交付により造成した基金等に関する基準（平成１８年８月１５日閣議決定）」に基づき、今後の使用見込みのない2,200</t>
    </r>
    <r>
      <rPr>
        <sz val="11"/>
        <rFont val="ＭＳ Ｐゴシック"/>
        <family val="3"/>
        <charset val="128"/>
      </rPr>
      <t>百万円を令和</t>
    </r>
    <r>
      <rPr>
        <sz val="11"/>
        <rFont val="ＭＳ Ｐゴシック"/>
        <family val="3"/>
        <charset val="128"/>
      </rPr>
      <t>3</t>
    </r>
    <r>
      <rPr>
        <sz val="11"/>
        <rFont val="ＭＳ Ｐゴシック"/>
        <family val="3"/>
        <charset val="128"/>
      </rPr>
      <t>年度に国庫返納済み。</t>
    </r>
    <phoneticPr fontId="3"/>
  </si>
  <si>
    <t>成果目標及び
成果実績
（アウトカム）</t>
    <rPh sb="0" eb="2">
      <t>セイカ</t>
    </rPh>
    <rPh sb="2" eb="4">
      <t>モクヒョウ</t>
    </rPh>
    <rPh sb="4" eb="5">
      <t>オヨ</t>
    </rPh>
    <rPh sb="7" eb="9">
      <t>セイカ</t>
    </rPh>
    <rPh sb="9" eb="11">
      <t>ジッセキ</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</si>
  <si>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</si>
  <si>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</si>
  <si>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</si>
  <si>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</si>
  <si>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</si>
  <si>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</si>
  <si>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</si>
  <si>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（有識者ヒアリングの結果を踏まえた再点検により成果目標を見直し）
SS減少ペースをガソリン需要減少並（年平均2.4%減）に抑えることで、消費者に石油製品が安定的に供給される体制を維持する。</t>
    <phoneticPr fontId="3"/>
  </si>
  <si>
    <t>（有識者ヒアリングの結果を踏まえた再点検により成果指標を見直し）
SS減少ペースをガソリン需要減少並（年平均2.4%減）に抑えた場合に比したSS数の割合（前年度比）</t>
    <phoneticPr fontId="3"/>
  </si>
  <si>
    <t>成果実績</t>
    <rPh sb="0" eb="2">
      <t>セイカ</t>
    </rPh>
    <rPh sb="2" eb="4">
      <t>ジッセキ</t>
    </rPh>
    <phoneticPr fontId="3"/>
  </si>
  <si>
    <t>集計中</t>
    <rPh sb="0" eb="3">
      <t>シュウケイチュウ</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</si>
  <si>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</si>
  <si>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</si>
  <si>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</si>
  <si>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</si>
  <si>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SSの廃業・撤退に歯止めをかけ消費者にとってのSSへのアクセスの利便性を維持するため、SS維持に係る支援の一端として引き続き本事業の実施によりSS減少の抑制を図る。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</si>
  <si>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</si>
  <si>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</si>
  <si>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</si>
  <si>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</si>
  <si>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</si>
  <si>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</si>
  <si>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</si>
  <si>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</si>
  <si>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</si>
  <si>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</si>
  <si>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</si>
  <si>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</si>
  <si>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債務保証契約額</t>
    <rPh sb="0" eb="2">
      <t>サイム</t>
    </rPh>
    <rPh sb="2" eb="4">
      <t>ホショウ</t>
    </rPh>
    <rPh sb="4" eb="6">
      <t>ケイヤク</t>
    </rPh>
    <rPh sb="6" eb="7">
      <t>ガク</t>
    </rPh>
    <phoneticPr fontId="3"/>
  </si>
  <si>
    <t>活動実績</t>
    <rPh sb="0" eb="2">
      <t>カツドウ</t>
    </rPh>
    <rPh sb="2" eb="4">
      <t>ジッセキ</t>
    </rPh>
    <phoneticPr fontId="3"/>
  </si>
  <si>
    <t>百万円</t>
    <rPh sb="0" eb="2">
      <t>ヒャクマン</t>
    </rPh>
    <rPh sb="2" eb="3">
      <t>エン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</si>
  <si>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</si>
  <si>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</si>
  <si>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</si>
  <si>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</si>
  <si>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</si>
  <si>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</si>
  <si>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</si>
  <si>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</si>
  <si>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</si>
  <si>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</si>
  <si>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</si>
  <si>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保証料収入</t>
    <rPh sb="0" eb="3">
      <t>ホショウリョウ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</si>
  <si>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</si>
  <si>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</si>
  <si>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</si>
  <si>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</si>
  <si>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</si>
  <si>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</si>
  <si>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</si>
  <si>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</si>
  <si>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</si>
  <si>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</si>
  <si>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</si>
  <si>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</si>
  <si>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</si>
  <si>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</si>
  <si>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</si>
  <si>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</si>
  <si>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</si>
  <si>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</si>
  <si>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</si>
  <si>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</si>
  <si>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</si>
  <si>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</si>
  <si>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</si>
  <si>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</si>
  <si>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</si>
  <si>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</si>
  <si>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</si>
  <si>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</si>
  <si>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</si>
  <si>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</si>
  <si>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</si>
  <si>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</si>
  <si>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</si>
  <si>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</si>
  <si>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</si>
  <si>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</si>
  <si>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</si>
  <si>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</si>
  <si>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</si>
  <si>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</si>
  <si>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</si>
  <si>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</si>
  <si>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</si>
  <si>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</si>
  <si>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</si>
  <si>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</si>
  <si>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</si>
  <si>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</si>
  <si>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</si>
  <si>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</si>
  <si>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</si>
  <si>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 xml:space="preserve">　令和３年度はコロナ禍における外出自粛等によるガソリン販売量等の減少に伴う業績悪化により、廃業等を余儀なくされる揮発油販売業者が増加し、代位弁済額も増加すると見込んだが、コロナ禍における国の各種施策（資金繰り対策、持続化給付金等の受給）により、資金繰りが安定したため、揮発油販売業者の廃業等は抑制され、見込みより代位弁済の支出額は減少した。
</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</si>
  <si>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</si>
  <si>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</si>
  <si>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</si>
  <si>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</si>
  <si>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</si>
  <si>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</si>
  <si>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</si>
  <si>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</si>
  <si>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</si>
  <si>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</si>
  <si>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本事業は債務保証事業であり、年度毎の支出額（代位弁済額）を見込むことが困難であるため。</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</si>
  <si>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</si>
  <si>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</si>
  <si>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</si>
  <si>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 xml:space="preserve">分子 ：  （ ① 7,332百万円 （ 5,011百万円 + 2,321百万円） － ② 900百万円 ) × ③ 5倍  
            + （ ④ 216百万円 － ⑤ 150百万円 ）＝ 32,226百万円 
分母 ：  ⑥ 6,968百万円 + ⑦ 15,349百万円 + ⑧ 9,500百万円 + ⑨ 555百万円      ＝ 32,372百万円
保有割合 ＝ 32,226百万円  ÷ 32,372百万円 </t>
    <rPh sb="49" eb="51">
      <t>ヒャクマン</t>
    </rPh>
    <rPh sb="51" eb="52">
      <t>エン</t>
    </rPh>
    <rPh sb="96" eb="98">
      <t>ヒャクマン</t>
    </rPh>
    <rPh sb="98" eb="99">
      <t>エン</t>
    </rPh>
    <phoneticPr fontId="3"/>
  </si>
  <si>
    <t>各項の内容</t>
    <rPh sb="0" eb="1">
      <t>カク</t>
    </rPh>
    <rPh sb="1" eb="2">
      <t>コウ</t>
    </rPh>
    <rPh sb="3" eb="5">
      <t>ナイヨウ</t>
    </rPh>
    <phoneticPr fontId="3"/>
  </si>
  <si>
    <t>① 直近年度末の一般保証の基金残高及びｾ-ﾌﾃｨﾈｯﾄ保証の基金残高
② 令和4年度一般保証返納見込額
③ 基金保有額に対する債務保証限度額の倍率
④ 直近年度末の災害特別保証の基金残高
⑤ 令和4年度災害特別保証返納見込額
⑥ 直近年度末の債務保証残高
⑦ 債務保証見込額
⑧ 損失引当金等
⑨ 管理費</t>
    <rPh sb="17" eb="18">
      <t>オヨ</t>
    </rPh>
    <rPh sb="37" eb="39">
      <t>レイワ</t>
    </rPh>
    <rPh sb="40" eb="42">
      <t>ネンド</t>
    </rPh>
    <rPh sb="42" eb="44">
      <t>イッパン</t>
    </rPh>
    <rPh sb="44" eb="46">
      <t>ホショウ</t>
    </rPh>
    <rPh sb="46" eb="48">
      <t>ヘンノウ</t>
    </rPh>
    <rPh sb="48" eb="51">
      <t>ミコミガク</t>
    </rPh>
    <rPh sb="76" eb="78">
      <t>チョッキン</t>
    </rPh>
    <rPh sb="78" eb="81">
      <t>ネンドマツ</t>
    </rPh>
    <rPh sb="96" eb="98">
      <t>レイワ</t>
    </rPh>
    <rPh sb="99" eb="101">
      <t>ネンド</t>
    </rPh>
    <rPh sb="101" eb="103">
      <t>サイガイ</t>
    </rPh>
    <rPh sb="103" eb="105">
      <t>トクベツ</t>
    </rPh>
    <rPh sb="105" eb="107">
      <t>ホショウ</t>
    </rPh>
    <rPh sb="107" eb="109">
      <t>ヘンノウ</t>
    </rPh>
    <rPh sb="109" eb="112">
      <t>ミコミガク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</si>
  <si>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</si>
  <si>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 xml:space="preserve">損失引当金等   9,500百万円 ＝ａ．2,811百万円 + b．2,138百万円＋ c. 4,551百万円
管理費 d. 555百万円＝111百万円×5年 </t>
    <phoneticPr fontId="3"/>
  </si>
  <si>
    <t>各項の内容</t>
    <rPh sb="0" eb="2">
      <t>カクコウ</t>
    </rPh>
    <rPh sb="3" eb="5">
      <t>ナイヨウ</t>
    </rPh>
    <phoneticPr fontId="3"/>
  </si>
  <si>
    <t>損失引当金等
 ａ． 直近年度末の求償権引当額
 b． 既保証者に対する引当見込額
 c. 今後の債務保証見込額に対する引当見込額
管理費
 d. 直近5年間の平均管理費</t>
    <phoneticPr fontId="3"/>
  </si>
  <si>
    <t>事業見込みに用いた指標の積算根拠</t>
    <rPh sb="0" eb="2">
      <t>ジギョウ</t>
    </rPh>
    <rPh sb="2" eb="4">
      <t>ミコ</t>
    </rPh>
    <rPh sb="6" eb="7">
      <t>モチ</t>
    </rPh>
    <rPh sb="9" eb="11">
      <t>シヒョウ</t>
    </rPh>
    <rPh sb="12" eb="14">
      <t>セキサン</t>
    </rPh>
    <phoneticPr fontId="3"/>
  </si>
  <si>
    <t>債務保証見込額（15,349百万円）については、以下の算出方法に基づき当面5年間本事業を
実施した場合の債務保証見込額を試算。
単年度の債務保証見込額は、当該年度以前過去8年間における新規保証実績額の平均値
（平均保証金額）とする。過去の実績から景気変動や原油価格変動を見込み、これらの影響
を平準化するために債務保証実績を平均する期間を8年としている。
また、各年度の債務保証見込額を算出する際、景気の大幅減速や原油価格の乱高下等の大
規模な外部環境変化による債務保証額の増加を織り込むため、5年間のうち1年については、
算出された債務保証見込額の5倍の金額を債務保証見込額としている。
最後に5年間分の債務保証見込額を合算し、返済率50％を掛けて今後5年間の債務保証見込
額を算出。
　　令和4年度見込 ＝ 平成26年度から令和3年度までの平均保証金額  　＝      3,925百万円
　　令和5年度見込 ＝ 平成27年度から令和4年度までの平均保証金額  　＝      3,606百万円
　　令和6年度見込 ＝ 平成28年度から令和5年度までの平均保証金額  　＝    16,760百万円
　　令和7年度見込 ＝ 平成29年度から令和6年度までの平均保証金額  　＝      3,240百万円
　　令和8年度見込 ＝ 平成30年度から令和7年度までの平均保証金額  　＝    　3,167百万円
　　　　　　　　　　　　　　　　　　　　　　　　　　　　　　　　　　 　　　 　　    合計 　＝   30,698百万円
     債務保証見込額 ＝ 30,698百万円×返済率50％ ＝ 15,349百万円
管理費（555百万円）については、以下の実績に基づき管理費見込額を試算。　
　　 平成29年度　　　138百万円
　　 平成30年度　　  119百万円　
     令和元年度　　   122百万円
　　 令和 2年度　       89百万円
      令和 3年度　      85百万円
　　 合計 ： 553百万円　
　　 直近5年間（平成29年度から令和3年度）における管理費実績の平均金額 ： 111百万円　　　
　　 管理費見込額　111百万円 ✕ 5年間  ＝ 555百万円　　</t>
    <rPh sb="760" eb="762">
      <t>ヘイセイ</t>
    </rPh>
    <rPh sb="764" eb="766">
      <t>ネンド</t>
    </rPh>
    <rPh sb="772" eb="774">
      <t>ヒャクマン</t>
    </rPh>
    <rPh sb="774" eb="775">
      <t>エン</t>
    </rPh>
    <rPh sb="779" eb="781">
      <t>ヘイセイ</t>
    </rPh>
    <rPh sb="783" eb="785">
      <t>ネンド</t>
    </rPh>
    <rPh sb="792" eb="794">
      <t>ヒャクマン</t>
    </rPh>
    <rPh sb="794" eb="795">
      <t>エン</t>
    </rPh>
    <rPh sb="802" eb="807">
      <t>レイワガンネンド</t>
    </rPh>
    <rPh sb="892" eb="894">
      <t>ヘイセイ</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</si>
  <si>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</si>
  <si>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令和4年度の債務保証実績（令和4年6月1日現在）
   令和4年4月  　保証件数   6件      保証金額    70百万円   　 
   令和4年5月  　保証件数   4件      保証金額    66百万円  </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</si>
  <si>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</si>
  <si>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</si>
  <si>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</si>
  <si>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</si>
  <si>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</si>
  <si>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</si>
  <si>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</si>
  <si>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</si>
  <si>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</si>
  <si>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本基金の経理は他の経理と明確に区分し、目的外支出がないよう管理しており、定期的に基金管理法人から基金の執行状況について報告を受け、適切な執行に努めている。
また、「補助金等の交付により造成した基金等に関する基準（平成18年8月15日閣議決定）」等に基づき、東日本大震災の被災地域向け債務保証事業等について、今後の使用見込みのないものを平成30年度及び令和2年度に国庫返納しており、過剰な原資を保有しないようにし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</si>
  <si>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</si>
  <si>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</si>
  <si>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</si>
  <si>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t>
    <phoneticPr fontId="3"/>
  </si>
  <si>
    <t>対応状況</t>
    <phoneticPr fontId="3"/>
  </si>
  <si>
    <t>【事業所管部局】</t>
    <rPh sb="1" eb="3">
      <t>ジギョウ</t>
    </rPh>
    <rPh sb="3" eb="5">
      <t>ショカン</t>
    </rPh>
    <rPh sb="5" eb="7">
      <t>ブキョク</t>
    </rPh>
    <phoneticPr fontId="3"/>
  </si>
  <si>
    <t>本事業を多くのＳＳが利用することが地域における石油製品の安定供給確保につながるため、基金管理団体のＨＰや各都道府県石油組合の事務局が参加する会議等を通じて本事業の利用促進に係るＰＲを実施。引き続き、本事業が適切に執行されるよう基金管理団体の指導・監督に努め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</si>
  <si>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</si>
  <si>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</si>
  <si>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</si>
  <si>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</si>
  <si>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</si>
  <si>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</si>
  <si>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t>＊四捨五入により端数
   が一致しない</t>
    <rPh sb="1" eb="5">
      <t>シシャゴニュウ</t>
    </rPh>
    <rPh sb="8" eb="10">
      <t>ハスウ</t>
    </rPh>
    <rPh sb="15" eb="17">
      <t>イッチ</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</si>
  <si>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</si>
  <si>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phoneticPr fontId="3"/>
  </si>
  <si>
    <t>B.株式会社伊予銀行 他</t>
    <rPh sb="2" eb="4">
      <t>カブシキ</t>
    </rPh>
    <rPh sb="4" eb="6">
      <t>カイシャ</t>
    </rPh>
    <rPh sb="6" eb="8">
      <t>イヨ</t>
    </rPh>
    <rPh sb="8" eb="10">
      <t>ギンコウ</t>
    </rPh>
    <rPh sb="11" eb="12">
      <t>ホカ</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</si>
  <si>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</si>
  <si>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</si>
  <si>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</si>
  <si>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被保証者に代わる金融機関への債務の返済
（株式会社伊予銀行 他）</t>
    <rPh sb="21" eb="23">
      <t>カブシキ</t>
    </rPh>
    <rPh sb="23" eb="25">
      <t>カイシャ</t>
    </rPh>
    <rPh sb="25" eb="27">
      <t>イヨ</t>
    </rPh>
    <rPh sb="27" eb="29">
      <t>ギンコウ</t>
    </rPh>
    <phoneticPr fontId="3"/>
  </si>
  <si>
    <t>代位弁済費</t>
    <phoneticPr fontId="3"/>
  </si>
  <si>
    <t>被保証者に代わる金融機関への債務の返済</t>
    <phoneticPr fontId="3"/>
  </si>
  <si>
    <t>債務保証事業の実施・基金の管理</t>
    <phoneticPr fontId="3"/>
  </si>
  <si>
    <t>債権回収
委託費</t>
    <phoneticPr fontId="3"/>
  </si>
  <si>
    <t>求償権の回収委託（日本債権回収株式会社）</t>
    <phoneticPr fontId="3"/>
  </si>
  <si>
    <t>計</t>
    <rPh sb="0" eb="1">
      <t>ケイ</t>
    </rPh>
    <phoneticPr fontId="3"/>
  </si>
  <si>
    <t>C.日本債権回収株式会社</t>
    <phoneticPr fontId="3"/>
  </si>
  <si>
    <t>D.</t>
    <phoneticPr fontId="3"/>
  </si>
  <si>
    <t>求償権の回収委託</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</si>
  <si>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</si>
  <si>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</si>
  <si>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</si>
  <si>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</si>
  <si>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</si>
  <si>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</si>
  <si>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</si>
  <si>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</si>
  <si>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</si>
  <si>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</si>
  <si>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一般社団法人全国石油協会</t>
    <phoneticPr fontId="3"/>
  </si>
  <si>
    <t>B.</t>
    <phoneticPr fontId="3"/>
  </si>
  <si>
    <t>株式会社伊予銀行</t>
    <rPh sb="0" eb="2">
      <t>カブシキ</t>
    </rPh>
    <rPh sb="2" eb="4">
      <t>カイシャ</t>
    </rPh>
    <rPh sb="4" eb="6">
      <t>イヨ</t>
    </rPh>
    <rPh sb="6" eb="8">
      <t>ギンコウ</t>
    </rPh>
    <phoneticPr fontId="3"/>
  </si>
  <si>
    <t>株式会社福岡銀行</t>
    <rPh sb="0" eb="2">
      <t>カブシキ</t>
    </rPh>
    <rPh sb="2" eb="4">
      <t>カイシャ</t>
    </rPh>
    <rPh sb="4" eb="6">
      <t>フクオカ</t>
    </rPh>
    <rPh sb="6" eb="8">
      <t>ギンコウ</t>
    </rPh>
    <phoneticPr fontId="3"/>
  </si>
  <si>
    <t>愛媛信用金庫</t>
    <rPh sb="0" eb="2">
      <t>エヒメ</t>
    </rPh>
    <rPh sb="2" eb="4">
      <t>シンヨウ</t>
    </rPh>
    <rPh sb="4" eb="6">
      <t>キンコ</t>
    </rPh>
    <phoneticPr fontId="3"/>
  </si>
  <si>
    <t>株式会社第四北越銀行</t>
    <rPh sb="0" eb="2">
      <t>カブシキ</t>
    </rPh>
    <rPh sb="2" eb="4">
      <t>カイシャ</t>
    </rPh>
    <rPh sb="4" eb="6">
      <t>ダイヨン</t>
    </rPh>
    <rPh sb="6" eb="8">
      <t>ホクエツ</t>
    </rPh>
    <rPh sb="8" eb="10">
      <t>ギンコウ</t>
    </rPh>
    <phoneticPr fontId="3"/>
  </si>
  <si>
    <t>株式会社静岡銀行</t>
    <rPh sb="0" eb="2">
      <t>カブシキ</t>
    </rPh>
    <rPh sb="2" eb="4">
      <t>カイシャ</t>
    </rPh>
    <rPh sb="4" eb="6">
      <t>シズオカ</t>
    </rPh>
    <rPh sb="6" eb="8">
      <t>ギンコウ</t>
    </rPh>
    <phoneticPr fontId="3"/>
  </si>
  <si>
    <t>C.</t>
    <phoneticPr fontId="3"/>
  </si>
  <si>
    <t>日本債権回収株式会社</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</si>
  <si>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</si>
  <si>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</si>
  <si>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</si>
  <si>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</si>
  <si>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</si>
  <si>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</si>
  <si>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</si>
  <si>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</si>
  <si>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</si>
  <si>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</si>
  <si>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</si>
  <si>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</si>
  <si>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</si>
  <si>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</si>
  <si>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</si>
  <si>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</si>
  <si>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</si>
  <si>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</si>
  <si>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</si>
  <si>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</si>
  <si>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</si>
  <si>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</si>
  <si>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</si>
  <si>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</si>
  <si>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</si>
  <si>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</si>
  <si>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</si>
  <si>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</si>
  <si>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</si>
  <si>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</si>
  <si>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</si>
  <si>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</si>
  <si>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</si>
  <si>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</si>
  <si>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</si>
  <si>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</si>
  <si>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</si>
  <si>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</si>
  <si>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</si>
  <si>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</si>
  <si>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</si>
  <si>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</si>
  <si>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</si>
  <si>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</si>
  <si>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</si>
  <si>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</si>
  <si>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</si>
  <si>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</si>
  <si>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</si>
  <si>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</si>
  <si>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</si>
  <si>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</si>
  <si>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</si>
  <si>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</si>
  <si>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</si>
  <si>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</si>
  <si>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</si>
  <si>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</si>
  <si>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</si>
  <si>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</si>
  <si>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平成24年度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</si>
  <si>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</si>
  <si>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</si>
  <si>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</si>
  <si>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</si>
  <si>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</si>
  <si>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</si>
  <si>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</si>
  <si>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本事業が適切に執行されるよう基金管理団体の指導・監督を行い、「補助金等の交付により造成した基金等に関する基準（平成１８年８月１５日閣議決定）」等に基づき、基金規模の適切性等について、毎年度厳格に検証を行い、使用見込みのない残額がある場合には速やかに国庫返納することとしている。また、随時、基金設置法人に対しては、適切に履行体制、執行状況の確認、管理を行うこと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</si>
</sst>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39">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2" fillId="0" borderId="0" xfId="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14" xfId="0" applyBorder="1" applyAlignment="1">
      <alignment vertical="center" wrapText="1"/>
    </xf>
    <xf numFmtId="41" fontId="0" fillId="0" borderId="14" xfId="0" applyNumberFormat="1" applyBorder="1">
      <alignment vertical="center"/>
    </xf>
    <xf numFmtId="0" fontId="8" fillId="0" borderId="0" xfId="1" applyFont="1" applyAlignment="1">
      <alignment vertical="top" wrapText="1"/>
    </xf>
    <xf numFmtId="0" fontId="0" fillId="0" borderId="0" xfId="0" applyAlignment="1">
      <alignment vertical="top"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 fillId="0" borderId="36" xfId="1" applyFont="1" applyBorder="1" applyAlignment="1">
      <alignment horizontal="left" vertical="center" wrapText="1"/>
    </xf>
    <xf numFmtId="0" fontId="1" fillId="0" borderId="25"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99"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67" xfId="1" applyFont="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81" xfId="0"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0" xfId="0" applyBorder="1" applyAlignment="1">
      <alignment horizontal="left"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38" fontId="0" fillId="0" borderId="32" xfId="5" applyFont="1" applyFill="1" applyBorder="1" applyAlignment="1">
      <alignment horizontal="right" vertical="center"/>
    </xf>
    <xf numFmtId="38" fontId="0" fillId="0" borderId="105" xfId="5" applyFont="1" applyFill="1"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38" fontId="0" fillId="0" borderId="9" xfId="5" applyFont="1" applyFill="1"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4" fillId="0" borderId="1" xfId="0" quotePrefix="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0" fillId="0" borderId="45" xfId="0"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15</xdr:col>
          <xdr:colOff>152400</xdr:colOff>
          <xdr:row>124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15</xdr:col>
          <xdr:colOff>152400</xdr:colOff>
          <xdr:row>124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15</xdr:col>
          <xdr:colOff>152400</xdr:colOff>
          <xdr:row>124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15</xdr:col>
          <xdr:colOff>152400</xdr:colOff>
          <xdr:row>124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124</xdr:row>
          <xdr:rowOff>19050</xdr:rowOff>
        </xdr:from>
        <xdr:to>
          <xdr:col>15</xdr:col>
          <xdr:colOff>152400</xdr:colOff>
          <xdr:row>125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97193</xdr:colOff>
      <xdr:row>148</xdr:row>
      <xdr:rowOff>311020</xdr:rowOff>
    </xdr:from>
    <xdr:to>
      <xdr:col>34</xdr:col>
      <xdr:colOff>128965</xdr:colOff>
      <xdr:row>149</xdr:row>
      <xdr:rowOff>31686</xdr:rowOff>
    </xdr:to>
    <xdr:sp macro="" textlink="">
      <xdr:nvSpPr>
        <xdr:cNvPr id="30" name="テキスト ボックス 22">
          <a:extLst>
            <a:ext uri="{FF2B5EF4-FFF2-40B4-BE49-F238E27FC236}">
              <a16:creationId xmlns:a16="http://schemas.microsoft.com/office/drawing/2014/main" id="{00000000-0008-0000-0000-00001E000000}"/>
            </a:ext>
          </a:extLst>
        </xdr:cNvPr>
        <xdr:cNvSpPr txBox="1">
          <a:spLocks noChangeArrowheads="1"/>
        </xdr:cNvSpPr>
      </xdr:nvSpPr>
      <xdr:spPr bwMode="auto">
        <a:xfrm>
          <a:off x="4179336" y="56722347"/>
          <a:ext cx="2889272" cy="896711"/>
        </a:xfrm>
        <a:prstGeom prst="rect">
          <a:avLst/>
        </a:prstGeom>
        <a:solidFill>
          <a:srgbClr val="FFFFFF"/>
        </a:solid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経済産業省</a:t>
          </a:r>
        </a:p>
      </xdr:txBody>
    </xdr:sp>
    <xdr:clientData/>
  </xdr:twoCellAnchor>
  <xdr:twoCellAnchor>
    <xdr:from>
      <xdr:col>28</xdr:col>
      <xdr:colOff>0</xdr:colOff>
      <xdr:row>149</xdr:row>
      <xdr:rowOff>0</xdr:rowOff>
    </xdr:from>
    <xdr:to>
      <xdr:col>28</xdr:col>
      <xdr:colOff>2548</xdr:colOff>
      <xdr:row>150</xdr:row>
      <xdr:rowOff>481693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a:off x="5715000" y="57587372"/>
          <a:ext cx="2548" cy="143419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150</xdr:row>
      <xdr:rowOff>515128</xdr:rowOff>
    </xdr:from>
    <xdr:to>
      <xdr:col>42</xdr:col>
      <xdr:colOff>60111</xdr:colOff>
      <xdr:row>153</xdr:row>
      <xdr:rowOff>415700</xdr:rowOff>
    </xdr:to>
    <xdr:grpSp>
      <xdr:nvGrpSpPr>
        <xdr:cNvPr id="33" name="グループ化 2">
          <a:extLst>
            <a:ext uri="{FF2B5EF4-FFF2-40B4-BE49-F238E27FC236}">
              <a16:creationId xmlns:a16="http://schemas.microsoft.com/office/drawing/2014/main" id="{00000000-0008-0000-0000-000021000000}"/>
            </a:ext>
          </a:extLst>
        </xdr:cNvPr>
        <xdr:cNvGrpSpPr>
          <a:grpSpLocks/>
        </xdr:cNvGrpSpPr>
      </xdr:nvGrpSpPr>
      <xdr:grpSpPr bwMode="auto">
        <a:xfrm>
          <a:off x="3000375" y="59332003"/>
          <a:ext cx="5460786" cy="4034422"/>
          <a:chOff x="3152334" y="36780134"/>
          <a:chExt cx="5281419" cy="4843334"/>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152334" y="36780134"/>
            <a:ext cx="5281419" cy="48433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a:t>
            </a:r>
            <a:r>
              <a:rPr kumimoji="1" lang="ja-JP" altLang="en-US" sz="2000" baseline="0"/>
              <a:t>　全国石油</a:t>
            </a:r>
            <a:r>
              <a:rPr kumimoji="1" lang="ja-JP" altLang="en-US" sz="2000"/>
              <a:t>協会</a:t>
            </a:r>
            <a:endParaRPr kumimoji="1" lang="en-US" altLang="ja-JP" sz="2000"/>
          </a:p>
          <a:p>
            <a:pPr algn="ctr"/>
            <a:r>
              <a:rPr kumimoji="1" lang="ja-JP" altLang="en-US" sz="2000"/>
              <a:t>揮発油販売業経営合理化基金</a:t>
            </a:r>
            <a:endParaRPr kumimoji="1" lang="en-US" altLang="ja-JP" sz="2000"/>
          </a:p>
          <a:p>
            <a:pPr algn="ctr"/>
            <a:r>
              <a:rPr kumimoji="1" lang="en-US" altLang="ja-JP" sz="1800"/>
              <a:t>【</a:t>
            </a:r>
            <a:r>
              <a:rPr kumimoji="1" lang="ja-JP" altLang="en-US" sz="1800"/>
              <a:t>前年度基金残高</a:t>
            </a:r>
            <a:r>
              <a:rPr kumimoji="1" lang="en-US" altLang="ja-JP" sz="1800"/>
              <a:t>】 9,770</a:t>
            </a:r>
            <a:r>
              <a:rPr kumimoji="1" lang="ja-JP" altLang="en-US" sz="1800"/>
              <a:t>百万円</a:t>
            </a:r>
            <a:endParaRPr kumimoji="1" lang="en-US" altLang="ja-JP" sz="1800"/>
          </a:p>
          <a:p>
            <a:pPr algn="ctr"/>
            <a:endParaRPr kumimoji="1" lang="en-US" altLang="ja-JP" sz="1600"/>
          </a:p>
          <a:p>
            <a:pPr algn="ctr"/>
            <a:endParaRPr kumimoji="1" lang="en-US" altLang="ja-JP" sz="1100"/>
          </a:p>
          <a:p>
            <a:pPr algn="ctr"/>
            <a:endParaRPr kumimoji="1" lang="en-US" altLang="ja-JP" sz="1600"/>
          </a:p>
          <a:p>
            <a:pPr algn="ctr"/>
            <a:endParaRPr kumimoji="1" lang="en-US" altLang="ja-JP" sz="11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l"/>
            <a:endParaRPr kumimoji="1" lang="en-US" altLang="ja-JP" sz="1600"/>
          </a:p>
          <a:p>
            <a:pPr algn="ctr"/>
            <a:endParaRPr kumimoji="1" lang="en-US" altLang="ja-JP" sz="1800"/>
          </a:p>
          <a:p>
            <a:pPr algn="ctr"/>
            <a:endParaRPr kumimoji="1" lang="en-US" altLang="ja-JP" sz="1800">
              <a:latin typeface="ＭＳ ゴシック" panose="020B0609070205080204" pitchFamily="49" charset="-128"/>
              <a:ea typeface="ＭＳ ゴシック" panose="020B0609070205080204" pitchFamily="49" charset="-128"/>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499537" y="38129126"/>
            <a:ext cx="4416839" cy="27320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626315" y="38239412"/>
            <a:ext cx="2915470" cy="320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a:t>
            </a:r>
            <a:r>
              <a:rPr kumimoji="1" lang="en-US" altLang="ja-JP" sz="1600"/>
              <a:t>5</a:t>
            </a:r>
          </a:p>
          <a:p>
            <a:pPr algn="l"/>
            <a:r>
              <a:rPr kumimoji="1" lang="ja-JP" altLang="en-US" sz="1600"/>
              <a:t>保証料収入：</a:t>
            </a:r>
            <a:r>
              <a:rPr kumimoji="1" lang="en-US" altLang="ja-JP" sz="1600"/>
              <a:t>55</a:t>
            </a:r>
          </a:p>
          <a:p>
            <a:pPr algn="l"/>
            <a:r>
              <a:rPr kumimoji="1" lang="ja-JP" altLang="en-US" sz="1600"/>
              <a:t>その他収入：</a:t>
            </a:r>
            <a:r>
              <a:rPr kumimoji="1" lang="en-US" altLang="ja-JP" sz="1600"/>
              <a:t>92</a:t>
            </a:r>
            <a:endParaRPr kumimoji="1" lang="en-US" altLang="ja-JP" sz="1600">
              <a:solidFill>
                <a:sysClr val="windowText" lastClr="000000"/>
              </a:solidFill>
            </a:endParaRPr>
          </a:p>
          <a:p>
            <a:pPr algn="l"/>
            <a:r>
              <a:rPr kumimoji="1" lang="ja-JP" altLang="en-US" sz="1600"/>
              <a:t>前年度繰越し：</a:t>
            </a:r>
            <a:r>
              <a:rPr kumimoji="1" lang="en-US" altLang="ja-JP" sz="1600"/>
              <a:t>9,770</a:t>
            </a:r>
          </a:p>
          <a:p>
            <a:pPr algn="l">
              <a:lnSpc>
                <a:spcPct val="100000"/>
              </a:lnSpc>
            </a:pPr>
            <a:r>
              <a:rPr kumimoji="1" lang="ja-JP" altLang="en-US" sz="1600"/>
              <a:t>国庫返納：</a:t>
            </a:r>
            <a:r>
              <a:rPr kumimoji="1" lang="en-US" altLang="ja-JP" sz="1600"/>
              <a:t>-2,200</a:t>
            </a:r>
          </a:p>
          <a:p>
            <a:pPr algn="l">
              <a:lnSpc>
                <a:spcPct val="100000"/>
              </a:lnSpc>
            </a:pPr>
            <a:endParaRPr kumimoji="1" lang="en-US" altLang="ja-JP" sz="600"/>
          </a:p>
          <a:p>
            <a:pPr algn="l">
              <a:lnSpc>
                <a:spcPts val="2000"/>
              </a:lnSpc>
            </a:pPr>
            <a:r>
              <a:rPr kumimoji="1" lang="ja-JP" altLang="en-US" sz="1600"/>
              <a:t>合計：</a:t>
            </a:r>
            <a:r>
              <a:rPr kumimoji="1" lang="en-US" altLang="ja-JP" sz="1600"/>
              <a:t>7,722</a:t>
            </a:r>
            <a:endParaRPr kumimoji="1" lang="ja-JP" altLang="en-US" sz="16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892284" y="38227298"/>
            <a:ext cx="2076714" cy="2698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代位弁済費：</a:t>
            </a:r>
            <a:r>
              <a:rPr kumimoji="1" lang="en-US" altLang="ja-JP" sz="1600">
                <a:solidFill>
                  <a:sysClr val="windowText" lastClr="000000"/>
                </a:solidFill>
              </a:rPr>
              <a:t>90</a:t>
            </a:r>
            <a:endParaRPr kumimoji="1" lang="ja-JP" altLang="en-US" sz="1600">
              <a:solidFill>
                <a:sysClr val="windowText" lastClr="000000"/>
              </a:solidFill>
            </a:endParaRPr>
          </a:p>
          <a:p>
            <a:pPr algn="l"/>
            <a:r>
              <a:rPr kumimoji="1" lang="ja-JP" altLang="en-US" sz="1600">
                <a:solidFill>
                  <a:sysClr val="windowText" lastClr="000000"/>
                </a:solidFill>
              </a:rPr>
              <a:t>債権回収委託費：</a:t>
            </a:r>
            <a:r>
              <a:rPr kumimoji="1" lang="en-US" altLang="ja-JP" sz="1600">
                <a:solidFill>
                  <a:sysClr val="windowText" lastClr="000000"/>
                </a:solidFill>
              </a:rPr>
              <a:t>2</a:t>
            </a:r>
          </a:p>
          <a:p>
            <a:pPr algn="l"/>
            <a:r>
              <a:rPr kumimoji="1" lang="ja-JP" altLang="en-US" sz="1600">
                <a:solidFill>
                  <a:sysClr val="windowText" lastClr="000000"/>
                </a:solidFill>
              </a:rPr>
              <a:t>管理費：</a:t>
            </a:r>
            <a:r>
              <a:rPr kumimoji="1" lang="en-US" altLang="ja-JP" sz="1600">
                <a:solidFill>
                  <a:sysClr val="windowText" lastClr="000000"/>
                </a:solidFill>
              </a:rPr>
              <a:t>83</a:t>
            </a:r>
          </a:p>
          <a:p>
            <a:pPr algn="l"/>
            <a:endParaRPr kumimoji="1" lang="en-US" altLang="ja-JP" sz="1600"/>
          </a:p>
          <a:p>
            <a:pPr algn="l"/>
            <a:r>
              <a:rPr kumimoji="1" lang="ja-JP" altLang="en-US" sz="1600"/>
              <a:t>合計：</a:t>
            </a:r>
            <a:r>
              <a:rPr kumimoji="1" lang="en-US" altLang="ja-JP" sz="1600"/>
              <a:t>174</a:t>
            </a:r>
            <a:endParaRPr kumimoji="1" lang="ja-JP" altLang="en-US" sz="1600"/>
          </a:p>
        </xdr:txBody>
      </xdr:sp>
    </xdr:grpSp>
    <xdr:clientData/>
  </xdr:twoCellAnchor>
  <xdr:twoCellAnchor>
    <xdr:from>
      <xdr:col>14</xdr:col>
      <xdr:colOff>77752</xdr:colOff>
      <xdr:row>153</xdr:row>
      <xdr:rowOff>602609</xdr:rowOff>
    </xdr:from>
    <xdr:to>
      <xdr:col>42</xdr:col>
      <xdr:colOff>99524</xdr:colOff>
      <xdr:row>154</xdr:row>
      <xdr:rowOff>489384</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935252" y="63273221"/>
          <a:ext cx="5736772" cy="7226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116628</xdr:colOff>
      <xdr:row>153</xdr:row>
      <xdr:rowOff>680364</xdr:rowOff>
    </xdr:from>
    <xdr:to>
      <xdr:col>41</xdr:col>
      <xdr:colOff>79142</xdr:colOff>
      <xdr:row>154</xdr:row>
      <xdr:rowOff>693308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178235" y="63350976"/>
          <a:ext cx="5269300" cy="8488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kumimoji="1" lang="ja-JP" altLang="en-US" sz="1800"/>
            <a:t>揮発油販売業者の資金調達に支障を来さないよう債務保証を実施。</a:t>
          </a:r>
        </a:p>
      </xdr:txBody>
    </xdr:sp>
    <xdr:clientData/>
  </xdr:twoCellAnchor>
  <xdr:twoCellAnchor>
    <xdr:from>
      <xdr:col>10</xdr:col>
      <xdr:colOff>0</xdr:colOff>
      <xdr:row>151</xdr:row>
      <xdr:rowOff>437373</xdr:rowOff>
    </xdr:from>
    <xdr:to>
      <xdr:col>15</xdr:col>
      <xdr:colOff>45665</xdr:colOff>
      <xdr:row>155</xdr:row>
      <xdr:rowOff>875922</xdr:rowOff>
    </xdr:to>
    <xdr:cxnSp macro="">
      <xdr:nvCxnSpPr>
        <xdr:cNvPr id="40" name="カギ線コネクタ 41">
          <a:extLst>
            <a:ext uri="{FF2B5EF4-FFF2-40B4-BE49-F238E27FC236}">
              <a16:creationId xmlns:a16="http://schemas.microsoft.com/office/drawing/2014/main" id="{00000000-0008-0000-0000-000028000000}"/>
            </a:ext>
          </a:extLst>
        </xdr:cNvPr>
        <xdr:cNvCxnSpPr/>
      </xdr:nvCxnSpPr>
      <xdr:spPr>
        <a:xfrm rot="10800000" flipV="1">
          <a:off x="2041071" y="61261302"/>
          <a:ext cx="1066201" cy="395696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126352</xdr:colOff>
      <xdr:row>150</xdr:row>
      <xdr:rowOff>1409312</xdr:rowOff>
    </xdr:from>
    <xdr:to>
      <xdr:col>15</xdr:col>
      <xdr:colOff>123631</xdr:colOff>
      <xdr:row>150</xdr:row>
      <xdr:rowOff>2266188</xdr:rowOff>
    </xdr:to>
    <xdr:sp macro="" textlink="">
      <xdr:nvSpPr>
        <xdr:cNvPr id="41" name="テキスト ボックス 33">
          <a:extLst>
            <a:ext uri="{FF2B5EF4-FFF2-40B4-BE49-F238E27FC236}">
              <a16:creationId xmlns:a16="http://schemas.microsoft.com/office/drawing/2014/main" id="{00000000-0008-0000-0000-000029000000}"/>
            </a:ext>
          </a:extLst>
        </xdr:cNvPr>
        <xdr:cNvSpPr txBox="1"/>
      </xdr:nvSpPr>
      <xdr:spPr bwMode="auto">
        <a:xfrm>
          <a:off x="1146888" y="59949184"/>
          <a:ext cx="2038350" cy="856876"/>
        </a:xfrm>
        <a:prstGeom prst="rect">
          <a:avLst/>
        </a:prstGeom>
        <a:noFill/>
        <a:ln w="25400" cmpd="sng">
          <a:noFill/>
        </a:ln>
        <a:effectLst/>
      </xdr:spPr>
      <xdr:txBody>
        <a:bodyPr vertOverflow="clip" horzOverflow="clip" wrap="square" rtlCol="0" anchor="ctr"/>
        <a:lstStyle/>
        <a:p>
          <a:pPr algn="ctr" rtl="0">
            <a:lnSpc>
              <a:spcPts val="2100"/>
            </a:lnSpc>
            <a:defRPr sz="1000"/>
          </a:pPr>
          <a:r>
            <a:rPr lang="ja-JP" altLang="en-US" sz="1800" b="0" i="0" u="none" strike="noStrike" baseline="0">
              <a:solidFill>
                <a:srgbClr val="000000"/>
              </a:solidFill>
              <a:latin typeface="ＭＳ Ｐゴシック"/>
              <a:ea typeface="ＭＳ Ｐゴシック"/>
            </a:rPr>
            <a:t>【代位弁済費】</a:t>
          </a:r>
          <a:endParaRPr lang="en-US" altLang="ja-JP" sz="1800" b="0" i="0" u="none" strike="noStrike" baseline="0">
            <a:solidFill>
              <a:srgbClr val="000000"/>
            </a:solidFill>
            <a:latin typeface="ＭＳ Ｐゴシック"/>
            <a:ea typeface="ＭＳ Ｐゴシック"/>
          </a:endParaRPr>
        </a:p>
        <a:p>
          <a:pPr algn="ctr" rtl="0">
            <a:lnSpc>
              <a:spcPts val="2000"/>
            </a:lnSpc>
            <a:defRPr sz="1000"/>
          </a:pPr>
          <a:r>
            <a:rPr lang="ja-JP" altLang="en-US" sz="1800" b="0" i="0" u="none" strike="noStrike" baseline="0">
              <a:solidFill>
                <a:srgbClr val="000000"/>
              </a:solidFill>
              <a:latin typeface="ＭＳ Ｐゴシック"/>
              <a:ea typeface="ＭＳ Ｐゴシック"/>
              <a:cs typeface="Calibri"/>
            </a:rPr>
            <a:t>９０</a:t>
          </a:r>
          <a:endParaRPr lang="ja-JP" altLang="en-US" sz="1800" b="0" i="0" u="none" strike="noStrike" baseline="0">
            <a:solidFill>
              <a:srgbClr val="000000"/>
            </a:solidFill>
            <a:latin typeface="Calibri"/>
            <a:ea typeface="ＭＳ Ｐゴシック"/>
            <a:cs typeface="Calibri"/>
          </a:endParaRPr>
        </a:p>
      </xdr:txBody>
    </xdr:sp>
    <xdr:clientData/>
  </xdr:twoCellAnchor>
  <xdr:twoCellAnchor>
    <xdr:from>
      <xdr:col>6</xdr:col>
      <xdr:colOff>106911</xdr:colOff>
      <xdr:row>154</xdr:row>
      <xdr:rowOff>233265</xdr:rowOff>
    </xdr:from>
    <xdr:to>
      <xdr:col>37</xdr:col>
      <xdr:colOff>105310</xdr:colOff>
      <xdr:row>156</xdr:row>
      <xdr:rowOff>618018</xdr:rowOff>
    </xdr:to>
    <xdr:grpSp>
      <xdr:nvGrpSpPr>
        <xdr:cNvPr id="42" name="グループ化 3">
          <a:extLst>
            <a:ext uri="{FF2B5EF4-FFF2-40B4-BE49-F238E27FC236}">
              <a16:creationId xmlns:a16="http://schemas.microsoft.com/office/drawing/2014/main" id="{00000000-0008-0000-0000-00002A000000}"/>
            </a:ext>
          </a:extLst>
        </xdr:cNvPr>
        <xdr:cNvGrpSpPr>
          <a:grpSpLocks/>
        </xdr:cNvGrpSpPr>
      </xdr:nvGrpSpPr>
      <xdr:grpSpPr bwMode="auto">
        <a:xfrm>
          <a:off x="1307061" y="64022190"/>
          <a:ext cx="6199174" cy="2270703"/>
          <a:chOff x="2387600" y="25710458"/>
          <a:chExt cx="7443042" cy="2764333"/>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342853" y="27664253"/>
            <a:ext cx="1748798" cy="810538"/>
          </a:xfrm>
          <a:prstGeom prst="rect">
            <a:avLst/>
          </a:prstGeom>
          <a:noFill/>
          <a:ln w="25400" cmpd="sng">
            <a:noFill/>
          </a:ln>
          <a:effectLst/>
        </xdr:spPr>
        <xdr:txBody>
          <a:bodyPr vertOverflow="clip" horzOverflow="clip" wrap="square" rtlCol="0" anchor="ctr"/>
          <a:lstStyle/>
          <a:p>
            <a:pPr algn="ctr" rtl="0">
              <a:lnSpc>
                <a:spcPts val="2200"/>
              </a:lnSpc>
              <a:defRPr sz="1000"/>
            </a:pPr>
            <a:r>
              <a:rPr lang="ja-JP" altLang="en-US" sz="1800" b="0" i="0" u="none" strike="noStrike" baseline="0">
                <a:solidFill>
                  <a:srgbClr val="000000"/>
                </a:solidFill>
                <a:latin typeface="ＭＳ Ｐゴシック"/>
                <a:ea typeface="ＭＳ Ｐゴシック"/>
              </a:rPr>
              <a:t>【融資】</a:t>
            </a:r>
            <a:endParaRPr lang="ja-JP" altLang="en-US" sz="1800" b="0" i="0" u="none" strike="noStrike" baseline="0">
              <a:solidFill>
                <a:srgbClr val="000000"/>
              </a:solidFill>
              <a:latin typeface="Calibri"/>
              <a:ea typeface="ＭＳ Ｐゴシック"/>
              <a:cs typeface="Calibri"/>
            </a:endParaRPr>
          </a:p>
        </xdr:txBody>
      </xdr: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H="1">
            <a:off x="5277975" y="25953193"/>
            <a:ext cx="12143" cy="1771604"/>
          </a:xfrm>
          <a:prstGeom prst="line">
            <a:avLst/>
          </a:prstGeom>
          <a:ln>
            <a:prstDash val="dash"/>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63">
            <a:extLst>
              <a:ext uri="{FF2B5EF4-FFF2-40B4-BE49-F238E27FC236}">
                <a16:creationId xmlns:a16="http://schemas.microsoft.com/office/drawing/2014/main" id="{00000000-0008-0000-0000-00002D000000}"/>
              </a:ext>
            </a:extLst>
          </xdr:cNvPr>
          <xdr:cNvSpPr txBox="1">
            <a:spLocks noChangeArrowheads="1"/>
          </xdr:cNvSpPr>
        </xdr:nvSpPr>
        <xdr:spPr bwMode="auto">
          <a:xfrm>
            <a:off x="2387600" y="27495662"/>
            <a:ext cx="1955253" cy="602114"/>
          </a:xfrm>
          <a:prstGeom prst="rect">
            <a:avLst/>
          </a:prstGeom>
          <a:solidFill>
            <a:srgbClr val="FFFFFF"/>
          </a:solidFill>
          <a:ln w="25400">
            <a:solidFill>
              <a:srgbClr val="000000"/>
            </a:solidFill>
            <a:miter lim="800000"/>
            <a:headEnd/>
            <a:tailEnd/>
          </a:ln>
        </xdr:spPr>
        <xdr:txBody>
          <a:bodyPr vertOverflow="clip" wrap="square" lIns="45720" tIns="27432" rIns="45720" bIns="27432" anchor="ctr" upright="1"/>
          <a:lstStyle/>
          <a:p>
            <a:pPr algn="ctr" rtl="0">
              <a:defRPr sz="1000"/>
            </a:pPr>
            <a:r>
              <a:rPr kumimoji="1" lang="ja-JP" altLang="en-US" sz="1800" b="0" i="0" u="none" strike="noStrike" kern="0" cap="none" spc="0" normalizeH="0" baseline="0" noProof="0">
                <a:ln>
                  <a:noFill/>
                </a:ln>
                <a:solidFill>
                  <a:prstClr val="black"/>
                </a:solidFill>
                <a:effectLst/>
                <a:uLnTx/>
                <a:uFillTx/>
                <a:latin typeface="+mn-lt"/>
                <a:ea typeface="+mn-ea"/>
                <a:cs typeface="+mn-cs"/>
              </a:rPr>
              <a:t>Ｂ</a:t>
            </a: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lang="ja-JP" altLang="en-US" sz="2000" b="0" i="0" u="none" strike="noStrike" baseline="0">
                <a:solidFill>
                  <a:srgbClr val="000000"/>
                </a:solidFill>
                <a:latin typeface="ＭＳ Ｐゴシック"/>
                <a:ea typeface="ＭＳ Ｐゴシック"/>
                <a:cs typeface="Calibri"/>
              </a:rPr>
              <a:t>金融機関</a:t>
            </a:r>
            <a:endParaRPr lang="ja-JP" altLang="en-US"/>
          </a:p>
        </xdr:txBody>
      </xdr:sp>
      <xdr:sp macro="" textlink="">
        <xdr:nvSpPr>
          <xdr:cNvPr id="46" name="テキスト ボックス 63">
            <a:extLst>
              <a:ext uri="{FF2B5EF4-FFF2-40B4-BE49-F238E27FC236}">
                <a16:creationId xmlns:a16="http://schemas.microsoft.com/office/drawing/2014/main" id="{00000000-0008-0000-0000-00002E000000}"/>
              </a:ext>
            </a:extLst>
          </xdr:cNvPr>
          <xdr:cNvSpPr txBox="1">
            <a:spLocks noChangeArrowheads="1"/>
          </xdr:cNvSpPr>
        </xdr:nvSpPr>
        <xdr:spPr bwMode="auto">
          <a:xfrm>
            <a:off x="6093009" y="27497680"/>
            <a:ext cx="3436874" cy="602114"/>
          </a:xfrm>
          <a:prstGeom prst="rect">
            <a:avLst/>
          </a:prstGeom>
          <a:solidFill>
            <a:srgbClr val="FFFFFF"/>
          </a:solid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cs typeface="Calibri"/>
              </a:rPr>
              <a:t>　民間企業等（８３社）</a:t>
            </a:r>
            <a:endParaRPr lang="ja-JP" altLang="en-US"/>
          </a:p>
        </xdr:txBody>
      </xdr:sp>
      <xdr:sp macro="" textlink="">
        <xdr:nvSpPr>
          <xdr:cNvPr id="47" name="テキスト ボックス 33">
            <a:extLst>
              <a:ext uri="{FF2B5EF4-FFF2-40B4-BE49-F238E27FC236}">
                <a16:creationId xmlns:a16="http://schemas.microsoft.com/office/drawing/2014/main" id="{00000000-0008-0000-0000-00002F000000}"/>
              </a:ext>
            </a:extLst>
          </xdr:cNvPr>
          <xdr:cNvSpPr txBox="1"/>
        </xdr:nvSpPr>
        <xdr:spPr>
          <a:xfrm>
            <a:off x="7826811" y="26255096"/>
            <a:ext cx="2003831" cy="1065279"/>
          </a:xfrm>
          <a:prstGeom prst="rect">
            <a:avLst/>
          </a:prstGeom>
          <a:noFill/>
          <a:ln w="25400" cmpd="sng">
            <a:noFill/>
          </a:ln>
          <a:effectLst/>
        </xdr:spPr>
        <xdr:txBody>
          <a:bodyPr vertOverflow="clip" horzOverflow="clip" wrap="square" rtlCol="0" anchor="ctr"/>
          <a:lstStyle/>
          <a:p>
            <a:pPr algn="ctr" rtl="0">
              <a:lnSpc>
                <a:spcPts val="2100"/>
              </a:lnSpc>
              <a:defRPr sz="1000"/>
            </a:pPr>
            <a:r>
              <a:rPr lang="ja-JP" altLang="en-US" sz="1800" b="0" i="0" u="none" strike="noStrike" baseline="0">
                <a:solidFill>
                  <a:srgbClr val="000000"/>
                </a:solidFill>
                <a:latin typeface="ＭＳ Ｐゴシック"/>
                <a:ea typeface="ＭＳ Ｐゴシック"/>
              </a:rPr>
              <a:t>【保証料】</a:t>
            </a:r>
            <a:endParaRPr lang="en-US" altLang="ja-JP" sz="1800" b="0" i="0" u="none" strike="noStrike" baseline="0">
              <a:solidFill>
                <a:srgbClr val="000000"/>
              </a:solidFill>
              <a:latin typeface="ＭＳ Ｐゴシック"/>
              <a:ea typeface="ＭＳ Ｐゴシック"/>
            </a:endParaRPr>
          </a:p>
          <a:p>
            <a:pPr algn="ctr" rtl="0">
              <a:lnSpc>
                <a:spcPts val="2000"/>
              </a:lnSpc>
              <a:defRPr sz="1000"/>
            </a:pPr>
            <a:r>
              <a:rPr lang="ja-JP" altLang="en-US" sz="1800" b="0" i="0" u="none" strike="noStrike" baseline="0">
                <a:solidFill>
                  <a:srgbClr val="000000"/>
                </a:solidFill>
                <a:latin typeface="ＭＳ Ｐゴシック"/>
                <a:ea typeface="ＭＳ Ｐゴシック"/>
                <a:cs typeface="Calibri"/>
              </a:rPr>
              <a:t>５５百万円</a:t>
            </a:r>
            <a:endParaRPr lang="ja-JP" altLang="en-US" sz="1800" b="0" i="0" u="none" strike="noStrike" baseline="0">
              <a:solidFill>
                <a:srgbClr val="000000"/>
              </a:solidFill>
              <a:latin typeface="Calibri"/>
              <a:ea typeface="ＭＳ Ｐゴシック"/>
              <a:cs typeface="Calibri"/>
            </a:endParaRPr>
          </a:p>
        </xdr:txBody>
      </xdr:sp>
      <xdr:cxnSp macro="">
        <xdr:nvCxnSpPr>
          <xdr:cNvPr id="48" name="直線矢印コネクタ 21">
            <a:extLst>
              <a:ext uri="{FF2B5EF4-FFF2-40B4-BE49-F238E27FC236}">
                <a16:creationId xmlns:a16="http://schemas.microsoft.com/office/drawing/2014/main" id="{00000000-0008-0000-0000-000030000000}"/>
              </a:ext>
            </a:extLst>
          </xdr:cNvPr>
          <xdr:cNvCxnSpPr>
            <a:cxnSpLocks noChangeShapeType="1"/>
          </xdr:cNvCxnSpPr>
        </xdr:nvCxnSpPr>
        <xdr:spPr bwMode="auto">
          <a:xfrm flipV="1">
            <a:off x="7787473" y="25710458"/>
            <a:ext cx="0" cy="176798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9" name="直線矢印コネクタ 21">
            <a:extLst>
              <a:ext uri="{FF2B5EF4-FFF2-40B4-BE49-F238E27FC236}">
                <a16:creationId xmlns:a16="http://schemas.microsoft.com/office/drawing/2014/main" id="{00000000-0008-0000-0000-000031000000}"/>
              </a:ext>
            </a:extLst>
          </xdr:cNvPr>
          <xdr:cNvCxnSpPr>
            <a:cxnSpLocks noChangeShapeType="1"/>
            <a:stCxn id="45" idx="3"/>
            <a:endCxn id="46" idx="1"/>
          </xdr:cNvCxnSpPr>
        </xdr:nvCxnSpPr>
        <xdr:spPr bwMode="auto">
          <a:xfrm>
            <a:off x="4342853" y="27796719"/>
            <a:ext cx="1750156" cy="201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039243" y="26388632"/>
            <a:ext cx="2586764" cy="544218"/>
          </a:xfrm>
          <a:prstGeom prst="rect">
            <a:avLst/>
          </a:prstGeom>
          <a:solidFill>
            <a:schemeClr val="bg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xdr:txBody>
      </xdr:sp>
    </xdr:grpSp>
    <xdr:clientData/>
  </xdr:twoCellAnchor>
  <xdr:twoCellAnchor>
    <xdr:from>
      <xdr:col>39</xdr:col>
      <xdr:colOff>204106</xdr:colOff>
      <xdr:row>154</xdr:row>
      <xdr:rowOff>136070</xdr:rowOff>
    </xdr:from>
    <xdr:to>
      <xdr:col>39</xdr:col>
      <xdr:colOff>204106</xdr:colOff>
      <xdr:row>155</xdr:row>
      <xdr:rowOff>783068</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bwMode="auto">
        <a:xfrm>
          <a:off x="8164285" y="63642550"/>
          <a:ext cx="0" cy="14828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97193</xdr:colOff>
      <xdr:row>154</xdr:row>
      <xdr:rowOff>554005</xdr:rowOff>
    </xdr:from>
    <xdr:to>
      <xdr:col>50</xdr:col>
      <xdr:colOff>46848</xdr:colOff>
      <xdr:row>155</xdr:row>
      <xdr:rowOff>599728</xdr:rowOff>
    </xdr:to>
    <xdr:sp macro="" textlink="">
      <xdr:nvSpPr>
        <xdr:cNvPr id="53" name="テキスト ボックス 33">
          <a:extLst>
            <a:ext uri="{FF2B5EF4-FFF2-40B4-BE49-F238E27FC236}">
              <a16:creationId xmlns:a16="http://schemas.microsoft.com/office/drawing/2014/main" id="{00000000-0008-0000-0000-000035000000}"/>
            </a:ext>
          </a:extLst>
        </xdr:cNvPr>
        <xdr:cNvSpPr txBox="1"/>
      </xdr:nvSpPr>
      <xdr:spPr bwMode="auto">
        <a:xfrm>
          <a:off x="8261479" y="64060485"/>
          <a:ext cx="1990726" cy="881590"/>
        </a:xfrm>
        <a:prstGeom prst="rect">
          <a:avLst/>
        </a:prstGeom>
        <a:noFill/>
        <a:ln w="25400" cmpd="sng">
          <a:noFill/>
        </a:ln>
        <a:effectLst/>
      </xdr:spPr>
      <xdr:txBody>
        <a:bodyPr vertOverflow="clip" horzOverflow="clip" wrap="square" rtlCol="0" anchor="ctr"/>
        <a:lstStyle/>
        <a:p>
          <a:pPr algn="ctr" rtl="0">
            <a:lnSpc>
              <a:spcPts val="2200"/>
            </a:lnSpc>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債権回収委託】</a:t>
          </a:r>
          <a:endParaRPr lang="ja-JP" altLang="en-US" sz="1800" b="0" i="0" u="none" strike="noStrike" baseline="0">
            <a:solidFill>
              <a:srgbClr val="000000"/>
            </a:solidFill>
            <a:latin typeface="Calibri"/>
            <a:ea typeface="ＭＳ Ｐゴシック"/>
            <a:cs typeface="Calibri"/>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２百万円</a:t>
          </a:r>
          <a:endParaRPr lang="ja-JP" altLang="en-US"/>
        </a:p>
      </xdr:txBody>
    </xdr:sp>
    <xdr:clientData/>
  </xdr:twoCellAnchor>
  <xdr:twoCellAnchor>
    <xdr:from>
      <xdr:col>38</xdr:col>
      <xdr:colOff>9721</xdr:colOff>
      <xdr:row>155</xdr:row>
      <xdr:rowOff>806710</xdr:rowOff>
    </xdr:from>
    <xdr:to>
      <xdr:col>49</xdr:col>
      <xdr:colOff>120881</xdr:colOff>
      <xdr:row>156</xdr:row>
      <xdr:rowOff>500852</xdr:rowOff>
    </xdr:to>
    <xdr:sp macro="" textlink="">
      <xdr:nvSpPr>
        <xdr:cNvPr id="54" name="テキスト ボックス 63">
          <a:extLst>
            <a:ext uri="{FF2B5EF4-FFF2-40B4-BE49-F238E27FC236}">
              <a16:creationId xmlns:a16="http://schemas.microsoft.com/office/drawing/2014/main" id="{00000000-0008-0000-0000-000036000000}"/>
            </a:ext>
          </a:extLst>
        </xdr:cNvPr>
        <xdr:cNvSpPr txBox="1">
          <a:spLocks noChangeArrowheads="1"/>
        </xdr:cNvSpPr>
      </xdr:nvSpPr>
      <xdr:spPr bwMode="auto">
        <a:xfrm>
          <a:off x="7765792" y="65149057"/>
          <a:ext cx="2356339" cy="743836"/>
        </a:xfrm>
        <a:prstGeom prst="rect">
          <a:avLst/>
        </a:prstGeom>
        <a:solidFill>
          <a:schemeClr val="bg1"/>
        </a:solidFill>
        <a:ln w="25400">
          <a:solidFill>
            <a:srgbClr val="000000"/>
          </a:solidFill>
          <a:miter lim="800000"/>
          <a:headEnd/>
          <a:tailEnd/>
        </a:ln>
      </xdr:spPr>
      <xdr:txBody>
        <a:bodyPr vertOverflow="clip" wrap="square" lIns="45720" tIns="27432" rIns="45720" bIns="27432" anchor="ctr" upright="1"/>
        <a:lstStyle/>
        <a:p>
          <a:pPr algn="ctr" rtl="0">
            <a:lnSpc>
              <a:spcPts val="2000"/>
            </a:lnSpc>
            <a:defRPr sz="1000"/>
          </a:pPr>
          <a:r>
            <a:rPr lang="ja-JP" altLang="en-US" sz="1800" b="0" i="0" u="none" strike="noStrike" baseline="0">
              <a:solidFill>
                <a:schemeClr val="tx1"/>
              </a:solidFill>
              <a:latin typeface="ＭＳ Ｐゴシック"/>
              <a:ea typeface="ＭＳ Ｐゴシック"/>
              <a:cs typeface="Calibri"/>
            </a:rPr>
            <a:t>Ｃ</a:t>
          </a:r>
          <a:r>
            <a:rPr lang="en-US" altLang="ja-JP" sz="1800" b="0" i="0" u="none" strike="noStrike" baseline="0">
              <a:solidFill>
                <a:schemeClr val="tx1"/>
              </a:solidFill>
              <a:latin typeface="ＭＳ Ｐゴシック"/>
              <a:ea typeface="ＭＳ Ｐゴシック"/>
              <a:cs typeface="Calibri"/>
            </a:rPr>
            <a:t>.</a:t>
          </a:r>
          <a:r>
            <a:rPr lang="ja-JP" altLang="en-US" sz="1800" b="0" i="0" u="none" strike="noStrike" baseline="0">
              <a:solidFill>
                <a:schemeClr val="tx1"/>
              </a:solidFill>
              <a:latin typeface="ＭＳ Ｐゴシック"/>
              <a:ea typeface="ＭＳ Ｐゴシック"/>
              <a:cs typeface="Calibri"/>
            </a:rPr>
            <a:t>民間企業等（１社） </a:t>
          </a:r>
          <a:endParaRPr lang="ja-JP" altLang="en-US" sz="900">
            <a:solidFill>
              <a:schemeClr val="tx1"/>
            </a:solidFill>
          </a:endParaRPr>
        </a:p>
      </xdr:txBody>
    </xdr:sp>
    <xdr:clientData/>
  </xdr:twoCellAnchor>
  <xdr:twoCellAnchor>
    <xdr:from>
      <xdr:col>17</xdr:col>
      <xdr:colOff>116632</xdr:colOff>
      <xdr:row>152</xdr:row>
      <xdr:rowOff>767833</xdr:rowOff>
    </xdr:from>
    <xdr:to>
      <xdr:col>39</xdr:col>
      <xdr:colOff>58315</xdr:colOff>
      <xdr:row>153</xdr:row>
      <xdr:rowOff>242985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bwMode="auto">
        <a:xfrm rot="10800000" flipV="1">
          <a:off x="3586453" y="63360690"/>
          <a:ext cx="4432041" cy="398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a:solidFill>
                <a:schemeClr val="dk1"/>
              </a:solidFill>
              <a:effectLst/>
              <a:latin typeface="ＭＳ Ｐゴシック 本文"/>
              <a:ea typeface="ＭＳ ゴシック" panose="020B0609070205080204" pitchFamily="49" charset="-128"/>
              <a:cs typeface="+mn-cs"/>
            </a:rPr>
            <a:t>【</a:t>
          </a:r>
          <a:r>
            <a:rPr kumimoji="1" lang="ja-JP" altLang="ja-JP" sz="2000">
              <a:solidFill>
                <a:schemeClr val="dk1"/>
              </a:solidFill>
              <a:effectLst/>
              <a:latin typeface="ＭＳ Ｐゴシック 本文"/>
              <a:ea typeface="ＭＳ ゴシック" panose="020B0609070205080204" pitchFamily="49" charset="-128"/>
              <a:cs typeface="+mn-cs"/>
            </a:rPr>
            <a:t>今年度基金残高</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】7,548</a:t>
          </a:r>
          <a:r>
            <a:rPr kumimoji="1" lang="ja-JP" altLang="ja-JP" sz="20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2000">
            <a:effectLst/>
            <a:latin typeface="ＭＳ ゴシック" panose="020B0609070205080204" pitchFamily="49" charset="-128"/>
            <a:ea typeface="ＭＳ ゴシック" panose="020B0609070205080204" pitchFamily="49" charset="-128"/>
          </a:endParaRPr>
        </a:p>
        <a:p>
          <a:pPr algn="l"/>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Z255"/>
  <sheetViews>
    <sheetView tabSelected="1" showWhiteSpace="0" zoomScaleNormal="100" zoomScaleSheetLayoutView="106" zoomScalePageLayoutView="70" workbookViewId="0">
      <selection activeCell="G8" sqref="G8:AY8"/>
    </sheetView>
  </sheetViews>
  <sheetFormatPr defaultColWidth="9" defaultRowHeight="13.5" x14ac:dyDescent="0.15"/>
  <cols>
    <col min="1" max="51" width="2.625" style="1" customWidth="1"/>
    <col min="52" max="58" width="2.25" style="1" customWidth="1"/>
    <col min="59" max="16384" width="9" style="1"/>
  </cols>
  <sheetData>
    <row r="2" spans="1:52" ht="21.75" customHeight="1" thickBot="1" x14ac:dyDescent="0.2">
      <c r="A2"/>
      <c r="B2"/>
      <c r="C2"/>
      <c r="D2"/>
      <c r="E2"/>
      <c r="F2"/>
      <c r="G2"/>
      <c r="H2"/>
      <c r="I2"/>
      <c r="J2"/>
      <c r="K2"/>
      <c r="L2"/>
      <c r="M2"/>
      <c r="N2"/>
      <c r="O2"/>
      <c r="P2"/>
      <c r="Q2"/>
      <c r="R2"/>
      <c r="S2"/>
      <c r="T2"/>
      <c r="U2"/>
      <c r="V2"/>
      <c r="W2"/>
      <c r="X2"/>
      <c r="Y2"/>
      <c r="Z2"/>
      <c r="AA2"/>
      <c r="AB2"/>
      <c r="AC2"/>
      <c r="AD2"/>
      <c r="AE2"/>
      <c r="AF2"/>
      <c r="AG2"/>
      <c r="AH2"/>
      <c r="AI2"/>
      <c r="AJ2" s="537" t="s">
        <v>0</v>
      </c>
      <c r="AK2" s="538"/>
      <c r="AL2" s="538"/>
      <c r="AM2" s="538"/>
      <c r="AN2" s="538"/>
      <c r="AO2" s="538"/>
      <c r="AP2" s="538"/>
      <c r="AQ2" s="538"/>
      <c r="AR2" s="539" t="s">
        <v>1</v>
      </c>
      <c r="AS2" s="537"/>
      <c r="AT2" s="537"/>
      <c r="AU2" s="537"/>
      <c r="AV2" s="537"/>
      <c r="AW2" s="537"/>
      <c r="AX2" s="537"/>
      <c r="AY2" s="537"/>
    </row>
    <row r="3" spans="1:52" ht="32.1" customHeight="1" thickBot="1" x14ac:dyDescent="0.2">
      <c r="A3" s="540" t="s">
        <v>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2" t="s">
        <v>3</v>
      </c>
      <c r="AQ3" s="541"/>
      <c r="AR3" s="541"/>
      <c r="AS3" s="541"/>
      <c r="AT3" s="541"/>
      <c r="AU3" s="541"/>
      <c r="AV3" s="541"/>
      <c r="AW3" s="541"/>
      <c r="AX3" s="541"/>
      <c r="AY3" s="543"/>
    </row>
    <row r="4" spans="1:52" ht="26.1" customHeight="1" x14ac:dyDescent="0.15">
      <c r="A4" s="544" t="s">
        <v>4</v>
      </c>
      <c r="B4" s="545"/>
      <c r="C4" s="545"/>
      <c r="D4" s="545"/>
      <c r="E4" s="545"/>
      <c r="F4" s="545"/>
      <c r="G4" s="546" t="s">
        <v>5</v>
      </c>
      <c r="H4" s="547"/>
      <c r="I4" s="547"/>
      <c r="J4" s="547"/>
      <c r="K4" s="547"/>
      <c r="L4" s="547"/>
      <c r="M4" s="547"/>
      <c r="N4" s="547"/>
      <c r="O4" s="547"/>
      <c r="P4" s="547"/>
      <c r="Q4" s="547"/>
      <c r="R4" s="547"/>
      <c r="S4" s="547"/>
      <c r="T4" s="547"/>
      <c r="U4" s="547"/>
      <c r="V4" s="547"/>
      <c r="W4" s="547"/>
      <c r="X4" s="547"/>
      <c r="Y4" s="547"/>
      <c r="Z4" s="548"/>
      <c r="AA4" s="549" t="s">
        <v>6</v>
      </c>
      <c r="AB4" s="550"/>
      <c r="AC4" s="550"/>
      <c r="AD4" s="550"/>
      <c r="AE4" s="550"/>
      <c r="AF4" s="550"/>
      <c r="AG4" s="579" t="s">
        <v>7</v>
      </c>
      <c r="AH4" s="580"/>
      <c r="AI4" s="580"/>
      <c r="AJ4" s="580"/>
      <c r="AK4" s="580"/>
      <c r="AL4" s="580"/>
      <c r="AM4" s="580"/>
      <c r="AN4" s="580"/>
      <c r="AO4" s="580"/>
      <c r="AP4" s="580"/>
      <c r="AQ4" s="580"/>
      <c r="AR4" s="580"/>
      <c r="AS4" s="580"/>
      <c r="AT4" s="580"/>
      <c r="AU4" s="580"/>
      <c r="AV4" s="580"/>
      <c r="AW4" s="580"/>
      <c r="AX4" s="580"/>
      <c r="AY4" s="581"/>
      <c r="AZ4" s="39"/>
    </row>
    <row r="5" spans="1:52" ht="26.1" customHeight="1" x14ac:dyDescent="0.15">
      <c r="A5" s="583" t="s">
        <v>8</v>
      </c>
      <c r="B5" s="584"/>
      <c r="C5" s="584"/>
      <c r="D5" s="584"/>
      <c r="E5" s="584"/>
      <c r="F5" s="585"/>
      <c r="G5" s="573" t="s">
        <v>9</v>
      </c>
      <c r="H5" s="574"/>
      <c r="I5" s="574"/>
      <c r="J5" s="574"/>
      <c r="K5" s="574"/>
      <c r="L5" s="574"/>
      <c r="M5" s="574"/>
      <c r="N5" s="574"/>
      <c r="O5" s="574"/>
      <c r="P5" s="574"/>
      <c r="Q5" s="574"/>
      <c r="R5" s="574"/>
      <c r="S5" s="574"/>
      <c r="T5" s="574"/>
      <c r="U5" s="574"/>
      <c r="V5" s="574"/>
      <c r="W5" s="574"/>
      <c r="X5" s="574"/>
      <c r="Y5" s="574"/>
      <c r="Z5" s="575"/>
      <c r="AA5" s="490" t="s">
        <v>10</v>
      </c>
      <c r="AB5" s="491"/>
      <c r="AC5" s="491"/>
      <c r="AD5" s="491"/>
      <c r="AE5" s="491"/>
      <c r="AF5" s="492"/>
      <c r="AG5" s="474" t="s">
        <v>11</v>
      </c>
      <c r="AH5" s="476"/>
      <c r="AI5" s="476"/>
      <c r="AJ5" s="476"/>
      <c r="AK5" s="476"/>
      <c r="AL5" s="476"/>
      <c r="AM5" s="476"/>
      <c r="AN5" s="476"/>
      <c r="AO5" s="476"/>
      <c r="AP5" s="476"/>
      <c r="AQ5" s="476"/>
      <c r="AR5" s="476"/>
      <c r="AS5" s="476"/>
      <c r="AT5" s="476"/>
      <c r="AU5" s="476"/>
      <c r="AV5" s="476"/>
      <c r="AW5" s="476"/>
      <c r="AX5" s="476"/>
      <c r="AY5" s="582"/>
      <c r="AZ5" s="39"/>
    </row>
    <row r="6" spans="1:52" ht="26.1" customHeight="1" x14ac:dyDescent="0.15">
      <c r="A6" s="586" t="s">
        <v>12</v>
      </c>
      <c r="B6" s="587"/>
      <c r="C6" s="587"/>
      <c r="D6" s="587"/>
      <c r="E6" s="587"/>
      <c r="F6" s="588"/>
      <c r="G6" s="589" t="s">
        <v>13</v>
      </c>
      <c r="H6" s="590"/>
      <c r="I6" s="590"/>
      <c r="J6" s="590"/>
      <c r="K6" s="590"/>
      <c r="L6" s="590"/>
      <c r="M6" s="590"/>
      <c r="N6" s="590"/>
      <c r="O6" s="590"/>
      <c r="P6" s="590"/>
      <c r="Q6" s="590"/>
      <c r="R6" s="590"/>
      <c r="S6" s="590"/>
      <c r="T6" s="590"/>
      <c r="U6" s="590"/>
      <c r="V6" s="590"/>
      <c r="W6" s="590"/>
      <c r="X6" s="590"/>
      <c r="Y6" s="590"/>
      <c r="Z6" s="591"/>
      <c r="AA6" s="490" t="s">
        <v>14</v>
      </c>
      <c r="AB6" s="491"/>
      <c r="AC6" s="491"/>
      <c r="AD6" s="491"/>
      <c r="AE6" s="491"/>
      <c r="AF6" s="492"/>
      <c r="AG6" s="474" t="s">
        <v>15</v>
      </c>
      <c r="AH6" s="476"/>
      <c r="AI6" s="476"/>
      <c r="AJ6" s="476"/>
      <c r="AK6" s="476"/>
      <c r="AL6" s="476"/>
      <c r="AM6" s="476"/>
      <c r="AN6" s="476"/>
      <c r="AO6" s="476"/>
      <c r="AP6" s="476"/>
      <c r="AQ6" s="476"/>
      <c r="AR6" s="476"/>
      <c r="AS6" s="476"/>
      <c r="AT6" s="476"/>
      <c r="AU6" s="476"/>
      <c r="AV6" s="476"/>
      <c r="AW6" s="476"/>
      <c r="AX6" s="476"/>
      <c r="AY6" s="582"/>
      <c r="AZ6" s="39"/>
    </row>
    <row r="7" spans="1:52" ht="26.1" customHeight="1" x14ac:dyDescent="0.15">
      <c r="A7" s="571" t="s">
        <v>16</v>
      </c>
      <c r="B7" s="240"/>
      <c r="C7" s="240"/>
      <c r="D7" s="240"/>
      <c r="E7" s="240"/>
      <c r="F7" s="572"/>
      <c r="G7" s="573" t="s">
        <v>17</v>
      </c>
      <c r="H7" s="574"/>
      <c r="I7" s="574"/>
      <c r="J7" s="574"/>
      <c r="K7" s="574"/>
      <c r="L7" s="574"/>
      <c r="M7" s="574"/>
      <c r="N7" s="574"/>
      <c r="O7" s="574"/>
      <c r="P7" s="574"/>
      <c r="Q7" s="574"/>
      <c r="R7" s="574"/>
      <c r="S7" s="574"/>
      <c r="T7" s="574"/>
      <c r="U7" s="574"/>
      <c r="V7" s="574"/>
      <c r="W7" s="574"/>
      <c r="X7" s="574"/>
      <c r="Y7" s="574"/>
      <c r="Z7" s="575"/>
      <c r="AA7" s="576" t="s">
        <v>18</v>
      </c>
      <c r="AB7" s="577"/>
      <c r="AC7" s="577"/>
      <c r="AD7" s="577"/>
      <c r="AE7" s="577"/>
      <c r="AF7" s="578"/>
      <c r="AG7" s="474" t="s">
        <v>17</v>
      </c>
      <c r="AH7" s="476"/>
      <c r="AI7" s="476"/>
      <c r="AJ7" s="476"/>
      <c r="AK7" s="476"/>
      <c r="AL7" s="476"/>
      <c r="AM7" s="476"/>
      <c r="AN7" s="476"/>
      <c r="AO7" s="476"/>
      <c r="AP7" s="476"/>
      <c r="AQ7" s="476"/>
      <c r="AR7" s="476"/>
      <c r="AS7" s="476"/>
      <c r="AT7" s="476"/>
      <c r="AU7" s="476"/>
      <c r="AV7" s="476"/>
      <c r="AW7" s="476"/>
      <c r="AX7" s="476"/>
      <c r="AY7" s="582"/>
      <c r="AZ7" s="39"/>
    </row>
    <row r="8" spans="1:52" ht="75" customHeight="1" x14ac:dyDescent="0.15">
      <c r="A8" s="571" t="s">
        <v>19</v>
      </c>
      <c r="B8" s="240"/>
      <c r="C8" s="240"/>
      <c r="D8" s="240"/>
      <c r="E8" s="240"/>
      <c r="F8" s="572"/>
      <c r="G8" s="626" t="s">
        <v>20</v>
      </c>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8"/>
      <c r="AZ8" s="40"/>
    </row>
    <row r="9" spans="1:52" ht="24.95" customHeight="1" x14ac:dyDescent="0.15">
      <c r="A9" s="436" t="s">
        <v>21</v>
      </c>
      <c r="B9" s="437"/>
      <c r="C9" s="437"/>
      <c r="D9" s="437"/>
      <c r="E9" s="437"/>
      <c r="F9" s="438"/>
      <c r="G9" s="10" t="s">
        <v>22</v>
      </c>
      <c r="H9" s="11"/>
      <c r="I9" s="11"/>
      <c r="J9" s="12" t="s">
        <v>23</v>
      </c>
      <c r="K9" s="11"/>
      <c r="L9" s="11"/>
      <c r="M9" s="11"/>
      <c r="N9" s="11"/>
      <c r="O9" s="11"/>
      <c r="P9" s="12" t="s">
        <v>24</v>
      </c>
      <c r="S9" s="11"/>
      <c r="T9" s="11"/>
      <c r="U9" s="11"/>
      <c r="V9" s="12" t="s">
        <v>25</v>
      </c>
      <c r="W9" s="11"/>
      <c r="X9" s="11"/>
      <c r="AB9" s="12" t="s">
        <v>26</v>
      </c>
      <c r="AC9" s="11"/>
      <c r="AD9" s="11"/>
      <c r="AE9" s="11"/>
      <c r="AF9" s="11"/>
      <c r="AH9" s="12" t="s">
        <v>27</v>
      </c>
      <c r="AI9" s="11"/>
      <c r="AJ9" s="11"/>
      <c r="AK9" s="11"/>
      <c r="AL9" s="11"/>
      <c r="AM9" s="11"/>
      <c r="AN9" s="11"/>
      <c r="AQ9" s="11"/>
      <c r="AR9" s="11"/>
      <c r="AS9" s="11"/>
      <c r="AT9" s="11"/>
      <c r="AU9" s="11"/>
      <c r="AV9" s="11"/>
      <c r="AW9" s="11"/>
      <c r="AX9" s="11"/>
      <c r="AY9" s="13"/>
    </row>
    <row r="10" spans="1:52" ht="24.95" customHeight="1" x14ac:dyDescent="0.15">
      <c r="A10" s="286"/>
      <c r="B10" s="287"/>
      <c r="C10" s="287"/>
      <c r="D10" s="287"/>
      <c r="E10" s="287"/>
      <c r="F10" s="288"/>
      <c r="G10" s="14" t="s">
        <v>28</v>
      </c>
      <c r="H10" s="15"/>
      <c r="I10" s="15"/>
      <c r="J10" s="16" t="s">
        <v>29</v>
      </c>
      <c r="K10" s="15"/>
      <c r="L10" s="15"/>
      <c r="M10" s="15"/>
      <c r="N10" s="16" t="s">
        <v>30</v>
      </c>
      <c r="P10" s="15"/>
      <c r="Q10" s="15"/>
      <c r="R10" s="15"/>
      <c r="S10" s="16" t="s">
        <v>31</v>
      </c>
      <c r="V10" s="15"/>
      <c r="W10" s="15"/>
      <c r="X10" s="15"/>
      <c r="Y10" s="15"/>
      <c r="Z10" s="16" t="s">
        <v>32</v>
      </c>
      <c r="AA10" s="15"/>
      <c r="AC10" s="15"/>
      <c r="AD10" s="16" t="s">
        <v>33</v>
      </c>
      <c r="AE10" s="15"/>
      <c r="AF10" s="15"/>
      <c r="AH10" s="15"/>
      <c r="AI10" s="16" t="s">
        <v>34</v>
      </c>
      <c r="AJ10" s="15"/>
      <c r="AK10" s="15"/>
      <c r="AL10" s="15"/>
      <c r="AM10" s="16" t="s">
        <v>35</v>
      </c>
      <c r="AO10" s="15"/>
      <c r="AP10" s="15"/>
      <c r="AQ10" s="15"/>
      <c r="AR10" s="17" t="s">
        <v>27</v>
      </c>
      <c r="AT10" s="15"/>
      <c r="AU10" s="15"/>
      <c r="AV10" s="15"/>
      <c r="AW10" s="15"/>
      <c r="AX10" s="15"/>
      <c r="AY10" s="18"/>
    </row>
    <row r="11" spans="1:52" ht="75" customHeight="1" thickBot="1" x14ac:dyDescent="0.2">
      <c r="A11" s="477"/>
      <c r="B11" s="478"/>
      <c r="C11" s="478"/>
      <c r="D11" s="478"/>
      <c r="E11" s="478"/>
      <c r="F11" s="479"/>
      <c r="G11" s="554" t="s">
        <v>36</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6"/>
    </row>
    <row r="12" spans="1:52" ht="15" customHeight="1" x14ac:dyDescent="0.15">
      <c r="A12" s="557" t="s">
        <v>37</v>
      </c>
      <c r="B12" s="558"/>
      <c r="C12" s="558"/>
      <c r="D12" s="558"/>
      <c r="E12" s="558"/>
      <c r="F12" s="559"/>
      <c r="G12" s="289" t="s">
        <v>38</v>
      </c>
      <c r="H12" s="290"/>
      <c r="I12" s="290"/>
      <c r="J12" s="290"/>
      <c r="K12" s="290"/>
      <c r="L12" s="290"/>
      <c r="M12" s="290"/>
      <c r="N12" s="560"/>
      <c r="O12" s="561" t="s">
        <v>39</v>
      </c>
      <c r="P12" s="562"/>
      <c r="Q12" s="562"/>
      <c r="R12" s="562"/>
      <c r="S12" s="562"/>
      <c r="T12" s="562"/>
      <c r="U12" s="562"/>
      <c r="V12" s="563"/>
      <c r="W12" s="564" t="s">
        <v>40</v>
      </c>
      <c r="X12" s="565"/>
      <c r="Y12" s="565"/>
      <c r="Z12" s="565"/>
      <c r="AA12" s="565"/>
      <c r="AB12" s="565"/>
      <c r="AC12" s="565"/>
      <c r="AD12" s="566"/>
      <c r="AE12" s="567" t="s">
        <v>41</v>
      </c>
      <c r="AF12" s="568"/>
      <c r="AG12" s="568"/>
      <c r="AH12" s="568"/>
      <c r="AI12" s="568"/>
      <c r="AJ12" s="568"/>
      <c r="AK12" s="569"/>
      <c r="AL12" s="570" t="s">
        <v>42</v>
      </c>
      <c r="AM12" s="290"/>
      <c r="AN12" s="290"/>
      <c r="AO12" s="290"/>
      <c r="AP12" s="290"/>
      <c r="AQ12" s="290"/>
      <c r="AR12" s="560"/>
      <c r="AS12" s="551">
        <v>1100</v>
      </c>
      <c r="AT12" s="552"/>
      <c r="AU12" s="552"/>
      <c r="AV12" s="552"/>
      <c r="AW12" s="552"/>
      <c r="AX12" s="552"/>
      <c r="AY12" s="553"/>
    </row>
    <row r="13" spans="1:52" ht="15" customHeight="1" x14ac:dyDescent="0.15">
      <c r="A13" s="67"/>
      <c r="B13" s="68"/>
      <c r="C13" s="68"/>
      <c r="D13" s="68"/>
      <c r="E13" s="68"/>
      <c r="F13" s="69"/>
      <c r="G13" s="76"/>
      <c r="H13" s="77"/>
      <c r="I13" s="77"/>
      <c r="J13" s="77"/>
      <c r="K13" s="77"/>
      <c r="L13" s="77"/>
      <c r="M13" s="77"/>
      <c r="N13" s="78"/>
      <c r="O13" s="82"/>
      <c r="P13" s="83"/>
      <c r="Q13" s="83"/>
      <c r="R13" s="83"/>
      <c r="S13" s="83"/>
      <c r="T13" s="83"/>
      <c r="U13" s="83"/>
      <c r="V13" s="84"/>
      <c r="W13" s="99" t="s">
        <v>43</v>
      </c>
      <c r="X13" s="100"/>
      <c r="Y13" s="100"/>
      <c r="Z13" s="100"/>
      <c r="AA13" s="100"/>
      <c r="AB13" s="100"/>
      <c r="AC13" s="100"/>
      <c r="AD13" s="101"/>
      <c r="AE13" s="102" t="s">
        <v>44</v>
      </c>
      <c r="AF13" s="103"/>
      <c r="AG13" s="103"/>
      <c r="AH13" s="103"/>
      <c r="AI13" s="103"/>
      <c r="AJ13" s="103"/>
      <c r="AK13" s="104"/>
      <c r="AL13" s="92"/>
      <c r="AM13" s="77"/>
      <c r="AN13" s="77"/>
      <c r="AO13" s="77"/>
      <c r="AP13" s="77"/>
      <c r="AQ13" s="77"/>
      <c r="AR13" s="78"/>
      <c r="AS13" s="96"/>
      <c r="AT13" s="97"/>
      <c r="AU13" s="97"/>
      <c r="AV13" s="97"/>
      <c r="AW13" s="97"/>
      <c r="AX13" s="97"/>
      <c r="AY13" s="98"/>
    </row>
    <row r="14" spans="1:52" ht="30" customHeight="1" x14ac:dyDescent="0.15">
      <c r="A14" s="70"/>
      <c r="B14" s="71"/>
      <c r="C14" s="71"/>
      <c r="D14" s="71"/>
      <c r="E14" s="71"/>
      <c r="F14" s="72"/>
      <c r="G14" s="73" t="s">
        <v>45</v>
      </c>
      <c r="H14" s="74"/>
      <c r="I14" s="74"/>
      <c r="J14" s="74"/>
      <c r="K14" s="74"/>
      <c r="L14" s="74"/>
      <c r="M14" s="74"/>
      <c r="N14" s="75"/>
      <c r="O14" s="105" t="s">
        <v>46</v>
      </c>
      <c r="P14" s="80"/>
      <c r="Q14" s="80"/>
      <c r="R14" s="80"/>
      <c r="S14" s="80"/>
      <c r="T14" s="80"/>
      <c r="U14" s="80"/>
      <c r="V14" s="81"/>
      <c r="W14" s="91" t="s">
        <v>47</v>
      </c>
      <c r="X14" s="74"/>
      <c r="Y14" s="74"/>
      <c r="Z14" s="74"/>
      <c r="AA14" s="74"/>
      <c r="AB14" s="74"/>
      <c r="AC14" s="74"/>
      <c r="AD14" s="75"/>
      <c r="AE14" s="105" t="s">
        <v>48</v>
      </c>
      <c r="AF14" s="80"/>
      <c r="AG14" s="80"/>
      <c r="AH14" s="80"/>
      <c r="AI14" s="80"/>
      <c r="AJ14" s="80"/>
      <c r="AK14" s="81"/>
      <c r="AL14" s="91" t="s">
        <v>49</v>
      </c>
      <c r="AM14" s="74"/>
      <c r="AN14" s="74"/>
      <c r="AO14" s="74"/>
      <c r="AP14" s="74"/>
      <c r="AQ14" s="74"/>
      <c r="AR14" s="75"/>
      <c r="AS14" s="52" t="s">
        <v>50</v>
      </c>
      <c r="AT14" s="53"/>
      <c r="AU14" s="53"/>
      <c r="AV14" s="53"/>
      <c r="AW14" s="53"/>
      <c r="AX14" s="53"/>
      <c r="AY14" s="106"/>
    </row>
    <row r="15" spans="1:52" ht="15" customHeight="1" x14ac:dyDescent="0.15">
      <c r="A15" s="43" t="s">
        <v>51</v>
      </c>
      <c r="B15" s="44"/>
      <c r="C15" s="44"/>
      <c r="D15" s="44"/>
      <c r="E15" s="44"/>
      <c r="F15" s="45"/>
      <c r="G15" s="73" t="s">
        <v>52</v>
      </c>
      <c r="H15" s="74"/>
      <c r="I15" s="74"/>
      <c r="J15" s="74"/>
      <c r="K15" s="74"/>
      <c r="L15" s="74"/>
      <c r="M15" s="74"/>
      <c r="N15" s="75"/>
      <c r="O15" s="79" t="s">
        <v>53</v>
      </c>
      <c r="P15" s="80"/>
      <c r="Q15" s="80"/>
      <c r="R15" s="80"/>
      <c r="S15" s="80"/>
      <c r="T15" s="80"/>
      <c r="U15" s="80"/>
      <c r="V15" s="81"/>
      <c r="W15" s="85" t="s">
        <v>40</v>
      </c>
      <c r="X15" s="86"/>
      <c r="Y15" s="86"/>
      <c r="Z15" s="86"/>
      <c r="AA15" s="86"/>
      <c r="AB15" s="86"/>
      <c r="AC15" s="86"/>
      <c r="AD15" s="87"/>
      <c r="AE15" s="88" t="s">
        <v>41</v>
      </c>
      <c r="AF15" s="89"/>
      <c r="AG15" s="89"/>
      <c r="AH15" s="89"/>
      <c r="AI15" s="89"/>
      <c r="AJ15" s="89"/>
      <c r="AK15" s="90"/>
      <c r="AL15" s="91" t="s">
        <v>42</v>
      </c>
      <c r="AM15" s="74"/>
      <c r="AN15" s="74"/>
      <c r="AO15" s="74"/>
      <c r="AP15" s="74"/>
      <c r="AQ15" s="74"/>
      <c r="AR15" s="75"/>
      <c r="AS15" s="93">
        <v>2200</v>
      </c>
      <c r="AT15" s="94"/>
      <c r="AU15" s="94"/>
      <c r="AV15" s="94"/>
      <c r="AW15" s="94"/>
      <c r="AX15" s="94"/>
      <c r="AY15" s="95"/>
    </row>
    <row r="16" spans="1:52" ht="27" customHeight="1" x14ac:dyDescent="0.15">
      <c r="A16" s="67"/>
      <c r="B16" s="68"/>
      <c r="C16" s="68"/>
      <c r="D16" s="68"/>
      <c r="E16" s="68"/>
      <c r="F16" s="69"/>
      <c r="G16" s="76"/>
      <c r="H16" s="77"/>
      <c r="I16" s="77"/>
      <c r="J16" s="77"/>
      <c r="K16" s="77"/>
      <c r="L16" s="77"/>
      <c r="M16" s="77"/>
      <c r="N16" s="78"/>
      <c r="O16" s="82"/>
      <c r="P16" s="83"/>
      <c r="Q16" s="83"/>
      <c r="R16" s="83"/>
      <c r="S16" s="83"/>
      <c r="T16" s="83"/>
      <c r="U16" s="83"/>
      <c r="V16" s="84"/>
      <c r="W16" s="99" t="s">
        <v>43</v>
      </c>
      <c r="X16" s="100"/>
      <c r="Y16" s="100"/>
      <c r="Z16" s="100"/>
      <c r="AA16" s="100"/>
      <c r="AB16" s="100"/>
      <c r="AC16" s="100"/>
      <c r="AD16" s="101"/>
      <c r="AE16" s="102" t="s">
        <v>54</v>
      </c>
      <c r="AF16" s="103"/>
      <c r="AG16" s="103"/>
      <c r="AH16" s="103"/>
      <c r="AI16" s="103"/>
      <c r="AJ16" s="103"/>
      <c r="AK16" s="104"/>
      <c r="AL16" s="92"/>
      <c r="AM16" s="77"/>
      <c r="AN16" s="77"/>
      <c r="AO16" s="77"/>
      <c r="AP16" s="77"/>
      <c r="AQ16" s="77"/>
      <c r="AR16" s="78"/>
      <c r="AS16" s="96"/>
      <c r="AT16" s="97"/>
      <c r="AU16" s="97"/>
      <c r="AV16" s="97"/>
      <c r="AW16" s="97"/>
      <c r="AX16" s="97"/>
      <c r="AY16" s="98"/>
    </row>
    <row r="17" spans="1:51" ht="30" customHeight="1" x14ac:dyDescent="0.15">
      <c r="A17" s="70"/>
      <c r="B17" s="71"/>
      <c r="C17" s="71"/>
      <c r="D17" s="71"/>
      <c r="E17" s="71"/>
      <c r="F17" s="72"/>
      <c r="G17" s="49" t="s">
        <v>45</v>
      </c>
      <c r="H17" s="50"/>
      <c r="I17" s="50"/>
      <c r="J17" s="50"/>
      <c r="K17" s="50"/>
      <c r="L17" s="50"/>
      <c r="M17" s="50"/>
      <c r="N17" s="51"/>
      <c r="O17" s="105" t="s">
        <v>46</v>
      </c>
      <c r="P17" s="80"/>
      <c r="Q17" s="80"/>
      <c r="R17" s="80"/>
      <c r="S17" s="80"/>
      <c r="T17" s="80"/>
      <c r="U17" s="80"/>
      <c r="V17" s="81"/>
      <c r="W17" s="55" t="s">
        <v>47</v>
      </c>
      <c r="X17" s="50"/>
      <c r="Y17" s="50"/>
      <c r="Z17" s="50"/>
      <c r="AA17" s="50"/>
      <c r="AB17" s="50"/>
      <c r="AC17" s="50"/>
      <c r="AD17" s="51"/>
      <c r="AE17" s="66" t="s">
        <v>48</v>
      </c>
      <c r="AF17" s="53"/>
      <c r="AG17" s="53"/>
      <c r="AH17" s="53"/>
      <c r="AI17" s="53"/>
      <c r="AJ17" s="53"/>
      <c r="AK17" s="54"/>
      <c r="AL17" s="55" t="s">
        <v>49</v>
      </c>
      <c r="AM17" s="50"/>
      <c r="AN17" s="50"/>
      <c r="AO17" s="50"/>
      <c r="AP17" s="50"/>
      <c r="AQ17" s="50"/>
      <c r="AR17" s="51"/>
      <c r="AS17" s="52" t="s">
        <v>50</v>
      </c>
      <c r="AT17" s="53"/>
      <c r="AU17" s="53"/>
      <c r="AV17" s="53"/>
      <c r="AW17" s="53"/>
      <c r="AX17" s="53"/>
      <c r="AY17" s="106"/>
    </row>
    <row r="18" spans="1:51" ht="15" customHeight="1" x14ac:dyDescent="0.15">
      <c r="A18" s="43" t="s">
        <v>55</v>
      </c>
      <c r="B18" s="44"/>
      <c r="C18" s="44"/>
      <c r="D18" s="44"/>
      <c r="E18" s="44"/>
      <c r="F18" s="45"/>
      <c r="G18" s="73" t="s">
        <v>52</v>
      </c>
      <c r="H18" s="74"/>
      <c r="I18" s="74"/>
      <c r="J18" s="74"/>
      <c r="K18" s="74"/>
      <c r="L18" s="74"/>
      <c r="M18" s="74"/>
      <c r="N18" s="75"/>
      <c r="O18" s="79" t="s">
        <v>56</v>
      </c>
      <c r="P18" s="80"/>
      <c r="Q18" s="80"/>
      <c r="R18" s="80"/>
      <c r="S18" s="80"/>
      <c r="T18" s="80"/>
      <c r="U18" s="80"/>
      <c r="V18" s="81"/>
      <c r="W18" s="85" t="s">
        <v>40</v>
      </c>
      <c r="X18" s="86"/>
      <c r="Y18" s="86"/>
      <c r="Z18" s="86"/>
      <c r="AA18" s="86"/>
      <c r="AB18" s="86"/>
      <c r="AC18" s="86"/>
      <c r="AD18" s="87"/>
      <c r="AE18" s="88" t="s">
        <v>41</v>
      </c>
      <c r="AF18" s="89"/>
      <c r="AG18" s="89"/>
      <c r="AH18" s="89"/>
      <c r="AI18" s="89"/>
      <c r="AJ18" s="89"/>
      <c r="AK18" s="90"/>
      <c r="AL18" s="91" t="s">
        <v>42</v>
      </c>
      <c r="AM18" s="74"/>
      <c r="AN18" s="74"/>
      <c r="AO18" s="74"/>
      <c r="AP18" s="74"/>
      <c r="AQ18" s="74"/>
      <c r="AR18" s="75"/>
      <c r="AS18" s="93">
        <v>400</v>
      </c>
      <c r="AT18" s="94"/>
      <c r="AU18" s="94"/>
      <c r="AV18" s="94"/>
      <c r="AW18" s="94"/>
      <c r="AX18" s="94"/>
      <c r="AY18" s="95"/>
    </row>
    <row r="19" spans="1:51" ht="27.75" customHeight="1" x14ac:dyDescent="0.15">
      <c r="A19" s="67"/>
      <c r="B19" s="68"/>
      <c r="C19" s="68"/>
      <c r="D19" s="68"/>
      <c r="E19" s="68"/>
      <c r="F19" s="69"/>
      <c r="G19" s="76"/>
      <c r="H19" s="77"/>
      <c r="I19" s="77"/>
      <c r="J19" s="77"/>
      <c r="K19" s="77"/>
      <c r="L19" s="77"/>
      <c r="M19" s="77"/>
      <c r="N19" s="78"/>
      <c r="O19" s="82"/>
      <c r="P19" s="83"/>
      <c r="Q19" s="83"/>
      <c r="R19" s="83"/>
      <c r="S19" s="83"/>
      <c r="T19" s="83"/>
      <c r="U19" s="83"/>
      <c r="V19" s="84"/>
      <c r="W19" s="99" t="s">
        <v>43</v>
      </c>
      <c r="X19" s="100"/>
      <c r="Y19" s="100"/>
      <c r="Z19" s="100"/>
      <c r="AA19" s="100"/>
      <c r="AB19" s="100"/>
      <c r="AC19" s="100"/>
      <c r="AD19" s="101"/>
      <c r="AE19" s="102" t="s">
        <v>54</v>
      </c>
      <c r="AF19" s="103"/>
      <c r="AG19" s="103"/>
      <c r="AH19" s="103"/>
      <c r="AI19" s="103"/>
      <c r="AJ19" s="103"/>
      <c r="AK19" s="104"/>
      <c r="AL19" s="92"/>
      <c r="AM19" s="77"/>
      <c r="AN19" s="77"/>
      <c r="AO19" s="77"/>
      <c r="AP19" s="77"/>
      <c r="AQ19" s="77"/>
      <c r="AR19" s="78"/>
      <c r="AS19" s="96"/>
      <c r="AT19" s="97"/>
      <c r="AU19" s="97"/>
      <c r="AV19" s="97"/>
      <c r="AW19" s="97"/>
      <c r="AX19" s="97"/>
      <c r="AY19" s="98"/>
    </row>
    <row r="20" spans="1:51" ht="30" customHeight="1" x14ac:dyDescent="0.15">
      <c r="A20" s="70"/>
      <c r="B20" s="71"/>
      <c r="C20" s="71"/>
      <c r="D20" s="71"/>
      <c r="E20" s="71"/>
      <c r="F20" s="72"/>
      <c r="G20" s="49" t="s">
        <v>45</v>
      </c>
      <c r="H20" s="50"/>
      <c r="I20" s="50"/>
      <c r="J20" s="50"/>
      <c r="K20" s="50"/>
      <c r="L20" s="50"/>
      <c r="M20" s="50"/>
      <c r="N20" s="51"/>
      <c r="O20" s="105" t="s">
        <v>46</v>
      </c>
      <c r="P20" s="80"/>
      <c r="Q20" s="80"/>
      <c r="R20" s="80"/>
      <c r="S20" s="80"/>
      <c r="T20" s="80"/>
      <c r="U20" s="80"/>
      <c r="V20" s="81"/>
      <c r="W20" s="55" t="s">
        <v>47</v>
      </c>
      <c r="X20" s="50"/>
      <c r="Y20" s="50"/>
      <c r="Z20" s="50"/>
      <c r="AA20" s="50"/>
      <c r="AB20" s="50"/>
      <c r="AC20" s="50"/>
      <c r="AD20" s="51"/>
      <c r="AE20" s="66" t="s">
        <v>48</v>
      </c>
      <c r="AF20" s="53"/>
      <c r="AG20" s="53"/>
      <c r="AH20" s="53"/>
      <c r="AI20" s="53"/>
      <c r="AJ20" s="53"/>
      <c r="AK20" s="54"/>
      <c r="AL20" s="55" t="s">
        <v>49</v>
      </c>
      <c r="AM20" s="50"/>
      <c r="AN20" s="50"/>
      <c r="AO20" s="50"/>
      <c r="AP20" s="50"/>
      <c r="AQ20" s="50"/>
      <c r="AR20" s="51"/>
      <c r="AS20" s="52" t="s">
        <v>50</v>
      </c>
      <c r="AT20" s="53"/>
      <c r="AU20" s="53"/>
      <c r="AV20" s="53"/>
      <c r="AW20" s="53"/>
      <c r="AX20" s="53"/>
      <c r="AY20" s="106"/>
    </row>
    <row r="21" spans="1:51" ht="15" customHeight="1" x14ac:dyDescent="0.15">
      <c r="A21" s="43" t="s">
        <v>57</v>
      </c>
      <c r="B21" s="44"/>
      <c r="C21" s="44"/>
      <c r="D21" s="44"/>
      <c r="E21" s="44"/>
      <c r="F21" s="45"/>
      <c r="G21" s="73" t="s">
        <v>52</v>
      </c>
      <c r="H21" s="74"/>
      <c r="I21" s="74"/>
      <c r="J21" s="74"/>
      <c r="K21" s="74"/>
      <c r="L21" s="74"/>
      <c r="M21" s="74"/>
      <c r="N21" s="75"/>
      <c r="O21" s="79" t="s">
        <v>58</v>
      </c>
      <c r="P21" s="80"/>
      <c r="Q21" s="80"/>
      <c r="R21" s="80"/>
      <c r="S21" s="80"/>
      <c r="T21" s="80"/>
      <c r="U21" s="80"/>
      <c r="V21" s="81"/>
      <c r="W21" s="85" t="s">
        <v>40</v>
      </c>
      <c r="X21" s="86"/>
      <c r="Y21" s="86"/>
      <c r="Z21" s="86"/>
      <c r="AA21" s="86"/>
      <c r="AB21" s="86"/>
      <c r="AC21" s="86"/>
      <c r="AD21" s="87"/>
      <c r="AE21" s="88" t="s">
        <v>41</v>
      </c>
      <c r="AF21" s="89"/>
      <c r="AG21" s="89"/>
      <c r="AH21" s="89"/>
      <c r="AI21" s="89"/>
      <c r="AJ21" s="89"/>
      <c r="AK21" s="90"/>
      <c r="AL21" s="91" t="s">
        <v>42</v>
      </c>
      <c r="AM21" s="74"/>
      <c r="AN21" s="74"/>
      <c r="AO21" s="74"/>
      <c r="AP21" s="74"/>
      <c r="AQ21" s="74"/>
      <c r="AR21" s="75"/>
      <c r="AS21" s="93">
        <v>300</v>
      </c>
      <c r="AT21" s="94"/>
      <c r="AU21" s="94"/>
      <c r="AV21" s="94"/>
      <c r="AW21" s="94"/>
      <c r="AX21" s="94"/>
      <c r="AY21" s="95"/>
    </row>
    <row r="22" spans="1:51" ht="36.75" customHeight="1" x14ac:dyDescent="0.15">
      <c r="A22" s="67"/>
      <c r="B22" s="68"/>
      <c r="C22" s="68"/>
      <c r="D22" s="68"/>
      <c r="E22" s="68"/>
      <c r="F22" s="69"/>
      <c r="G22" s="76"/>
      <c r="H22" s="77"/>
      <c r="I22" s="77"/>
      <c r="J22" s="77"/>
      <c r="K22" s="77"/>
      <c r="L22" s="77"/>
      <c r="M22" s="77"/>
      <c r="N22" s="78"/>
      <c r="O22" s="82"/>
      <c r="P22" s="83"/>
      <c r="Q22" s="83"/>
      <c r="R22" s="83"/>
      <c r="S22" s="83"/>
      <c r="T22" s="83"/>
      <c r="U22" s="83"/>
      <c r="V22" s="84"/>
      <c r="W22" s="99" t="s">
        <v>43</v>
      </c>
      <c r="X22" s="100"/>
      <c r="Y22" s="100"/>
      <c r="Z22" s="100"/>
      <c r="AA22" s="100"/>
      <c r="AB22" s="100"/>
      <c r="AC22" s="100"/>
      <c r="AD22" s="101"/>
      <c r="AE22" s="102" t="s">
        <v>54</v>
      </c>
      <c r="AF22" s="103"/>
      <c r="AG22" s="103"/>
      <c r="AH22" s="103"/>
      <c r="AI22" s="103"/>
      <c r="AJ22" s="103"/>
      <c r="AK22" s="104"/>
      <c r="AL22" s="92"/>
      <c r="AM22" s="77"/>
      <c r="AN22" s="77"/>
      <c r="AO22" s="77"/>
      <c r="AP22" s="77"/>
      <c r="AQ22" s="77"/>
      <c r="AR22" s="78"/>
      <c r="AS22" s="96"/>
      <c r="AT22" s="97"/>
      <c r="AU22" s="97"/>
      <c r="AV22" s="97"/>
      <c r="AW22" s="97"/>
      <c r="AX22" s="97"/>
      <c r="AY22" s="98"/>
    </row>
    <row r="23" spans="1:51" ht="30" customHeight="1" x14ac:dyDescent="0.15">
      <c r="A23" s="70"/>
      <c r="B23" s="71"/>
      <c r="C23" s="71"/>
      <c r="D23" s="71"/>
      <c r="E23" s="71"/>
      <c r="F23" s="72"/>
      <c r="G23" s="49" t="s">
        <v>45</v>
      </c>
      <c r="H23" s="50"/>
      <c r="I23" s="50"/>
      <c r="J23" s="50"/>
      <c r="K23" s="50"/>
      <c r="L23" s="50"/>
      <c r="M23" s="50"/>
      <c r="N23" s="51"/>
      <c r="O23" s="105" t="s">
        <v>46</v>
      </c>
      <c r="P23" s="80"/>
      <c r="Q23" s="80"/>
      <c r="R23" s="80"/>
      <c r="S23" s="80"/>
      <c r="T23" s="80"/>
      <c r="U23" s="80"/>
      <c r="V23" s="81"/>
      <c r="W23" s="55" t="s">
        <v>47</v>
      </c>
      <c r="X23" s="50"/>
      <c r="Y23" s="50"/>
      <c r="Z23" s="50"/>
      <c r="AA23" s="50"/>
      <c r="AB23" s="50"/>
      <c r="AC23" s="50"/>
      <c r="AD23" s="51"/>
      <c r="AE23" s="66" t="s">
        <v>48</v>
      </c>
      <c r="AF23" s="53"/>
      <c r="AG23" s="53"/>
      <c r="AH23" s="53"/>
      <c r="AI23" s="53"/>
      <c r="AJ23" s="53"/>
      <c r="AK23" s="54"/>
      <c r="AL23" s="55" t="s">
        <v>49</v>
      </c>
      <c r="AM23" s="50"/>
      <c r="AN23" s="50"/>
      <c r="AO23" s="50"/>
      <c r="AP23" s="50"/>
      <c r="AQ23" s="50"/>
      <c r="AR23" s="51"/>
      <c r="AS23" s="52" t="s">
        <v>50</v>
      </c>
      <c r="AT23" s="53"/>
      <c r="AU23" s="53"/>
      <c r="AV23" s="53"/>
      <c r="AW23" s="53"/>
      <c r="AX23" s="53"/>
      <c r="AY23" s="106"/>
    </row>
    <row r="24" spans="1:51" ht="15" customHeight="1" x14ac:dyDescent="0.15">
      <c r="A24" s="43" t="s">
        <v>59</v>
      </c>
      <c r="B24" s="44"/>
      <c r="C24" s="44"/>
      <c r="D24" s="44"/>
      <c r="E24" s="44"/>
      <c r="F24" s="45"/>
      <c r="G24" s="73" t="s">
        <v>52</v>
      </c>
      <c r="H24" s="74"/>
      <c r="I24" s="74"/>
      <c r="J24" s="74"/>
      <c r="K24" s="74"/>
      <c r="L24" s="74"/>
      <c r="M24" s="74"/>
      <c r="N24" s="75"/>
      <c r="O24" s="79" t="s">
        <v>60</v>
      </c>
      <c r="P24" s="80"/>
      <c r="Q24" s="80"/>
      <c r="R24" s="80"/>
      <c r="S24" s="80"/>
      <c r="T24" s="80"/>
      <c r="U24" s="80"/>
      <c r="V24" s="81"/>
      <c r="W24" s="85" t="s">
        <v>40</v>
      </c>
      <c r="X24" s="86"/>
      <c r="Y24" s="86"/>
      <c r="Z24" s="86"/>
      <c r="AA24" s="86"/>
      <c r="AB24" s="86"/>
      <c r="AC24" s="86"/>
      <c r="AD24" s="87"/>
      <c r="AE24" s="88" t="s">
        <v>41</v>
      </c>
      <c r="AF24" s="89"/>
      <c r="AG24" s="89"/>
      <c r="AH24" s="89"/>
      <c r="AI24" s="89"/>
      <c r="AJ24" s="89"/>
      <c r="AK24" s="90"/>
      <c r="AL24" s="91" t="s">
        <v>42</v>
      </c>
      <c r="AM24" s="74"/>
      <c r="AN24" s="74"/>
      <c r="AO24" s="74"/>
      <c r="AP24" s="74"/>
      <c r="AQ24" s="74"/>
      <c r="AR24" s="75"/>
      <c r="AS24" s="93">
        <v>10152.311</v>
      </c>
      <c r="AT24" s="94"/>
      <c r="AU24" s="94"/>
      <c r="AV24" s="94"/>
      <c r="AW24" s="94"/>
      <c r="AX24" s="94"/>
      <c r="AY24" s="95"/>
    </row>
    <row r="25" spans="1:51" ht="34.5" customHeight="1" x14ac:dyDescent="0.15">
      <c r="A25" s="67"/>
      <c r="B25" s="68"/>
      <c r="C25" s="68"/>
      <c r="D25" s="68"/>
      <c r="E25" s="68"/>
      <c r="F25" s="69"/>
      <c r="G25" s="76"/>
      <c r="H25" s="77"/>
      <c r="I25" s="77"/>
      <c r="J25" s="77"/>
      <c r="K25" s="77"/>
      <c r="L25" s="77"/>
      <c r="M25" s="77"/>
      <c r="N25" s="78"/>
      <c r="O25" s="82"/>
      <c r="P25" s="83"/>
      <c r="Q25" s="83"/>
      <c r="R25" s="83"/>
      <c r="S25" s="83"/>
      <c r="T25" s="83"/>
      <c r="U25" s="83"/>
      <c r="V25" s="84"/>
      <c r="W25" s="99" t="s">
        <v>43</v>
      </c>
      <c r="X25" s="100"/>
      <c r="Y25" s="100"/>
      <c r="Z25" s="100"/>
      <c r="AA25" s="100"/>
      <c r="AB25" s="100"/>
      <c r="AC25" s="100"/>
      <c r="AD25" s="101"/>
      <c r="AE25" s="102" t="s">
        <v>54</v>
      </c>
      <c r="AF25" s="103"/>
      <c r="AG25" s="103"/>
      <c r="AH25" s="103"/>
      <c r="AI25" s="103"/>
      <c r="AJ25" s="103"/>
      <c r="AK25" s="104"/>
      <c r="AL25" s="92"/>
      <c r="AM25" s="77"/>
      <c r="AN25" s="77"/>
      <c r="AO25" s="77"/>
      <c r="AP25" s="77"/>
      <c r="AQ25" s="77"/>
      <c r="AR25" s="78"/>
      <c r="AS25" s="96"/>
      <c r="AT25" s="97"/>
      <c r="AU25" s="97"/>
      <c r="AV25" s="97"/>
      <c r="AW25" s="97"/>
      <c r="AX25" s="97"/>
      <c r="AY25" s="98"/>
    </row>
    <row r="26" spans="1:51" ht="30" customHeight="1" x14ac:dyDescent="0.15">
      <c r="A26" s="70"/>
      <c r="B26" s="71"/>
      <c r="C26" s="71"/>
      <c r="D26" s="71"/>
      <c r="E26" s="71"/>
      <c r="F26" s="72"/>
      <c r="G26" s="49" t="s">
        <v>45</v>
      </c>
      <c r="H26" s="50"/>
      <c r="I26" s="50"/>
      <c r="J26" s="50"/>
      <c r="K26" s="50"/>
      <c r="L26" s="50"/>
      <c r="M26" s="50"/>
      <c r="N26" s="51"/>
      <c r="O26" s="105" t="s">
        <v>46</v>
      </c>
      <c r="P26" s="80"/>
      <c r="Q26" s="80"/>
      <c r="R26" s="80"/>
      <c r="S26" s="80"/>
      <c r="T26" s="80"/>
      <c r="U26" s="80"/>
      <c r="V26" s="81"/>
      <c r="W26" s="55" t="s">
        <v>47</v>
      </c>
      <c r="X26" s="50"/>
      <c r="Y26" s="50"/>
      <c r="Z26" s="50"/>
      <c r="AA26" s="50"/>
      <c r="AB26" s="50"/>
      <c r="AC26" s="50"/>
      <c r="AD26" s="51"/>
      <c r="AE26" s="66" t="s">
        <v>48</v>
      </c>
      <c r="AF26" s="53"/>
      <c r="AG26" s="53"/>
      <c r="AH26" s="53"/>
      <c r="AI26" s="53"/>
      <c r="AJ26" s="53"/>
      <c r="AK26" s="54"/>
      <c r="AL26" s="55" t="s">
        <v>49</v>
      </c>
      <c r="AM26" s="50"/>
      <c r="AN26" s="50"/>
      <c r="AO26" s="50"/>
      <c r="AP26" s="50"/>
      <c r="AQ26" s="50"/>
      <c r="AR26" s="51"/>
      <c r="AS26" s="52" t="s">
        <v>50</v>
      </c>
      <c r="AT26" s="53"/>
      <c r="AU26" s="53"/>
      <c r="AV26" s="53"/>
      <c r="AW26" s="53"/>
      <c r="AX26" s="53"/>
      <c r="AY26" s="106"/>
    </row>
    <row r="27" spans="1:51" ht="15" customHeight="1" x14ac:dyDescent="0.15">
      <c r="A27" s="43" t="s">
        <v>61</v>
      </c>
      <c r="B27" s="44"/>
      <c r="C27" s="44"/>
      <c r="D27" s="44"/>
      <c r="E27" s="44"/>
      <c r="F27" s="45"/>
      <c r="G27" s="73" t="s">
        <v>52</v>
      </c>
      <c r="H27" s="74"/>
      <c r="I27" s="74"/>
      <c r="J27" s="74"/>
      <c r="K27" s="74"/>
      <c r="L27" s="74"/>
      <c r="M27" s="74"/>
      <c r="N27" s="75"/>
      <c r="O27" s="79" t="s">
        <v>62</v>
      </c>
      <c r="P27" s="80"/>
      <c r="Q27" s="80"/>
      <c r="R27" s="80"/>
      <c r="S27" s="80"/>
      <c r="T27" s="80"/>
      <c r="U27" s="80"/>
      <c r="V27" s="81"/>
      <c r="W27" s="85" t="s">
        <v>40</v>
      </c>
      <c r="X27" s="86"/>
      <c r="Y27" s="86"/>
      <c r="Z27" s="86"/>
      <c r="AA27" s="86"/>
      <c r="AB27" s="86"/>
      <c r="AC27" s="86"/>
      <c r="AD27" s="87"/>
      <c r="AE27" s="88" t="s">
        <v>41</v>
      </c>
      <c r="AF27" s="89"/>
      <c r="AG27" s="89"/>
      <c r="AH27" s="89"/>
      <c r="AI27" s="89"/>
      <c r="AJ27" s="89"/>
      <c r="AK27" s="90"/>
      <c r="AL27" s="91" t="s">
        <v>42</v>
      </c>
      <c r="AM27" s="74"/>
      <c r="AN27" s="74"/>
      <c r="AO27" s="74"/>
      <c r="AP27" s="74"/>
      <c r="AQ27" s="74"/>
      <c r="AR27" s="75"/>
      <c r="AS27" s="93">
        <v>5000</v>
      </c>
      <c r="AT27" s="94"/>
      <c r="AU27" s="94"/>
      <c r="AV27" s="94"/>
      <c r="AW27" s="94"/>
      <c r="AX27" s="94"/>
      <c r="AY27" s="95"/>
    </row>
    <row r="28" spans="1:51" ht="28.5" customHeight="1" x14ac:dyDescent="0.15">
      <c r="A28" s="67"/>
      <c r="B28" s="68"/>
      <c r="C28" s="68"/>
      <c r="D28" s="68"/>
      <c r="E28" s="68"/>
      <c r="F28" s="69"/>
      <c r="G28" s="76"/>
      <c r="H28" s="77"/>
      <c r="I28" s="77"/>
      <c r="J28" s="77"/>
      <c r="K28" s="77"/>
      <c r="L28" s="77"/>
      <c r="M28" s="77"/>
      <c r="N28" s="78"/>
      <c r="O28" s="82"/>
      <c r="P28" s="83"/>
      <c r="Q28" s="83"/>
      <c r="R28" s="83"/>
      <c r="S28" s="83"/>
      <c r="T28" s="83"/>
      <c r="U28" s="83"/>
      <c r="V28" s="84"/>
      <c r="W28" s="99" t="s">
        <v>43</v>
      </c>
      <c r="X28" s="100"/>
      <c r="Y28" s="100"/>
      <c r="Z28" s="100"/>
      <c r="AA28" s="100"/>
      <c r="AB28" s="100"/>
      <c r="AC28" s="100"/>
      <c r="AD28" s="101"/>
      <c r="AE28" s="102" t="s">
        <v>54</v>
      </c>
      <c r="AF28" s="103"/>
      <c r="AG28" s="103"/>
      <c r="AH28" s="103"/>
      <c r="AI28" s="103"/>
      <c r="AJ28" s="103"/>
      <c r="AK28" s="104"/>
      <c r="AL28" s="92"/>
      <c r="AM28" s="77"/>
      <c r="AN28" s="77"/>
      <c r="AO28" s="77"/>
      <c r="AP28" s="77"/>
      <c r="AQ28" s="77"/>
      <c r="AR28" s="78"/>
      <c r="AS28" s="96"/>
      <c r="AT28" s="97"/>
      <c r="AU28" s="97"/>
      <c r="AV28" s="97"/>
      <c r="AW28" s="97"/>
      <c r="AX28" s="97"/>
      <c r="AY28" s="98"/>
    </row>
    <row r="29" spans="1:51" ht="30" customHeight="1" x14ac:dyDescent="0.15">
      <c r="A29" s="70"/>
      <c r="B29" s="71"/>
      <c r="C29" s="71"/>
      <c r="D29" s="71"/>
      <c r="E29" s="71"/>
      <c r="F29" s="72"/>
      <c r="G29" s="49" t="s">
        <v>45</v>
      </c>
      <c r="H29" s="50"/>
      <c r="I29" s="50"/>
      <c r="J29" s="50"/>
      <c r="K29" s="50"/>
      <c r="L29" s="50"/>
      <c r="M29" s="50"/>
      <c r="N29" s="51"/>
      <c r="O29" s="105" t="s">
        <v>46</v>
      </c>
      <c r="P29" s="80"/>
      <c r="Q29" s="80"/>
      <c r="R29" s="80"/>
      <c r="S29" s="80"/>
      <c r="T29" s="80"/>
      <c r="U29" s="80"/>
      <c r="V29" s="81"/>
      <c r="W29" s="55" t="s">
        <v>47</v>
      </c>
      <c r="X29" s="50"/>
      <c r="Y29" s="50"/>
      <c r="Z29" s="50"/>
      <c r="AA29" s="50"/>
      <c r="AB29" s="50"/>
      <c r="AC29" s="50"/>
      <c r="AD29" s="51"/>
      <c r="AE29" s="66" t="s">
        <v>48</v>
      </c>
      <c r="AF29" s="53"/>
      <c r="AG29" s="53"/>
      <c r="AH29" s="53"/>
      <c r="AI29" s="53"/>
      <c r="AJ29" s="53"/>
      <c r="AK29" s="54"/>
      <c r="AL29" s="55" t="s">
        <v>49</v>
      </c>
      <c r="AM29" s="50"/>
      <c r="AN29" s="50"/>
      <c r="AO29" s="50"/>
      <c r="AP29" s="50"/>
      <c r="AQ29" s="50"/>
      <c r="AR29" s="51"/>
      <c r="AS29" s="52" t="s">
        <v>50</v>
      </c>
      <c r="AT29" s="53"/>
      <c r="AU29" s="53"/>
      <c r="AV29" s="53"/>
      <c r="AW29" s="53"/>
      <c r="AX29" s="53"/>
      <c r="AY29" s="106"/>
    </row>
    <row r="30" spans="1:51" ht="15" customHeight="1" x14ac:dyDescent="0.15">
      <c r="A30" s="43" t="s">
        <v>63</v>
      </c>
      <c r="B30" s="44"/>
      <c r="C30" s="44"/>
      <c r="D30" s="44"/>
      <c r="E30" s="44"/>
      <c r="F30" s="45"/>
      <c r="G30" s="73" t="s">
        <v>52</v>
      </c>
      <c r="H30" s="74"/>
      <c r="I30" s="74"/>
      <c r="J30" s="74"/>
      <c r="K30" s="74"/>
      <c r="L30" s="74"/>
      <c r="M30" s="74"/>
      <c r="N30" s="75"/>
      <c r="O30" s="79" t="s">
        <v>64</v>
      </c>
      <c r="P30" s="80"/>
      <c r="Q30" s="80"/>
      <c r="R30" s="80"/>
      <c r="S30" s="80"/>
      <c r="T30" s="80"/>
      <c r="U30" s="80"/>
      <c r="V30" s="81"/>
      <c r="W30" s="85" t="s">
        <v>40</v>
      </c>
      <c r="X30" s="86"/>
      <c r="Y30" s="86"/>
      <c r="Z30" s="86"/>
      <c r="AA30" s="86"/>
      <c r="AB30" s="86"/>
      <c r="AC30" s="86"/>
      <c r="AD30" s="87"/>
      <c r="AE30" s="88" t="s">
        <v>41</v>
      </c>
      <c r="AF30" s="89"/>
      <c r="AG30" s="89"/>
      <c r="AH30" s="89"/>
      <c r="AI30" s="89"/>
      <c r="AJ30" s="89"/>
      <c r="AK30" s="90"/>
      <c r="AL30" s="91" t="s">
        <v>42</v>
      </c>
      <c r="AM30" s="74"/>
      <c r="AN30" s="74"/>
      <c r="AO30" s="74"/>
      <c r="AP30" s="74"/>
      <c r="AQ30" s="74"/>
      <c r="AR30" s="75"/>
      <c r="AS30" s="93">
        <v>7000</v>
      </c>
      <c r="AT30" s="94"/>
      <c r="AU30" s="94"/>
      <c r="AV30" s="94"/>
      <c r="AW30" s="94"/>
      <c r="AX30" s="94"/>
      <c r="AY30" s="95"/>
    </row>
    <row r="31" spans="1:51" ht="36.75" customHeight="1" x14ac:dyDescent="0.15">
      <c r="A31" s="67"/>
      <c r="B31" s="68"/>
      <c r="C31" s="68"/>
      <c r="D31" s="68"/>
      <c r="E31" s="68"/>
      <c r="F31" s="69"/>
      <c r="G31" s="76"/>
      <c r="H31" s="77"/>
      <c r="I31" s="77"/>
      <c r="J31" s="77"/>
      <c r="K31" s="77"/>
      <c r="L31" s="77"/>
      <c r="M31" s="77"/>
      <c r="N31" s="78"/>
      <c r="O31" s="82"/>
      <c r="P31" s="83"/>
      <c r="Q31" s="83"/>
      <c r="R31" s="83"/>
      <c r="S31" s="83"/>
      <c r="T31" s="83"/>
      <c r="U31" s="83"/>
      <c r="V31" s="84"/>
      <c r="W31" s="99" t="s">
        <v>43</v>
      </c>
      <c r="X31" s="100"/>
      <c r="Y31" s="100"/>
      <c r="Z31" s="100"/>
      <c r="AA31" s="100"/>
      <c r="AB31" s="100"/>
      <c r="AC31" s="100"/>
      <c r="AD31" s="101"/>
      <c r="AE31" s="102" t="s">
        <v>54</v>
      </c>
      <c r="AF31" s="103"/>
      <c r="AG31" s="103"/>
      <c r="AH31" s="103"/>
      <c r="AI31" s="103"/>
      <c r="AJ31" s="103"/>
      <c r="AK31" s="104"/>
      <c r="AL31" s="92"/>
      <c r="AM31" s="77"/>
      <c r="AN31" s="77"/>
      <c r="AO31" s="77"/>
      <c r="AP31" s="77"/>
      <c r="AQ31" s="77"/>
      <c r="AR31" s="78"/>
      <c r="AS31" s="96"/>
      <c r="AT31" s="97"/>
      <c r="AU31" s="97"/>
      <c r="AV31" s="97"/>
      <c r="AW31" s="97"/>
      <c r="AX31" s="97"/>
      <c r="AY31" s="98"/>
    </row>
    <row r="32" spans="1:51" ht="30" customHeight="1" x14ac:dyDescent="0.15">
      <c r="A32" s="70"/>
      <c r="B32" s="71"/>
      <c r="C32" s="71"/>
      <c r="D32" s="71"/>
      <c r="E32" s="71"/>
      <c r="F32" s="72"/>
      <c r="G32" s="49" t="s">
        <v>45</v>
      </c>
      <c r="H32" s="50"/>
      <c r="I32" s="50"/>
      <c r="J32" s="50"/>
      <c r="K32" s="50"/>
      <c r="L32" s="50"/>
      <c r="M32" s="50"/>
      <c r="N32" s="51"/>
      <c r="O32" s="105" t="s">
        <v>46</v>
      </c>
      <c r="P32" s="80"/>
      <c r="Q32" s="80"/>
      <c r="R32" s="80"/>
      <c r="S32" s="80"/>
      <c r="T32" s="80"/>
      <c r="U32" s="80"/>
      <c r="V32" s="81"/>
      <c r="W32" s="55" t="s">
        <v>47</v>
      </c>
      <c r="X32" s="50"/>
      <c r="Y32" s="50"/>
      <c r="Z32" s="50"/>
      <c r="AA32" s="50"/>
      <c r="AB32" s="50"/>
      <c r="AC32" s="50"/>
      <c r="AD32" s="51"/>
      <c r="AE32" s="66" t="s">
        <v>48</v>
      </c>
      <c r="AF32" s="53"/>
      <c r="AG32" s="53"/>
      <c r="AH32" s="53"/>
      <c r="AI32" s="53"/>
      <c r="AJ32" s="53"/>
      <c r="AK32" s="54"/>
      <c r="AL32" s="55" t="s">
        <v>49</v>
      </c>
      <c r="AM32" s="50"/>
      <c r="AN32" s="50"/>
      <c r="AO32" s="50"/>
      <c r="AP32" s="50"/>
      <c r="AQ32" s="50"/>
      <c r="AR32" s="51"/>
      <c r="AS32" s="52" t="s">
        <v>50</v>
      </c>
      <c r="AT32" s="53"/>
      <c r="AU32" s="53"/>
      <c r="AV32" s="53"/>
      <c r="AW32" s="53"/>
      <c r="AX32" s="53"/>
      <c r="AY32" s="106"/>
    </row>
    <row r="33" spans="1:51" ht="15" customHeight="1" x14ac:dyDescent="0.15">
      <c r="A33" s="43" t="s">
        <v>65</v>
      </c>
      <c r="B33" s="44"/>
      <c r="C33" s="44"/>
      <c r="D33" s="44"/>
      <c r="E33" s="44"/>
      <c r="F33" s="45"/>
      <c r="G33" s="73" t="s">
        <v>52</v>
      </c>
      <c r="H33" s="74"/>
      <c r="I33" s="74"/>
      <c r="J33" s="74"/>
      <c r="K33" s="74"/>
      <c r="L33" s="74"/>
      <c r="M33" s="74"/>
      <c r="N33" s="75"/>
      <c r="O33" s="79" t="s">
        <v>66</v>
      </c>
      <c r="P33" s="80"/>
      <c r="Q33" s="80"/>
      <c r="R33" s="80"/>
      <c r="S33" s="80"/>
      <c r="T33" s="80"/>
      <c r="U33" s="80"/>
      <c r="V33" s="81"/>
      <c r="W33" s="85" t="s">
        <v>40</v>
      </c>
      <c r="X33" s="86"/>
      <c r="Y33" s="86"/>
      <c r="Z33" s="86"/>
      <c r="AA33" s="86"/>
      <c r="AB33" s="86"/>
      <c r="AC33" s="86"/>
      <c r="AD33" s="87"/>
      <c r="AE33" s="88" t="s">
        <v>67</v>
      </c>
      <c r="AF33" s="89"/>
      <c r="AG33" s="89"/>
      <c r="AH33" s="89"/>
      <c r="AI33" s="89"/>
      <c r="AJ33" s="89"/>
      <c r="AK33" s="90"/>
      <c r="AL33" s="91" t="s">
        <v>42</v>
      </c>
      <c r="AM33" s="74"/>
      <c r="AN33" s="74"/>
      <c r="AO33" s="74"/>
      <c r="AP33" s="74"/>
      <c r="AQ33" s="74"/>
      <c r="AR33" s="75"/>
      <c r="AS33" s="93">
        <v>5079.5389999999998</v>
      </c>
      <c r="AT33" s="94"/>
      <c r="AU33" s="94"/>
      <c r="AV33" s="94"/>
      <c r="AW33" s="94"/>
      <c r="AX33" s="94"/>
      <c r="AY33" s="95"/>
    </row>
    <row r="34" spans="1:51" ht="32.25" customHeight="1" x14ac:dyDescent="0.15">
      <c r="A34" s="67"/>
      <c r="B34" s="68"/>
      <c r="C34" s="68"/>
      <c r="D34" s="68"/>
      <c r="E34" s="68"/>
      <c r="F34" s="69"/>
      <c r="G34" s="76"/>
      <c r="H34" s="77"/>
      <c r="I34" s="77"/>
      <c r="J34" s="77"/>
      <c r="K34" s="77"/>
      <c r="L34" s="77"/>
      <c r="M34" s="77"/>
      <c r="N34" s="78"/>
      <c r="O34" s="82"/>
      <c r="P34" s="83"/>
      <c r="Q34" s="83"/>
      <c r="R34" s="83"/>
      <c r="S34" s="83"/>
      <c r="T34" s="83"/>
      <c r="U34" s="83"/>
      <c r="V34" s="84"/>
      <c r="W34" s="99" t="s">
        <v>43</v>
      </c>
      <c r="X34" s="100"/>
      <c r="Y34" s="100"/>
      <c r="Z34" s="100"/>
      <c r="AA34" s="100"/>
      <c r="AB34" s="100"/>
      <c r="AC34" s="100"/>
      <c r="AD34" s="101"/>
      <c r="AE34" s="102" t="s">
        <v>54</v>
      </c>
      <c r="AF34" s="103"/>
      <c r="AG34" s="103"/>
      <c r="AH34" s="103"/>
      <c r="AI34" s="103"/>
      <c r="AJ34" s="103"/>
      <c r="AK34" s="104"/>
      <c r="AL34" s="92"/>
      <c r="AM34" s="77"/>
      <c r="AN34" s="77"/>
      <c r="AO34" s="77"/>
      <c r="AP34" s="77"/>
      <c r="AQ34" s="77"/>
      <c r="AR34" s="78"/>
      <c r="AS34" s="96"/>
      <c r="AT34" s="97"/>
      <c r="AU34" s="97"/>
      <c r="AV34" s="97"/>
      <c r="AW34" s="97"/>
      <c r="AX34" s="97"/>
      <c r="AY34" s="98"/>
    </row>
    <row r="35" spans="1:51" ht="42.75" customHeight="1" x14ac:dyDescent="0.15">
      <c r="A35" s="70"/>
      <c r="B35" s="71"/>
      <c r="C35" s="71"/>
      <c r="D35" s="71"/>
      <c r="E35" s="71"/>
      <c r="F35" s="72"/>
      <c r="G35" s="49" t="s">
        <v>45</v>
      </c>
      <c r="H35" s="50"/>
      <c r="I35" s="50"/>
      <c r="J35" s="50"/>
      <c r="K35" s="50"/>
      <c r="L35" s="50"/>
      <c r="M35" s="50"/>
      <c r="N35" s="51"/>
      <c r="O35" s="105" t="s">
        <v>46</v>
      </c>
      <c r="P35" s="80"/>
      <c r="Q35" s="80"/>
      <c r="R35" s="80"/>
      <c r="S35" s="80"/>
      <c r="T35" s="80"/>
      <c r="U35" s="80"/>
      <c r="V35" s="81"/>
      <c r="W35" s="55" t="s">
        <v>47</v>
      </c>
      <c r="X35" s="50"/>
      <c r="Y35" s="50"/>
      <c r="Z35" s="50"/>
      <c r="AA35" s="50"/>
      <c r="AB35" s="50"/>
      <c r="AC35" s="50"/>
      <c r="AD35" s="51"/>
      <c r="AE35" s="66" t="s">
        <v>68</v>
      </c>
      <c r="AF35" s="53"/>
      <c r="AG35" s="53"/>
      <c r="AH35" s="53"/>
      <c r="AI35" s="53"/>
      <c r="AJ35" s="53"/>
      <c r="AK35" s="54"/>
      <c r="AL35" s="55" t="s">
        <v>49</v>
      </c>
      <c r="AM35" s="50"/>
      <c r="AN35" s="50"/>
      <c r="AO35" s="50"/>
      <c r="AP35" s="50"/>
      <c r="AQ35" s="50"/>
      <c r="AR35" s="51"/>
      <c r="AS35" s="79" t="s">
        <v>50</v>
      </c>
      <c r="AT35" s="80"/>
      <c r="AU35" s="80"/>
      <c r="AV35" s="80"/>
      <c r="AW35" s="80"/>
      <c r="AX35" s="80"/>
      <c r="AY35" s="107"/>
    </row>
    <row r="36" spans="1:51" ht="30" customHeight="1" x14ac:dyDescent="0.15">
      <c r="A36" s="43" t="s">
        <v>69</v>
      </c>
      <c r="B36" s="44"/>
      <c r="C36" s="44"/>
      <c r="D36" s="44"/>
      <c r="E36" s="44"/>
      <c r="F36" s="45"/>
      <c r="G36" s="49" t="s">
        <v>70</v>
      </c>
      <c r="H36" s="50"/>
      <c r="I36" s="50"/>
      <c r="J36" s="50"/>
      <c r="K36" s="50"/>
      <c r="L36" s="50"/>
      <c r="M36" s="50"/>
      <c r="N36" s="51"/>
      <c r="O36" s="66" t="s">
        <v>71</v>
      </c>
      <c r="P36" s="53"/>
      <c r="Q36" s="53"/>
      <c r="R36" s="53"/>
      <c r="S36" s="53"/>
      <c r="T36" s="53"/>
      <c r="U36" s="53"/>
      <c r="V36" s="53"/>
      <c r="W36" s="53"/>
      <c r="X36" s="53"/>
      <c r="Y36" s="53"/>
      <c r="Z36" s="53"/>
      <c r="AA36" s="53"/>
      <c r="AB36" s="53"/>
      <c r="AC36" s="53"/>
      <c r="AD36" s="53"/>
      <c r="AE36" s="53"/>
      <c r="AF36" s="53"/>
      <c r="AG36" s="53"/>
      <c r="AH36" s="53"/>
      <c r="AI36" s="53"/>
      <c r="AJ36" s="53"/>
      <c r="AK36" s="54"/>
      <c r="AL36" s="55" t="s">
        <v>72</v>
      </c>
      <c r="AM36" s="50"/>
      <c r="AN36" s="50"/>
      <c r="AO36" s="50"/>
      <c r="AP36" s="50"/>
      <c r="AQ36" s="50"/>
      <c r="AR36" s="51"/>
      <c r="AS36" s="56">
        <v>500</v>
      </c>
      <c r="AT36" s="57"/>
      <c r="AU36" s="57"/>
      <c r="AV36" s="57"/>
      <c r="AW36" s="57"/>
      <c r="AX36" s="57"/>
      <c r="AY36" s="58"/>
    </row>
    <row r="37" spans="1:51" ht="30" customHeight="1" thickBot="1" x14ac:dyDescent="0.2">
      <c r="A37" s="46"/>
      <c r="B37" s="47"/>
      <c r="C37" s="47"/>
      <c r="D37" s="47"/>
      <c r="E37" s="47"/>
      <c r="F37" s="48"/>
      <c r="G37" s="59" t="s">
        <v>73</v>
      </c>
      <c r="H37" s="60"/>
      <c r="I37" s="60"/>
      <c r="J37" s="60"/>
      <c r="K37" s="60"/>
      <c r="L37" s="60"/>
      <c r="M37" s="60"/>
      <c r="N37" s="61"/>
      <c r="O37" s="65" t="s">
        <v>74</v>
      </c>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4"/>
    </row>
    <row r="38" spans="1:51" ht="30" customHeight="1" x14ac:dyDescent="0.15">
      <c r="A38" s="43" t="s">
        <v>75</v>
      </c>
      <c r="B38" s="44"/>
      <c r="C38" s="44"/>
      <c r="D38" s="44"/>
      <c r="E38" s="44"/>
      <c r="F38" s="45"/>
      <c r="G38" s="49" t="s">
        <v>70</v>
      </c>
      <c r="H38" s="50"/>
      <c r="I38" s="50"/>
      <c r="J38" s="50"/>
      <c r="K38" s="50"/>
      <c r="L38" s="50"/>
      <c r="M38" s="50"/>
      <c r="N38" s="51"/>
      <c r="O38" s="66" t="s">
        <v>76</v>
      </c>
      <c r="P38" s="53"/>
      <c r="Q38" s="53"/>
      <c r="R38" s="53"/>
      <c r="S38" s="53"/>
      <c r="T38" s="53"/>
      <c r="U38" s="53"/>
      <c r="V38" s="53"/>
      <c r="W38" s="53"/>
      <c r="X38" s="53"/>
      <c r="Y38" s="53"/>
      <c r="Z38" s="53"/>
      <c r="AA38" s="53"/>
      <c r="AB38" s="53"/>
      <c r="AC38" s="53"/>
      <c r="AD38" s="53"/>
      <c r="AE38" s="53"/>
      <c r="AF38" s="53"/>
      <c r="AG38" s="53"/>
      <c r="AH38" s="53"/>
      <c r="AI38" s="53"/>
      <c r="AJ38" s="53"/>
      <c r="AK38" s="54"/>
      <c r="AL38" s="55" t="s">
        <v>72</v>
      </c>
      <c r="AM38" s="50"/>
      <c r="AN38" s="50"/>
      <c r="AO38" s="50"/>
      <c r="AP38" s="50"/>
      <c r="AQ38" s="50"/>
      <c r="AR38" s="51"/>
      <c r="AS38" s="56">
        <v>4299.5389999999998</v>
      </c>
      <c r="AT38" s="57"/>
      <c r="AU38" s="57"/>
      <c r="AV38" s="57"/>
      <c r="AW38" s="57"/>
      <c r="AX38" s="57"/>
      <c r="AY38" s="58"/>
    </row>
    <row r="39" spans="1:51" ht="30" customHeight="1" thickBot="1" x14ac:dyDescent="0.2">
      <c r="A39" s="46"/>
      <c r="B39" s="47"/>
      <c r="C39" s="47"/>
      <c r="D39" s="47"/>
      <c r="E39" s="47"/>
      <c r="F39" s="48"/>
      <c r="G39" s="59" t="s">
        <v>73</v>
      </c>
      <c r="H39" s="60"/>
      <c r="I39" s="60"/>
      <c r="J39" s="60"/>
      <c r="K39" s="60"/>
      <c r="L39" s="60"/>
      <c r="M39" s="60"/>
      <c r="N39" s="61"/>
      <c r="O39" s="65" t="s">
        <v>77</v>
      </c>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4"/>
    </row>
    <row r="40" spans="1:51" ht="30" customHeight="1" x14ac:dyDescent="0.15">
      <c r="A40" s="43" t="s">
        <v>78</v>
      </c>
      <c r="B40" s="44"/>
      <c r="C40" s="44"/>
      <c r="D40" s="44"/>
      <c r="E40" s="44"/>
      <c r="F40" s="45"/>
      <c r="G40" s="49" t="s">
        <v>70</v>
      </c>
      <c r="H40" s="50"/>
      <c r="I40" s="50"/>
      <c r="J40" s="50"/>
      <c r="K40" s="50"/>
      <c r="L40" s="50"/>
      <c r="M40" s="50"/>
      <c r="N40" s="51"/>
      <c r="O40" s="66" t="s">
        <v>79</v>
      </c>
      <c r="P40" s="53"/>
      <c r="Q40" s="53"/>
      <c r="R40" s="53"/>
      <c r="S40" s="53"/>
      <c r="T40" s="53"/>
      <c r="U40" s="53"/>
      <c r="V40" s="53"/>
      <c r="W40" s="53"/>
      <c r="X40" s="53"/>
      <c r="Y40" s="53"/>
      <c r="Z40" s="53"/>
      <c r="AA40" s="53"/>
      <c r="AB40" s="53"/>
      <c r="AC40" s="53"/>
      <c r="AD40" s="53"/>
      <c r="AE40" s="53"/>
      <c r="AF40" s="53"/>
      <c r="AG40" s="53"/>
      <c r="AH40" s="53"/>
      <c r="AI40" s="53"/>
      <c r="AJ40" s="53"/>
      <c r="AK40" s="54"/>
      <c r="AL40" s="55" t="s">
        <v>72</v>
      </c>
      <c r="AM40" s="50"/>
      <c r="AN40" s="50"/>
      <c r="AO40" s="50"/>
      <c r="AP40" s="50"/>
      <c r="AQ40" s="50"/>
      <c r="AR40" s="51"/>
      <c r="AS40" s="56">
        <v>996</v>
      </c>
      <c r="AT40" s="57"/>
      <c r="AU40" s="57"/>
      <c r="AV40" s="57"/>
      <c r="AW40" s="57"/>
      <c r="AX40" s="57"/>
      <c r="AY40" s="58"/>
    </row>
    <row r="41" spans="1:51" ht="30" customHeight="1" thickBot="1" x14ac:dyDescent="0.2">
      <c r="A41" s="46"/>
      <c r="B41" s="47"/>
      <c r="C41" s="47"/>
      <c r="D41" s="47"/>
      <c r="E41" s="47"/>
      <c r="F41" s="48"/>
      <c r="G41" s="59" t="s">
        <v>73</v>
      </c>
      <c r="H41" s="60"/>
      <c r="I41" s="60"/>
      <c r="J41" s="60"/>
      <c r="K41" s="60"/>
      <c r="L41" s="60"/>
      <c r="M41" s="60"/>
      <c r="N41" s="61"/>
      <c r="O41" s="65" t="s">
        <v>80</v>
      </c>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4"/>
    </row>
    <row r="42" spans="1:51" ht="30" customHeight="1" x14ac:dyDescent="0.15">
      <c r="A42" s="43" t="s">
        <v>81</v>
      </c>
      <c r="B42" s="44"/>
      <c r="C42" s="44"/>
      <c r="D42" s="44"/>
      <c r="E42" s="44"/>
      <c r="F42" s="45"/>
      <c r="G42" s="49" t="s">
        <v>70</v>
      </c>
      <c r="H42" s="50"/>
      <c r="I42" s="50"/>
      <c r="J42" s="50"/>
      <c r="K42" s="50"/>
      <c r="L42" s="50"/>
      <c r="M42" s="50"/>
      <c r="N42" s="51"/>
      <c r="O42" s="66" t="s">
        <v>82</v>
      </c>
      <c r="P42" s="53"/>
      <c r="Q42" s="53"/>
      <c r="R42" s="53"/>
      <c r="S42" s="53"/>
      <c r="T42" s="53"/>
      <c r="U42" s="53"/>
      <c r="V42" s="53"/>
      <c r="W42" s="53"/>
      <c r="X42" s="53"/>
      <c r="Y42" s="53"/>
      <c r="Z42" s="53"/>
      <c r="AA42" s="53"/>
      <c r="AB42" s="53"/>
      <c r="AC42" s="53"/>
      <c r="AD42" s="53"/>
      <c r="AE42" s="53"/>
      <c r="AF42" s="53"/>
      <c r="AG42" s="53"/>
      <c r="AH42" s="53"/>
      <c r="AI42" s="53"/>
      <c r="AJ42" s="53"/>
      <c r="AK42" s="54"/>
      <c r="AL42" s="55" t="s">
        <v>72</v>
      </c>
      <c r="AM42" s="50"/>
      <c r="AN42" s="50"/>
      <c r="AO42" s="50"/>
      <c r="AP42" s="50"/>
      <c r="AQ42" s="50"/>
      <c r="AR42" s="51"/>
      <c r="AS42" s="56">
        <v>7162</v>
      </c>
      <c r="AT42" s="57"/>
      <c r="AU42" s="57"/>
      <c r="AV42" s="57"/>
      <c r="AW42" s="57"/>
      <c r="AX42" s="57"/>
      <c r="AY42" s="58"/>
    </row>
    <row r="43" spans="1:51" ht="30" customHeight="1" thickBot="1" x14ac:dyDescent="0.2">
      <c r="A43" s="46"/>
      <c r="B43" s="47"/>
      <c r="C43" s="47"/>
      <c r="D43" s="47"/>
      <c r="E43" s="47"/>
      <c r="F43" s="48"/>
      <c r="G43" s="59" t="s">
        <v>73</v>
      </c>
      <c r="H43" s="60"/>
      <c r="I43" s="60"/>
      <c r="J43" s="60"/>
      <c r="K43" s="60"/>
      <c r="L43" s="60"/>
      <c r="M43" s="60"/>
      <c r="N43" s="61"/>
      <c r="O43" s="65" t="s">
        <v>83</v>
      </c>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4"/>
    </row>
    <row r="44" spans="1:51" ht="30" customHeight="1" x14ac:dyDescent="0.15">
      <c r="A44" s="43" t="s">
        <v>84</v>
      </c>
      <c r="B44" s="44"/>
      <c r="C44" s="44"/>
      <c r="D44" s="44"/>
      <c r="E44" s="44"/>
      <c r="F44" s="45"/>
      <c r="G44" s="49" t="s">
        <v>70</v>
      </c>
      <c r="H44" s="50"/>
      <c r="I44" s="50"/>
      <c r="J44" s="50"/>
      <c r="K44" s="50"/>
      <c r="L44" s="50"/>
      <c r="M44" s="50"/>
      <c r="N44" s="51"/>
      <c r="O44" s="52" t="s">
        <v>85</v>
      </c>
      <c r="P44" s="53"/>
      <c r="Q44" s="53"/>
      <c r="R44" s="53"/>
      <c r="S44" s="53"/>
      <c r="T44" s="53"/>
      <c r="U44" s="53"/>
      <c r="V44" s="53"/>
      <c r="W44" s="53"/>
      <c r="X44" s="53"/>
      <c r="Y44" s="53"/>
      <c r="Z44" s="53"/>
      <c r="AA44" s="53"/>
      <c r="AB44" s="53"/>
      <c r="AC44" s="53"/>
      <c r="AD44" s="53"/>
      <c r="AE44" s="53"/>
      <c r="AF44" s="53"/>
      <c r="AG44" s="53"/>
      <c r="AH44" s="53"/>
      <c r="AI44" s="53"/>
      <c r="AJ44" s="53"/>
      <c r="AK44" s="54"/>
      <c r="AL44" s="55" t="s">
        <v>72</v>
      </c>
      <c r="AM44" s="50"/>
      <c r="AN44" s="50"/>
      <c r="AO44" s="50"/>
      <c r="AP44" s="50"/>
      <c r="AQ44" s="50"/>
      <c r="AR44" s="51"/>
      <c r="AS44" s="56">
        <v>1600</v>
      </c>
      <c r="AT44" s="57"/>
      <c r="AU44" s="57"/>
      <c r="AV44" s="57"/>
      <c r="AW44" s="57"/>
      <c r="AX44" s="57"/>
      <c r="AY44" s="58"/>
    </row>
    <row r="45" spans="1:51" ht="30" customHeight="1" thickBot="1" x14ac:dyDescent="0.2">
      <c r="A45" s="46"/>
      <c r="B45" s="47"/>
      <c r="C45" s="47"/>
      <c r="D45" s="47"/>
      <c r="E45" s="47"/>
      <c r="F45" s="48"/>
      <c r="G45" s="59" t="s">
        <v>73</v>
      </c>
      <c r="H45" s="60"/>
      <c r="I45" s="60"/>
      <c r="J45" s="60"/>
      <c r="K45" s="60"/>
      <c r="L45" s="60"/>
      <c r="M45" s="60"/>
      <c r="N45" s="61"/>
      <c r="O45" s="65" t="s">
        <v>77</v>
      </c>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4"/>
    </row>
    <row r="46" spans="1:51" ht="30" customHeight="1" x14ac:dyDescent="0.15">
      <c r="A46" s="43" t="s">
        <v>84</v>
      </c>
      <c r="B46" s="44"/>
      <c r="C46" s="44"/>
      <c r="D46" s="44"/>
      <c r="E46" s="44"/>
      <c r="F46" s="45"/>
      <c r="G46" s="49" t="s">
        <v>70</v>
      </c>
      <c r="H46" s="50"/>
      <c r="I46" s="50"/>
      <c r="J46" s="50"/>
      <c r="K46" s="50"/>
      <c r="L46" s="50"/>
      <c r="M46" s="50"/>
      <c r="N46" s="51"/>
      <c r="O46" s="52" t="s">
        <v>86</v>
      </c>
      <c r="P46" s="53"/>
      <c r="Q46" s="53"/>
      <c r="R46" s="53"/>
      <c r="S46" s="53"/>
      <c r="T46" s="53"/>
      <c r="U46" s="53"/>
      <c r="V46" s="53"/>
      <c r="W46" s="53"/>
      <c r="X46" s="53"/>
      <c r="Y46" s="53"/>
      <c r="Z46" s="53"/>
      <c r="AA46" s="53"/>
      <c r="AB46" s="53"/>
      <c r="AC46" s="53"/>
      <c r="AD46" s="53"/>
      <c r="AE46" s="53"/>
      <c r="AF46" s="53"/>
      <c r="AG46" s="53"/>
      <c r="AH46" s="53"/>
      <c r="AI46" s="53"/>
      <c r="AJ46" s="53"/>
      <c r="AK46" s="54"/>
      <c r="AL46" s="55" t="s">
        <v>72</v>
      </c>
      <c r="AM46" s="50"/>
      <c r="AN46" s="50"/>
      <c r="AO46" s="50"/>
      <c r="AP46" s="50"/>
      <c r="AQ46" s="50"/>
      <c r="AR46" s="51"/>
      <c r="AS46" s="56">
        <v>2200</v>
      </c>
      <c r="AT46" s="57"/>
      <c r="AU46" s="57"/>
      <c r="AV46" s="57"/>
      <c r="AW46" s="57"/>
      <c r="AX46" s="57"/>
      <c r="AY46" s="58"/>
    </row>
    <row r="47" spans="1:51" ht="30" customHeight="1" thickBot="1" x14ac:dyDescent="0.2">
      <c r="A47" s="46"/>
      <c r="B47" s="47"/>
      <c r="C47" s="47"/>
      <c r="D47" s="47"/>
      <c r="E47" s="47"/>
      <c r="F47" s="48"/>
      <c r="G47" s="59" t="s">
        <v>73</v>
      </c>
      <c r="H47" s="60"/>
      <c r="I47" s="60"/>
      <c r="J47" s="60"/>
      <c r="K47" s="60"/>
      <c r="L47" s="60"/>
      <c r="M47" s="60"/>
      <c r="N47" s="61"/>
      <c r="O47" s="62" t="s">
        <v>83</v>
      </c>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4"/>
    </row>
    <row r="48" spans="1:51" ht="13.5" customHeight="1" x14ac:dyDescent="0.15">
      <c r="A48" s="246" t="s">
        <v>87</v>
      </c>
      <c r="B48" s="247"/>
      <c r="C48" s="247"/>
      <c r="D48" s="247"/>
      <c r="E48" s="247"/>
      <c r="F48" s="248"/>
      <c r="G48" s="527" t="s">
        <v>88</v>
      </c>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9"/>
    </row>
    <row r="49" spans="1:51" ht="30" customHeight="1" x14ac:dyDescent="0.15">
      <c r="A49" s="249"/>
      <c r="B49" s="250"/>
      <c r="C49" s="250"/>
      <c r="D49" s="250"/>
      <c r="E49" s="250"/>
      <c r="F49" s="251"/>
      <c r="G49" s="513" t="s">
        <v>89</v>
      </c>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7"/>
    </row>
    <row r="50" spans="1:51" x14ac:dyDescent="0.15">
      <c r="A50" s="249"/>
      <c r="B50" s="250"/>
      <c r="C50" s="250"/>
      <c r="D50" s="250"/>
      <c r="E50" s="250"/>
      <c r="F50" s="251"/>
      <c r="G50" s="513" t="s">
        <v>90</v>
      </c>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5"/>
    </row>
    <row r="51" spans="1:51" ht="30" customHeight="1" x14ac:dyDescent="0.15">
      <c r="A51" s="249"/>
      <c r="B51" s="250"/>
      <c r="C51" s="250"/>
      <c r="D51" s="250"/>
      <c r="E51" s="250"/>
      <c r="F51" s="251"/>
      <c r="G51" s="513" t="s">
        <v>91</v>
      </c>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7"/>
    </row>
    <row r="52" spans="1:51" x14ac:dyDescent="0.15">
      <c r="A52" s="249"/>
      <c r="B52" s="250"/>
      <c r="C52" s="250"/>
      <c r="D52" s="250"/>
      <c r="E52" s="250"/>
      <c r="F52" s="251"/>
      <c r="G52" s="521" t="s">
        <v>92</v>
      </c>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3"/>
    </row>
    <row r="53" spans="1:51" ht="30" customHeight="1" x14ac:dyDescent="0.15">
      <c r="A53" s="249"/>
      <c r="B53" s="250"/>
      <c r="C53" s="250"/>
      <c r="D53" s="250"/>
      <c r="E53" s="250"/>
      <c r="F53" s="251"/>
      <c r="G53" s="513" t="s">
        <v>89</v>
      </c>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c r="AT53" s="516"/>
      <c r="AU53" s="516"/>
      <c r="AV53" s="516"/>
      <c r="AW53" s="516"/>
      <c r="AX53" s="516"/>
      <c r="AY53" s="517"/>
    </row>
    <row r="54" spans="1:51" x14ac:dyDescent="0.15">
      <c r="A54" s="249"/>
      <c r="B54" s="250"/>
      <c r="C54" s="250"/>
      <c r="D54" s="250"/>
      <c r="E54" s="250"/>
      <c r="F54" s="251"/>
      <c r="G54" s="513" t="s">
        <v>93</v>
      </c>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5"/>
    </row>
    <row r="55" spans="1:51" ht="30" customHeight="1" thickBot="1" x14ac:dyDescent="0.2">
      <c r="A55" s="252"/>
      <c r="B55" s="253"/>
      <c r="C55" s="253"/>
      <c r="D55" s="253"/>
      <c r="E55" s="253"/>
      <c r="F55" s="254"/>
      <c r="G55" s="518" t="s">
        <v>94</v>
      </c>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20"/>
    </row>
    <row r="56" spans="1:51" ht="157.5" customHeight="1" thickBot="1" x14ac:dyDescent="0.2">
      <c r="A56" s="249" t="s">
        <v>95</v>
      </c>
      <c r="B56" s="250"/>
      <c r="C56" s="250"/>
      <c r="D56" s="250"/>
      <c r="E56" s="250"/>
      <c r="F56" s="251"/>
      <c r="G56" s="518" t="s">
        <v>96</v>
      </c>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0"/>
      <c r="AY56" s="531"/>
    </row>
    <row r="57" spans="1:51" ht="39.950000000000003" customHeight="1" x14ac:dyDescent="0.15">
      <c r="A57" s="283" t="s">
        <v>97</v>
      </c>
      <c r="B57" s="284"/>
      <c r="C57" s="284"/>
      <c r="D57" s="284"/>
      <c r="E57" s="284"/>
      <c r="F57" s="285"/>
      <c r="G57" s="332"/>
      <c r="H57" s="333"/>
      <c r="I57" s="333"/>
      <c r="J57" s="333"/>
      <c r="K57" s="333"/>
      <c r="L57" s="333"/>
      <c r="M57" s="333"/>
      <c r="N57" s="333"/>
      <c r="O57" s="333"/>
      <c r="P57" s="333" t="s">
        <v>98</v>
      </c>
      <c r="Q57" s="333"/>
      <c r="R57" s="333"/>
      <c r="S57" s="333"/>
      <c r="T57" s="333"/>
      <c r="U57" s="333"/>
      <c r="V57" s="333"/>
      <c r="W57" s="333"/>
      <c r="X57" s="333"/>
      <c r="Y57" s="480"/>
      <c r="Z57" s="480"/>
      <c r="AA57" s="480"/>
      <c r="AB57" s="480"/>
      <c r="AC57" s="532" t="s">
        <v>99</v>
      </c>
      <c r="AD57" s="533"/>
      <c r="AE57" s="534" t="s">
        <v>100</v>
      </c>
      <c r="AF57" s="535"/>
      <c r="AG57" s="535"/>
      <c r="AH57" s="536"/>
      <c r="AI57" s="505" t="s">
        <v>101</v>
      </c>
      <c r="AJ57" s="506"/>
      <c r="AK57" s="506"/>
      <c r="AL57" s="506"/>
      <c r="AM57" s="505" t="s">
        <v>102</v>
      </c>
      <c r="AN57" s="506"/>
      <c r="AO57" s="506"/>
      <c r="AP57" s="506"/>
      <c r="AQ57" s="507" t="s">
        <v>103</v>
      </c>
      <c r="AR57" s="508"/>
      <c r="AS57" s="508"/>
      <c r="AT57" s="509"/>
      <c r="AU57" s="510" t="s">
        <v>104</v>
      </c>
      <c r="AV57" s="511"/>
      <c r="AW57" s="511"/>
      <c r="AX57" s="511"/>
      <c r="AY57" s="512"/>
    </row>
    <row r="58" spans="1:51" ht="25.5" customHeight="1" x14ac:dyDescent="0.15">
      <c r="A58" s="286"/>
      <c r="B58" s="287"/>
      <c r="C58" s="287"/>
      <c r="D58" s="287"/>
      <c r="E58" s="287"/>
      <c r="F58" s="288"/>
      <c r="G58" s="524" t="s">
        <v>105</v>
      </c>
      <c r="H58" s="499"/>
      <c r="I58" s="499"/>
      <c r="J58" s="499"/>
      <c r="K58" s="499"/>
      <c r="L58" s="499"/>
      <c r="M58" s="499"/>
      <c r="N58" s="499"/>
      <c r="O58" s="499"/>
      <c r="P58" s="499" t="s">
        <v>106</v>
      </c>
      <c r="Q58" s="499"/>
      <c r="R58" s="499"/>
      <c r="S58" s="499"/>
      <c r="T58" s="499"/>
      <c r="U58" s="499"/>
      <c r="V58" s="499"/>
      <c r="W58" s="499"/>
      <c r="X58" s="499"/>
      <c r="Y58" s="467" t="s">
        <v>107</v>
      </c>
      <c r="Z58" s="467"/>
      <c r="AA58" s="467"/>
      <c r="AB58" s="467"/>
      <c r="AC58" s="474"/>
      <c r="AD58" s="475"/>
      <c r="AE58" s="474">
        <v>100.8</v>
      </c>
      <c r="AF58" s="476"/>
      <c r="AG58" s="476"/>
      <c r="AH58" s="475"/>
      <c r="AI58" s="445">
        <v>100.3</v>
      </c>
      <c r="AJ58" s="190"/>
      <c r="AK58" s="190"/>
      <c r="AL58" s="191"/>
      <c r="AM58" s="445" t="s">
        <v>108</v>
      </c>
      <c r="AN58" s="190"/>
      <c r="AO58" s="190"/>
      <c r="AP58" s="190"/>
      <c r="AQ58" s="472"/>
      <c r="AR58" s="472"/>
      <c r="AS58" s="472"/>
      <c r="AT58" s="472"/>
      <c r="AU58" s="199"/>
      <c r="AV58" s="199"/>
      <c r="AW58" s="199"/>
      <c r="AX58" s="199"/>
      <c r="AY58" s="503"/>
    </row>
    <row r="59" spans="1:51" ht="57" customHeight="1" x14ac:dyDescent="0.15">
      <c r="A59" s="286"/>
      <c r="B59" s="287"/>
      <c r="C59" s="287"/>
      <c r="D59" s="287"/>
      <c r="E59" s="287"/>
      <c r="F59" s="288"/>
      <c r="G59" s="524"/>
      <c r="H59" s="499"/>
      <c r="I59" s="499"/>
      <c r="J59" s="499"/>
      <c r="K59" s="499"/>
      <c r="L59" s="499"/>
      <c r="M59" s="499"/>
      <c r="N59" s="499"/>
      <c r="O59" s="499"/>
      <c r="P59" s="499"/>
      <c r="Q59" s="499"/>
      <c r="R59" s="499"/>
      <c r="S59" s="499"/>
      <c r="T59" s="499"/>
      <c r="U59" s="499"/>
      <c r="V59" s="499"/>
      <c r="W59" s="499"/>
      <c r="X59" s="499"/>
      <c r="Y59" s="467" t="s">
        <v>109</v>
      </c>
      <c r="Z59" s="467"/>
      <c r="AA59" s="467"/>
      <c r="AB59" s="467"/>
      <c r="AC59" s="474"/>
      <c r="AD59" s="475"/>
      <c r="AE59" s="474">
        <v>100</v>
      </c>
      <c r="AF59" s="476"/>
      <c r="AG59" s="476"/>
      <c r="AH59" s="475"/>
      <c r="AI59" s="445">
        <v>100</v>
      </c>
      <c r="AJ59" s="190"/>
      <c r="AK59" s="190"/>
      <c r="AL59" s="191"/>
      <c r="AM59" s="445">
        <v>100</v>
      </c>
      <c r="AN59" s="190"/>
      <c r="AO59" s="190"/>
      <c r="AP59" s="190"/>
      <c r="AQ59" s="324"/>
      <c r="AR59" s="324"/>
      <c r="AS59" s="324"/>
      <c r="AT59" s="324"/>
      <c r="AU59" s="190"/>
      <c r="AV59" s="190"/>
      <c r="AW59" s="190"/>
      <c r="AX59" s="190"/>
      <c r="AY59" s="504"/>
    </row>
    <row r="60" spans="1:51" ht="25.5" customHeight="1" x14ac:dyDescent="0.15">
      <c r="A60" s="286"/>
      <c r="B60" s="287"/>
      <c r="C60" s="287"/>
      <c r="D60" s="287"/>
      <c r="E60" s="287"/>
      <c r="F60" s="288"/>
      <c r="G60" s="525"/>
      <c r="H60" s="526"/>
      <c r="I60" s="526"/>
      <c r="J60" s="526"/>
      <c r="K60" s="526"/>
      <c r="L60" s="526"/>
      <c r="M60" s="526"/>
      <c r="N60" s="526"/>
      <c r="O60" s="526"/>
      <c r="P60" s="526"/>
      <c r="Q60" s="526"/>
      <c r="R60" s="526"/>
      <c r="S60" s="526"/>
      <c r="T60" s="526"/>
      <c r="U60" s="526"/>
      <c r="V60" s="526"/>
      <c r="W60" s="526"/>
      <c r="X60" s="526"/>
      <c r="Y60" s="502" t="s">
        <v>110</v>
      </c>
      <c r="Z60" s="502"/>
      <c r="AA60" s="502"/>
      <c r="AB60" s="502"/>
      <c r="AC60" s="474" t="s">
        <v>111</v>
      </c>
      <c r="AD60" s="475"/>
      <c r="AE60" s="445">
        <v>100</v>
      </c>
      <c r="AF60" s="190"/>
      <c r="AG60" s="190"/>
      <c r="AH60" s="191"/>
      <c r="AI60" s="445">
        <v>100</v>
      </c>
      <c r="AJ60" s="190"/>
      <c r="AK60" s="190"/>
      <c r="AL60" s="191"/>
      <c r="AM60" s="445" t="s">
        <v>108</v>
      </c>
      <c r="AN60" s="190"/>
      <c r="AO60" s="190"/>
      <c r="AP60" s="190"/>
      <c r="AQ60" s="472"/>
      <c r="AR60" s="472"/>
      <c r="AS60" s="472"/>
      <c r="AT60" s="472"/>
      <c r="AU60" s="199"/>
      <c r="AV60" s="199"/>
      <c r="AW60" s="199"/>
      <c r="AX60" s="199"/>
      <c r="AY60" s="503"/>
    </row>
    <row r="61" spans="1:51" ht="50.1" customHeight="1" x14ac:dyDescent="0.15">
      <c r="A61" s="436" t="s">
        <v>112</v>
      </c>
      <c r="B61" s="437"/>
      <c r="C61" s="437"/>
      <c r="D61" s="437"/>
      <c r="E61" s="437"/>
      <c r="F61" s="438"/>
      <c r="G61" s="485" t="s">
        <v>113</v>
      </c>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500"/>
      <c r="AR61" s="500"/>
      <c r="AS61" s="500"/>
      <c r="AT61" s="500"/>
      <c r="AU61" s="120"/>
      <c r="AV61" s="120"/>
      <c r="AW61" s="120"/>
      <c r="AX61" s="120"/>
      <c r="AY61" s="501"/>
    </row>
    <row r="62" spans="1:51" ht="35.1" customHeight="1" x14ac:dyDescent="0.15">
      <c r="A62" s="436" t="s">
        <v>114</v>
      </c>
      <c r="B62" s="437"/>
      <c r="C62" s="437"/>
      <c r="D62" s="437"/>
      <c r="E62" s="437"/>
      <c r="F62" s="438"/>
      <c r="G62" s="50" t="s">
        <v>115</v>
      </c>
      <c r="H62" s="50"/>
      <c r="I62" s="50"/>
      <c r="J62" s="50"/>
      <c r="K62" s="51"/>
      <c r="L62" s="66" t="s">
        <v>17</v>
      </c>
      <c r="M62" s="53"/>
      <c r="N62" s="53"/>
      <c r="O62" s="53"/>
      <c r="P62" s="53"/>
      <c r="Q62" s="54"/>
      <c r="R62" s="55" t="s">
        <v>116</v>
      </c>
      <c r="S62" s="50"/>
      <c r="T62" s="50"/>
      <c r="U62" s="50"/>
      <c r="V62" s="51"/>
      <c r="W62" s="442" t="s">
        <v>17</v>
      </c>
      <c r="X62" s="443"/>
      <c r="Y62" s="443"/>
      <c r="Z62" s="443"/>
      <c r="AA62" s="443"/>
      <c r="AB62" s="443"/>
      <c r="AC62" s="443"/>
      <c r="AD62" s="443"/>
      <c r="AE62" s="443"/>
      <c r="AF62" s="443"/>
      <c r="AG62" s="443"/>
      <c r="AH62" s="443"/>
      <c r="AI62" s="443"/>
      <c r="AJ62" s="443"/>
      <c r="AK62" s="444"/>
      <c r="AL62" s="55" t="s">
        <v>117</v>
      </c>
      <c r="AM62" s="50"/>
      <c r="AN62" s="50"/>
      <c r="AO62" s="50"/>
      <c r="AP62" s="50"/>
      <c r="AQ62" s="50"/>
      <c r="AR62" s="51"/>
      <c r="AS62" s="66"/>
      <c r="AT62" s="53"/>
      <c r="AU62" s="53"/>
      <c r="AV62" s="53"/>
      <c r="AW62" s="53"/>
      <c r="AX62" s="53"/>
      <c r="AY62" s="106"/>
    </row>
    <row r="63" spans="1:51" ht="35.1" customHeight="1" x14ac:dyDescent="0.15">
      <c r="A63" s="286"/>
      <c r="B63" s="287"/>
      <c r="C63" s="287"/>
      <c r="D63" s="287"/>
      <c r="E63" s="287"/>
      <c r="F63" s="288"/>
      <c r="G63" s="379" t="s">
        <v>118</v>
      </c>
      <c r="H63" s="333"/>
      <c r="I63" s="333"/>
      <c r="J63" s="333"/>
      <c r="K63" s="333"/>
      <c r="L63" s="333"/>
      <c r="M63" s="333"/>
      <c r="N63" s="333"/>
      <c r="O63" s="333"/>
      <c r="P63" s="333" t="s">
        <v>98</v>
      </c>
      <c r="Q63" s="333"/>
      <c r="R63" s="333"/>
      <c r="S63" s="333"/>
      <c r="T63" s="333"/>
      <c r="U63" s="333"/>
      <c r="V63" s="333"/>
      <c r="W63" s="333"/>
      <c r="X63" s="333"/>
      <c r="Y63" s="480"/>
      <c r="Z63" s="480"/>
      <c r="AA63" s="480"/>
      <c r="AB63" s="480"/>
      <c r="AC63" s="490" t="s">
        <v>99</v>
      </c>
      <c r="AD63" s="492"/>
      <c r="AE63" s="490" t="s">
        <v>119</v>
      </c>
      <c r="AF63" s="491"/>
      <c r="AG63" s="491"/>
      <c r="AH63" s="492"/>
      <c r="AI63" s="490" t="s">
        <v>119</v>
      </c>
      <c r="AJ63" s="491"/>
      <c r="AK63" s="491"/>
      <c r="AL63" s="492"/>
      <c r="AM63" s="490" t="s">
        <v>119</v>
      </c>
      <c r="AN63" s="491"/>
      <c r="AO63" s="491"/>
      <c r="AP63" s="492"/>
      <c r="AQ63" s="493" t="s">
        <v>103</v>
      </c>
      <c r="AR63" s="494"/>
      <c r="AS63" s="494"/>
      <c r="AT63" s="495"/>
      <c r="AU63" s="496" t="s">
        <v>104</v>
      </c>
      <c r="AV63" s="496"/>
      <c r="AW63" s="496"/>
      <c r="AX63" s="496"/>
      <c r="AY63" s="497"/>
    </row>
    <row r="64" spans="1:51" ht="25.5" customHeight="1" x14ac:dyDescent="0.15">
      <c r="A64" s="286"/>
      <c r="B64" s="287"/>
      <c r="C64" s="287"/>
      <c r="D64" s="287"/>
      <c r="E64" s="287"/>
      <c r="F64" s="288"/>
      <c r="G64" s="498" t="s">
        <v>17</v>
      </c>
      <c r="H64" s="499"/>
      <c r="I64" s="499"/>
      <c r="J64" s="499"/>
      <c r="K64" s="499"/>
      <c r="L64" s="499"/>
      <c r="M64" s="499"/>
      <c r="N64" s="499"/>
      <c r="O64" s="499"/>
      <c r="P64" s="499" t="s">
        <v>17</v>
      </c>
      <c r="Q64" s="499"/>
      <c r="R64" s="499"/>
      <c r="S64" s="499"/>
      <c r="T64" s="499"/>
      <c r="U64" s="499"/>
      <c r="V64" s="499"/>
      <c r="W64" s="499"/>
      <c r="X64" s="499"/>
      <c r="Y64" s="467" t="s">
        <v>107</v>
      </c>
      <c r="Z64" s="467"/>
      <c r="AA64" s="467"/>
      <c r="AB64" s="467"/>
      <c r="AC64" s="474" t="s">
        <v>17</v>
      </c>
      <c r="AD64" s="475"/>
      <c r="AE64" s="474" t="s">
        <v>17</v>
      </c>
      <c r="AF64" s="476"/>
      <c r="AG64" s="476"/>
      <c r="AH64" s="475"/>
      <c r="AI64" s="445" t="s">
        <v>17</v>
      </c>
      <c r="AJ64" s="190"/>
      <c r="AK64" s="190"/>
      <c r="AL64" s="191"/>
      <c r="AM64" s="445" t="s">
        <v>17</v>
      </c>
      <c r="AN64" s="190"/>
      <c r="AO64" s="190"/>
      <c r="AP64" s="191"/>
      <c r="AQ64" s="489"/>
      <c r="AR64" s="199"/>
      <c r="AS64" s="199"/>
      <c r="AT64" s="200"/>
      <c r="AU64" s="470"/>
      <c r="AV64" s="470"/>
      <c r="AW64" s="470"/>
      <c r="AX64" s="470"/>
      <c r="AY64" s="471"/>
    </row>
    <row r="65" spans="1:51" ht="25.5" customHeight="1" x14ac:dyDescent="0.15">
      <c r="A65" s="286"/>
      <c r="B65" s="287"/>
      <c r="C65" s="287"/>
      <c r="D65" s="287"/>
      <c r="E65" s="287"/>
      <c r="F65" s="288"/>
      <c r="G65" s="498"/>
      <c r="H65" s="499"/>
      <c r="I65" s="499"/>
      <c r="J65" s="499"/>
      <c r="K65" s="499"/>
      <c r="L65" s="499"/>
      <c r="M65" s="499"/>
      <c r="N65" s="499"/>
      <c r="O65" s="499"/>
      <c r="P65" s="499"/>
      <c r="Q65" s="499"/>
      <c r="R65" s="499"/>
      <c r="S65" s="499"/>
      <c r="T65" s="499"/>
      <c r="U65" s="499"/>
      <c r="V65" s="499"/>
      <c r="W65" s="499"/>
      <c r="X65" s="499"/>
      <c r="Y65" s="467" t="s">
        <v>109</v>
      </c>
      <c r="Z65" s="467"/>
      <c r="AA65" s="467"/>
      <c r="AB65" s="467"/>
      <c r="AC65" s="474" t="s">
        <v>17</v>
      </c>
      <c r="AD65" s="475"/>
      <c r="AE65" s="474" t="s">
        <v>17</v>
      </c>
      <c r="AF65" s="476"/>
      <c r="AG65" s="476"/>
      <c r="AH65" s="475"/>
      <c r="AI65" s="445" t="s">
        <v>17</v>
      </c>
      <c r="AJ65" s="190"/>
      <c r="AK65" s="190"/>
      <c r="AL65" s="191"/>
      <c r="AM65" s="445" t="s">
        <v>17</v>
      </c>
      <c r="AN65" s="190"/>
      <c r="AO65" s="190"/>
      <c r="AP65" s="191"/>
      <c r="AQ65" s="445" t="s">
        <v>17</v>
      </c>
      <c r="AR65" s="190"/>
      <c r="AS65" s="190"/>
      <c r="AT65" s="191"/>
      <c r="AU65" s="324" t="s">
        <v>17</v>
      </c>
      <c r="AV65" s="324"/>
      <c r="AW65" s="324"/>
      <c r="AX65" s="324"/>
      <c r="AY65" s="446"/>
    </row>
    <row r="66" spans="1:51" ht="25.5" customHeight="1" x14ac:dyDescent="0.15">
      <c r="A66" s="439"/>
      <c r="B66" s="440"/>
      <c r="C66" s="440"/>
      <c r="D66" s="440"/>
      <c r="E66" s="440"/>
      <c r="F66" s="441"/>
      <c r="G66" s="498"/>
      <c r="H66" s="499"/>
      <c r="I66" s="499"/>
      <c r="J66" s="499"/>
      <c r="K66" s="499"/>
      <c r="L66" s="499"/>
      <c r="M66" s="499"/>
      <c r="N66" s="499"/>
      <c r="O66" s="499"/>
      <c r="P66" s="499"/>
      <c r="Q66" s="499"/>
      <c r="R66" s="499"/>
      <c r="S66" s="499"/>
      <c r="T66" s="499"/>
      <c r="U66" s="499"/>
      <c r="V66" s="499"/>
      <c r="W66" s="499"/>
      <c r="X66" s="499"/>
      <c r="Y66" s="467" t="s">
        <v>110</v>
      </c>
      <c r="Z66" s="467"/>
      <c r="AA66" s="467"/>
      <c r="AB66" s="467"/>
      <c r="AC66" s="474" t="s">
        <v>111</v>
      </c>
      <c r="AD66" s="475"/>
      <c r="AE66" s="445" t="s">
        <v>17</v>
      </c>
      <c r="AF66" s="190"/>
      <c r="AG66" s="190"/>
      <c r="AH66" s="191"/>
      <c r="AI66" s="445" t="s">
        <v>17</v>
      </c>
      <c r="AJ66" s="190"/>
      <c r="AK66" s="190"/>
      <c r="AL66" s="191"/>
      <c r="AM66" s="445" t="s">
        <v>17</v>
      </c>
      <c r="AN66" s="190"/>
      <c r="AO66" s="190"/>
      <c r="AP66" s="191"/>
      <c r="AQ66" s="489"/>
      <c r="AR66" s="199"/>
      <c r="AS66" s="199"/>
      <c r="AT66" s="200"/>
      <c r="AU66" s="472"/>
      <c r="AV66" s="472"/>
      <c r="AW66" s="472"/>
      <c r="AX66" s="472"/>
      <c r="AY66" s="473"/>
    </row>
    <row r="67" spans="1:51" ht="39.950000000000003" customHeight="1" x14ac:dyDescent="0.15">
      <c r="A67" s="286" t="s">
        <v>120</v>
      </c>
      <c r="B67" s="287"/>
      <c r="C67" s="287"/>
      <c r="D67" s="287"/>
      <c r="E67" s="287"/>
      <c r="F67" s="288"/>
      <c r="G67" s="377" t="s">
        <v>121</v>
      </c>
      <c r="H67" s="378"/>
      <c r="I67" s="378"/>
      <c r="J67" s="378"/>
      <c r="K67" s="378"/>
      <c r="L67" s="378"/>
      <c r="M67" s="378"/>
      <c r="N67" s="378"/>
      <c r="O67" s="378"/>
      <c r="P67" s="378"/>
      <c r="Q67" s="378"/>
      <c r="R67" s="378"/>
      <c r="S67" s="378"/>
      <c r="T67" s="378"/>
      <c r="U67" s="378"/>
      <c r="V67" s="378"/>
      <c r="W67" s="378"/>
      <c r="X67" s="379"/>
      <c r="Y67" s="480"/>
      <c r="Z67" s="480"/>
      <c r="AA67" s="480"/>
      <c r="AB67" s="480"/>
      <c r="AC67" s="481" t="s">
        <v>99</v>
      </c>
      <c r="AD67" s="481"/>
      <c r="AE67" s="481"/>
      <c r="AF67" s="481" t="s">
        <v>122</v>
      </c>
      <c r="AG67" s="481"/>
      <c r="AH67" s="481"/>
      <c r="AI67" s="481"/>
      <c r="AJ67" s="481"/>
      <c r="AK67" s="481" t="s">
        <v>123</v>
      </c>
      <c r="AL67" s="481"/>
      <c r="AM67" s="481"/>
      <c r="AN67" s="481"/>
      <c r="AO67" s="481"/>
      <c r="AP67" s="482" t="s">
        <v>124</v>
      </c>
      <c r="AQ67" s="481"/>
      <c r="AR67" s="481"/>
      <c r="AS67" s="481"/>
      <c r="AT67" s="481"/>
      <c r="AU67" s="483" t="s">
        <v>125</v>
      </c>
      <c r="AV67" s="483"/>
      <c r="AW67" s="483"/>
      <c r="AX67" s="483"/>
      <c r="AY67" s="484"/>
    </row>
    <row r="68" spans="1:51" ht="25.5" customHeight="1" x14ac:dyDescent="0.15">
      <c r="A68" s="286"/>
      <c r="B68" s="287"/>
      <c r="C68" s="287"/>
      <c r="D68" s="287"/>
      <c r="E68" s="287"/>
      <c r="F68" s="288"/>
      <c r="G68" s="485" t="s">
        <v>126</v>
      </c>
      <c r="H68" s="120"/>
      <c r="I68" s="120"/>
      <c r="J68" s="120"/>
      <c r="K68" s="120"/>
      <c r="L68" s="120"/>
      <c r="M68" s="120"/>
      <c r="N68" s="120"/>
      <c r="O68" s="120"/>
      <c r="P68" s="120"/>
      <c r="Q68" s="120"/>
      <c r="R68" s="120"/>
      <c r="S68" s="120"/>
      <c r="T68" s="120"/>
      <c r="U68" s="120"/>
      <c r="V68" s="120"/>
      <c r="W68" s="120"/>
      <c r="X68" s="121"/>
      <c r="Y68" s="467" t="s">
        <v>127</v>
      </c>
      <c r="Z68" s="467"/>
      <c r="AA68" s="467"/>
      <c r="AB68" s="467"/>
      <c r="AC68" s="468" t="s">
        <v>128</v>
      </c>
      <c r="AD68" s="468"/>
      <c r="AE68" s="468"/>
      <c r="AF68" s="469">
        <v>3445.2950000000001</v>
      </c>
      <c r="AG68" s="469"/>
      <c r="AH68" s="469"/>
      <c r="AI68" s="469"/>
      <c r="AJ68" s="469"/>
      <c r="AK68" s="469">
        <v>1687.8040000000001</v>
      </c>
      <c r="AL68" s="469"/>
      <c r="AM68" s="469"/>
      <c r="AN68" s="469"/>
      <c r="AO68" s="469"/>
      <c r="AP68" s="469">
        <v>1848.6510000000001</v>
      </c>
      <c r="AQ68" s="469"/>
      <c r="AR68" s="469"/>
      <c r="AS68" s="469"/>
      <c r="AT68" s="469"/>
      <c r="AU68" s="470"/>
      <c r="AV68" s="470"/>
      <c r="AW68" s="470"/>
      <c r="AX68" s="470"/>
      <c r="AY68" s="471"/>
    </row>
    <row r="69" spans="1:51" ht="25.5" customHeight="1" thickBot="1" x14ac:dyDescent="0.2">
      <c r="A69" s="477"/>
      <c r="B69" s="478"/>
      <c r="C69" s="478"/>
      <c r="D69" s="478"/>
      <c r="E69" s="478"/>
      <c r="F69" s="479"/>
      <c r="G69" s="486"/>
      <c r="H69" s="487"/>
      <c r="I69" s="487"/>
      <c r="J69" s="487"/>
      <c r="K69" s="487"/>
      <c r="L69" s="487"/>
      <c r="M69" s="487"/>
      <c r="N69" s="487"/>
      <c r="O69" s="487"/>
      <c r="P69" s="487"/>
      <c r="Q69" s="487"/>
      <c r="R69" s="487"/>
      <c r="S69" s="487"/>
      <c r="T69" s="487"/>
      <c r="U69" s="487"/>
      <c r="V69" s="487"/>
      <c r="W69" s="487"/>
      <c r="X69" s="488"/>
      <c r="Y69" s="463" t="s">
        <v>129</v>
      </c>
      <c r="Z69" s="463"/>
      <c r="AA69" s="463"/>
      <c r="AB69" s="463"/>
      <c r="AC69" s="464" t="s">
        <v>128</v>
      </c>
      <c r="AD69" s="464"/>
      <c r="AE69" s="464"/>
      <c r="AF69" s="465">
        <v>15233.14</v>
      </c>
      <c r="AG69" s="465"/>
      <c r="AH69" s="465"/>
      <c r="AI69" s="465"/>
      <c r="AJ69" s="465"/>
      <c r="AK69" s="465">
        <v>3094.7719999999999</v>
      </c>
      <c r="AL69" s="465"/>
      <c r="AM69" s="465"/>
      <c r="AN69" s="465"/>
      <c r="AO69" s="465"/>
      <c r="AP69" s="465">
        <v>2503.355</v>
      </c>
      <c r="AQ69" s="465"/>
      <c r="AR69" s="465"/>
      <c r="AS69" s="465"/>
      <c r="AT69" s="465"/>
      <c r="AU69" s="465">
        <v>2000</v>
      </c>
      <c r="AV69" s="465"/>
      <c r="AW69" s="465"/>
      <c r="AX69" s="465"/>
      <c r="AY69" s="466"/>
    </row>
    <row r="70" spans="1:51" ht="24.95" customHeight="1" thickBot="1" x14ac:dyDescent="0.2">
      <c r="A70" s="246" t="s">
        <v>130</v>
      </c>
      <c r="B70" s="247"/>
      <c r="C70" s="247"/>
      <c r="D70" s="247"/>
      <c r="E70" s="247"/>
      <c r="F70" s="248"/>
      <c r="G70" s="404"/>
      <c r="H70" s="404"/>
      <c r="I70" s="404"/>
      <c r="J70" s="404"/>
      <c r="K70" s="404"/>
      <c r="L70" s="404"/>
      <c r="M70" s="404"/>
      <c r="N70" s="404"/>
      <c r="O70" s="405" t="s">
        <v>131</v>
      </c>
      <c r="P70" s="406"/>
      <c r="Q70" s="406"/>
      <c r="R70" s="406"/>
      <c r="S70" s="406"/>
      <c r="T70" s="406"/>
      <c r="U70" s="406"/>
      <c r="V70" s="406"/>
      <c r="W70" s="407"/>
      <c r="X70" s="406" t="s">
        <v>132</v>
      </c>
      <c r="Y70" s="406"/>
      <c r="Z70" s="406"/>
      <c r="AA70" s="406"/>
      <c r="AB70" s="406"/>
      <c r="AC70" s="406"/>
      <c r="AD70" s="406"/>
      <c r="AE70" s="406"/>
      <c r="AF70" s="406"/>
      <c r="AG70" s="407"/>
      <c r="AH70" s="406" t="s">
        <v>133</v>
      </c>
      <c r="AI70" s="406"/>
      <c r="AJ70" s="406"/>
      <c r="AK70" s="406"/>
      <c r="AL70" s="406"/>
      <c r="AM70" s="406"/>
      <c r="AN70" s="406"/>
      <c r="AO70" s="406"/>
      <c r="AP70" s="407"/>
      <c r="AQ70" s="406" t="s">
        <v>134</v>
      </c>
      <c r="AR70" s="406"/>
      <c r="AS70" s="406"/>
      <c r="AT70" s="406"/>
      <c r="AU70" s="406"/>
      <c r="AV70" s="406"/>
      <c r="AW70" s="406"/>
      <c r="AX70" s="406"/>
      <c r="AY70" s="408"/>
    </row>
    <row r="71" spans="1:51" ht="24.95" customHeight="1" thickBot="1" x14ac:dyDescent="0.2">
      <c r="A71" s="249"/>
      <c r="B71" s="250"/>
      <c r="C71" s="250"/>
      <c r="D71" s="250"/>
      <c r="E71" s="250"/>
      <c r="F71" s="251"/>
      <c r="G71" s="460" t="s">
        <v>135</v>
      </c>
      <c r="H71" s="460"/>
      <c r="I71" s="460"/>
      <c r="J71" s="460"/>
      <c r="K71" s="460"/>
      <c r="L71" s="460"/>
      <c r="M71" s="460"/>
      <c r="N71" s="461"/>
      <c r="O71" s="447">
        <v>11494.407999999999</v>
      </c>
      <c r="P71" s="448"/>
      <c r="Q71" s="448"/>
      <c r="R71" s="448"/>
      <c r="S71" s="448"/>
      <c r="T71" s="448"/>
      <c r="U71" s="448"/>
      <c r="V71" s="448"/>
      <c r="W71" s="462"/>
      <c r="X71" s="447">
        <f>O85</f>
        <v>11409.677</v>
      </c>
      <c r="Y71" s="448"/>
      <c r="Z71" s="448"/>
      <c r="AA71" s="448"/>
      <c r="AB71" s="448"/>
      <c r="AC71" s="448"/>
      <c r="AD71" s="448"/>
      <c r="AE71" s="448"/>
      <c r="AF71" s="448"/>
      <c r="AG71" s="462"/>
      <c r="AH71" s="447">
        <f>X85</f>
        <v>9770.15</v>
      </c>
      <c r="AI71" s="448"/>
      <c r="AJ71" s="448"/>
      <c r="AK71" s="448"/>
      <c r="AL71" s="448"/>
      <c r="AM71" s="448"/>
      <c r="AN71" s="448"/>
      <c r="AO71" s="448"/>
      <c r="AP71" s="462"/>
      <c r="AQ71" s="447">
        <f>AH85</f>
        <v>7548.2179999999989</v>
      </c>
      <c r="AR71" s="448"/>
      <c r="AS71" s="448"/>
      <c r="AT71" s="448"/>
      <c r="AU71" s="448"/>
      <c r="AV71" s="448"/>
      <c r="AW71" s="448"/>
      <c r="AX71" s="448"/>
      <c r="AY71" s="449"/>
    </row>
    <row r="72" spans="1:51" ht="24.95" customHeight="1" x14ac:dyDescent="0.15">
      <c r="A72" s="249"/>
      <c r="B72" s="250"/>
      <c r="C72" s="250"/>
      <c r="D72" s="250"/>
      <c r="E72" s="250"/>
      <c r="F72" s="251"/>
      <c r="G72" s="450" t="s">
        <v>136</v>
      </c>
      <c r="H72" s="451"/>
      <c r="I72" s="454" t="s">
        <v>137</v>
      </c>
      <c r="J72" s="71"/>
      <c r="K72" s="71"/>
      <c r="L72" s="71"/>
      <c r="M72" s="71"/>
      <c r="N72" s="455"/>
      <c r="O72" s="456">
        <v>0</v>
      </c>
      <c r="P72" s="457"/>
      <c r="Q72" s="457"/>
      <c r="R72" s="457"/>
      <c r="S72" s="457"/>
      <c r="T72" s="457"/>
      <c r="U72" s="457"/>
      <c r="V72" s="457"/>
      <c r="W72" s="458"/>
      <c r="X72" s="456">
        <v>0</v>
      </c>
      <c r="Y72" s="457"/>
      <c r="Z72" s="457"/>
      <c r="AA72" s="457"/>
      <c r="AB72" s="457"/>
      <c r="AC72" s="457"/>
      <c r="AD72" s="457"/>
      <c r="AE72" s="457"/>
      <c r="AF72" s="457"/>
      <c r="AG72" s="458"/>
      <c r="AH72" s="456">
        <v>0</v>
      </c>
      <c r="AI72" s="457"/>
      <c r="AJ72" s="457"/>
      <c r="AK72" s="457"/>
      <c r="AL72" s="457"/>
      <c r="AM72" s="457"/>
      <c r="AN72" s="457"/>
      <c r="AO72" s="457"/>
      <c r="AP72" s="458"/>
      <c r="AQ72" s="456">
        <v>0</v>
      </c>
      <c r="AR72" s="457"/>
      <c r="AS72" s="457"/>
      <c r="AT72" s="457"/>
      <c r="AU72" s="457"/>
      <c r="AV72" s="457"/>
      <c r="AW72" s="457"/>
      <c r="AX72" s="457"/>
      <c r="AY72" s="459"/>
    </row>
    <row r="73" spans="1:51" ht="24.95" customHeight="1" x14ac:dyDescent="0.15">
      <c r="A73" s="249"/>
      <c r="B73" s="250"/>
      <c r="C73" s="250"/>
      <c r="D73" s="250"/>
      <c r="E73" s="250"/>
      <c r="F73" s="251"/>
      <c r="G73" s="450"/>
      <c r="H73" s="451"/>
      <c r="I73" s="427" t="s">
        <v>138</v>
      </c>
      <c r="J73" s="428"/>
      <c r="K73" s="428"/>
      <c r="L73" s="428"/>
      <c r="M73" s="428"/>
      <c r="N73" s="428"/>
      <c r="O73" s="351">
        <v>12.500999999999999</v>
      </c>
      <c r="P73" s="351"/>
      <c r="Q73" s="351"/>
      <c r="R73" s="351"/>
      <c r="S73" s="351"/>
      <c r="T73" s="351"/>
      <c r="U73" s="351"/>
      <c r="V73" s="351"/>
      <c r="W73" s="352"/>
      <c r="X73" s="351">
        <v>7.2220000000000004</v>
      </c>
      <c r="Y73" s="351"/>
      <c r="Z73" s="351"/>
      <c r="AA73" s="351"/>
      <c r="AB73" s="351"/>
      <c r="AC73" s="351"/>
      <c r="AD73" s="351"/>
      <c r="AE73" s="351"/>
      <c r="AF73" s="351"/>
      <c r="AG73" s="352"/>
      <c r="AH73" s="351">
        <v>5.41</v>
      </c>
      <c r="AI73" s="351"/>
      <c r="AJ73" s="351"/>
      <c r="AK73" s="351"/>
      <c r="AL73" s="351"/>
      <c r="AM73" s="351"/>
      <c r="AN73" s="351"/>
      <c r="AO73" s="351"/>
      <c r="AP73" s="352"/>
      <c r="AQ73" s="351">
        <v>3.2160000000000002</v>
      </c>
      <c r="AR73" s="351"/>
      <c r="AS73" s="351"/>
      <c r="AT73" s="351"/>
      <c r="AU73" s="351"/>
      <c r="AV73" s="351"/>
      <c r="AW73" s="351"/>
      <c r="AX73" s="351"/>
      <c r="AY73" s="353"/>
    </row>
    <row r="74" spans="1:51" ht="24.95" customHeight="1" x14ac:dyDescent="0.15">
      <c r="A74" s="249"/>
      <c r="B74" s="250"/>
      <c r="C74" s="250"/>
      <c r="D74" s="250"/>
      <c r="E74" s="250"/>
      <c r="F74" s="251"/>
      <c r="G74" s="450"/>
      <c r="H74" s="451"/>
      <c r="I74" s="429" t="s">
        <v>139</v>
      </c>
      <c r="J74" s="430"/>
      <c r="K74" s="430"/>
      <c r="L74" s="430"/>
      <c r="M74" s="430"/>
      <c r="N74" s="431"/>
      <c r="O74" s="432">
        <v>12.500999999999999</v>
      </c>
      <c r="P74" s="433"/>
      <c r="Q74" s="433"/>
      <c r="R74" s="433"/>
      <c r="S74" s="433"/>
      <c r="T74" s="433"/>
      <c r="U74" s="433"/>
      <c r="V74" s="433"/>
      <c r="W74" s="434"/>
      <c r="X74" s="432">
        <v>7.2220000000000004</v>
      </c>
      <c r="Y74" s="433"/>
      <c r="Z74" s="433"/>
      <c r="AA74" s="433"/>
      <c r="AB74" s="433"/>
      <c r="AC74" s="433"/>
      <c r="AD74" s="433"/>
      <c r="AE74" s="433"/>
      <c r="AF74" s="433"/>
      <c r="AG74" s="434"/>
      <c r="AH74" s="432">
        <v>5.41</v>
      </c>
      <c r="AI74" s="433"/>
      <c r="AJ74" s="433"/>
      <c r="AK74" s="433"/>
      <c r="AL74" s="433"/>
      <c r="AM74" s="433"/>
      <c r="AN74" s="433"/>
      <c r="AO74" s="433"/>
      <c r="AP74" s="434"/>
      <c r="AQ74" s="432">
        <v>3.2160000000000002</v>
      </c>
      <c r="AR74" s="433"/>
      <c r="AS74" s="433"/>
      <c r="AT74" s="433"/>
      <c r="AU74" s="433"/>
      <c r="AV74" s="433"/>
      <c r="AW74" s="433"/>
      <c r="AX74" s="433"/>
      <c r="AY74" s="435"/>
    </row>
    <row r="75" spans="1:51" ht="24.95" customHeight="1" x14ac:dyDescent="0.15">
      <c r="A75" s="249"/>
      <c r="B75" s="250"/>
      <c r="C75" s="250"/>
      <c r="D75" s="250"/>
      <c r="E75" s="250"/>
      <c r="F75" s="251"/>
      <c r="G75" s="450"/>
      <c r="H75" s="451"/>
      <c r="I75" s="427" t="s">
        <v>140</v>
      </c>
      <c r="J75" s="428"/>
      <c r="K75" s="428"/>
      <c r="L75" s="428"/>
      <c r="M75" s="428"/>
      <c r="N75" s="428"/>
      <c r="O75" s="351">
        <v>65.658000000000001</v>
      </c>
      <c r="P75" s="351"/>
      <c r="Q75" s="351"/>
      <c r="R75" s="351"/>
      <c r="S75" s="351"/>
      <c r="T75" s="351"/>
      <c r="U75" s="351"/>
      <c r="V75" s="351"/>
      <c r="W75" s="352"/>
      <c r="X75" s="351">
        <v>61.36</v>
      </c>
      <c r="Y75" s="351"/>
      <c r="Z75" s="351"/>
      <c r="AA75" s="351"/>
      <c r="AB75" s="351"/>
      <c r="AC75" s="351"/>
      <c r="AD75" s="351"/>
      <c r="AE75" s="351"/>
      <c r="AF75" s="351"/>
      <c r="AG75" s="352"/>
      <c r="AH75" s="351">
        <v>54.685000000000002</v>
      </c>
      <c r="AI75" s="351"/>
      <c r="AJ75" s="351"/>
      <c r="AK75" s="351"/>
      <c r="AL75" s="351"/>
      <c r="AM75" s="351"/>
      <c r="AN75" s="351"/>
      <c r="AO75" s="351"/>
      <c r="AP75" s="352"/>
      <c r="AQ75" s="351">
        <v>41.9</v>
      </c>
      <c r="AR75" s="351"/>
      <c r="AS75" s="351"/>
      <c r="AT75" s="351"/>
      <c r="AU75" s="351"/>
      <c r="AV75" s="351"/>
      <c r="AW75" s="351"/>
      <c r="AX75" s="351"/>
      <c r="AY75" s="353"/>
    </row>
    <row r="76" spans="1:51" ht="24.95" customHeight="1" x14ac:dyDescent="0.15">
      <c r="A76" s="249"/>
      <c r="B76" s="250"/>
      <c r="C76" s="250"/>
      <c r="D76" s="250"/>
      <c r="E76" s="250"/>
      <c r="F76" s="251"/>
      <c r="G76" s="450"/>
      <c r="H76" s="451"/>
      <c r="I76" s="429" t="s">
        <v>139</v>
      </c>
      <c r="J76" s="430"/>
      <c r="K76" s="430"/>
      <c r="L76" s="430"/>
      <c r="M76" s="430"/>
      <c r="N76" s="431"/>
      <c r="O76" s="432">
        <v>0</v>
      </c>
      <c r="P76" s="433"/>
      <c r="Q76" s="433"/>
      <c r="R76" s="433"/>
      <c r="S76" s="433"/>
      <c r="T76" s="433"/>
      <c r="U76" s="433"/>
      <c r="V76" s="433"/>
      <c r="W76" s="434"/>
      <c r="X76" s="432">
        <v>0</v>
      </c>
      <c r="Y76" s="433"/>
      <c r="Z76" s="433"/>
      <c r="AA76" s="433"/>
      <c r="AB76" s="433"/>
      <c r="AC76" s="433"/>
      <c r="AD76" s="433"/>
      <c r="AE76" s="433"/>
      <c r="AF76" s="433"/>
      <c r="AG76" s="434"/>
      <c r="AH76" s="432">
        <v>0</v>
      </c>
      <c r="AI76" s="433"/>
      <c r="AJ76" s="433"/>
      <c r="AK76" s="433"/>
      <c r="AL76" s="433"/>
      <c r="AM76" s="433"/>
      <c r="AN76" s="433"/>
      <c r="AO76" s="433"/>
      <c r="AP76" s="434"/>
      <c r="AQ76" s="432">
        <v>0</v>
      </c>
      <c r="AR76" s="433"/>
      <c r="AS76" s="433"/>
      <c r="AT76" s="433"/>
      <c r="AU76" s="433"/>
      <c r="AV76" s="433"/>
      <c r="AW76" s="433"/>
      <c r="AX76" s="433"/>
      <c r="AY76" s="435"/>
    </row>
    <row r="77" spans="1:51" ht="24.95" customHeight="1" x14ac:dyDescent="0.15">
      <c r="A77" s="249"/>
      <c r="B77" s="250"/>
      <c r="C77" s="250"/>
      <c r="D77" s="250"/>
      <c r="E77" s="250"/>
      <c r="F77" s="251"/>
      <c r="G77" s="450"/>
      <c r="H77" s="451"/>
      <c r="I77" s="323" t="s">
        <v>141</v>
      </c>
      <c r="J77" s="323"/>
      <c r="K77" s="323"/>
      <c r="L77" s="323"/>
      <c r="M77" s="323"/>
      <c r="N77" s="323"/>
      <c r="O77" s="196">
        <v>113.24</v>
      </c>
      <c r="P77" s="196"/>
      <c r="Q77" s="196"/>
      <c r="R77" s="196"/>
      <c r="S77" s="196"/>
      <c r="T77" s="196"/>
      <c r="U77" s="196"/>
      <c r="V77" s="196"/>
      <c r="W77" s="197"/>
      <c r="X77" s="196">
        <v>90.978999999999999</v>
      </c>
      <c r="Y77" s="196"/>
      <c r="Z77" s="196"/>
      <c r="AA77" s="196"/>
      <c r="AB77" s="196"/>
      <c r="AC77" s="196"/>
      <c r="AD77" s="196"/>
      <c r="AE77" s="196"/>
      <c r="AF77" s="196"/>
      <c r="AG77" s="197"/>
      <c r="AH77" s="196">
        <v>92.402000000000001</v>
      </c>
      <c r="AI77" s="196"/>
      <c r="AJ77" s="196"/>
      <c r="AK77" s="196"/>
      <c r="AL77" s="196"/>
      <c r="AM77" s="196"/>
      <c r="AN77" s="196"/>
      <c r="AO77" s="196"/>
      <c r="AP77" s="197"/>
      <c r="AQ77" s="196">
        <v>42.865000000000002</v>
      </c>
      <c r="AR77" s="196"/>
      <c r="AS77" s="196"/>
      <c r="AT77" s="196"/>
      <c r="AU77" s="196"/>
      <c r="AV77" s="196"/>
      <c r="AW77" s="196"/>
      <c r="AX77" s="196"/>
      <c r="AY77" s="198"/>
    </row>
    <row r="78" spans="1:51" ht="24.95" customHeight="1" thickBot="1" x14ac:dyDescent="0.2">
      <c r="A78" s="249"/>
      <c r="B78" s="250"/>
      <c r="C78" s="250"/>
      <c r="D78" s="250"/>
      <c r="E78" s="250"/>
      <c r="F78" s="251"/>
      <c r="G78" s="452"/>
      <c r="H78" s="453"/>
      <c r="I78" s="423" t="s">
        <v>142</v>
      </c>
      <c r="J78" s="424"/>
      <c r="K78" s="424"/>
      <c r="L78" s="424"/>
      <c r="M78" s="424"/>
      <c r="N78" s="425"/>
      <c r="O78" s="175">
        <f>SUM(O72,O73,O75,O77)</f>
        <v>191.399</v>
      </c>
      <c r="P78" s="175"/>
      <c r="Q78" s="175"/>
      <c r="R78" s="175"/>
      <c r="S78" s="175"/>
      <c r="T78" s="175"/>
      <c r="U78" s="175"/>
      <c r="V78" s="175"/>
      <c r="W78" s="426"/>
      <c r="X78" s="175">
        <f>SUM(X72,X73,X75,X77)</f>
        <v>159.56099999999998</v>
      </c>
      <c r="Y78" s="175"/>
      <c r="Z78" s="175"/>
      <c r="AA78" s="175"/>
      <c r="AB78" s="175"/>
      <c r="AC78" s="175"/>
      <c r="AD78" s="175"/>
      <c r="AE78" s="175"/>
      <c r="AF78" s="175"/>
      <c r="AG78" s="426"/>
      <c r="AH78" s="175">
        <f>SUM(AH72,AH73,AH75,AH77)</f>
        <v>152.49700000000001</v>
      </c>
      <c r="AI78" s="175"/>
      <c r="AJ78" s="175"/>
      <c r="AK78" s="175"/>
      <c r="AL78" s="175"/>
      <c r="AM78" s="175"/>
      <c r="AN78" s="175"/>
      <c r="AO78" s="175"/>
      <c r="AP78" s="426"/>
      <c r="AQ78" s="139">
        <f>SUM(AQ72,AQ73,AQ75,AQ77)</f>
        <v>87.980999999999995</v>
      </c>
      <c r="AR78" s="140"/>
      <c r="AS78" s="140"/>
      <c r="AT78" s="140"/>
      <c r="AU78" s="140"/>
      <c r="AV78" s="140"/>
      <c r="AW78" s="140"/>
      <c r="AX78" s="140"/>
      <c r="AY78" s="142"/>
    </row>
    <row r="79" spans="1:51" ht="24.95" customHeight="1" x14ac:dyDescent="0.15">
      <c r="A79" s="249"/>
      <c r="B79" s="250"/>
      <c r="C79" s="250"/>
      <c r="D79" s="250"/>
      <c r="E79" s="250"/>
      <c r="F79" s="251"/>
      <c r="G79" s="395" t="s">
        <v>143</v>
      </c>
      <c r="H79" s="396"/>
      <c r="I79" s="400" t="s">
        <v>144</v>
      </c>
      <c r="J79" s="375"/>
      <c r="K79" s="375"/>
      <c r="L79" s="375"/>
      <c r="M79" s="375"/>
      <c r="N79" s="376"/>
      <c r="O79" s="382">
        <v>153.93100000000001</v>
      </c>
      <c r="P79" s="382"/>
      <c r="Q79" s="382"/>
      <c r="R79" s="382"/>
      <c r="S79" s="382"/>
      <c r="T79" s="382"/>
      <c r="U79" s="382"/>
      <c r="V79" s="382"/>
      <c r="W79" s="383"/>
      <c r="X79" s="382">
        <v>109.60899999999999</v>
      </c>
      <c r="Y79" s="382"/>
      <c r="Z79" s="382"/>
      <c r="AA79" s="382"/>
      <c r="AB79" s="382"/>
      <c r="AC79" s="382"/>
      <c r="AD79" s="382"/>
      <c r="AE79" s="382"/>
      <c r="AF79" s="382"/>
      <c r="AG79" s="383"/>
      <c r="AH79" s="382">
        <v>89.728999999999999</v>
      </c>
      <c r="AI79" s="382"/>
      <c r="AJ79" s="382"/>
      <c r="AK79" s="382"/>
      <c r="AL79" s="382"/>
      <c r="AM79" s="382"/>
      <c r="AN79" s="382"/>
      <c r="AO79" s="382"/>
      <c r="AP79" s="383"/>
      <c r="AQ79" s="401">
        <v>300</v>
      </c>
      <c r="AR79" s="382"/>
      <c r="AS79" s="382"/>
      <c r="AT79" s="382"/>
      <c r="AU79" s="382"/>
      <c r="AV79" s="382"/>
      <c r="AW79" s="382"/>
      <c r="AX79" s="382"/>
      <c r="AY79" s="402"/>
    </row>
    <row r="80" spans="1:51" ht="24.95" customHeight="1" x14ac:dyDescent="0.15">
      <c r="A80" s="249"/>
      <c r="B80" s="250"/>
      <c r="C80" s="250"/>
      <c r="D80" s="250"/>
      <c r="E80" s="250"/>
      <c r="F80" s="251"/>
      <c r="G80" s="397"/>
      <c r="H80" s="397"/>
      <c r="I80" s="403" t="s">
        <v>145</v>
      </c>
      <c r="J80" s="403"/>
      <c r="K80" s="403"/>
      <c r="L80" s="403"/>
      <c r="M80" s="403"/>
      <c r="N80" s="403"/>
      <c r="O80" s="370">
        <v>122.199</v>
      </c>
      <c r="P80" s="370"/>
      <c r="Q80" s="370"/>
      <c r="R80" s="370"/>
      <c r="S80" s="370"/>
      <c r="T80" s="370"/>
      <c r="U80" s="370"/>
      <c r="V80" s="370"/>
      <c r="W80" s="370"/>
      <c r="X80" s="370">
        <v>89.478999999999999</v>
      </c>
      <c r="Y80" s="370"/>
      <c r="Z80" s="370"/>
      <c r="AA80" s="370"/>
      <c r="AB80" s="370"/>
      <c r="AC80" s="370"/>
      <c r="AD80" s="370"/>
      <c r="AE80" s="370"/>
      <c r="AF80" s="370"/>
      <c r="AG80" s="370"/>
      <c r="AH80" s="370">
        <v>84.7</v>
      </c>
      <c r="AI80" s="370"/>
      <c r="AJ80" s="370"/>
      <c r="AK80" s="370"/>
      <c r="AL80" s="370"/>
      <c r="AM80" s="370"/>
      <c r="AN80" s="370"/>
      <c r="AO80" s="370"/>
      <c r="AP80" s="370"/>
      <c r="AQ80" s="370">
        <v>84.287999999999997</v>
      </c>
      <c r="AR80" s="370"/>
      <c r="AS80" s="370"/>
      <c r="AT80" s="370"/>
      <c r="AU80" s="370"/>
      <c r="AV80" s="370"/>
      <c r="AW80" s="370"/>
      <c r="AX80" s="370"/>
      <c r="AY80" s="416"/>
    </row>
    <row r="81" spans="1:51" ht="24.95" customHeight="1" x14ac:dyDescent="0.15">
      <c r="A81" s="249"/>
      <c r="B81" s="250"/>
      <c r="C81" s="250"/>
      <c r="D81" s="250"/>
      <c r="E81" s="250"/>
      <c r="F81" s="251"/>
      <c r="G81" s="397"/>
      <c r="H81" s="397"/>
      <c r="I81" s="420" t="s">
        <v>146</v>
      </c>
      <c r="J81" s="420"/>
      <c r="K81" s="420"/>
      <c r="L81" s="420"/>
      <c r="M81" s="420"/>
      <c r="N81" s="420"/>
      <c r="O81" s="421">
        <v>91.545000000000002</v>
      </c>
      <c r="P81" s="421"/>
      <c r="Q81" s="421"/>
      <c r="R81" s="421"/>
      <c r="S81" s="421"/>
      <c r="T81" s="421"/>
      <c r="U81" s="421"/>
      <c r="V81" s="421"/>
      <c r="W81" s="421"/>
      <c r="X81" s="421">
        <v>58.276000000000003</v>
      </c>
      <c r="Y81" s="421"/>
      <c r="Z81" s="421"/>
      <c r="AA81" s="421"/>
      <c r="AB81" s="421"/>
      <c r="AC81" s="421"/>
      <c r="AD81" s="421"/>
      <c r="AE81" s="421"/>
      <c r="AF81" s="421"/>
      <c r="AG81" s="421"/>
      <c r="AH81" s="421">
        <v>53.506</v>
      </c>
      <c r="AI81" s="421"/>
      <c r="AJ81" s="421"/>
      <c r="AK81" s="421"/>
      <c r="AL81" s="421"/>
      <c r="AM81" s="421"/>
      <c r="AN81" s="421"/>
      <c r="AO81" s="421"/>
      <c r="AP81" s="421"/>
      <c r="AQ81" s="421">
        <v>53.219000000000001</v>
      </c>
      <c r="AR81" s="421"/>
      <c r="AS81" s="421"/>
      <c r="AT81" s="421"/>
      <c r="AU81" s="421"/>
      <c r="AV81" s="421"/>
      <c r="AW81" s="421"/>
      <c r="AX81" s="421"/>
      <c r="AY81" s="422"/>
    </row>
    <row r="82" spans="1:51" ht="24.95" customHeight="1" x14ac:dyDescent="0.15">
      <c r="A82" s="249"/>
      <c r="B82" s="250"/>
      <c r="C82" s="250"/>
      <c r="D82" s="250"/>
      <c r="E82" s="250"/>
      <c r="F82" s="251"/>
      <c r="G82" s="397"/>
      <c r="H82" s="397"/>
      <c r="I82" s="371" t="s">
        <v>147</v>
      </c>
      <c r="J82" s="371"/>
      <c r="K82" s="371"/>
      <c r="L82" s="371"/>
      <c r="M82" s="371"/>
      <c r="N82" s="371"/>
      <c r="O82" s="372">
        <v>30.654</v>
      </c>
      <c r="P82" s="372"/>
      <c r="Q82" s="372"/>
      <c r="R82" s="372"/>
      <c r="S82" s="372"/>
      <c r="T82" s="372"/>
      <c r="U82" s="372"/>
      <c r="V82" s="372"/>
      <c r="W82" s="372"/>
      <c r="X82" s="372">
        <v>31.202999999999999</v>
      </c>
      <c r="Y82" s="372"/>
      <c r="Z82" s="372"/>
      <c r="AA82" s="372"/>
      <c r="AB82" s="372"/>
      <c r="AC82" s="372"/>
      <c r="AD82" s="372"/>
      <c r="AE82" s="372"/>
      <c r="AF82" s="372"/>
      <c r="AG82" s="372"/>
      <c r="AH82" s="372">
        <v>31.193999999999999</v>
      </c>
      <c r="AI82" s="372"/>
      <c r="AJ82" s="372"/>
      <c r="AK82" s="372"/>
      <c r="AL82" s="372"/>
      <c r="AM82" s="372"/>
      <c r="AN82" s="372"/>
      <c r="AO82" s="372"/>
      <c r="AP82" s="372"/>
      <c r="AQ82" s="372">
        <v>31.068999999999999</v>
      </c>
      <c r="AR82" s="372"/>
      <c r="AS82" s="372"/>
      <c r="AT82" s="372"/>
      <c r="AU82" s="372"/>
      <c r="AV82" s="372"/>
      <c r="AW82" s="372"/>
      <c r="AX82" s="372"/>
      <c r="AY82" s="373"/>
    </row>
    <row r="83" spans="1:51" ht="24.95" customHeight="1" thickBot="1" x14ac:dyDescent="0.2">
      <c r="A83" s="249"/>
      <c r="B83" s="250"/>
      <c r="C83" s="250"/>
      <c r="D83" s="250"/>
      <c r="E83" s="250"/>
      <c r="F83" s="251"/>
      <c r="G83" s="398"/>
      <c r="H83" s="399"/>
      <c r="I83" s="417" t="s">
        <v>148</v>
      </c>
      <c r="J83" s="418"/>
      <c r="K83" s="418"/>
      <c r="L83" s="418"/>
      <c r="M83" s="418"/>
      <c r="N83" s="419"/>
      <c r="O83" s="391">
        <f>SUM(O79:W80)</f>
        <v>276.13</v>
      </c>
      <c r="P83" s="391"/>
      <c r="Q83" s="391"/>
      <c r="R83" s="391"/>
      <c r="S83" s="391"/>
      <c r="T83" s="391"/>
      <c r="U83" s="391"/>
      <c r="V83" s="391"/>
      <c r="W83" s="392"/>
      <c r="X83" s="391">
        <f>SUM(X79:AG80)</f>
        <v>199.08799999999999</v>
      </c>
      <c r="Y83" s="391"/>
      <c r="Z83" s="391"/>
      <c r="AA83" s="391"/>
      <c r="AB83" s="391"/>
      <c r="AC83" s="391"/>
      <c r="AD83" s="391"/>
      <c r="AE83" s="391"/>
      <c r="AF83" s="391"/>
      <c r="AG83" s="392"/>
      <c r="AH83" s="391">
        <f>SUM(AH79:AP80)</f>
        <v>174.429</v>
      </c>
      <c r="AI83" s="391"/>
      <c r="AJ83" s="391"/>
      <c r="AK83" s="391"/>
      <c r="AL83" s="391"/>
      <c r="AM83" s="391"/>
      <c r="AN83" s="391"/>
      <c r="AO83" s="391"/>
      <c r="AP83" s="392"/>
      <c r="AQ83" s="393">
        <f>SUM(AQ79:AY80)</f>
        <v>384.28800000000001</v>
      </c>
      <c r="AR83" s="391"/>
      <c r="AS83" s="391"/>
      <c r="AT83" s="391"/>
      <c r="AU83" s="391"/>
      <c r="AV83" s="391"/>
      <c r="AW83" s="391"/>
      <c r="AX83" s="391"/>
      <c r="AY83" s="394"/>
    </row>
    <row r="84" spans="1:51" ht="24.95" customHeight="1" thickBot="1" x14ac:dyDescent="0.2">
      <c r="A84" s="249"/>
      <c r="B84" s="250"/>
      <c r="C84" s="250"/>
      <c r="D84" s="250"/>
      <c r="E84" s="250"/>
      <c r="F84" s="251"/>
      <c r="G84" s="409" t="s">
        <v>149</v>
      </c>
      <c r="H84" s="409"/>
      <c r="I84" s="409"/>
      <c r="J84" s="409"/>
      <c r="K84" s="409"/>
      <c r="L84" s="409"/>
      <c r="M84" s="409"/>
      <c r="N84" s="410"/>
      <c r="O84" s="163">
        <v>0</v>
      </c>
      <c r="P84" s="163"/>
      <c r="Q84" s="163"/>
      <c r="R84" s="163"/>
      <c r="S84" s="163"/>
      <c r="T84" s="163"/>
      <c r="U84" s="163"/>
      <c r="V84" s="163"/>
      <c r="W84" s="164"/>
      <c r="X84" s="163">
        <v>1600</v>
      </c>
      <c r="Y84" s="163"/>
      <c r="Z84" s="163"/>
      <c r="AA84" s="163"/>
      <c r="AB84" s="163"/>
      <c r="AC84" s="163"/>
      <c r="AD84" s="163"/>
      <c r="AE84" s="163"/>
      <c r="AF84" s="163"/>
      <c r="AG84" s="164"/>
      <c r="AH84" s="163">
        <v>2200</v>
      </c>
      <c r="AI84" s="163"/>
      <c r="AJ84" s="163"/>
      <c r="AK84" s="163"/>
      <c r="AL84" s="163"/>
      <c r="AM84" s="163"/>
      <c r="AN84" s="163"/>
      <c r="AO84" s="163"/>
      <c r="AP84" s="164"/>
      <c r="AQ84" s="162">
        <v>1050</v>
      </c>
      <c r="AR84" s="163"/>
      <c r="AS84" s="163"/>
      <c r="AT84" s="163"/>
      <c r="AU84" s="163"/>
      <c r="AV84" s="163"/>
      <c r="AW84" s="163"/>
      <c r="AX84" s="163"/>
      <c r="AY84" s="411"/>
    </row>
    <row r="85" spans="1:51" ht="24.95" customHeight="1" x14ac:dyDescent="0.15">
      <c r="A85" s="249"/>
      <c r="B85" s="250"/>
      <c r="C85" s="250"/>
      <c r="D85" s="250"/>
      <c r="E85" s="250"/>
      <c r="F85" s="251"/>
      <c r="G85" s="412" t="s">
        <v>150</v>
      </c>
      <c r="H85" s="413"/>
      <c r="I85" s="413"/>
      <c r="J85" s="413"/>
      <c r="K85" s="413"/>
      <c r="L85" s="413"/>
      <c r="M85" s="413"/>
      <c r="N85" s="413"/>
      <c r="O85" s="382">
        <f>O71+O78-O83-O84</f>
        <v>11409.677</v>
      </c>
      <c r="P85" s="382"/>
      <c r="Q85" s="382"/>
      <c r="R85" s="382"/>
      <c r="S85" s="382"/>
      <c r="T85" s="382"/>
      <c r="U85" s="382"/>
      <c r="V85" s="382"/>
      <c r="W85" s="383"/>
      <c r="X85" s="382">
        <f>X71+X78-X83-X84</f>
        <v>9770.15</v>
      </c>
      <c r="Y85" s="382"/>
      <c r="Z85" s="382"/>
      <c r="AA85" s="382"/>
      <c r="AB85" s="382"/>
      <c r="AC85" s="382"/>
      <c r="AD85" s="382"/>
      <c r="AE85" s="382"/>
      <c r="AF85" s="382"/>
      <c r="AG85" s="383"/>
      <c r="AH85" s="382">
        <f>AH71+AH78-AH83-AH84</f>
        <v>7548.2179999999989</v>
      </c>
      <c r="AI85" s="382"/>
      <c r="AJ85" s="382"/>
      <c r="AK85" s="382"/>
      <c r="AL85" s="382"/>
      <c r="AM85" s="382"/>
      <c r="AN85" s="382"/>
      <c r="AO85" s="382"/>
      <c r="AP85" s="383"/>
      <c r="AQ85" s="415">
        <f>AQ71+AQ78-AQ83-AQ84</f>
        <v>6201.9109999999982</v>
      </c>
      <c r="AR85" s="368"/>
      <c r="AS85" s="368"/>
      <c r="AT85" s="368"/>
      <c r="AU85" s="368"/>
      <c r="AV85" s="368"/>
      <c r="AW85" s="368"/>
      <c r="AX85" s="368"/>
      <c r="AY85" s="414"/>
    </row>
    <row r="86" spans="1:51" ht="24.95" customHeight="1" thickBot="1" x14ac:dyDescent="0.2">
      <c r="A86" s="249"/>
      <c r="B86" s="250"/>
      <c r="C86" s="250"/>
      <c r="D86" s="250"/>
      <c r="E86" s="250"/>
      <c r="F86" s="251"/>
      <c r="G86" s="384"/>
      <c r="H86" s="385"/>
      <c r="I86" s="386" t="s">
        <v>151</v>
      </c>
      <c r="J86" s="386"/>
      <c r="K86" s="386"/>
      <c r="L86" s="386"/>
      <c r="M86" s="386"/>
      <c r="N86" s="386"/>
      <c r="O86" s="387">
        <v>10341.959000000001</v>
      </c>
      <c r="P86" s="388"/>
      <c r="Q86" s="388"/>
      <c r="R86" s="388"/>
      <c r="S86" s="388"/>
      <c r="T86" s="388"/>
      <c r="U86" s="388"/>
      <c r="V86" s="388"/>
      <c r="W86" s="389"/>
      <c r="X86" s="387">
        <v>8771.1830000000009</v>
      </c>
      <c r="Y86" s="388"/>
      <c r="Z86" s="388"/>
      <c r="AA86" s="388"/>
      <c r="AB86" s="388"/>
      <c r="AC86" s="388"/>
      <c r="AD86" s="388"/>
      <c r="AE86" s="388"/>
      <c r="AF86" s="388"/>
      <c r="AG86" s="389"/>
      <c r="AH86" s="387">
        <v>6673.7820000000002</v>
      </c>
      <c r="AI86" s="388"/>
      <c r="AJ86" s="388"/>
      <c r="AK86" s="388"/>
      <c r="AL86" s="388"/>
      <c r="AM86" s="388"/>
      <c r="AN86" s="388"/>
      <c r="AO86" s="388"/>
      <c r="AP86" s="389"/>
      <c r="AQ86" s="387">
        <v>5425.3429999999998</v>
      </c>
      <c r="AR86" s="388"/>
      <c r="AS86" s="388"/>
      <c r="AT86" s="388"/>
      <c r="AU86" s="388"/>
      <c r="AV86" s="388"/>
      <c r="AW86" s="388"/>
      <c r="AX86" s="388"/>
      <c r="AY86" s="390"/>
    </row>
    <row r="87" spans="1:51" ht="24.95" customHeight="1" x14ac:dyDescent="0.15">
      <c r="A87" s="635" t="s">
        <v>152</v>
      </c>
      <c r="B87" s="413"/>
      <c r="C87" s="413"/>
      <c r="D87" s="413"/>
      <c r="E87" s="413"/>
      <c r="F87" s="636"/>
      <c r="G87" s="643" t="s">
        <v>153</v>
      </c>
      <c r="H87" s="644"/>
      <c r="I87" s="644"/>
      <c r="J87" s="644"/>
      <c r="K87" s="644"/>
      <c r="L87" s="644"/>
      <c r="M87" s="644"/>
      <c r="N87" s="644"/>
      <c r="O87" s="645">
        <v>0</v>
      </c>
      <c r="P87" s="645"/>
      <c r="Q87" s="645"/>
      <c r="R87" s="645"/>
      <c r="S87" s="645"/>
      <c r="T87" s="645"/>
      <c r="U87" s="645"/>
      <c r="V87" s="645"/>
      <c r="W87" s="645"/>
      <c r="X87" s="645">
        <v>0</v>
      </c>
      <c r="Y87" s="645"/>
      <c r="Z87" s="645"/>
      <c r="AA87" s="645"/>
      <c r="AB87" s="645"/>
      <c r="AC87" s="645"/>
      <c r="AD87" s="645"/>
      <c r="AE87" s="645"/>
      <c r="AF87" s="645"/>
      <c r="AG87" s="645"/>
      <c r="AH87" s="645">
        <v>0</v>
      </c>
      <c r="AI87" s="645"/>
      <c r="AJ87" s="645"/>
      <c r="AK87" s="645"/>
      <c r="AL87" s="645"/>
      <c r="AM87" s="645"/>
      <c r="AN87" s="645"/>
      <c r="AO87" s="645"/>
      <c r="AP87" s="645"/>
      <c r="AQ87" s="645">
        <v>0</v>
      </c>
      <c r="AR87" s="645"/>
      <c r="AS87" s="645"/>
      <c r="AT87" s="645"/>
      <c r="AU87" s="645"/>
      <c r="AV87" s="645"/>
      <c r="AW87" s="645"/>
      <c r="AX87" s="645"/>
      <c r="AY87" s="646"/>
    </row>
    <row r="88" spans="1:51" ht="24.95" customHeight="1" x14ac:dyDescent="0.15">
      <c r="A88" s="637"/>
      <c r="B88" s="638"/>
      <c r="C88" s="638"/>
      <c r="D88" s="638"/>
      <c r="E88" s="638"/>
      <c r="F88" s="639"/>
      <c r="G88" s="647" t="s">
        <v>154</v>
      </c>
      <c r="H88" s="648"/>
      <c r="I88" s="648"/>
      <c r="J88" s="648"/>
      <c r="K88" s="648"/>
      <c r="L88" s="648"/>
      <c r="M88" s="648"/>
      <c r="N88" s="648"/>
      <c r="O88" s="421">
        <v>0</v>
      </c>
      <c r="P88" s="421"/>
      <c r="Q88" s="421"/>
      <c r="R88" s="421"/>
      <c r="S88" s="421"/>
      <c r="T88" s="421"/>
      <c r="U88" s="421"/>
      <c r="V88" s="421"/>
      <c r="W88" s="421"/>
      <c r="X88" s="421">
        <v>0</v>
      </c>
      <c r="Y88" s="421"/>
      <c r="Z88" s="421"/>
      <c r="AA88" s="421"/>
      <c r="AB88" s="421"/>
      <c r="AC88" s="421"/>
      <c r="AD88" s="421"/>
      <c r="AE88" s="421"/>
      <c r="AF88" s="421"/>
      <c r="AG88" s="421"/>
      <c r="AH88" s="421">
        <v>0</v>
      </c>
      <c r="AI88" s="421"/>
      <c r="AJ88" s="421"/>
      <c r="AK88" s="421"/>
      <c r="AL88" s="421"/>
      <c r="AM88" s="421"/>
      <c r="AN88" s="421"/>
      <c r="AO88" s="421"/>
      <c r="AP88" s="421"/>
      <c r="AQ88" s="421">
        <v>0</v>
      </c>
      <c r="AR88" s="421"/>
      <c r="AS88" s="421"/>
      <c r="AT88" s="421"/>
      <c r="AU88" s="421"/>
      <c r="AV88" s="421"/>
      <c r="AW88" s="421"/>
      <c r="AX88" s="421"/>
      <c r="AY88" s="422"/>
    </row>
    <row r="89" spans="1:51" ht="24.95" customHeight="1" thickBot="1" x14ac:dyDescent="0.2">
      <c r="A89" s="640"/>
      <c r="B89" s="641"/>
      <c r="C89" s="641"/>
      <c r="D89" s="641"/>
      <c r="E89" s="641"/>
      <c r="F89" s="642"/>
      <c r="G89" s="649" t="s">
        <v>155</v>
      </c>
      <c r="H89" s="650"/>
      <c r="I89" s="650"/>
      <c r="J89" s="650"/>
      <c r="K89" s="650"/>
      <c r="L89" s="650"/>
      <c r="M89" s="650"/>
      <c r="N89" s="650"/>
      <c r="O89" s="651">
        <f>SUM(O87:W88)</f>
        <v>0</v>
      </c>
      <c r="P89" s="651"/>
      <c r="Q89" s="651"/>
      <c r="R89" s="651"/>
      <c r="S89" s="651"/>
      <c r="T89" s="651"/>
      <c r="U89" s="651"/>
      <c r="V89" s="651"/>
      <c r="W89" s="651"/>
      <c r="X89" s="651">
        <f>SUM(X87:AG88)</f>
        <v>0</v>
      </c>
      <c r="Y89" s="651"/>
      <c r="Z89" s="651"/>
      <c r="AA89" s="651"/>
      <c r="AB89" s="651"/>
      <c r="AC89" s="651"/>
      <c r="AD89" s="651"/>
      <c r="AE89" s="651"/>
      <c r="AF89" s="651"/>
      <c r="AG89" s="651"/>
      <c r="AH89" s="651">
        <f>SUM(AH87:AP88)</f>
        <v>0</v>
      </c>
      <c r="AI89" s="651"/>
      <c r="AJ89" s="651"/>
      <c r="AK89" s="651"/>
      <c r="AL89" s="651"/>
      <c r="AM89" s="651"/>
      <c r="AN89" s="651"/>
      <c r="AO89" s="651"/>
      <c r="AP89" s="651"/>
      <c r="AQ89" s="651">
        <f>SUM(AQ87:AY88)</f>
        <v>0</v>
      </c>
      <c r="AR89" s="651"/>
      <c r="AS89" s="651"/>
      <c r="AT89" s="651"/>
      <c r="AU89" s="651"/>
      <c r="AV89" s="651"/>
      <c r="AW89" s="651"/>
      <c r="AX89" s="651"/>
      <c r="AY89" s="652"/>
    </row>
    <row r="90" spans="1:51" ht="25.5" hidden="1" customHeight="1" x14ac:dyDescent="0.15">
      <c r="A90" s="246" t="s">
        <v>156</v>
      </c>
      <c r="B90" s="247"/>
      <c r="C90" s="247"/>
      <c r="D90" s="247"/>
      <c r="E90" s="247"/>
      <c r="F90" s="247"/>
      <c r="G90" s="653" t="s">
        <v>157</v>
      </c>
      <c r="H90" s="654"/>
      <c r="I90" s="654"/>
      <c r="J90" s="654"/>
      <c r="K90" s="654"/>
      <c r="L90" s="657" t="s">
        <v>99</v>
      </c>
      <c r="M90" s="657"/>
      <c r="N90" s="657"/>
      <c r="O90" s="659" t="s">
        <v>158</v>
      </c>
      <c r="P90" s="660"/>
      <c r="Q90" s="660"/>
      <c r="R90" s="660"/>
      <c r="S90" s="660"/>
      <c r="T90" s="660"/>
      <c r="U90" s="661"/>
      <c r="V90" s="549" t="s">
        <v>159</v>
      </c>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665"/>
    </row>
    <row r="91" spans="1:51" ht="25.5" hidden="1" customHeight="1" thickBot="1" x14ac:dyDescent="0.2">
      <c r="A91" s="249"/>
      <c r="B91" s="250"/>
      <c r="C91" s="250"/>
      <c r="D91" s="250"/>
      <c r="E91" s="250"/>
      <c r="F91" s="250"/>
      <c r="G91" s="655"/>
      <c r="H91" s="656"/>
      <c r="I91" s="656"/>
      <c r="J91" s="656"/>
      <c r="K91" s="656"/>
      <c r="L91" s="658"/>
      <c r="M91" s="658"/>
      <c r="N91" s="658"/>
      <c r="O91" s="662"/>
      <c r="P91" s="663"/>
      <c r="Q91" s="663"/>
      <c r="R91" s="663"/>
      <c r="S91" s="663"/>
      <c r="T91" s="663"/>
      <c r="U91" s="664"/>
      <c r="V91" s="666" t="s">
        <v>131</v>
      </c>
      <c r="W91" s="667"/>
      <c r="X91" s="667"/>
      <c r="Y91" s="667"/>
      <c r="Z91" s="667"/>
      <c r="AA91" s="668"/>
      <c r="AB91" s="666" t="s">
        <v>132</v>
      </c>
      <c r="AC91" s="667"/>
      <c r="AD91" s="667"/>
      <c r="AE91" s="667"/>
      <c r="AF91" s="667"/>
      <c r="AG91" s="668"/>
      <c r="AH91" s="666" t="s">
        <v>160</v>
      </c>
      <c r="AI91" s="667"/>
      <c r="AJ91" s="667"/>
      <c r="AK91" s="667"/>
      <c r="AL91" s="667"/>
      <c r="AM91" s="668"/>
      <c r="AN91" s="666" t="s">
        <v>161</v>
      </c>
      <c r="AO91" s="667"/>
      <c r="AP91" s="667"/>
      <c r="AQ91" s="667"/>
      <c r="AR91" s="667"/>
      <c r="AS91" s="668"/>
      <c r="AT91" s="669" t="s">
        <v>162</v>
      </c>
      <c r="AU91" s="670"/>
      <c r="AV91" s="670"/>
      <c r="AW91" s="670"/>
      <c r="AX91" s="670"/>
      <c r="AY91" s="671"/>
    </row>
    <row r="92" spans="1:51" ht="25.5" hidden="1" customHeight="1" x14ac:dyDescent="0.15">
      <c r="A92" s="249"/>
      <c r="B92" s="250"/>
      <c r="C92" s="250"/>
      <c r="D92" s="250"/>
      <c r="E92" s="250"/>
      <c r="F92" s="250"/>
      <c r="G92" s="374" t="s">
        <v>163</v>
      </c>
      <c r="H92" s="375"/>
      <c r="I92" s="375"/>
      <c r="J92" s="375"/>
      <c r="K92" s="376"/>
      <c r="L92" s="334" t="s">
        <v>164</v>
      </c>
      <c r="M92" s="334"/>
      <c r="N92" s="334"/>
      <c r="O92" s="380"/>
      <c r="P92" s="381"/>
      <c r="Q92" s="19" t="s">
        <v>165</v>
      </c>
      <c r="R92" s="368"/>
      <c r="S92" s="368"/>
      <c r="T92" s="368"/>
      <c r="U92" s="369"/>
      <c r="V92" s="380"/>
      <c r="W92" s="381"/>
      <c r="X92" s="19" t="s">
        <v>165</v>
      </c>
      <c r="Y92" s="368"/>
      <c r="Z92" s="368"/>
      <c r="AA92" s="369"/>
      <c r="AB92" s="380"/>
      <c r="AC92" s="381"/>
      <c r="AD92" s="19" t="s">
        <v>165</v>
      </c>
      <c r="AE92" s="368"/>
      <c r="AF92" s="368"/>
      <c r="AG92" s="369"/>
      <c r="AH92" s="380"/>
      <c r="AI92" s="381"/>
      <c r="AJ92" s="19" t="s">
        <v>165</v>
      </c>
      <c r="AK92" s="368"/>
      <c r="AL92" s="368"/>
      <c r="AM92" s="369"/>
      <c r="AN92" s="380"/>
      <c r="AO92" s="381"/>
      <c r="AP92" s="19" t="s">
        <v>165</v>
      </c>
      <c r="AQ92" s="368"/>
      <c r="AR92" s="368"/>
      <c r="AS92" s="369"/>
      <c r="AT92" s="380"/>
      <c r="AU92" s="381"/>
      <c r="AV92" s="19" t="s">
        <v>165</v>
      </c>
      <c r="AW92" s="368"/>
      <c r="AX92" s="368"/>
      <c r="AY92" s="414"/>
    </row>
    <row r="93" spans="1:51" ht="25.5" hidden="1" customHeight="1" x14ac:dyDescent="0.15">
      <c r="A93" s="249"/>
      <c r="B93" s="250"/>
      <c r="C93" s="250"/>
      <c r="D93" s="250"/>
      <c r="E93" s="250"/>
      <c r="F93" s="250"/>
      <c r="G93" s="377"/>
      <c r="H93" s="378"/>
      <c r="I93" s="378"/>
      <c r="J93" s="378"/>
      <c r="K93" s="379"/>
      <c r="L93" s="341" t="s">
        <v>164</v>
      </c>
      <c r="M93" s="341"/>
      <c r="N93" s="341"/>
      <c r="O93" s="362"/>
      <c r="P93" s="363"/>
      <c r="Q93" s="20" t="s">
        <v>165</v>
      </c>
      <c r="R93" s="364"/>
      <c r="S93" s="364"/>
      <c r="T93" s="364"/>
      <c r="U93" s="365"/>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7"/>
    </row>
    <row r="94" spans="1:51" ht="25.5" hidden="1" customHeight="1" x14ac:dyDescent="0.15">
      <c r="A94" s="249"/>
      <c r="B94" s="250"/>
      <c r="C94" s="250"/>
      <c r="D94" s="250"/>
      <c r="E94" s="250"/>
      <c r="F94" s="250"/>
      <c r="G94" s="354" t="s">
        <v>166</v>
      </c>
      <c r="H94" s="355"/>
      <c r="I94" s="355"/>
      <c r="J94" s="355"/>
      <c r="K94" s="356"/>
      <c r="L94" s="360" t="s">
        <v>164</v>
      </c>
      <c r="M94" s="360"/>
      <c r="N94" s="360"/>
      <c r="O94" s="349"/>
      <c r="P94" s="350"/>
      <c r="Q94" s="21" t="s">
        <v>165</v>
      </c>
      <c r="R94" s="351"/>
      <c r="S94" s="351"/>
      <c r="T94" s="351"/>
      <c r="U94" s="352"/>
      <c r="V94" s="361"/>
      <c r="W94" s="361"/>
      <c r="X94" s="361"/>
      <c r="Y94" s="361"/>
      <c r="Z94" s="361"/>
      <c r="AA94" s="361"/>
      <c r="AB94" s="349"/>
      <c r="AC94" s="350"/>
      <c r="AD94" s="21" t="s">
        <v>165</v>
      </c>
      <c r="AE94" s="351"/>
      <c r="AF94" s="351"/>
      <c r="AG94" s="352"/>
      <c r="AH94" s="349"/>
      <c r="AI94" s="350"/>
      <c r="AJ94" s="21" t="s">
        <v>165</v>
      </c>
      <c r="AK94" s="351"/>
      <c r="AL94" s="351"/>
      <c r="AM94" s="352"/>
      <c r="AN94" s="349"/>
      <c r="AO94" s="350"/>
      <c r="AP94" s="21" t="s">
        <v>165</v>
      </c>
      <c r="AQ94" s="351"/>
      <c r="AR94" s="351"/>
      <c r="AS94" s="352"/>
      <c r="AT94" s="349"/>
      <c r="AU94" s="350"/>
      <c r="AV94" s="21" t="s">
        <v>165</v>
      </c>
      <c r="AW94" s="351"/>
      <c r="AX94" s="351"/>
      <c r="AY94" s="353"/>
    </row>
    <row r="95" spans="1:51" ht="25.5" hidden="1" customHeight="1" x14ac:dyDescent="0.15">
      <c r="A95" s="249"/>
      <c r="B95" s="250"/>
      <c r="C95" s="250"/>
      <c r="D95" s="250"/>
      <c r="E95" s="250"/>
      <c r="F95" s="250"/>
      <c r="G95" s="357"/>
      <c r="H95" s="358"/>
      <c r="I95" s="358"/>
      <c r="J95" s="358"/>
      <c r="K95" s="359"/>
      <c r="L95" s="341" t="s">
        <v>164</v>
      </c>
      <c r="M95" s="341"/>
      <c r="N95" s="341"/>
      <c r="O95" s="362"/>
      <c r="P95" s="363"/>
      <c r="Q95" s="20" t="s">
        <v>165</v>
      </c>
      <c r="R95" s="364"/>
      <c r="S95" s="364"/>
      <c r="T95" s="364"/>
      <c r="U95" s="365"/>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7"/>
    </row>
    <row r="96" spans="1:51" ht="25.5" hidden="1" customHeight="1" x14ac:dyDescent="0.15">
      <c r="A96" s="249"/>
      <c r="B96" s="250"/>
      <c r="C96" s="250"/>
      <c r="D96" s="250"/>
      <c r="E96" s="250"/>
      <c r="F96" s="250"/>
      <c r="G96" s="354" t="s">
        <v>167</v>
      </c>
      <c r="H96" s="355"/>
      <c r="I96" s="355"/>
      <c r="J96" s="355"/>
      <c r="K96" s="356"/>
      <c r="L96" s="360" t="s">
        <v>164</v>
      </c>
      <c r="M96" s="360"/>
      <c r="N96" s="360"/>
      <c r="O96" s="349"/>
      <c r="P96" s="350"/>
      <c r="Q96" s="21" t="s">
        <v>165</v>
      </c>
      <c r="R96" s="351"/>
      <c r="S96" s="351"/>
      <c r="T96" s="351"/>
      <c r="U96" s="352"/>
      <c r="V96" s="361"/>
      <c r="W96" s="361"/>
      <c r="X96" s="361"/>
      <c r="Y96" s="361"/>
      <c r="Z96" s="361"/>
      <c r="AA96" s="361"/>
      <c r="AB96" s="361"/>
      <c r="AC96" s="361"/>
      <c r="AD96" s="361"/>
      <c r="AE96" s="361"/>
      <c r="AF96" s="361"/>
      <c r="AG96" s="361"/>
      <c r="AH96" s="349"/>
      <c r="AI96" s="350"/>
      <c r="AJ96" s="21" t="s">
        <v>165</v>
      </c>
      <c r="AK96" s="351"/>
      <c r="AL96" s="351"/>
      <c r="AM96" s="352"/>
      <c r="AN96" s="349"/>
      <c r="AO96" s="350"/>
      <c r="AP96" s="21" t="s">
        <v>165</v>
      </c>
      <c r="AQ96" s="351"/>
      <c r="AR96" s="351"/>
      <c r="AS96" s="352"/>
      <c r="AT96" s="349"/>
      <c r="AU96" s="350"/>
      <c r="AV96" s="21" t="s">
        <v>165</v>
      </c>
      <c r="AW96" s="351"/>
      <c r="AX96" s="351"/>
      <c r="AY96" s="353"/>
    </row>
    <row r="97" spans="1:51" ht="25.5" hidden="1" customHeight="1" x14ac:dyDescent="0.15">
      <c r="A97" s="249"/>
      <c r="B97" s="250"/>
      <c r="C97" s="250"/>
      <c r="D97" s="250"/>
      <c r="E97" s="250"/>
      <c r="F97" s="250"/>
      <c r="G97" s="357"/>
      <c r="H97" s="358"/>
      <c r="I97" s="358"/>
      <c r="J97" s="358"/>
      <c r="K97" s="359"/>
      <c r="L97" s="341" t="s">
        <v>164</v>
      </c>
      <c r="M97" s="341"/>
      <c r="N97" s="341"/>
      <c r="O97" s="362"/>
      <c r="P97" s="363"/>
      <c r="Q97" s="20" t="s">
        <v>165</v>
      </c>
      <c r="R97" s="364"/>
      <c r="S97" s="364"/>
      <c r="T97" s="364"/>
      <c r="U97" s="365"/>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7"/>
    </row>
    <row r="98" spans="1:51" ht="25.5" hidden="1" customHeight="1" thickBot="1" x14ac:dyDescent="0.2">
      <c r="A98" s="252"/>
      <c r="B98" s="253"/>
      <c r="C98" s="253"/>
      <c r="D98" s="253"/>
      <c r="E98" s="253"/>
      <c r="F98" s="253"/>
      <c r="G98" s="319" t="s">
        <v>168</v>
      </c>
      <c r="H98" s="320"/>
      <c r="I98" s="320"/>
      <c r="J98" s="320"/>
      <c r="K98" s="320"/>
      <c r="L98" s="321" t="s">
        <v>164</v>
      </c>
      <c r="M98" s="321"/>
      <c r="N98" s="321"/>
      <c r="O98" s="347"/>
      <c r="P98" s="348"/>
      <c r="Q98" s="22" t="s">
        <v>165</v>
      </c>
      <c r="R98" s="140"/>
      <c r="S98" s="140"/>
      <c r="T98" s="140"/>
      <c r="U98" s="141"/>
      <c r="V98" s="346"/>
      <c r="W98" s="346"/>
      <c r="X98" s="346"/>
      <c r="Y98" s="346"/>
      <c r="Z98" s="346"/>
      <c r="AA98" s="346"/>
      <c r="AB98" s="346"/>
      <c r="AC98" s="346"/>
      <c r="AD98" s="346"/>
      <c r="AE98" s="346"/>
      <c r="AF98" s="346"/>
      <c r="AG98" s="346"/>
      <c r="AH98" s="346"/>
      <c r="AI98" s="346"/>
      <c r="AJ98" s="346"/>
      <c r="AK98" s="346"/>
      <c r="AL98" s="346"/>
      <c r="AM98" s="346"/>
      <c r="AN98" s="347"/>
      <c r="AO98" s="348"/>
      <c r="AP98" s="22" t="s">
        <v>165</v>
      </c>
      <c r="AQ98" s="140"/>
      <c r="AR98" s="140"/>
      <c r="AS98" s="141"/>
      <c r="AT98" s="347"/>
      <c r="AU98" s="348"/>
      <c r="AV98" s="22" t="s">
        <v>165</v>
      </c>
      <c r="AW98" s="140"/>
      <c r="AX98" s="140"/>
      <c r="AY98" s="142"/>
    </row>
    <row r="99" spans="1:51" ht="25.5" hidden="1" customHeight="1" thickBot="1" x14ac:dyDescent="0.2">
      <c r="A99" s="246" t="s">
        <v>169</v>
      </c>
      <c r="B99" s="247"/>
      <c r="C99" s="247"/>
      <c r="D99" s="247"/>
      <c r="E99" s="247"/>
      <c r="F99" s="247"/>
      <c r="G99" s="308" t="s">
        <v>170</v>
      </c>
      <c r="H99" s="309"/>
      <c r="I99" s="309"/>
      <c r="J99" s="309"/>
      <c r="K99" s="309"/>
      <c r="L99" s="310" t="s">
        <v>99</v>
      </c>
      <c r="M99" s="310"/>
      <c r="N99" s="310"/>
      <c r="O99" s="311" t="s">
        <v>131</v>
      </c>
      <c r="P99" s="269"/>
      <c r="Q99" s="269"/>
      <c r="R99" s="269"/>
      <c r="S99" s="269"/>
      <c r="T99" s="269"/>
      <c r="U99" s="269"/>
      <c r="V99" s="269"/>
      <c r="W99" s="312"/>
      <c r="X99" s="269" t="s">
        <v>132</v>
      </c>
      <c r="Y99" s="269"/>
      <c r="Z99" s="269"/>
      <c r="AA99" s="269"/>
      <c r="AB99" s="269"/>
      <c r="AC99" s="269"/>
      <c r="AD99" s="269"/>
      <c r="AE99" s="269"/>
      <c r="AF99" s="269"/>
      <c r="AG99" s="312"/>
      <c r="AH99" s="269" t="s">
        <v>133</v>
      </c>
      <c r="AI99" s="269"/>
      <c r="AJ99" s="269"/>
      <c r="AK99" s="269"/>
      <c r="AL99" s="269"/>
      <c r="AM99" s="269"/>
      <c r="AN99" s="269"/>
      <c r="AO99" s="269"/>
      <c r="AP99" s="312"/>
      <c r="AQ99" s="269" t="s">
        <v>134</v>
      </c>
      <c r="AR99" s="269"/>
      <c r="AS99" s="269"/>
      <c r="AT99" s="269"/>
      <c r="AU99" s="269"/>
      <c r="AV99" s="269"/>
      <c r="AW99" s="269"/>
      <c r="AX99" s="269"/>
      <c r="AY99" s="313"/>
    </row>
    <row r="100" spans="1:51" ht="25.5" hidden="1" customHeight="1" x14ac:dyDescent="0.15">
      <c r="A100" s="249"/>
      <c r="B100" s="250"/>
      <c r="C100" s="250"/>
      <c r="D100" s="250"/>
      <c r="E100" s="250"/>
      <c r="F100" s="250"/>
      <c r="G100" s="332" t="s">
        <v>171</v>
      </c>
      <c r="H100" s="333"/>
      <c r="I100" s="333"/>
      <c r="J100" s="333"/>
      <c r="K100" s="333"/>
      <c r="L100" s="334" t="s">
        <v>164</v>
      </c>
      <c r="M100" s="334"/>
      <c r="N100" s="334"/>
      <c r="O100" s="335"/>
      <c r="P100" s="336"/>
      <c r="Q100" s="336"/>
      <c r="R100" s="23" t="s">
        <v>172</v>
      </c>
      <c r="S100" s="337"/>
      <c r="T100" s="337"/>
      <c r="U100" s="337"/>
      <c r="V100" s="337"/>
      <c r="W100" s="338"/>
      <c r="X100" s="335"/>
      <c r="Y100" s="336"/>
      <c r="Z100" s="336"/>
      <c r="AA100" s="23" t="s">
        <v>172</v>
      </c>
      <c r="AB100" s="337"/>
      <c r="AC100" s="337"/>
      <c r="AD100" s="337"/>
      <c r="AE100" s="337"/>
      <c r="AF100" s="337"/>
      <c r="AG100" s="338"/>
      <c r="AH100" s="335"/>
      <c r="AI100" s="336"/>
      <c r="AJ100" s="336"/>
      <c r="AK100" s="23" t="s">
        <v>172</v>
      </c>
      <c r="AL100" s="337"/>
      <c r="AM100" s="337"/>
      <c r="AN100" s="337"/>
      <c r="AO100" s="337"/>
      <c r="AP100" s="338"/>
      <c r="AQ100" s="339"/>
      <c r="AR100" s="339"/>
      <c r="AS100" s="339"/>
      <c r="AT100" s="339"/>
      <c r="AU100" s="339"/>
      <c r="AV100" s="339"/>
      <c r="AW100" s="339"/>
      <c r="AX100" s="339"/>
      <c r="AY100" s="340"/>
    </row>
    <row r="101" spans="1:51" ht="25.5" hidden="1" customHeight="1" x14ac:dyDescent="0.15">
      <c r="A101" s="249"/>
      <c r="B101" s="250"/>
      <c r="C101" s="250"/>
      <c r="D101" s="250"/>
      <c r="E101" s="250"/>
      <c r="F101" s="250"/>
      <c r="G101" s="330"/>
      <c r="H101" s="331"/>
      <c r="I101" s="331"/>
      <c r="J101" s="331"/>
      <c r="K101" s="331"/>
      <c r="L101" s="341" t="s">
        <v>164</v>
      </c>
      <c r="M101" s="341"/>
      <c r="N101" s="341"/>
      <c r="O101" s="325"/>
      <c r="P101" s="325"/>
      <c r="Q101" s="326"/>
      <c r="R101" s="24" t="s">
        <v>172</v>
      </c>
      <c r="S101" s="327"/>
      <c r="T101" s="328"/>
      <c r="U101" s="328"/>
      <c r="V101" s="328"/>
      <c r="W101" s="328"/>
      <c r="X101" s="325"/>
      <c r="Y101" s="325"/>
      <c r="Z101" s="326"/>
      <c r="AA101" s="24" t="s">
        <v>172</v>
      </c>
      <c r="AB101" s="327"/>
      <c r="AC101" s="328"/>
      <c r="AD101" s="328"/>
      <c r="AE101" s="328"/>
      <c r="AF101" s="328"/>
      <c r="AG101" s="328"/>
      <c r="AH101" s="325"/>
      <c r="AI101" s="325"/>
      <c r="AJ101" s="326"/>
      <c r="AK101" s="24" t="s">
        <v>172</v>
      </c>
      <c r="AL101" s="327"/>
      <c r="AM101" s="328"/>
      <c r="AN101" s="328"/>
      <c r="AO101" s="328"/>
      <c r="AP101" s="328"/>
      <c r="AQ101" s="325"/>
      <c r="AR101" s="325"/>
      <c r="AS101" s="326"/>
      <c r="AT101" s="24" t="s">
        <v>172</v>
      </c>
      <c r="AU101" s="327"/>
      <c r="AV101" s="328"/>
      <c r="AW101" s="328"/>
      <c r="AX101" s="328"/>
      <c r="AY101" s="329"/>
    </row>
    <row r="102" spans="1:51" ht="25.5" hidden="1" customHeight="1" x14ac:dyDescent="0.15">
      <c r="A102" s="249"/>
      <c r="B102" s="250"/>
      <c r="C102" s="250"/>
      <c r="D102" s="250"/>
      <c r="E102" s="250"/>
      <c r="F102" s="250"/>
      <c r="G102" s="330" t="s">
        <v>173</v>
      </c>
      <c r="H102" s="331"/>
      <c r="I102" s="331"/>
      <c r="J102" s="331"/>
      <c r="K102" s="331"/>
      <c r="L102" s="324" t="s">
        <v>164</v>
      </c>
      <c r="M102" s="324"/>
      <c r="N102" s="324"/>
      <c r="O102" s="314"/>
      <c r="P102" s="314"/>
      <c r="Q102" s="315"/>
      <c r="R102" s="25" t="s">
        <v>172</v>
      </c>
      <c r="S102" s="316"/>
      <c r="T102" s="317"/>
      <c r="U102" s="317"/>
      <c r="V102" s="317"/>
      <c r="W102" s="317"/>
      <c r="X102" s="314"/>
      <c r="Y102" s="314"/>
      <c r="Z102" s="315"/>
      <c r="AA102" s="25" t="s">
        <v>172</v>
      </c>
      <c r="AB102" s="316"/>
      <c r="AC102" s="317"/>
      <c r="AD102" s="317"/>
      <c r="AE102" s="317"/>
      <c r="AF102" s="317"/>
      <c r="AG102" s="317"/>
      <c r="AH102" s="314"/>
      <c r="AI102" s="314"/>
      <c r="AJ102" s="315"/>
      <c r="AK102" s="25" t="s">
        <v>172</v>
      </c>
      <c r="AL102" s="316"/>
      <c r="AM102" s="317"/>
      <c r="AN102" s="317"/>
      <c r="AO102" s="317"/>
      <c r="AP102" s="317"/>
      <c r="AQ102" s="314"/>
      <c r="AR102" s="314"/>
      <c r="AS102" s="315"/>
      <c r="AT102" s="25" t="s">
        <v>172</v>
      </c>
      <c r="AU102" s="316"/>
      <c r="AV102" s="317"/>
      <c r="AW102" s="317"/>
      <c r="AX102" s="317"/>
      <c r="AY102" s="318"/>
    </row>
    <row r="103" spans="1:51" ht="25.5" hidden="1" customHeight="1" x14ac:dyDescent="0.15">
      <c r="A103" s="249"/>
      <c r="B103" s="250"/>
      <c r="C103" s="250"/>
      <c r="D103" s="250"/>
      <c r="E103" s="250"/>
      <c r="F103" s="250"/>
      <c r="G103" s="322" t="s">
        <v>174</v>
      </c>
      <c r="H103" s="323"/>
      <c r="I103" s="323"/>
      <c r="J103" s="323"/>
      <c r="K103" s="323"/>
      <c r="L103" s="324" t="s">
        <v>164</v>
      </c>
      <c r="M103" s="324"/>
      <c r="N103" s="324"/>
      <c r="O103" s="314"/>
      <c r="P103" s="314"/>
      <c r="Q103" s="315"/>
      <c r="R103" s="25" t="s">
        <v>172</v>
      </c>
      <c r="S103" s="316"/>
      <c r="T103" s="317"/>
      <c r="U103" s="317"/>
      <c r="V103" s="317"/>
      <c r="W103" s="317"/>
      <c r="X103" s="314"/>
      <c r="Y103" s="314"/>
      <c r="Z103" s="315"/>
      <c r="AA103" s="25" t="s">
        <v>172</v>
      </c>
      <c r="AB103" s="316"/>
      <c r="AC103" s="317"/>
      <c r="AD103" s="317"/>
      <c r="AE103" s="317"/>
      <c r="AF103" s="317"/>
      <c r="AG103" s="317"/>
      <c r="AH103" s="314"/>
      <c r="AI103" s="314"/>
      <c r="AJ103" s="315"/>
      <c r="AK103" s="25" t="s">
        <v>172</v>
      </c>
      <c r="AL103" s="316"/>
      <c r="AM103" s="317"/>
      <c r="AN103" s="317"/>
      <c r="AO103" s="317"/>
      <c r="AP103" s="317"/>
      <c r="AQ103" s="314"/>
      <c r="AR103" s="314"/>
      <c r="AS103" s="315"/>
      <c r="AT103" s="25" t="s">
        <v>172</v>
      </c>
      <c r="AU103" s="316"/>
      <c r="AV103" s="317"/>
      <c r="AW103" s="317"/>
      <c r="AX103" s="317"/>
      <c r="AY103" s="318"/>
    </row>
    <row r="104" spans="1:51" ht="25.5" hidden="1" customHeight="1" thickBot="1" x14ac:dyDescent="0.2">
      <c r="A104" s="252"/>
      <c r="B104" s="253"/>
      <c r="C104" s="253"/>
      <c r="D104" s="253"/>
      <c r="E104" s="253"/>
      <c r="F104" s="253"/>
      <c r="G104" s="319" t="s">
        <v>175</v>
      </c>
      <c r="H104" s="320"/>
      <c r="I104" s="320"/>
      <c r="J104" s="320"/>
      <c r="K104" s="320"/>
      <c r="L104" s="321" t="s">
        <v>164</v>
      </c>
      <c r="M104" s="321"/>
      <c r="N104" s="321"/>
      <c r="O104" s="278"/>
      <c r="P104" s="278"/>
      <c r="Q104" s="279"/>
      <c r="R104" s="26" t="s">
        <v>172</v>
      </c>
      <c r="S104" s="280"/>
      <c r="T104" s="281"/>
      <c r="U104" s="281"/>
      <c r="V104" s="281"/>
      <c r="W104" s="281"/>
      <c r="X104" s="278"/>
      <c r="Y104" s="278"/>
      <c r="Z104" s="279"/>
      <c r="AA104" s="26" t="s">
        <v>172</v>
      </c>
      <c r="AB104" s="280">
        <f>S104+AB100-AB102-AB103</f>
        <v>0</v>
      </c>
      <c r="AC104" s="281"/>
      <c r="AD104" s="281"/>
      <c r="AE104" s="281"/>
      <c r="AF104" s="281"/>
      <c r="AG104" s="281"/>
      <c r="AH104" s="278"/>
      <c r="AI104" s="278"/>
      <c r="AJ104" s="279"/>
      <c r="AK104" s="26" t="s">
        <v>172</v>
      </c>
      <c r="AL104" s="280">
        <f>AB104+AL100-AL102-AL103</f>
        <v>0</v>
      </c>
      <c r="AM104" s="281"/>
      <c r="AN104" s="281"/>
      <c r="AO104" s="281"/>
      <c r="AP104" s="281"/>
      <c r="AQ104" s="278"/>
      <c r="AR104" s="278"/>
      <c r="AS104" s="279"/>
      <c r="AT104" s="26" t="s">
        <v>172</v>
      </c>
      <c r="AU104" s="280">
        <f>AL104+AU101-AU102-AU103</f>
        <v>0</v>
      </c>
      <c r="AV104" s="281"/>
      <c r="AW104" s="281"/>
      <c r="AX104" s="281"/>
      <c r="AY104" s="282"/>
    </row>
    <row r="105" spans="1:51" ht="25.5" customHeight="1" thickBot="1" x14ac:dyDescent="0.2">
      <c r="A105" s="246" t="s">
        <v>176</v>
      </c>
      <c r="B105" s="247"/>
      <c r="C105" s="247"/>
      <c r="D105" s="247"/>
      <c r="E105" s="247"/>
      <c r="F105" s="247"/>
      <c r="G105" s="308" t="s">
        <v>170</v>
      </c>
      <c r="H105" s="309"/>
      <c r="I105" s="309"/>
      <c r="J105" s="309"/>
      <c r="K105" s="309"/>
      <c r="L105" s="310" t="s">
        <v>99</v>
      </c>
      <c r="M105" s="310"/>
      <c r="N105" s="310"/>
      <c r="O105" s="311" t="s">
        <v>131</v>
      </c>
      <c r="P105" s="269"/>
      <c r="Q105" s="269"/>
      <c r="R105" s="269"/>
      <c r="S105" s="269"/>
      <c r="T105" s="269"/>
      <c r="U105" s="269"/>
      <c r="V105" s="269"/>
      <c r="W105" s="312"/>
      <c r="X105" s="269" t="s">
        <v>132</v>
      </c>
      <c r="Y105" s="269"/>
      <c r="Z105" s="269"/>
      <c r="AA105" s="269"/>
      <c r="AB105" s="269"/>
      <c r="AC105" s="269"/>
      <c r="AD105" s="269"/>
      <c r="AE105" s="269"/>
      <c r="AF105" s="269"/>
      <c r="AG105" s="312"/>
      <c r="AH105" s="269" t="s">
        <v>133</v>
      </c>
      <c r="AI105" s="269"/>
      <c r="AJ105" s="269"/>
      <c r="AK105" s="269"/>
      <c r="AL105" s="269"/>
      <c r="AM105" s="269"/>
      <c r="AN105" s="269"/>
      <c r="AO105" s="269"/>
      <c r="AP105" s="312"/>
      <c r="AQ105" s="269" t="s">
        <v>134</v>
      </c>
      <c r="AR105" s="269"/>
      <c r="AS105" s="269"/>
      <c r="AT105" s="269"/>
      <c r="AU105" s="269"/>
      <c r="AV105" s="269"/>
      <c r="AW105" s="269"/>
      <c r="AX105" s="269"/>
      <c r="AY105" s="313"/>
    </row>
    <row r="106" spans="1:51" ht="25.5" customHeight="1" x14ac:dyDescent="0.15">
      <c r="A106" s="249"/>
      <c r="B106" s="250"/>
      <c r="C106" s="250"/>
      <c r="D106" s="250"/>
      <c r="E106" s="250"/>
      <c r="F106" s="250"/>
      <c r="G106" s="332" t="s">
        <v>177</v>
      </c>
      <c r="H106" s="333"/>
      <c r="I106" s="333"/>
      <c r="J106" s="333"/>
      <c r="K106" s="333"/>
      <c r="L106" s="345" t="s">
        <v>164</v>
      </c>
      <c r="M106" s="345"/>
      <c r="N106" s="345"/>
      <c r="O106" s="335">
        <v>191</v>
      </c>
      <c r="P106" s="336"/>
      <c r="Q106" s="336"/>
      <c r="R106" s="23" t="s">
        <v>172</v>
      </c>
      <c r="S106" s="337">
        <v>3445.2950000000001</v>
      </c>
      <c r="T106" s="337"/>
      <c r="U106" s="337"/>
      <c r="V106" s="337"/>
      <c r="W106" s="338"/>
      <c r="X106" s="335">
        <v>92</v>
      </c>
      <c r="Y106" s="336"/>
      <c r="Z106" s="336"/>
      <c r="AA106" s="23" t="s">
        <v>172</v>
      </c>
      <c r="AB106" s="337">
        <v>1687.8040000000001</v>
      </c>
      <c r="AC106" s="337"/>
      <c r="AD106" s="337"/>
      <c r="AE106" s="337"/>
      <c r="AF106" s="337"/>
      <c r="AG106" s="338"/>
      <c r="AH106" s="335">
        <v>91</v>
      </c>
      <c r="AI106" s="336"/>
      <c r="AJ106" s="336"/>
      <c r="AK106" s="23" t="s">
        <v>172</v>
      </c>
      <c r="AL106" s="337">
        <v>1848.6510000000001</v>
      </c>
      <c r="AM106" s="337"/>
      <c r="AN106" s="337"/>
      <c r="AO106" s="337"/>
      <c r="AP106" s="338"/>
      <c r="AQ106" s="339"/>
      <c r="AR106" s="339"/>
      <c r="AS106" s="339"/>
      <c r="AT106" s="339"/>
      <c r="AU106" s="339"/>
      <c r="AV106" s="339"/>
      <c r="AW106" s="339"/>
      <c r="AX106" s="339"/>
      <c r="AY106" s="340"/>
    </row>
    <row r="107" spans="1:51" ht="25.5" customHeight="1" x14ac:dyDescent="0.15">
      <c r="A107" s="249"/>
      <c r="B107" s="250"/>
      <c r="C107" s="250"/>
      <c r="D107" s="250"/>
      <c r="E107" s="250"/>
      <c r="F107" s="250"/>
      <c r="G107" s="330"/>
      <c r="H107" s="331"/>
      <c r="I107" s="331"/>
      <c r="J107" s="331"/>
      <c r="K107" s="331"/>
      <c r="L107" s="343" t="s">
        <v>164</v>
      </c>
      <c r="M107" s="343"/>
      <c r="N107" s="343"/>
      <c r="O107" s="325">
        <v>1015</v>
      </c>
      <c r="P107" s="325"/>
      <c r="Q107" s="326"/>
      <c r="R107" s="24" t="s">
        <v>172</v>
      </c>
      <c r="S107" s="327">
        <v>15233.14</v>
      </c>
      <c r="T107" s="328"/>
      <c r="U107" s="328"/>
      <c r="V107" s="328"/>
      <c r="W107" s="328"/>
      <c r="X107" s="325">
        <v>194</v>
      </c>
      <c r="Y107" s="325"/>
      <c r="Z107" s="326"/>
      <c r="AA107" s="24" t="s">
        <v>172</v>
      </c>
      <c r="AB107" s="327">
        <v>3094.7719999999999</v>
      </c>
      <c r="AC107" s="328"/>
      <c r="AD107" s="328"/>
      <c r="AE107" s="328"/>
      <c r="AF107" s="328"/>
      <c r="AG107" s="328"/>
      <c r="AH107" s="325">
        <v>154</v>
      </c>
      <c r="AI107" s="325"/>
      <c r="AJ107" s="326"/>
      <c r="AK107" s="24" t="s">
        <v>172</v>
      </c>
      <c r="AL107" s="327">
        <v>2503.355</v>
      </c>
      <c r="AM107" s="328"/>
      <c r="AN107" s="328"/>
      <c r="AO107" s="328"/>
      <c r="AP107" s="328"/>
      <c r="AQ107" s="325">
        <v>135</v>
      </c>
      <c r="AR107" s="325"/>
      <c r="AS107" s="326"/>
      <c r="AT107" s="24" t="s">
        <v>172</v>
      </c>
      <c r="AU107" s="327">
        <v>2000</v>
      </c>
      <c r="AV107" s="328"/>
      <c r="AW107" s="328"/>
      <c r="AX107" s="328"/>
      <c r="AY107" s="329"/>
    </row>
    <row r="108" spans="1:51" ht="25.5" customHeight="1" x14ac:dyDescent="0.15">
      <c r="A108" s="249"/>
      <c r="B108" s="250"/>
      <c r="C108" s="250"/>
      <c r="D108" s="250"/>
      <c r="E108" s="250"/>
      <c r="F108" s="250"/>
      <c r="G108" s="330" t="s">
        <v>178</v>
      </c>
      <c r="H108" s="331"/>
      <c r="I108" s="331"/>
      <c r="J108" s="331"/>
      <c r="K108" s="331"/>
      <c r="L108" s="342" t="s">
        <v>164</v>
      </c>
      <c r="M108" s="342"/>
      <c r="N108" s="342"/>
      <c r="O108" s="314">
        <v>296</v>
      </c>
      <c r="P108" s="314"/>
      <c r="Q108" s="315"/>
      <c r="R108" s="25" t="s">
        <v>172</v>
      </c>
      <c r="S108" s="316">
        <v>4612.9930000000004</v>
      </c>
      <c r="T108" s="317"/>
      <c r="U108" s="317"/>
      <c r="V108" s="317"/>
      <c r="W108" s="317"/>
      <c r="X108" s="314">
        <v>259</v>
      </c>
      <c r="Y108" s="314"/>
      <c r="Z108" s="315"/>
      <c r="AA108" s="25" t="s">
        <v>172</v>
      </c>
      <c r="AB108" s="316">
        <v>3895.3589999999999</v>
      </c>
      <c r="AC108" s="317"/>
      <c r="AD108" s="317"/>
      <c r="AE108" s="317"/>
      <c r="AF108" s="317"/>
      <c r="AG108" s="317"/>
      <c r="AH108" s="314">
        <v>168</v>
      </c>
      <c r="AI108" s="314"/>
      <c r="AJ108" s="315"/>
      <c r="AK108" s="25" t="s">
        <v>172</v>
      </c>
      <c r="AL108" s="316">
        <v>2663.4209999999998</v>
      </c>
      <c r="AM108" s="317"/>
      <c r="AN108" s="317"/>
      <c r="AO108" s="317"/>
      <c r="AP108" s="317"/>
      <c r="AQ108" s="314">
        <v>107</v>
      </c>
      <c r="AR108" s="314"/>
      <c r="AS108" s="315"/>
      <c r="AT108" s="25" t="s">
        <v>172</v>
      </c>
      <c r="AU108" s="316">
        <v>1523.288</v>
      </c>
      <c r="AV108" s="317"/>
      <c r="AW108" s="317"/>
      <c r="AX108" s="317"/>
      <c r="AY108" s="318"/>
    </row>
    <row r="109" spans="1:51" ht="25.5" customHeight="1" x14ac:dyDescent="0.15">
      <c r="A109" s="249"/>
      <c r="B109" s="250"/>
      <c r="C109" s="250"/>
      <c r="D109" s="250"/>
      <c r="E109" s="250"/>
      <c r="F109" s="250"/>
      <c r="G109" s="322" t="s">
        <v>179</v>
      </c>
      <c r="H109" s="323"/>
      <c r="I109" s="323"/>
      <c r="J109" s="323"/>
      <c r="K109" s="323"/>
      <c r="L109" s="342" t="s">
        <v>164</v>
      </c>
      <c r="M109" s="342"/>
      <c r="N109" s="342"/>
      <c r="O109" s="314">
        <v>22</v>
      </c>
      <c r="P109" s="314"/>
      <c r="Q109" s="315"/>
      <c r="R109" s="25" t="s">
        <v>172</v>
      </c>
      <c r="S109" s="316">
        <v>153.93100000000001</v>
      </c>
      <c r="T109" s="317"/>
      <c r="U109" s="317"/>
      <c r="V109" s="317"/>
      <c r="W109" s="317"/>
      <c r="X109" s="314">
        <v>11</v>
      </c>
      <c r="Y109" s="314"/>
      <c r="Z109" s="315"/>
      <c r="AA109" s="25" t="s">
        <v>172</v>
      </c>
      <c r="AB109" s="316">
        <v>109.60899999999999</v>
      </c>
      <c r="AC109" s="317"/>
      <c r="AD109" s="317"/>
      <c r="AE109" s="317"/>
      <c r="AF109" s="317"/>
      <c r="AG109" s="317"/>
      <c r="AH109" s="314">
        <v>9</v>
      </c>
      <c r="AI109" s="314"/>
      <c r="AJ109" s="315"/>
      <c r="AK109" s="25" t="s">
        <v>172</v>
      </c>
      <c r="AL109" s="316">
        <v>89.728999999999999</v>
      </c>
      <c r="AM109" s="317"/>
      <c r="AN109" s="317"/>
      <c r="AO109" s="317"/>
      <c r="AP109" s="317"/>
      <c r="AQ109" s="314">
        <v>30</v>
      </c>
      <c r="AR109" s="314"/>
      <c r="AS109" s="315"/>
      <c r="AT109" s="25" t="s">
        <v>172</v>
      </c>
      <c r="AU109" s="316">
        <v>300</v>
      </c>
      <c r="AV109" s="317"/>
      <c r="AW109" s="317"/>
      <c r="AX109" s="317"/>
      <c r="AY109" s="318"/>
    </row>
    <row r="110" spans="1:51" ht="25.5" customHeight="1" thickBot="1" x14ac:dyDescent="0.2">
      <c r="A110" s="252"/>
      <c r="B110" s="253"/>
      <c r="C110" s="253"/>
      <c r="D110" s="253"/>
      <c r="E110" s="253"/>
      <c r="F110" s="253"/>
      <c r="G110" s="319" t="s">
        <v>180</v>
      </c>
      <c r="H110" s="320"/>
      <c r="I110" s="320"/>
      <c r="J110" s="320"/>
      <c r="K110" s="320"/>
      <c r="L110" s="344" t="s">
        <v>164</v>
      </c>
      <c r="M110" s="344"/>
      <c r="N110" s="344"/>
      <c r="O110" s="278">
        <v>1036</v>
      </c>
      <c r="P110" s="278"/>
      <c r="Q110" s="279"/>
      <c r="R110" s="26" t="s">
        <v>172</v>
      </c>
      <c r="S110" s="280">
        <v>10189.911</v>
      </c>
      <c r="T110" s="281"/>
      <c r="U110" s="281"/>
      <c r="V110" s="281"/>
      <c r="W110" s="281"/>
      <c r="X110" s="278">
        <v>858</v>
      </c>
      <c r="Y110" s="278"/>
      <c r="Z110" s="279"/>
      <c r="AA110" s="26" t="s">
        <v>172</v>
      </c>
      <c r="AB110" s="280">
        <f>S110+AB106-AB108-AB109</f>
        <v>7872.7469999999994</v>
      </c>
      <c r="AC110" s="281"/>
      <c r="AD110" s="281"/>
      <c r="AE110" s="281"/>
      <c r="AF110" s="281"/>
      <c r="AG110" s="281"/>
      <c r="AH110" s="278">
        <v>772</v>
      </c>
      <c r="AI110" s="278"/>
      <c r="AJ110" s="279"/>
      <c r="AK110" s="26" t="s">
        <v>172</v>
      </c>
      <c r="AL110" s="280">
        <f>AB110+AL106-AL108-AL109</f>
        <v>6968.2479999999987</v>
      </c>
      <c r="AM110" s="281"/>
      <c r="AN110" s="281"/>
      <c r="AO110" s="281"/>
      <c r="AP110" s="281"/>
      <c r="AQ110" s="278">
        <v>770</v>
      </c>
      <c r="AR110" s="278"/>
      <c r="AS110" s="279"/>
      <c r="AT110" s="26" t="s">
        <v>172</v>
      </c>
      <c r="AU110" s="280">
        <f>AL110+AU107-AU108-AU109</f>
        <v>7144.9599999999991</v>
      </c>
      <c r="AV110" s="281"/>
      <c r="AW110" s="281"/>
      <c r="AX110" s="281"/>
      <c r="AY110" s="282"/>
    </row>
    <row r="111" spans="1:51" ht="25.5" hidden="1" customHeight="1" thickBot="1" x14ac:dyDescent="0.2">
      <c r="A111" s="246" t="s">
        <v>181</v>
      </c>
      <c r="B111" s="247"/>
      <c r="C111" s="247"/>
      <c r="D111" s="247"/>
      <c r="E111" s="247"/>
      <c r="F111" s="247"/>
      <c r="G111" s="308" t="s">
        <v>170</v>
      </c>
      <c r="H111" s="309"/>
      <c r="I111" s="309"/>
      <c r="J111" s="309"/>
      <c r="K111" s="309"/>
      <c r="L111" s="310" t="s">
        <v>99</v>
      </c>
      <c r="M111" s="310"/>
      <c r="N111" s="310"/>
      <c r="O111" s="311" t="s">
        <v>131</v>
      </c>
      <c r="P111" s="269"/>
      <c r="Q111" s="269"/>
      <c r="R111" s="269"/>
      <c r="S111" s="269"/>
      <c r="T111" s="269"/>
      <c r="U111" s="269"/>
      <c r="V111" s="269"/>
      <c r="W111" s="312"/>
      <c r="X111" s="269" t="s">
        <v>132</v>
      </c>
      <c r="Y111" s="269"/>
      <c r="Z111" s="269"/>
      <c r="AA111" s="269"/>
      <c r="AB111" s="269"/>
      <c r="AC111" s="269"/>
      <c r="AD111" s="269"/>
      <c r="AE111" s="269"/>
      <c r="AF111" s="269"/>
      <c r="AG111" s="312"/>
      <c r="AH111" s="269" t="s">
        <v>133</v>
      </c>
      <c r="AI111" s="269"/>
      <c r="AJ111" s="269"/>
      <c r="AK111" s="269"/>
      <c r="AL111" s="269"/>
      <c r="AM111" s="269"/>
      <c r="AN111" s="269"/>
      <c r="AO111" s="269"/>
      <c r="AP111" s="312"/>
      <c r="AQ111" s="269" t="s">
        <v>134</v>
      </c>
      <c r="AR111" s="269"/>
      <c r="AS111" s="269"/>
      <c r="AT111" s="269"/>
      <c r="AU111" s="269"/>
      <c r="AV111" s="269"/>
      <c r="AW111" s="269"/>
      <c r="AX111" s="269"/>
      <c r="AY111" s="313"/>
    </row>
    <row r="112" spans="1:51" ht="25.5" hidden="1" customHeight="1" x14ac:dyDescent="0.15">
      <c r="A112" s="249"/>
      <c r="B112" s="250"/>
      <c r="C112" s="250"/>
      <c r="D112" s="250"/>
      <c r="E112" s="250"/>
      <c r="F112" s="250"/>
      <c r="G112" s="332" t="s">
        <v>182</v>
      </c>
      <c r="H112" s="333"/>
      <c r="I112" s="333"/>
      <c r="J112" s="333"/>
      <c r="K112" s="333"/>
      <c r="L112" s="334" t="s">
        <v>164</v>
      </c>
      <c r="M112" s="334"/>
      <c r="N112" s="334"/>
      <c r="O112" s="335"/>
      <c r="P112" s="336"/>
      <c r="Q112" s="336"/>
      <c r="R112" s="23" t="s">
        <v>172</v>
      </c>
      <c r="S112" s="337"/>
      <c r="T112" s="337"/>
      <c r="U112" s="337"/>
      <c r="V112" s="337"/>
      <c r="W112" s="338"/>
      <c r="X112" s="335"/>
      <c r="Y112" s="336"/>
      <c r="Z112" s="336"/>
      <c r="AA112" s="23" t="s">
        <v>172</v>
      </c>
      <c r="AB112" s="337"/>
      <c r="AC112" s="337"/>
      <c r="AD112" s="337"/>
      <c r="AE112" s="337"/>
      <c r="AF112" s="337"/>
      <c r="AG112" s="338"/>
      <c r="AH112" s="335"/>
      <c r="AI112" s="336"/>
      <c r="AJ112" s="336"/>
      <c r="AK112" s="23" t="s">
        <v>172</v>
      </c>
      <c r="AL112" s="337"/>
      <c r="AM112" s="337"/>
      <c r="AN112" s="337"/>
      <c r="AO112" s="337"/>
      <c r="AP112" s="338"/>
      <c r="AQ112" s="339"/>
      <c r="AR112" s="339"/>
      <c r="AS112" s="339"/>
      <c r="AT112" s="339"/>
      <c r="AU112" s="339"/>
      <c r="AV112" s="339"/>
      <c r="AW112" s="339"/>
      <c r="AX112" s="339"/>
      <c r="AY112" s="340"/>
    </row>
    <row r="113" spans="1:51" ht="25.5" hidden="1" customHeight="1" x14ac:dyDescent="0.15">
      <c r="A113" s="249"/>
      <c r="B113" s="250"/>
      <c r="C113" s="250"/>
      <c r="D113" s="250"/>
      <c r="E113" s="250"/>
      <c r="F113" s="250"/>
      <c r="G113" s="330"/>
      <c r="H113" s="331"/>
      <c r="I113" s="331"/>
      <c r="J113" s="331"/>
      <c r="K113" s="331"/>
      <c r="L113" s="341" t="s">
        <v>164</v>
      </c>
      <c r="M113" s="341"/>
      <c r="N113" s="341"/>
      <c r="O113" s="325"/>
      <c r="P113" s="325"/>
      <c r="Q113" s="326"/>
      <c r="R113" s="24" t="s">
        <v>172</v>
      </c>
      <c r="S113" s="327"/>
      <c r="T113" s="328"/>
      <c r="U113" s="328"/>
      <c r="V113" s="328"/>
      <c r="W113" s="328"/>
      <c r="X113" s="325"/>
      <c r="Y113" s="325"/>
      <c r="Z113" s="326"/>
      <c r="AA113" s="24" t="s">
        <v>172</v>
      </c>
      <c r="AB113" s="327"/>
      <c r="AC113" s="328"/>
      <c r="AD113" s="328"/>
      <c r="AE113" s="328"/>
      <c r="AF113" s="328"/>
      <c r="AG113" s="328"/>
      <c r="AH113" s="325"/>
      <c r="AI113" s="325"/>
      <c r="AJ113" s="326"/>
      <c r="AK113" s="24" t="s">
        <v>172</v>
      </c>
      <c r="AL113" s="327"/>
      <c r="AM113" s="328"/>
      <c r="AN113" s="328"/>
      <c r="AO113" s="328"/>
      <c r="AP113" s="328"/>
      <c r="AQ113" s="325"/>
      <c r="AR113" s="325"/>
      <c r="AS113" s="326"/>
      <c r="AT113" s="24" t="s">
        <v>172</v>
      </c>
      <c r="AU113" s="327"/>
      <c r="AV113" s="328"/>
      <c r="AW113" s="328"/>
      <c r="AX113" s="328"/>
      <c r="AY113" s="329"/>
    </row>
    <row r="114" spans="1:51" ht="25.5" hidden="1" customHeight="1" x14ac:dyDescent="0.15">
      <c r="A114" s="249"/>
      <c r="B114" s="250"/>
      <c r="C114" s="250"/>
      <c r="D114" s="250"/>
      <c r="E114" s="250"/>
      <c r="F114" s="250"/>
      <c r="G114" s="330" t="s">
        <v>183</v>
      </c>
      <c r="H114" s="331"/>
      <c r="I114" s="331"/>
      <c r="J114" s="331"/>
      <c r="K114" s="331"/>
      <c r="L114" s="324" t="s">
        <v>164</v>
      </c>
      <c r="M114" s="324"/>
      <c r="N114" s="324"/>
      <c r="O114" s="314"/>
      <c r="P114" s="314"/>
      <c r="Q114" s="315"/>
      <c r="R114" s="25" t="s">
        <v>172</v>
      </c>
      <c r="S114" s="316"/>
      <c r="T114" s="317"/>
      <c r="U114" s="317"/>
      <c r="V114" s="317"/>
      <c r="W114" s="317"/>
      <c r="X114" s="314"/>
      <c r="Y114" s="314"/>
      <c r="Z114" s="315"/>
      <c r="AA114" s="25" t="s">
        <v>172</v>
      </c>
      <c r="AB114" s="316"/>
      <c r="AC114" s="317"/>
      <c r="AD114" s="317"/>
      <c r="AE114" s="317"/>
      <c r="AF114" s="317"/>
      <c r="AG114" s="317"/>
      <c r="AH114" s="314"/>
      <c r="AI114" s="314"/>
      <c r="AJ114" s="315"/>
      <c r="AK114" s="25" t="s">
        <v>172</v>
      </c>
      <c r="AL114" s="316"/>
      <c r="AM114" s="317"/>
      <c r="AN114" s="317"/>
      <c r="AO114" s="317"/>
      <c r="AP114" s="317"/>
      <c r="AQ114" s="314"/>
      <c r="AR114" s="314"/>
      <c r="AS114" s="315"/>
      <c r="AT114" s="25" t="s">
        <v>172</v>
      </c>
      <c r="AU114" s="316"/>
      <c r="AV114" s="317"/>
      <c r="AW114" s="317"/>
      <c r="AX114" s="317"/>
      <c r="AY114" s="318"/>
    </row>
    <row r="115" spans="1:51" ht="25.5" hidden="1" customHeight="1" x14ac:dyDescent="0.15">
      <c r="A115" s="249"/>
      <c r="B115" s="250"/>
      <c r="C115" s="250"/>
      <c r="D115" s="250"/>
      <c r="E115" s="250"/>
      <c r="F115" s="250"/>
      <c r="G115" s="322" t="s">
        <v>184</v>
      </c>
      <c r="H115" s="323"/>
      <c r="I115" s="323"/>
      <c r="J115" s="323"/>
      <c r="K115" s="323"/>
      <c r="L115" s="324" t="s">
        <v>164</v>
      </c>
      <c r="M115" s="324"/>
      <c r="N115" s="324"/>
      <c r="O115" s="314"/>
      <c r="P115" s="314"/>
      <c r="Q115" s="315"/>
      <c r="R115" s="25" t="s">
        <v>172</v>
      </c>
      <c r="S115" s="316"/>
      <c r="T115" s="317"/>
      <c r="U115" s="317"/>
      <c r="V115" s="317"/>
      <c r="W115" s="317"/>
      <c r="X115" s="314"/>
      <c r="Y115" s="314"/>
      <c r="Z115" s="315"/>
      <c r="AA115" s="25" t="s">
        <v>172</v>
      </c>
      <c r="AB115" s="316"/>
      <c r="AC115" s="317"/>
      <c r="AD115" s="317"/>
      <c r="AE115" s="317"/>
      <c r="AF115" s="317"/>
      <c r="AG115" s="317"/>
      <c r="AH115" s="314"/>
      <c r="AI115" s="314"/>
      <c r="AJ115" s="315"/>
      <c r="AK115" s="25" t="s">
        <v>172</v>
      </c>
      <c r="AL115" s="316"/>
      <c r="AM115" s="317"/>
      <c r="AN115" s="317"/>
      <c r="AO115" s="317"/>
      <c r="AP115" s="317"/>
      <c r="AQ115" s="314"/>
      <c r="AR115" s="314"/>
      <c r="AS115" s="315"/>
      <c r="AT115" s="25" t="s">
        <v>172</v>
      </c>
      <c r="AU115" s="316"/>
      <c r="AV115" s="317"/>
      <c r="AW115" s="317"/>
      <c r="AX115" s="317"/>
      <c r="AY115" s="318"/>
    </row>
    <row r="116" spans="1:51" ht="25.5" hidden="1" customHeight="1" thickBot="1" x14ac:dyDescent="0.2">
      <c r="A116" s="252"/>
      <c r="B116" s="253"/>
      <c r="C116" s="253"/>
      <c r="D116" s="253"/>
      <c r="E116" s="253"/>
      <c r="F116" s="253"/>
      <c r="G116" s="319" t="s">
        <v>185</v>
      </c>
      <c r="H116" s="320"/>
      <c r="I116" s="320"/>
      <c r="J116" s="320"/>
      <c r="K116" s="320"/>
      <c r="L116" s="321" t="s">
        <v>164</v>
      </c>
      <c r="M116" s="321"/>
      <c r="N116" s="321"/>
      <c r="O116" s="278"/>
      <c r="P116" s="278"/>
      <c r="Q116" s="279"/>
      <c r="R116" s="26" t="s">
        <v>172</v>
      </c>
      <c r="S116" s="280"/>
      <c r="T116" s="281"/>
      <c r="U116" s="281"/>
      <c r="V116" s="281"/>
      <c r="W116" s="281"/>
      <c r="X116" s="278"/>
      <c r="Y116" s="278"/>
      <c r="Z116" s="279"/>
      <c r="AA116" s="26" t="s">
        <v>172</v>
      </c>
      <c r="AB116" s="280">
        <f>S116+AB112-AB114-AB115</f>
        <v>0</v>
      </c>
      <c r="AC116" s="281"/>
      <c r="AD116" s="281"/>
      <c r="AE116" s="281"/>
      <c r="AF116" s="281"/>
      <c r="AG116" s="281"/>
      <c r="AH116" s="278"/>
      <c r="AI116" s="278"/>
      <c r="AJ116" s="279"/>
      <c r="AK116" s="26" t="s">
        <v>172</v>
      </c>
      <c r="AL116" s="280">
        <f>AB116+AL112-AL114-AL115</f>
        <v>0</v>
      </c>
      <c r="AM116" s="281"/>
      <c r="AN116" s="281"/>
      <c r="AO116" s="281"/>
      <c r="AP116" s="281"/>
      <c r="AQ116" s="278"/>
      <c r="AR116" s="278"/>
      <c r="AS116" s="279"/>
      <c r="AT116" s="26" t="s">
        <v>172</v>
      </c>
      <c r="AU116" s="280">
        <f>AL116+AU113-AU114-AU115</f>
        <v>0</v>
      </c>
      <c r="AV116" s="281"/>
      <c r="AW116" s="281"/>
      <c r="AX116" s="281"/>
      <c r="AY116" s="282"/>
    </row>
    <row r="117" spans="1:51" ht="25.5" customHeight="1" x14ac:dyDescent="0.15">
      <c r="A117" s="246" t="s">
        <v>186</v>
      </c>
      <c r="B117" s="247"/>
      <c r="C117" s="247"/>
      <c r="D117" s="247"/>
      <c r="E117" s="247"/>
      <c r="F117" s="248"/>
      <c r="G117" s="676" t="s">
        <v>187</v>
      </c>
      <c r="H117" s="508"/>
      <c r="I117" s="508"/>
      <c r="J117" s="508"/>
      <c r="K117" s="508"/>
      <c r="L117" s="508"/>
      <c r="M117" s="508"/>
      <c r="N117" s="508"/>
      <c r="O117" s="508"/>
      <c r="P117" s="508"/>
      <c r="Q117" s="509"/>
      <c r="R117" s="677">
        <v>300</v>
      </c>
      <c r="S117" s="678"/>
      <c r="T117" s="678"/>
      <c r="U117" s="678"/>
      <c r="V117" s="678"/>
      <c r="W117" s="678"/>
      <c r="X117" s="678"/>
      <c r="Y117" s="678"/>
      <c r="Z117" s="678"/>
      <c r="AA117" s="678"/>
      <c r="AB117" s="679"/>
      <c r="AC117" s="680" t="s">
        <v>188</v>
      </c>
      <c r="AD117" s="681"/>
      <c r="AE117" s="681"/>
      <c r="AF117" s="681"/>
      <c r="AG117" s="681"/>
      <c r="AH117" s="681"/>
      <c r="AI117" s="681"/>
      <c r="AJ117" s="681"/>
      <c r="AK117" s="681"/>
      <c r="AL117" s="681"/>
      <c r="AM117" s="682"/>
      <c r="AN117" s="677">
        <v>89.728999999999999</v>
      </c>
      <c r="AO117" s="678"/>
      <c r="AP117" s="678"/>
      <c r="AQ117" s="678"/>
      <c r="AR117" s="678"/>
      <c r="AS117" s="678"/>
      <c r="AT117" s="678"/>
      <c r="AU117" s="678"/>
      <c r="AV117" s="678"/>
      <c r="AW117" s="678"/>
      <c r="AX117" s="678"/>
      <c r="AY117" s="683"/>
    </row>
    <row r="118" spans="1:51" ht="25.5" customHeight="1" x14ac:dyDescent="0.15">
      <c r="A118" s="249"/>
      <c r="B118" s="250"/>
      <c r="C118" s="250"/>
      <c r="D118" s="250"/>
      <c r="E118" s="250"/>
      <c r="F118" s="251"/>
      <c r="G118" s="684" t="s">
        <v>189</v>
      </c>
      <c r="H118" s="494"/>
      <c r="I118" s="494"/>
      <c r="J118" s="494"/>
      <c r="K118" s="494"/>
      <c r="L118" s="494"/>
      <c r="M118" s="494"/>
      <c r="N118" s="494"/>
      <c r="O118" s="494"/>
      <c r="P118" s="494"/>
      <c r="Q118" s="495"/>
      <c r="R118" s="685">
        <f>R117-AN117</f>
        <v>210.27100000000002</v>
      </c>
      <c r="S118" s="686"/>
      <c r="T118" s="686"/>
      <c r="U118" s="686"/>
      <c r="V118" s="686"/>
      <c r="W118" s="686"/>
      <c r="X118" s="686"/>
      <c r="Y118" s="686"/>
      <c r="Z118" s="686"/>
      <c r="AA118" s="686"/>
      <c r="AB118" s="687"/>
      <c r="AC118" s="688" t="s">
        <v>190</v>
      </c>
      <c r="AD118" s="689"/>
      <c r="AE118" s="689"/>
      <c r="AF118" s="689"/>
      <c r="AG118" s="689"/>
      <c r="AH118" s="689"/>
      <c r="AI118" s="689"/>
      <c r="AJ118" s="689"/>
      <c r="AK118" s="689"/>
      <c r="AL118" s="689"/>
      <c r="AM118" s="690"/>
      <c r="AN118" s="691">
        <f>R118/R117</f>
        <v>0.70090333333333343</v>
      </c>
      <c r="AO118" s="692"/>
      <c r="AP118" s="692"/>
      <c r="AQ118" s="692"/>
      <c r="AR118" s="692"/>
      <c r="AS118" s="692"/>
      <c r="AT118" s="692"/>
      <c r="AU118" s="692"/>
      <c r="AV118" s="692"/>
      <c r="AW118" s="692"/>
      <c r="AX118" s="692"/>
      <c r="AY118" s="693"/>
    </row>
    <row r="119" spans="1:51" x14ac:dyDescent="0.15">
      <c r="A119" s="249"/>
      <c r="B119" s="250"/>
      <c r="C119" s="250"/>
      <c r="D119" s="250"/>
      <c r="E119" s="250"/>
      <c r="F119" s="251"/>
      <c r="G119" s="513" t="s">
        <v>191</v>
      </c>
      <c r="H119" s="514"/>
      <c r="I119" s="514"/>
      <c r="J119" s="514"/>
      <c r="K119" s="514"/>
      <c r="L119" s="514"/>
      <c r="M119" s="514"/>
      <c r="N119" s="514"/>
      <c r="O119" s="514"/>
      <c r="P119" s="514"/>
      <c r="Q119" s="514"/>
      <c r="R119" s="514"/>
      <c r="S119" s="514"/>
      <c r="T119" s="514"/>
      <c r="U119" s="514"/>
      <c r="V119" s="514"/>
      <c r="W119" s="514"/>
      <c r="X119" s="514"/>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row>
    <row r="120" spans="1:51" ht="78.75" customHeight="1" thickBot="1" x14ac:dyDescent="0.2">
      <c r="A120" s="252"/>
      <c r="B120" s="253"/>
      <c r="C120" s="253"/>
      <c r="D120" s="253"/>
      <c r="E120" s="253"/>
      <c r="F120" s="254"/>
      <c r="G120" s="694" t="s">
        <v>192</v>
      </c>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695"/>
      <c r="AY120" s="696"/>
    </row>
    <row r="121" spans="1:51" ht="20.100000000000001" customHeight="1" x14ac:dyDescent="0.15">
      <c r="A121" s="283" t="s">
        <v>193</v>
      </c>
      <c r="B121" s="284"/>
      <c r="C121" s="284"/>
      <c r="D121" s="284"/>
      <c r="E121" s="284"/>
      <c r="F121" s="285"/>
      <c r="G121" s="289" t="s">
        <v>194</v>
      </c>
      <c r="H121" s="290"/>
      <c r="I121" s="290"/>
      <c r="J121" s="290"/>
      <c r="K121" s="290"/>
      <c r="L121" s="290"/>
      <c r="M121" s="290"/>
      <c r="N121" s="290"/>
      <c r="O121" s="28"/>
      <c r="P121" s="672" t="s">
        <v>195</v>
      </c>
      <c r="Q121" s="672"/>
      <c r="R121" s="672"/>
      <c r="S121" s="672"/>
      <c r="T121" s="672"/>
      <c r="U121" s="672"/>
      <c r="V121" s="672"/>
      <c r="W121" s="672"/>
      <c r="X121" s="672"/>
      <c r="Y121" s="672"/>
      <c r="Z121" s="672"/>
      <c r="AA121" s="672"/>
      <c r="AB121" s="672"/>
      <c r="AC121" s="672"/>
      <c r="AD121" s="672"/>
      <c r="AE121" s="672"/>
      <c r="AF121" s="673"/>
      <c r="AG121" s="293" t="s">
        <v>196</v>
      </c>
      <c r="AH121" s="294"/>
      <c r="AI121" s="294"/>
      <c r="AJ121" s="294"/>
      <c r="AK121" s="294"/>
      <c r="AL121" s="294"/>
      <c r="AM121" s="294"/>
      <c r="AN121" s="294"/>
      <c r="AO121" s="294"/>
      <c r="AP121" s="294"/>
      <c r="AQ121" s="294"/>
      <c r="AR121" s="294"/>
      <c r="AS121" s="294"/>
      <c r="AT121" s="294"/>
      <c r="AU121" s="294"/>
      <c r="AV121" s="294"/>
      <c r="AW121" s="294"/>
      <c r="AX121" s="294"/>
      <c r="AY121" s="295"/>
    </row>
    <row r="122" spans="1:51" ht="20.100000000000001" customHeight="1" x14ac:dyDescent="0.15">
      <c r="A122" s="286"/>
      <c r="B122" s="287"/>
      <c r="C122" s="287"/>
      <c r="D122" s="287"/>
      <c r="E122" s="287"/>
      <c r="F122" s="288"/>
      <c r="G122" s="291"/>
      <c r="H122" s="292"/>
      <c r="I122" s="292"/>
      <c r="J122" s="292"/>
      <c r="K122" s="292"/>
      <c r="L122" s="292"/>
      <c r="M122" s="292"/>
      <c r="N122" s="292"/>
      <c r="O122" s="27"/>
      <c r="P122" s="674" t="s">
        <v>197</v>
      </c>
      <c r="Q122" s="674"/>
      <c r="R122" s="674"/>
      <c r="S122" s="674"/>
      <c r="T122" s="674"/>
      <c r="U122" s="674"/>
      <c r="V122" s="674"/>
      <c r="W122" s="674"/>
      <c r="X122" s="674"/>
      <c r="Y122" s="674"/>
      <c r="Z122" s="674"/>
      <c r="AA122" s="674"/>
      <c r="AB122" s="674"/>
      <c r="AC122" s="674"/>
      <c r="AD122" s="674"/>
      <c r="AE122" s="674"/>
      <c r="AF122" s="675"/>
      <c r="AG122" s="296"/>
      <c r="AH122" s="297"/>
      <c r="AI122" s="297"/>
      <c r="AJ122" s="297"/>
      <c r="AK122" s="297"/>
      <c r="AL122" s="297"/>
      <c r="AM122" s="297"/>
      <c r="AN122" s="297"/>
      <c r="AO122" s="297"/>
      <c r="AP122" s="297"/>
      <c r="AQ122" s="297"/>
      <c r="AR122" s="297"/>
      <c r="AS122" s="297"/>
      <c r="AT122" s="297"/>
      <c r="AU122" s="297"/>
      <c r="AV122" s="297"/>
      <c r="AW122" s="297"/>
      <c r="AX122" s="297"/>
      <c r="AY122" s="298"/>
    </row>
    <row r="123" spans="1:51" ht="20.100000000000001" customHeight="1" x14ac:dyDescent="0.15">
      <c r="A123" s="286"/>
      <c r="B123" s="287"/>
      <c r="C123" s="287"/>
      <c r="D123" s="287"/>
      <c r="E123" s="287"/>
      <c r="F123" s="288"/>
      <c r="G123" s="291"/>
      <c r="H123" s="292"/>
      <c r="I123" s="292"/>
      <c r="J123" s="292"/>
      <c r="K123" s="292"/>
      <c r="L123" s="292"/>
      <c r="M123" s="292"/>
      <c r="N123" s="292"/>
      <c r="O123" s="27"/>
      <c r="P123" s="674" t="s">
        <v>198</v>
      </c>
      <c r="Q123" s="674"/>
      <c r="R123" s="674"/>
      <c r="S123" s="674"/>
      <c r="T123" s="674"/>
      <c r="U123" s="674"/>
      <c r="V123" s="674"/>
      <c r="W123" s="674"/>
      <c r="X123" s="674"/>
      <c r="Y123" s="674"/>
      <c r="Z123" s="674"/>
      <c r="AA123" s="674"/>
      <c r="AB123" s="674"/>
      <c r="AC123" s="674"/>
      <c r="AD123" s="674"/>
      <c r="AE123" s="674"/>
      <c r="AF123" s="675"/>
      <c r="AG123" s="299" t="s">
        <v>199</v>
      </c>
      <c r="AH123" s="300"/>
      <c r="AI123" s="300"/>
      <c r="AJ123" s="300"/>
      <c r="AK123" s="300"/>
      <c r="AL123" s="300"/>
      <c r="AM123" s="300"/>
      <c r="AN123" s="300"/>
      <c r="AO123" s="300"/>
      <c r="AP123" s="300"/>
      <c r="AQ123" s="300"/>
      <c r="AR123" s="300"/>
      <c r="AS123" s="300"/>
      <c r="AT123" s="300"/>
      <c r="AU123" s="300"/>
      <c r="AV123" s="300"/>
      <c r="AW123" s="300"/>
      <c r="AX123" s="300"/>
      <c r="AY123" s="301"/>
    </row>
    <row r="124" spans="1:51" ht="20.100000000000001" customHeight="1" x14ac:dyDescent="0.15">
      <c r="A124" s="286"/>
      <c r="B124" s="287"/>
      <c r="C124" s="287"/>
      <c r="D124" s="287"/>
      <c r="E124" s="287"/>
      <c r="F124" s="288"/>
      <c r="G124" s="291"/>
      <c r="H124" s="292"/>
      <c r="I124" s="292"/>
      <c r="J124" s="292"/>
      <c r="K124" s="292"/>
      <c r="L124" s="292"/>
      <c r="M124" s="292"/>
      <c r="N124" s="292"/>
      <c r="O124" s="27"/>
      <c r="P124" s="674" t="s">
        <v>200</v>
      </c>
      <c r="Q124" s="674"/>
      <c r="R124" s="674"/>
      <c r="S124" s="674"/>
      <c r="T124" s="674"/>
      <c r="U124" s="674"/>
      <c r="V124" s="674"/>
      <c r="W124" s="674"/>
      <c r="X124" s="674"/>
      <c r="Y124" s="674"/>
      <c r="Z124" s="674"/>
      <c r="AA124" s="674"/>
      <c r="AB124" s="674"/>
      <c r="AC124" s="674"/>
      <c r="AD124" s="674"/>
      <c r="AE124" s="674"/>
      <c r="AF124" s="675"/>
      <c r="AG124" s="302"/>
      <c r="AH124" s="303"/>
      <c r="AI124" s="303"/>
      <c r="AJ124" s="303"/>
      <c r="AK124" s="303"/>
      <c r="AL124" s="303"/>
      <c r="AM124" s="303"/>
      <c r="AN124" s="303"/>
      <c r="AO124" s="303"/>
      <c r="AP124" s="303"/>
      <c r="AQ124" s="303"/>
      <c r="AR124" s="303"/>
      <c r="AS124" s="303"/>
      <c r="AT124" s="303"/>
      <c r="AU124" s="303"/>
      <c r="AV124" s="303"/>
      <c r="AW124" s="303"/>
      <c r="AX124" s="303"/>
      <c r="AY124" s="304"/>
    </row>
    <row r="125" spans="1:51" ht="20.100000000000001" customHeight="1" x14ac:dyDescent="0.15">
      <c r="A125" s="286"/>
      <c r="B125" s="287"/>
      <c r="C125" s="287"/>
      <c r="D125" s="287"/>
      <c r="E125" s="287"/>
      <c r="F125" s="288"/>
      <c r="G125" s="76"/>
      <c r="H125" s="77"/>
      <c r="I125" s="77"/>
      <c r="J125" s="77"/>
      <c r="K125" s="77"/>
      <c r="L125" s="77"/>
      <c r="M125" s="77"/>
      <c r="N125" s="77"/>
      <c r="O125" s="27"/>
      <c r="P125" s="674" t="s">
        <v>201</v>
      </c>
      <c r="Q125" s="674"/>
      <c r="R125" s="674"/>
      <c r="S125" s="674"/>
      <c r="T125" s="674"/>
      <c r="U125" s="674"/>
      <c r="V125" s="674"/>
      <c r="W125" s="674"/>
      <c r="X125" s="674"/>
      <c r="Y125" s="674"/>
      <c r="Z125" s="674"/>
      <c r="AA125" s="674"/>
      <c r="AB125" s="674"/>
      <c r="AC125" s="674"/>
      <c r="AD125" s="674"/>
      <c r="AE125" s="674"/>
      <c r="AF125" s="675"/>
      <c r="AG125" s="305"/>
      <c r="AH125" s="306"/>
      <c r="AI125" s="306"/>
      <c r="AJ125" s="306"/>
      <c r="AK125" s="306"/>
      <c r="AL125" s="306"/>
      <c r="AM125" s="306"/>
      <c r="AN125" s="306"/>
      <c r="AO125" s="306"/>
      <c r="AP125" s="306"/>
      <c r="AQ125" s="306"/>
      <c r="AR125" s="306"/>
      <c r="AS125" s="306"/>
      <c r="AT125" s="306"/>
      <c r="AU125" s="306"/>
      <c r="AV125" s="306"/>
      <c r="AW125" s="306"/>
      <c r="AX125" s="306"/>
      <c r="AY125" s="307"/>
    </row>
    <row r="126" spans="1:51" ht="60" customHeight="1" thickBot="1" x14ac:dyDescent="0.2">
      <c r="A126" s="286"/>
      <c r="B126" s="287"/>
      <c r="C126" s="287"/>
      <c r="D126" s="287"/>
      <c r="E126" s="287"/>
      <c r="F126" s="288"/>
      <c r="G126" s="73" t="s">
        <v>202</v>
      </c>
      <c r="H126" s="74"/>
      <c r="I126" s="74"/>
      <c r="J126" s="74"/>
      <c r="K126" s="74"/>
      <c r="L126" s="74"/>
      <c r="M126" s="74"/>
      <c r="N126" s="74"/>
      <c r="O126" s="299" t="s">
        <v>203</v>
      </c>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1"/>
    </row>
    <row r="127" spans="1:51" ht="72.75" customHeight="1" x14ac:dyDescent="0.15">
      <c r="A127" s="702" t="s">
        <v>204</v>
      </c>
      <c r="B127" s="703"/>
      <c r="C127" s="703"/>
      <c r="D127" s="703"/>
      <c r="E127" s="703"/>
      <c r="F127" s="704"/>
      <c r="G127" s="711">
        <v>1</v>
      </c>
      <c r="H127" s="711"/>
      <c r="I127" s="711"/>
      <c r="J127" s="711"/>
      <c r="K127" s="711"/>
      <c r="L127" s="711"/>
      <c r="M127" s="711"/>
      <c r="N127" s="711"/>
      <c r="O127" s="610" t="s">
        <v>205</v>
      </c>
      <c r="P127" s="610"/>
      <c r="Q127" s="610"/>
      <c r="R127" s="612" t="s">
        <v>206</v>
      </c>
      <c r="S127" s="612"/>
      <c r="T127" s="612"/>
      <c r="U127" s="714" t="s">
        <v>207</v>
      </c>
      <c r="V127" s="714"/>
      <c r="W127" s="714"/>
      <c r="X127" s="714"/>
      <c r="Y127" s="714"/>
      <c r="Z127" s="714"/>
      <c r="AA127" s="714"/>
      <c r="AB127" s="714"/>
      <c r="AC127" s="714"/>
      <c r="AD127" s="714"/>
      <c r="AE127" s="714"/>
      <c r="AF127" s="714"/>
      <c r="AG127" s="714"/>
      <c r="AH127" s="714"/>
      <c r="AI127" s="714"/>
      <c r="AJ127" s="714"/>
      <c r="AK127" s="714"/>
      <c r="AL127" s="714"/>
      <c r="AM127" s="714"/>
      <c r="AN127" s="714"/>
      <c r="AO127" s="714"/>
      <c r="AP127" s="714"/>
      <c r="AQ127" s="714"/>
      <c r="AR127" s="714"/>
      <c r="AS127" s="714"/>
      <c r="AT127" s="714"/>
      <c r="AU127" s="714"/>
      <c r="AV127" s="714"/>
      <c r="AW127" s="714"/>
      <c r="AX127" s="714"/>
      <c r="AY127" s="715"/>
    </row>
    <row r="128" spans="1:51" ht="120" customHeight="1" x14ac:dyDescent="0.15">
      <c r="A128" s="705"/>
      <c r="B128" s="706"/>
      <c r="C128" s="706"/>
      <c r="D128" s="706"/>
      <c r="E128" s="706"/>
      <c r="F128" s="707"/>
      <c r="G128" s="712"/>
      <c r="H128" s="712"/>
      <c r="I128" s="712"/>
      <c r="J128" s="712"/>
      <c r="K128" s="712"/>
      <c r="L128" s="712"/>
      <c r="M128" s="712"/>
      <c r="N128" s="712"/>
      <c r="O128" s="611"/>
      <c r="P128" s="611"/>
      <c r="Q128" s="611"/>
      <c r="R128" s="613" t="s">
        <v>208</v>
      </c>
      <c r="S128" s="613"/>
      <c r="T128" s="613"/>
      <c r="U128" s="614" t="s">
        <v>209</v>
      </c>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5"/>
      <c r="AY128" s="616"/>
    </row>
    <row r="129" spans="1:51" ht="36" customHeight="1" x14ac:dyDescent="0.15">
      <c r="A129" s="705"/>
      <c r="B129" s="706"/>
      <c r="C129" s="706"/>
      <c r="D129" s="706"/>
      <c r="E129" s="706"/>
      <c r="F129" s="707"/>
      <c r="G129" s="712"/>
      <c r="H129" s="712"/>
      <c r="I129" s="712"/>
      <c r="J129" s="712"/>
      <c r="K129" s="712"/>
      <c r="L129" s="712"/>
      <c r="M129" s="712"/>
      <c r="N129" s="712"/>
      <c r="O129" s="611" t="s">
        <v>210</v>
      </c>
      <c r="P129" s="611"/>
      <c r="Q129" s="611"/>
      <c r="R129" s="611"/>
      <c r="S129" s="611"/>
      <c r="T129" s="611"/>
      <c r="U129" s="618" t="s">
        <v>206</v>
      </c>
      <c r="V129" s="618"/>
      <c r="W129" s="618"/>
      <c r="X129" s="619" t="s">
        <v>211</v>
      </c>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1"/>
    </row>
    <row r="130" spans="1:51" ht="96" customHeight="1" x14ac:dyDescent="0.15">
      <c r="A130" s="705"/>
      <c r="B130" s="706"/>
      <c r="C130" s="706"/>
      <c r="D130" s="706"/>
      <c r="E130" s="706"/>
      <c r="F130" s="707"/>
      <c r="G130" s="712"/>
      <c r="H130" s="712"/>
      <c r="I130" s="712"/>
      <c r="J130" s="712"/>
      <c r="K130" s="712"/>
      <c r="L130" s="712"/>
      <c r="M130" s="712"/>
      <c r="N130" s="712"/>
      <c r="O130" s="611"/>
      <c r="P130" s="611"/>
      <c r="Q130" s="611"/>
      <c r="R130" s="611"/>
      <c r="S130" s="611"/>
      <c r="T130" s="611"/>
      <c r="U130" s="622" t="s">
        <v>212</v>
      </c>
      <c r="V130" s="622"/>
      <c r="W130" s="622"/>
      <c r="X130" s="623" t="s">
        <v>213</v>
      </c>
      <c r="Y130" s="624"/>
      <c r="Z130" s="624"/>
      <c r="AA130" s="624"/>
      <c r="AB130" s="624"/>
      <c r="AC130" s="624"/>
      <c r="AD130" s="624"/>
      <c r="AE130" s="624"/>
      <c r="AF130" s="624"/>
      <c r="AG130" s="624"/>
      <c r="AH130" s="624"/>
      <c r="AI130" s="624"/>
      <c r="AJ130" s="624"/>
      <c r="AK130" s="624"/>
      <c r="AL130" s="624"/>
      <c r="AM130" s="624"/>
      <c r="AN130" s="624"/>
      <c r="AO130" s="624"/>
      <c r="AP130" s="624"/>
      <c r="AQ130" s="624"/>
      <c r="AR130" s="624"/>
      <c r="AS130" s="624"/>
      <c r="AT130" s="624"/>
      <c r="AU130" s="624"/>
      <c r="AV130" s="624"/>
      <c r="AW130" s="624"/>
      <c r="AX130" s="624"/>
      <c r="AY130" s="625"/>
    </row>
    <row r="131" spans="1:51" ht="372" customHeight="1" x14ac:dyDescent="0.15">
      <c r="A131" s="705"/>
      <c r="B131" s="706"/>
      <c r="C131" s="706"/>
      <c r="D131" s="706"/>
      <c r="E131" s="706"/>
      <c r="F131" s="707"/>
      <c r="G131" s="712"/>
      <c r="H131" s="712"/>
      <c r="I131" s="712"/>
      <c r="J131" s="712"/>
      <c r="K131" s="712"/>
      <c r="L131" s="712"/>
      <c r="M131" s="712"/>
      <c r="N131" s="712"/>
      <c r="O131" s="611"/>
      <c r="P131" s="611"/>
      <c r="Q131" s="611"/>
      <c r="R131" s="611"/>
      <c r="S131" s="611"/>
      <c r="T131" s="611"/>
      <c r="U131" s="622" t="s">
        <v>214</v>
      </c>
      <c r="V131" s="622"/>
      <c r="W131" s="622"/>
      <c r="X131" s="623" t="s">
        <v>215</v>
      </c>
      <c r="Y131" s="624"/>
      <c r="Z131" s="624"/>
      <c r="AA131" s="624"/>
      <c r="AB131" s="624"/>
      <c r="AC131" s="624"/>
      <c r="AD131" s="624"/>
      <c r="AE131" s="624"/>
      <c r="AF131" s="624"/>
      <c r="AG131" s="624"/>
      <c r="AH131" s="624"/>
      <c r="AI131" s="624"/>
      <c r="AJ131" s="624"/>
      <c r="AK131" s="624"/>
      <c r="AL131" s="624"/>
      <c r="AM131" s="624"/>
      <c r="AN131" s="624"/>
      <c r="AO131" s="624"/>
      <c r="AP131" s="624"/>
      <c r="AQ131" s="624"/>
      <c r="AR131" s="624"/>
      <c r="AS131" s="624"/>
      <c r="AT131" s="624"/>
      <c r="AU131" s="624"/>
      <c r="AV131" s="624"/>
      <c r="AW131" s="624"/>
      <c r="AX131" s="624"/>
      <c r="AY131" s="625"/>
    </row>
    <row r="132" spans="1:51" ht="72.75" customHeight="1" thickBot="1" x14ac:dyDescent="0.2">
      <c r="A132" s="708"/>
      <c r="B132" s="709"/>
      <c r="C132" s="709"/>
      <c r="D132" s="709"/>
      <c r="E132" s="709"/>
      <c r="F132" s="710"/>
      <c r="G132" s="713"/>
      <c r="H132" s="713"/>
      <c r="I132" s="713"/>
      <c r="J132" s="713"/>
      <c r="K132" s="713"/>
      <c r="L132" s="713"/>
      <c r="M132" s="713"/>
      <c r="N132" s="713"/>
      <c r="O132" s="617"/>
      <c r="P132" s="617"/>
      <c r="Q132" s="617"/>
      <c r="R132" s="617"/>
      <c r="S132" s="617"/>
      <c r="T132" s="617"/>
      <c r="U132" s="699" t="s">
        <v>216</v>
      </c>
      <c r="V132" s="699"/>
      <c r="W132" s="699"/>
      <c r="X132" s="700" t="s">
        <v>217</v>
      </c>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0"/>
      <c r="AY132" s="701"/>
    </row>
    <row r="133" spans="1:51" ht="30.4" customHeight="1" x14ac:dyDescent="0.15">
      <c r="A133" s="225" t="s">
        <v>218</v>
      </c>
      <c r="B133" s="226"/>
      <c r="C133" s="226"/>
      <c r="D133" s="226"/>
      <c r="E133" s="226"/>
      <c r="F133" s="227"/>
      <c r="G133" s="234" t="s">
        <v>218</v>
      </c>
      <c r="H133" s="235"/>
      <c r="I133" s="235"/>
      <c r="J133" s="235"/>
      <c r="K133" s="235"/>
      <c r="L133" s="235"/>
      <c r="M133" s="235"/>
      <c r="N133" s="235"/>
      <c r="O133" s="235"/>
      <c r="P133" s="235"/>
      <c r="Q133" s="235"/>
      <c r="R133" s="235"/>
      <c r="S133" s="235"/>
      <c r="T133" s="236"/>
      <c r="U133" s="237" t="s">
        <v>219</v>
      </c>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8"/>
    </row>
    <row r="134" spans="1:51" ht="36" customHeight="1" x14ac:dyDescent="0.15">
      <c r="A134" s="228"/>
      <c r="B134" s="229"/>
      <c r="C134" s="229"/>
      <c r="D134" s="229"/>
      <c r="E134" s="229"/>
      <c r="F134" s="230"/>
      <c r="G134" s="239" t="s">
        <v>220</v>
      </c>
      <c r="H134" s="240"/>
      <c r="I134" s="240"/>
      <c r="J134" s="240"/>
      <c r="K134" s="240"/>
      <c r="L134" s="240"/>
      <c r="M134" s="240"/>
      <c r="N134" s="241"/>
      <c r="O134" s="110" t="s">
        <v>17</v>
      </c>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242"/>
    </row>
    <row r="135" spans="1:51" ht="36" customHeight="1" x14ac:dyDescent="0.15">
      <c r="A135" s="228"/>
      <c r="B135" s="229"/>
      <c r="C135" s="229"/>
      <c r="D135" s="229"/>
      <c r="E135" s="229"/>
      <c r="F135" s="230"/>
      <c r="G135" s="239" t="s">
        <v>221</v>
      </c>
      <c r="H135" s="240"/>
      <c r="I135" s="240"/>
      <c r="J135" s="240"/>
      <c r="K135" s="240"/>
      <c r="L135" s="240"/>
      <c r="M135" s="240"/>
      <c r="N135" s="241"/>
      <c r="O135" s="110" t="s">
        <v>17</v>
      </c>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242"/>
    </row>
    <row r="136" spans="1:51" ht="36" customHeight="1" thickBot="1" x14ac:dyDescent="0.2">
      <c r="A136" s="231"/>
      <c r="B136" s="232"/>
      <c r="C136" s="232"/>
      <c r="D136" s="232"/>
      <c r="E136" s="232"/>
      <c r="F136" s="233"/>
      <c r="G136" s="243" t="s">
        <v>222</v>
      </c>
      <c r="H136" s="244"/>
      <c r="I136" s="244"/>
      <c r="J136" s="244"/>
      <c r="K136" s="244"/>
      <c r="L136" s="244"/>
      <c r="M136" s="244"/>
      <c r="N136" s="245"/>
      <c r="O136" s="724" t="s">
        <v>17</v>
      </c>
      <c r="P136" s="725"/>
      <c r="Q136" s="725"/>
      <c r="R136" s="725"/>
      <c r="S136" s="725"/>
      <c r="T136" s="725"/>
      <c r="U136" s="725"/>
      <c r="V136" s="725"/>
      <c r="W136" s="725"/>
      <c r="X136" s="725"/>
      <c r="Y136" s="725"/>
      <c r="Z136" s="725"/>
      <c r="AA136" s="725"/>
      <c r="AB136" s="725"/>
      <c r="AC136" s="725"/>
      <c r="AD136" s="725"/>
      <c r="AE136" s="725"/>
      <c r="AF136" s="725"/>
      <c r="AG136" s="725"/>
      <c r="AH136" s="725"/>
      <c r="AI136" s="725"/>
      <c r="AJ136" s="725"/>
      <c r="AK136" s="725"/>
      <c r="AL136" s="725"/>
      <c r="AM136" s="725"/>
      <c r="AN136" s="725"/>
      <c r="AO136" s="725"/>
      <c r="AP136" s="725"/>
      <c r="AQ136" s="725"/>
      <c r="AR136" s="725"/>
      <c r="AS136" s="725"/>
      <c r="AT136" s="725"/>
      <c r="AU136" s="725"/>
      <c r="AV136" s="725"/>
      <c r="AW136" s="725"/>
      <c r="AX136" s="725"/>
      <c r="AY136" s="726"/>
    </row>
    <row r="137" spans="1:51" customFormat="1" ht="48" customHeight="1" thickBot="1" x14ac:dyDescent="0.2">
      <c r="A137" s="629" t="s">
        <v>223</v>
      </c>
      <c r="B137" s="630"/>
      <c r="C137" s="630"/>
      <c r="D137" s="630"/>
      <c r="E137" s="630"/>
      <c r="F137" s="631"/>
      <c r="G137" s="213" t="s">
        <v>224</v>
      </c>
      <c r="H137" s="214"/>
      <c r="I137" s="214"/>
      <c r="J137" s="214"/>
      <c r="K137" s="214"/>
      <c r="L137" s="214"/>
      <c r="M137" s="214"/>
      <c r="N137" s="215"/>
      <c r="O137" s="216" t="s">
        <v>17</v>
      </c>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8"/>
    </row>
    <row r="138" spans="1:51" customFormat="1" ht="48" customHeight="1" thickBot="1" x14ac:dyDescent="0.2">
      <c r="A138" s="632"/>
      <c r="B138" s="633"/>
      <c r="C138" s="633"/>
      <c r="D138" s="633"/>
      <c r="E138" s="633"/>
      <c r="F138" s="634"/>
      <c r="G138" s="219" t="s">
        <v>225</v>
      </c>
      <c r="H138" s="220"/>
      <c r="I138" s="220"/>
      <c r="J138" s="220"/>
      <c r="K138" s="220"/>
      <c r="L138" s="220"/>
      <c r="M138" s="220"/>
      <c r="N138" s="221"/>
      <c r="O138" s="222" t="s">
        <v>17</v>
      </c>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4"/>
    </row>
    <row r="139" spans="1:51" ht="72" customHeight="1" thickBot="1" x14ac:dyDescent="0.2">
      <c r="A139" s="716" t="s">
        <v>226</v>
      </c>
      <c r="B139" s="717"/>
      <c r="C139" s="717"/>
      <c r="D139" s="717"/>
      <c r="E139" s="717"/>
      <c r="F139" s="718"/>
      <c r="G139" s="271" t="s">
        <v>227</v>
      </c>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3"/>
    </row>
    <row r="140" spans="1:51" ht="48" customHeight="1" x14ac:dyDescent="0.15">
      <c r="A140" s="592" t="s">
        <v>228</v>
      </c>
      <c r="B140" s="593"/>
      <c r="C140" s="593"/>
      <c r="D140" s="593"/>
      <c r="E140" s="593"/>
      <c r="F140" s="594"/>
      <c r="G140" s="598" t="s">
        <v>229</v>
      </c>
      <c r="H140" s="599"/>
      <c r="I140" s="599"/>
      <c r="J140" s="599"/>
      <c r="K140" s="599"/>
      <c r="L140" s="599"/>
      <c r="M140" s="599"/>
      <c r="N140" s="600"/>
      <c r="O140" s="601" t="s">
        <v>17</v>
      </c>
      <c r="P140" s="602"/>
      <c r="Q140" s="602"/>
      <c r="R140" s="602"/>
      <c r="S140" s="602"/>
      <c r="T140" s="602"/>
      <c r="U140" s="602"/>
      <c r="V140" s="602"/>
      <c r="W140" s="602"/>
      <c r="X140" s="602"/>
      <c r="Y140" s="602"/>
      <c r="Z140" s="602"/>
      <c r="AA140" s="602"/>
      <c r="AB140" s="602"/>
      <c r="AC140" s="602"/>
      <c r="AD140" s="602"/>
      <c r="AE140" s="602"/>
      <c r="AF140" s="602"/>
      <c r="AG140" s="602"/>
      <c r="AH140" s="602"/>
      <c r="AI140" s="602"/>
      <c r="AJ140" s="602"/>
      <c r="AK140" s="602"/>
      <c r="AL140" s="602"/>
      <c r="AM140" s="602"/>
      <c r="AN140" s="602"/>
      <c r="AO140" s="602"/>
      <c r="AP140" s="602"/>
      <c r="AQ140" s="602"/>
      <c r="AR140" s="602"/>
      <c r="AS140" s="602"/>
      <c r="AT140" s="602"/>
      <c r="AU140" s="602"/>
      <c r="AV140" s="602"/>
      <c r="AW140" s="602"/>
      <c r="AX140" s="602"/>
      <c r="AY140" s="603"/>
    </row>
    <row r="141" spans="1:51" ht="48" customHeight="1" thickBot="1" x14ac:dyDescent="0.2">
      <c r="A141" s="595"/>
      <c r="B141" s="596"/>
      <c r="C141" s="596"/>
      <c r="D141" s="596"/>
      <c r="E141" s="596"/>
      <c r="F141" s="597"/>
      <c r="G141" s="604" t="s">
        <v>230</v>
      </c>
      <c r="H141" s="605"/>
      <c r="I141" s="605"/>
      <c r="J141" s="605"/>
      <c r="K141" s="605"/>
      <c r="L141" s="605"/>
      <c r="M141" s="605"/>
      <c r="N141" s="606"/>
      <c r="O141" s="607" t="s">
        <v>231</v>
      </c>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08"/>
      <c r="AL141" s="608"/>
      <c r="AM141" s="608"/>
      <c r="AN141" s="608"/>
      <c r="AO141" s="608"/>
      <c r="AP141" s="608"/>
      <c r="AQ141" s="608"/>
      <c r="AR141" s="608"/>
      <c r="AS141" s="608"/>
      <c r="AT141" s="608"/>
      <c r="AU141" s="608"/>
      <c r="AV141" s="608"/>
      <c r="AW141" s="608"/>
      <c r="AX141" s="608"/>
      <c r="AY141" s="609"/>
    </row>
    <row r="142" spans="1:51" x14ac:dyDescent="0.15">
      <c r="A142" s="592" t="s">
        <v>232</v>
      </c>
      <c r="B142" s="593"/>
      <c r="C142" s="593"/>
      <c r="D142" s="593"/>
      <c r="E142" s="593"/>
      <c r="F142" s="594"/>
      <c r="G142" s="721" t="s">
        <v>233</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2"/>
      <c r="AL142" s="722"/>
      <c r="AM142" s="722"/>
      <c r="AN142" s="722"/>
      <c r="AO142" s="722"/>
      <c r="AP142" s="722"/>
      <c r="AQ142" s="722"/>
      <c r="AR142" s="722"/>
      <c r="AS142" s="722"/>
      <c r="AT142" s="722"/>
      <c r="AU142" s="722"/>
      <c r="AV142" s="722"/>
      <c r="AW142" s="722"/>
      <c r="AX142" s="722"/>
      <c r="AY142" s="723"/>
    </row>
    <row r="143" spans="1:51" ht="48" customHeight="1" x14ac:dyDescent="0.15">
      <c r="A143" s="719"/>
      <c r="B143" s="384"/>
      <c r="C143" s="384"/>
      <c r="D143" s="384"/>
      <c r="E143" s="384"/>
      <c r="F143" s="720"/>
      <c r="G143" s="697" t="s">
        <v>234</v>
      </c>
      <c r="H143" s="500"/>
      <c r="I143" s="500"/>
      <c r="J143" s="500"/>
      <c r="K143" s="500"/>
      <c r="L143" s="500"/>
      <c r="M143" s="500"/>
      <c r="N143" s="500"/>
      <c r="O143" s="500"/>
      <c r="P143" s="500"/>
      <c r="Q143" s="500"/>
      <c r="R143" s="500"/>
      <c r="S143" s="500"/>
      <c r="T143" s="500"/>
      <c r="U143" s="500"/>
      <c r="V143" s="500"/>
      <c r="W143" s="500"/>
      <c r="X143" s="500"/>
      <c r="Y143" s="500"/>
      <c r="Z143" s="500"/>
      <c r="AA143" s="500"/>
      <c r="AB143" s="500"/>
      <c r="AC143" s="500"/>
      <c r="AD143" s="500"/>
      <c r="AE143" s="500"/>
      <c r="AF143" s="500"/>
      <c r="AG143" s="500"/>
      <c r="AH143" s="500"/>
      <c r="AI143" s="500"/>
      <c r="AJ143" s="500"/>
      <c r="AK143" s="500"/>
      <c r="AL143" s="500"/>
      <c r="AM143" s="500"/>
      <c r="AN143" s="500"/>
      <c r="AO143" s="500"/>
      <c r="AP143" s="500"/>
      <c r="AQ143" s="500"/>
      <c r="AR143" s="500"/>
      <c r="AS143" s="500"/>
      <c r="AT143" s="500"/>
      <c r="AU143" s="500"/>
      <c r="AV143" s="500"/>
      <c r="AW143" s="500"/>
      <c r="AX143" s="500"/>
      <c r="AY143" s="698"/>
    </row>
    <row r="144" spans="1:51" x14ac:dyDescent="0.15">
      <c r="A144" s="719"/>
      <c r="B144" s="384"/>
      <c r="C144" s="384"/>
      <c r="D144" s="384"/>
      <c r="E144" s="384"/>
      <c r="F144" s="720"/>
      <c r="G144" s="727" t="s">
        <v>235</v>
      </c>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9"/>
    </row>
    <row r="145" spans="1:51" ht="54.75" customHeight="1" x14ac:dyDescent="0.15">
      <c r="A145" s="719"/>
      <c r="B145" s="384"/>
      <c r="C145" s="384"/>
      <c r="D145" s="384"/>
      <c r="E145" s="384"/>
      <c r="F145" s="720"/>
      <c r="G145" s="730" t="s">
        <v>236</v>
      </c>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2"/>
    </row>
    <row r="146" spans="1:51" x14ac:dyDescent="0.15">
      <c r="A146" s="719"/>
      <c r="B146" s="384"/>
      <c r="C146" s="384"/>
      <c r="D146" s="384"/>
      <c r="E146" s="384"/>
      <c r="F146" s="720"/>
      <c r="G146" s="733" t="s">
        <v>237</v>
      </c>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4"/>
      <c r="AY146" s="735"/>
    </row>
    <row r="147" spans="1:51" ht="48" customHeight="1" thickBot="1" x14ac:dyDescent="0.2">
      <c r="A147" s="595"/>
      <c r="B147" s="596"/>
      <c r="C147" s="596"/>
      <c r="D147" s="596"/>
      <c r="E147" s="596"/>
      <c r="F147" s="597"/>
      <c r="G147" s="736" t="s">
        <v>345</v>
      </c>
      <c r="H147" s="737"/>
      <c r="I147" s="737"/>
      <c r="J147" s="737"/>
      <c r="K147" s="737"/>
      <c r="L147" s="737"/>
      <c r="M147" s="737"/>
      <c r="N147" s="737"/>
      <c r="O147" s="737"/>
      <c r="P147" s="737"/>
      <c r="Q147" s="737"/>
      <c r="R147" s="737"/>
      <c r="S147" s="737"/>
      <c r="T147" s="737"/>
      <c r="U147" s="737"/>
      <c r="V147" s="737"/>
      <c r="W147" s="737"/>
      <c r="X147" s="737"/>
      <c r="Y147" s="737"/>
      <c r="Z147" s="737"/>
      <c r="AA147" s="737"/>
      <c r="AB147" s="737"/>
      <c r="AC147" s="737"/>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7"/>
      <c r="AY147" s="738"/>
    </row>
    <row r="148" spans="1:51" ht="48" customHeight="1" thickBot="1" x14ac:dyDescent="0.2">
      <c r="A148" s="268" t="s">
        <v>238</v>
      </c>
      <c r="B148" s="269"/>
      <c r="C148" s="269"/>
      <c r="D148" s="269"/>
      <c r="E148" s="269"/>
      <c r="F148" s="270"/>
      <c r="G148" s="271"/>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3"/>
    </row>
    <row r="149" spans="1:51" ht="92.25" customHeight="1" x14ac:dyDescent="0.15">
      <c r="A149" s="246" t="s">
        <v>239</v>
      </c>
      <c r="B149" s="247"/>
      <c r="C149" s="247"/>
      <c r="D149" s="247"/>
      <c r="E149" s="247"/>
      <c r="F149" s="248"/>
      <c r="G149" s="29" t="s">
        <v>240</v>
      </c>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1"/>
    </row>
    <row r="150" spans="1:51" ht="75.400000000000006" customHeight="1" x14ac:dyDescent="0.15">
      <c r="A150" s="249"/>
      <c r="B150" s="250"/>
      <c r="C150" s="250"/>
      <c r="D150" s="250"/>
      <c r="E150" s="250"/>
      <c r="F150" s="251"/>
      <c r="G150" s="32"/>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4"/>
    </row>
    <row r="151" spans="1:51" ht="180" customHeight="1" x14ac:dyDescent="0.15">
      <c r="A151" s="249"/>
      <c r="B151" s="250"/>
      <c r="C151" s="250"/>
      <c r="D151" s="250"/>
      <c r="E151" s="250"/>
      <c r="F151" s="251"/>
      <c r="G151" s="32"/>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4"/>
    </row>
    <row r="152" spans="1:51" ht="72.95" customHeight="1" x14ac:dyDescent="0.15">
      <c r="A152" s="249"/>
      <c r="B152" s="250"/>
      <c r="C152" s="250"/>
      <c r="D152" s="250"/>
      <c r="E152" s="250"/>
      <c r="F152" s="251"/>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4"/>
    </row>
    <row r="153" spans="1:51" ht="72.95" customHeight="1" x14ac:dyDescent="0.15">
      <c r="A153" s="249"/>
      <c r="B153" s="250"/>
      <c r="C153" s="250"/>
      <c r="D153" s="250"/>
      <c r="E153" s="250"/>
      <c r="F153" s="251"/>
      <c r="G153" s="32"/>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4"/>
    </row>
    <row r="154" spans="1:51" ht="66.400000000000006" customHeight="1" x14ac:dyDescent="0.15">
      <c r="A154" s="249"/>
      <c r="B154" s="250"/>
      <c r="C154" s="250"/>
      <c r="D154" s="250"/>
      <c r="E154" s="250"/>
      <c r="F154" s="251"/>
      <c r="G154" s="32"/>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41" t="s">
        <v>241</v>
      </c>
      <c r="AS154" s="42"/>
      <c r="AT154" s="42"/>
      <c r="AU154" s="42"/>
      <c r="AV154" s="42"/>
      <c r="AW154" s="42"/>
      <c r="AX154" s="42"/>
      <c r="AY154" s="34"/>
    </row>
    <row r="155" spans="1:51" ht="66.400000000000006" customHeight="1" x14ac:dyDescent="0.15">
      <c r="A155" s="249"/>
      <c r="B155" s="250"/>
      <c r="C155" s="250"/>
      <c r="D155" s="250"/>
      <c r="E155" s="250"/>
      <c r="F155" s="251"/>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4"/>
    </row>
    <row r="156" spans="1:51" ht="83.1" customHeight="1" x14ac:dyDescent="0.15">
      <c r="A156" s="249"/>
      <c r="B156" s="250"/>
      <c r="C156" s="250"/>
      <c r="D156" s="250"/>
      <c r="E156" s="250"/>
      <c r="F156" s="251"/>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4"/>
    </row>
    <row r="157" spans="1:51" ht="83.1" customHeight="1" x14ac:dyDescent="0.15">
      <c r="A157" s="249"/>
      <c r="B157" s="250"/>
      <c r="C157" s="250"/>
      <c r="D157" s="250"/>
      <c r="E157" s="250"/>
      <c r="F157" s="251"/>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4"/>
    </row>
    <row r="158" spans="1:51" ht="83.1" customHeight="1" x14ac:dyDescent="0.15">
      <c r="A158" s="249"/>
      <c r="B158" s="250"/>
      <c r="C158" s="250"/>
      <c r="D158" s="250"/>
      <c r="E158" s="250"/>
      <c r="F158" s="251"/>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5"/>
      <c r="AE158" s="33"/>
      <c r="AF158" s="33"/>
      <c r="AG158" s="33"/>
      <c r="AH158" s="33"/>
      <c r="AI158" s="33"/>
      <c r="AJ158" s="33"/>
      <c r="AK158" s="33"/>
      <c r="AL158" s="33"/>
      <c r="AM158" s="33"/>
      <c r="AN158" s="33"/>
      <c r="AO158" s="33"/>
      <c r="AP158" s="33"/>
      <c r="AQ158" s="33"/>
      <c r="AR158" s="33"/>
      <c r="AS158" s="33"/>
      <c r="AT158" s="33"/>
      <c r="AU158" s="33"/>
      <c r="AV158" s="33"/>
      <c r="AW158" s="33"/>
      <c r="AX158" s="33"/>
      <c r="AY158" s="34"/>
    </row>
    <row r="159" spans="1:51" ht="47.85" customHeight="1" x14ac:dyDescent="0.15">
      <c r="A159" s="249"/>
      <c r="B159" s="250"/>
      <c r="C159" s="250"/>
      <c r="D159" s="250"/>
      <c r="E159" s="250"/>
      <c r="F159" s="251"/>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4"/>
    </row>
    <row r="160" spans="1:51" ht="44.65" customHeight="1" thickBot="1" x14ac:dyDescent="0.2">
      <c r="A160" s="252"/>
      <c r="B160" s="253"/>
      <c r="C160" s="253"/>
      <c r="D160" s="253"/>
      <c r="E160" s="253"/>
      <c r="F160" s="254"/>
      <c r="G160" s="36"/>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8"/>
    </row>
    <row r="161" spans="1:51" ht="24.75" customHeight="1" x14ac:dyDescent="0.15">
      <c r="A161" s="255" t="s">
        <v>242</v>
      </c>
      <c r="B161" s="256"/>
      <c r="C161" s="256"/>
      <c r="D161" s="256"/>
      <c r="E161" s="256"/>
      <c r="F161" s="257"/>
      <c r="G161" s="264" t="s">
        <v>243</v>
      </c>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6"/>
      <c r="AD161" s="264" t="s">
        <v>244</v>
      </c>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c r="AY161" s="267"/>
    </row>
    <row r="162" spans="1:51" ht="24.75" customHeight="1" x14ac:dyDescent="0.15">
      <c r="A162" s="258"/>
      <c r="B162" s="259"/>
      <c r="C162" s="259"/>
      <c r="D162" s="259"/>
      <c r="E162" s="259"/>
      <c r="F162" s="260"/>
      <c r="G162" s="181" t="s">
        <v>245</v>
      </c>
      <c r="H162" s="182"/>
      <c r="I162" s="182"/>
      <c r="J162" s="182"/>
      <c r="K162" s="183"/>
      <c r="L162" s="184" t="s">
        <v>246</v>
      </c>
      <c r="M162" s="182"/>
      <c r="N162" s="182"/>
      <c r="O162" s="182"/>
      <c r="P162" s="182"/>
      <c r="Q162" s="182"/>
      <c r="R162" s="182"/>
      <c r="S162" s="182"/>
      <c r="T162" s="182"/>
      <c r="U162" s="182"/>
      <c r="V162" s="182"/>
      <c r="W162" s="182"/>
      <c r="X162" s="183"/>
      <c r="Y162" s="185" t="s">
        <v>247</v>
      </c>
      <c r="Z162" s="205"/>
      <c r="AA162" s="205"/>
      <c r="AB162" s="205"/>
      <c r="AC162" s="206"/>
      <c r="AD162" s="207" t="s">
        <v>245</v>
      </c>
      <c r="AE162" s="208"/>
      <c r="AF162" s="208"/>
      <c r="AG162" s="208"/>
      <c r="AH162" s="208"/>
      <c r="AI162" s="184" t="s">
        <v>246</v>
      </c>
      <c r="AJ162" s="182"/>
      <c r="AK162" s="182"/>
      <c r="AL162" s="182"/>
      <c r="AM162" s="182"/>
      <c r="AN162" s="182"/>
      <c r="AO162" s="182"/>
      <c r="AP162" s="182"/>
      <c r="AQ162" s="182"/>
      <c r="AR162" s="182"/>
      <c r="AS162" s="182"/>
      <c r="AT162" s="182"/>
      <c r="AU162" s="183"/>
      <c r="AV162" s="185" t="s">
        <v>247</v>
      </c>
      <c r="AW162" s="205"/>
      <c r="AX162" s="205"/>
      <c r="AY162" s="209"/>
    </row>
    <row r="163" spans="1:51" ht="24.75" customHeight="1" x14ac:dyDescent="0.15">
      <c r="A163" s="258"/>
      <c r="B163" s="259"/>
      <c r="C163" s="259"/>
      <c r="D163" s="259"/>
      <c r="E163" s="259"/>
      <c r="F163" s="260"/>
      <c r="G163" s="165" t="s">
        <v>144</v>
      </c>
      <c r="H163" s="166"/>
      <c r="I163" s="166"/>
      <c r="J163" s="166"/>
      <c r="K163" s="167"/>
      <c r="L163" s="210" t="s">
        <v>248</v>
      </c>
      <c r="M163" s="211"/>
      <c r="N163" s="211"/>
      <c r="O163" s="211"/>
      <c r="P163" s="211"/>
      <c r="Q163" s="211"/>
      <c r="R163" s="211"/>
      <c r="S163" s="211"/>
      <c r="T163" s="211"/>
      <c r="U163" s="211"/>
      <c r="V163" s="211"/>
      <c r="W163" s="211"/>
      <c r="X163" s="212"/>
      <c r="Y163" s="171">
        <v>89.728999999999999</v>
      </c>
      <c r="Z163" s="172"/>
      <c r="AA163" s="172"/>
      <c r="AB163" s="172"/>
      <c r="AC163" s="173"/>
      <c r="AD163" s="165" t="s">
        <v>249</v>
      </c>
      <c r="AE163" s="166"/>
      <c r="AF163" s="166"/>
      <c r="AG163" s="166"/>
      <c r="AH163" s="167"/>
      <c r="AI163" s="168" t="s">
        <v>250</v>
      </c>
      <c r="AJ163" s="166"/>
      <c r="AK163" s="166"/>
      <c r="AL163" s="166"/>
      <c r="AM163" s="166"/>
      <c r="AN163" s="166"/>
      <c r="AO163" s="166"/>
      <c r="AP163" s="166"/>
      <c r="AQ163" s="166"/>
      <c r="AR163" s="166"/>
      <c r="AS163" s="166"/>
      <c r="AT163" s="166"/>
      <c r="AU163" s="167"/>
      <c r="AV163" s="174">
        <v>89.728999999999999</v>
      </c>
      <c r="AW163" s="175"/>
      <c r="AX163" s="175"/>
      <c r="AY163" s="176"/>
    </row>
    <row r="164" spans="1:51" ht="24.75" customHeight="1" x14ac:dyDescent="0.15">
      <c r="A164" s="258"/>
      <c r="B164" s="259"/>
      <c r="C164" s="259"/>
      <c r="D164" s="259"/>
      <c r="E164" s="259"/>
      <c r="F164" s="260"/>
      <c r="G164" s="277" t="s">
        <v>145</v>
      </c>
      <c r="H164" s="275"/>
      <c r="I164" s="275"/>
      <c r="J164" s="275"/>
      <c r="K164" s="276"/>
      <c r="L164" s="155" t="s">
        <v>251</v>
      </c>
      <c r="M164" s="153"/>
      <c r="N164" s="153"/>
      <c r="O164" s="153"/>
      <c r="P164" s="153"/>
      <c r="Q164" s="153"/>
      <c r="R164" s="153"/>
      <c r="S164" s="153"/>
      <c r="T164" s="153"/>
      <c r="U164" s="153"/>
      <c r="V164" s="153"/>
      <c r="W164" s="153"/>
      <c r="X164" s="154"/>
      <c r="Y164" s="162">
        <v>82.873999999999995</v>
      </c>
      <c r="Z164" s="163"/>
      <c r="AA164" s="163"/>
      <c r="AB164" s="163"/>
      <c r="AC164" s="164"/>
      <c r="AD164" s="152"/>
      <c r="AE164" s="153"/>
      <c r="AF164" s="153"/>
      <c r="AG164" s="153"/>
      <c r="AH164" s="154"/>
      <c r="AI164" s="155"/>
      <c r="AJ164" s="153"/>
      <c r="AK164" s="153"/>
      <c r="AL164" s="153"/>
      <c r="AM164" s="153"/>
      <c r="AN164" s="153"/>
      <c r="AO164" s="153"/>
      <c r="AP164" s="153"/>
      <c r="AQ164" s="153"/>
      <c r="AR164" s="153"/>
      <c r="AS164" s="153"/>
      <c r="AT164" s="153"/>
      <c r="AU164" s="154"/>
      <c r="AV164" s="158"/>
      <c r="AW164" s="159"/>
      <c r="AX164" s="159"/>
      <c r="AY164" s="161"/>
    </row>
    <row r="165" spans="1:51" ht="24.75" customHeight="1" x14ac:dyDescent="0.15">
      <c r="A165" s="258"/>
      <c r="B165" s="259"/>
      <c r="C165" s="259"/>
      <c r="D165" s="259"/>
      <c r="E165" s="259"/>
      <c r="F165" s="260"/>
      <c r="G165" s="274" t="s">
        <v>252</v>
      </c>
      <c r="H165" s="275"/>
      <c r="I165" s="275"/>
      <c r="J165" s="275"/>
      <c r="K165" s="276"/>
      <c r="L165" s="155" t="s">
        <v>253</v>
      </c>
      <c r="M165" s="153"/>
      <c r="N165" s="153"/>
      <c r="O165" s="153"/>
      <c r="P165" s="153"/>
      <c r="Q165" s="153"/>
      <c r="R165" s="153"/>
      <c r="S165" s="153"/>
      <c r="T165" s="153"/>
      <c r="U165" s="153"/>
      <c r="V165" s="153"/>
      <c r="W165" s="153"/>
      <c r="X165" s="154"/>
      <c r="Y165" s="158">
        <v>1.8260000000000001</v>
      </c>
      <c r="Z165" s="159"/>
      <c r="AA165" s="159"/>
      <c r="AB165" s="159"/>
      <c r="AC165" s="160"/>
      <c r="AD165" s="152"/>
      <c r="AE165" s="153"/>
      <c r="AF165" s="153"/>
      <c r="AG165" s="153"/>
      <c r="AH165" s="154"/>
      <c r="AI165" s="155"/>
      <c r="AJ165" s="153"/>
      <c r="AK165" s="153"/>
      <c r="AL165" s="153"/>
      <c r="AM165" s="153"/>
      <c r="AN165" s="153"/>
      <c r="AO165" s="153"/>
      <c r="AP165" s="153"/>
      <c r="AQ165" s="153"/>
      <c r="AR165" s="153"/>
      <c r="AS165" s="153"/>
      <c r="AT165" s="153"/>
      <c r="AU165" s="154"/>
      <c r="AV165" s="158"/>
      <c r="AW165" s="159"/>
      <c r="AX165" s="159"/>
      <c r="AY165" s="161"/>
    </row>
    <row r="166" spans="1:51" ht="24.75" customHeight="1" x14ac:dyDescent="0.15">
      <c r="A166" s="258"/>
      <c r="B166" s="259"/>
      <c r="C166" s="259"/>
      <c r="D166" s="259"/>
      <c r="E166" s="259"/>
      <c r="F166" s="260"/>
      <c r="G166" s="201"/>
      <c r="H166" s="153"/>
      <c r="I166" s="153"/>
      <c r="J166" s="153"/>
      <c r="K166" s="154"/>
      <c r="L166" s="155"/>
      <c r="M166" s="156"/>
      <c r="N166" s="156"/>
      <c r="O166" s="156"/>
      <c r="P166" s="156"/>
      <c r="Q166" s="156"/>
      <c r="R166" s="156"/>
      <c r="S166" s="156"/>
      <c r="T166" s="156"/>
      <c r="U166" s="156"/>
      <c r="V166" s="156"/>
      <c r="W166" s="156"/>
      <c r="X166" s="157"/>
      <c r="Y166" s="158"/>
      <c r="Z166" s="159"/>
      <c r="AA166" s="159"/>
      <c r="AB166" s="159"/>
      <c r="AC166" s="160"/>
      <c r="AD166" s="152"/>
      <c r="AE166" s="153"/>
      <c r="AF166" s="153"/>
      <c r="AG166" s="153"/>
      <c r="AH166" s="154"/>
      <c r="AI166" s="155"/>
      <c r="AJ166" s="153"/>
      <c r="AK166" s="153"/>
      <c r="AL166" s="153"/>
      <c r="AM166" s="153"/>
      <c r="AN166" s="153"/>
      <c r="AO166" s="153"/>
      <c r="AP166" s="153"/>
      <c r="AQ166" s="153"/>
      <c r="AR166" s="153"/>
      <c r="AS166" s="153"/>
      <c r="AT166" s="153"/>
      <c r="AU166" s="154"/>
      <c r="AV166" s="158"/>
      <c r="AW166" s="159"/>
      <c r="AX166" s="159"/>
      <c r="AY166" s="161"/>
    </row>
    <row r="167" spans="1:51" ht="24.75" customHeight="1" x14ac:dyDescent="0.15">
      <c r="A167" s="258"/>
      <c r="B167" s="259"/>
      <c r="C167" s="259"/>
      <c r="D167" s="259"/>
      <c r="E167" s="259"/>
      <c r="F167" s="260"/>
      <c r="G167" s="152"/>
      <c r="H167" s="153"/>
      <c r="I167" s="153"/>
      <c r="J167" s="153"/>
      <c r="K167" s="154"/>
      <c r="L167" s="155"/>
      <c r="M167" s="156"/>
      <c r="N167" s="156"/>
      <c r="O167" s="156"/>
      <c r="P167" s="156"/>
      <c r="Q167" s="156"/>
      <c r="R167" s="156"/>
      <c r="S167" s="156"/>
      <c r="T167" s="156"/>
      <c r="U167" s="156"/>
      <c r="V167" s="156"/>
      <c r="W167" s="156"/>
      <c r="X167" s="157"/>
      <c r="Y167" s="158"/>
      <c r="Z167" s="159"/>
      <c r="AA167" s="159"/>
      <c r="AB167" s="159"/>
      <c r="AC167" s="160"/>
      <c r="AD167" s="152"/>
      <c r="AE167" s="153"/>
      <c r="AF167" s="153"/>
      <c r="AG167" s="153"/>
      <c r="AH167" s="154"/>
      <c r="AI167" s="155"/>
      <c r="AJ167" s="153"/>
      <c r="AK167" s="153"/>
      <c r="AL167" s="153"/>
      <c r="AM167" s="153"/>
      <c r="AN167" s="153"/>
      <c r="AO167" s="153"/>
      <c r="AP167" s="153"/>
      <c r="AQ167" s="153"/>
      <c r="AR167" s="153"/>
      <c r="AS167" s="153"/>
      <c r="AT167" s="153"/>
      <c r="AU167" s="154"/>
      <c r="AV167" s="158"/>
      <c r="AW167" s="159"/>
      <c r="AX167" s="159"/>
      <c r="AY167" s="161"/>
    </row>
    <row r="168" spans="1:51" ht="24.75" customHeight="1" x14ac:dyDescent="0.15">
      <c r="A168" s="258"/>
      <c r="B168" s="259"/>
      <c r="C168" s="259"/>
      <c r="D168" s="259"/>
      <c r="E168" s="259"/>
      <c r="F168" s="260"/>
      <c r="G168" s="152"/>
      <c r="H168" s="153"/>
      <c r="I168" s="153"/>
      <c r="J168" s="153"/>
      <c r="K168" s="154"/>
      <c r="L168" s="155"/>
      <c r="M168" s="156"/>
      <c r="N168" s="156"/>
      <c r="O168" s="156"/>
      <c r="P168" s="156"/>
      <c r="Q168" s="156"/>
      <c r="R168" s="156"/>
      <c r="S168" s="156"/>
      <c r="T168" s="156"/>
      <c r="U168" s="156"/>
      <c r="V168" s="156"/>
      <c r="W168" s="156"/>
      <c r="X168" s="157"/>
      <c r="Y168" s="158"/>
      <c r="Z168" s="159"/>
      <c r="AA168" s="159"/>
      <c r="AB168" s="159"/>
      <c r="AC168" s="160"/>
      <c r="AD168" s="152"/>
      <c r="AE168" s="153"/>
      <c r="AF168" s="153"/>
      <c r="AG168" s="153"/>
      <c r="AH168" s="154"/>
      <c r="AI168" s="155"/>
      <c r="AJ168" s="153"/>
      <c r="AK168" s="153"/>
      <c r="AL168" s="153"/>
      <c r="AM168" s="153"/>
      <c r="AN168" s="153"/>
      <c r="AO168" s="153"/>
      <c r="AP168" s="153"/>
      <c r="AQ168" s="153"/>
      <c r="AR168" s="153"/>
      <c r="AS168" s="153"/>
      <c r="AT168" s="153"/>
      <c r="AU168" s="154"/>
      <c r="AV168" s="158"/>
      <c r="AW168" s="159"/>
      <c r="AX168" s="159"/>
      <c r="AY168" s="161"/>
    </row>
    <row r="169" spans="1:51" ht="24.75" customHeight="1" x14ac:dyDescent="0.15">
      <c r="A169" s="258"/>
      <c r="B169" s="259"/>
      <c r="C169" s="259"/>
      <c r="D169" s="259"/>
      <c r="E169" s="259"/>
      <c r="F169" s="260"/>
      <c r="G169" s="152"/>
      <c r="H169" s="153"/>
      <c r="I169" s="153"/>
      <c r="J169" s="153"/>
      <c r="K169" s="154"/>
      <c r="L169" s="155"/>
      <c r="M169" s="156"/>
      <c r="N169" s="156"/>
      <c r="O169" s="156"/>
      <c r="P169" s="156"/>
      <c r="Q169" s="156"/>
      <c r="R169" s="156"/>
      <c r="S169" s="156"/>
      <c r="T169" s="156"/>
      <c r="U169" s="156"/>
      <c r="V169" s="156"/>
      <c r="W169" s="156"/>
      <c r="X169" s="157"/>
      <c r="Y169" s="158"/>
      <c r="Z169" s="159"/>
      <c r="AA169" s="159"/>
      <c r="AB169" s="159"/>
      <c r="AC169" s="160"/>
      <c r="AD169" s="152"/>
      <c r="AE169" s="153"/>
      <c r="AF169" s="153"/>
      <c r="AG169" s="153"/>
      <c r="AH169" s="154"/>
      <c r="AI169" s="155"/>
      <c r="AJ169" s="153"/>
      <c r="AK169" s="153"/>
      <c r="AL169" s="153"/>
      <c r="AM169" s="153"/>
      <c r="AN169" s="153"/>
      <c r="AO169" s="153"/>
      <c r="AP169" s="153"/>
      <c r="AQ169" s="153"/>
      <c r="AR169" s="153"/>
      <c r="AS169" s="153"/>
      <c r="AT169" s="153"/>
      <c r="AU169" s="154"/>
      <c r="AV169" s="158"/>
      <c r="AW169" s="159"/>
      <c r="AX169" s="159"/>
      <c r="AY169" s="161"/>
    </row>
    <row r="170" spans="1:51" ht="24.75" customHeight="1" x14ac:dyDescent="0.15">
      <c r="A170" s="258"/>
      <c r="B170" s="259"/>
      <c r="C170" s="259"/>
      <c r="D170" s="259"/>
      <c r="E170" s="259"/>
      <c r="F170" s="260"/>
      <c r="G170" s="143"/>
      <c r="H170" s="144"/>
      <c r="I170" s="144"/>
      <c r="J170" s="144"/>
      <c r="K170" s="145"/>
      <c r="L170" s="146"/>
      <c r="M170" s="144"/>
      <c r="N170" s="144"/>
      <c r="O170" s="144"/>
      <c r="P170" s="144"/>
      <c r="Q170" s="144"/>
      <c r="R170" s="144"/>
      <c r="S170" s="144"/>
      <c r="T170" s="144"/>
      <c r="U170" s="144"/>
      <c r="V170" s="144"/>
      <c r="W170" s="144"/>
      <c r="X170" s="145"/>
      <c r="Y170" s="149"/>
      <c r="Z170" s="150"/>
      <c r="AA170" s="150"/>
      <c r="AB170" s="150"/>
      <c r="AC170" s="150"/>
      <c r="AD170" s="143"/>
      <c r="AE170" s="144"/>
      <c r="AF170" s="144"/>
      <c r="AG170" s="144"/>
      <c r="AH170" s="145"/>
      <c r="AI170" s="146"/>
      <c r="AJ170" s="144"/>
      <c r="AK170" s="144"/>
      <c r="AL170" s="144"/>
      <c r="AM170" s="144"/>
      <c r="AN170" s="144"/>
      <c r="AO170" s="144"/>
      <c r="AP170" s="144"/>
      <c r="AQ170" s="144"/>
      <c r="AR170" s="144"/>
      <c r="AS170" s="144"/>
      <c r="AT170" s="144"/>
      <c r="AU170" s="145"/>
      <c r="AV170" s="149"/>
      <c r="AW170" s="150"/>
      <c r="AX170" s="150"/>
      <c r="AY170" s="151"/>
    </row>
    <row r="171" spans="1:51" ht="24.75" customHeight="1" x14ac:dyDescent="0.15">
      <c r="A171" s="258"/>
      <c r="B171" s="259"/>
      <c r="C171" s="259"/>
      <c r="D171" s="259"/>
      <c r="E171" s="259"/>
      <c r="F171" s="260"/>
      <c r="G171" s="189" t="s">
        <v>254</v>
      </c>
      <c r="H171" s="190"/>
      <c r="I171" s="190"/>
      <c r="J171" s="190"/>
      <c r="K171" s="191"/>
      <c r="L171" s="192"/>
      <c r="M171" s="199"/>
      <c r="N171" s="199"/>
      <c r="O171" s="199"/>
      <c r="P171" s="199"/>
      <c r="Q171" s="199"/>
      <c r="R171" s="199"/>
      <c r="S171" s="199"/>
      <c r="T171" s="199"/>
      <c r="U171" s="199"/>
      <c r="V171" s="199"/>
      <c r="W171" s="199"/>
      <c r="X171" s="200"/>
      <c r="Y171" s="195">
        <f>SUM(Y163:AC170)</f>
        <v>174.429</v>
      </c>
      <c r="Z171" s="196"/>
      <c r="AA171" s="196"/>
      <c r="AB171" s="196"/>
      <c r="AC171" s="197"/>
      <c r="AD171" s="189" t="s">
        <v>254</v>
      </c>
      <c r="AE171" s="190"/>
      <c r="AF171" s="190"/>
      <c r="AG171" s="190"/>
      <c r="AH171" s="190"/>
      <c r="AI171" s="192"/>
      <c r="AJ171" s="199"/>
      <c r="AK171" s="199"/>
      <c r="AL171" s="199"/>
      <c r="AM171" s="199"/>
      <c r="AN171" s="199"/>
      <c r="AO171" s="199"/>
      <c r="AP171" s="199"/>
      <c r="AQ171" s="199"/>
      <c r="AR171" s="199"/>
      <c r="AS171" s="199"/>
      <c r="AT171" s="199"/>
      <c r="AU171" s="200"/>
      <c r="AV171" s="195">
        <f>SUM(AV163:AY170)</f>
        <v>89.728999999999999</v>
      </c>
      <c r="AW171" s="196"/>
      <c r="AX171" s="196"/>
      <c r="AY171" s="198"/>
    </row>
    <row r="172" spans="1:51" ht="25.15" customHeight="1" x14ac:dyDescent="0.15">
      <c r="A172" s="258"/>
      <c r="B172" s="259"/>
      <c r="C172" s="259"/>
      <c r="D172" s="259"/>
      <c r="E172" s="259"/>
      <c r="F172" s="260"/>
      <c r="G172" s="177" t="s">
        <v>255</v>
      </c>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9"/>
      <c r="AD172" s="177" t="s">
        <v>256</v>
      </c>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80"/>
    </row>
    <row r="173" spans="1:51" ht="25.5" customHeight="1" x14ac:dyDescent="0.15">
      <c r="A173" s="258"/>
      <c r="B173" s="259"/>
      <c r="C173" s="259"/>
      <c r="D173" s="259"/>
      <c r="E173" s="259"/>
      <c r="F173" s="260"/>
      <c r="G173" s="181" t="s">
        <v>245</v>
      </c>
      <c r="H173" s="182"/>
      <c r="I173" s="182"/>
      <c r="J173" s="182"/>
      <c r="K173" s="183"/>
      <c r="L173" s="184" t="s">
        <v>246</v>
      </c>
      <c r="M173" s="182"/>
      <c r="N173" s="182"/>
      <c r="O173" s="182"/>
      <c r="P173" s="182"/>
      <c r="Q173" s="182"/>
      <c r="R173" s="182"/>
      <c r="S173" s="182"/>
      <c r="T173" s="182"/>
      <c r="U173" s="182"/>
      <c r="V173" s="182"/>
      <c r="W173" s="182"/>
      <c r="X173" s="183"/>
      <c r="Y173" s="185" t="s">
        <v>247</v>
      </c>
      <c r="Z173" s="205"/>
      <c r="AA173" s="205"/>
      <c r="AB173" s="205"/>
      <c r="AC173" s="206"/>
      <c r="AD173" s="207" t="s">
        <v>245</v>
      </c>
      <c r="AE173" s="208"/>
      <c r="AF173" s="208"/>
      <c r="AG173" s="208"/>
      <c r="AH173" s="208"/>
      <c r="AI173" s="184" t="s">
        <v>246</v>
      </c>
      <c r="AJ173" s="182"/>
      <c r="AK173" s="182"/>
      <c r="AL173" s="182"/>
      <c r="AM173" s="182"/>
      <c r="AN173" s="182"/>
      <c r="AO173" s="182"/>
      <c r="AP173" s="182"/>
      <c r="AQ173" s="182"/>
      <c r="AR173" s="182"/>
      <c r="AS173" s="182"/>
      <c r="AT173" s="182"/>
      <c r="AU173" s="183"/>
      <c r="AV173" s="185" t="s">
        <v>247</v>
      </c>
      <c r="AW173" s="205"/>
      <c r="AX173" s="205"/>
      <c r="AY173" s="209"/>
    </row>
    <row r="174" spans="1:51" ht="31.5" customHeight="1" x14ac:dyDescent="0.15">
      <c r="A174" s="258"/>
      <c r="B174" s="259"/>
      <c r="C174" s="259"/>
      <c r="D174" s="259"/>
      <c r="E174" s="259"/>
      <c r="F174" s="260"/>
      <c r="G174" s="201" t="s">
        <v>252</v>
      </c>
      <c r="H174" s="153"/>
      <c r="I174" s="153"/>
      <c r="J174" s="153"/>
      <c r="K174" s="154"/>
      <c r="L174" s="202" t="s">
        <v>257</v>
      </c>
      <c r="M174" s="203"/>
      <c r="N174" s="203"/>
      <c r="O174" s="203"/>
      <c r="P174" s="203"/>
      <c r="Q174" s="203"/>
      <c r="R174" s="203"/>
      <c r="S174" s="203"/>
      <c r="T174" s="203"/>
      <c r="U174" s="203"/>
      <c r="V174" s="203"/>
      <c r="W174" s="203"/>
      <c r="X174" s="204"/>
      <c r="Y174" s="171">
        <v>1.8260000000000001</v>
      </c>
      <c r="Z174" s="172"/>
      <c r="AA174" s="172"/>
      <c r="AB174" s="172"/>
      <c r="AC174" s="173"/>
      <c r="AD174" s="165"/>
      <c r="AE174" s="166"/>
      <c r="AF174" s="166"/>
      <c r="AG174" s="166"/>
      <c r="AH174" s="167"/>
      <c r="AI174" s="168"/>
      <c r="AJ174" s="166"/>
      <c r="AK174" s="166"/>
      <c r="AL174" s="166"/>
      <c r="AM174" s="166"/>
      <c r="AN174" s="166"/>
      <c r="AO174" s="166"/>
      <c r="AP174" s="166"/>
      <c r="AQ174" s="166"/>
      <c r="AR174" s="166"/>
      <c r="AS174" s="166"/>
      <c r="AT174" s="166"/>
      <c r="AU174" s="167"/>
      <c r="AV174" s="174"/>
      <c r="AW174" s="175"/>
      <c r="AX174" s="175"/>
      <c r="AY174" s="176"/>
    </row>
    <row r="175" spans="1:51" ht="24.75" customHeight="1" x14ac:dyDescent="0.15">
      <c r="A175" s="258"/>
      <c r="B175" s="259"/>
      <c r="C175" s="259"/>
      <c r="D175" s="259"/>
      <c r="E175" s="259"/>
      <c r="F175" s="260"/>
      <c r="G175" s="152"/>
      <c r="H175" s="153"/>
      <c r="I175" s="153"/>
      <c r="J175" s="153"/>
      <c r="K175" s="154"/>
      <c r="L175" s="155"/>
      <c r="M175" s="156"/>
      <c r="N175" s="156"/>
      <c r="O175" s="156"/>
      <c r="P175" s="156"/>
      <c r="Q175" s="156"/>
      <c r="R175" s="156"/>
      <c r="S175" s="156"/>
      <c r="T175" s="156"/>
      <c r="U175" s="156"/>
      <c r="V175" s="156"/>
      <c r="W175" s="156"/>
      <c r="X175" s="157"/>
      <c r="Y175" s="162"/>
      <c r="Z175" s="163"/>
      <c r="AA175" s="163"/>
      <c r="AB175" s="163"/>
      <c r="AC175" s="164"/>
      <c r="AD175" s="152"/>
      <c r="AE175" s="153"/>
      <c r="AF175" s="153"/>
      <c r="AG175" s="153"/>
      <c r="AH175" s="154"/>
      <c r="AI175" s="155"/>
      <c r="AJ175" s="153"/>
      <c r="AK175" s="153"/>
      <c r="AL175" s="153"/>
      <c r="AM175" s="153"/>
      <c r="AN175" s="153"/>
      <c r="AO175" s="153"/>
      <c r="AP175" s="153"/>
      <c r="AQ175" s="153"/>
      <c r="AR175" s="153"/>
      <c r="AS175" s="153"/>
      <c r="AT175" s="153"/>
      <c r="AU175" s="154"/>
      <c r="AV175" s="158"/>
      <c r="AW175" s="159"/>
      <c r="AX175" s="159"/>
      <c r="AY175" s="161"/>
    </row>
    <row r="176" spans="1:51" ht="24.75" customHeight="1" x14ac:dyDescent="0.15">
      <c r="A176" s="258"/>
      <c r="B176" s="259"/>
      <c r="C176" s="259"/>
      <c r="D176" s="259"/>
      <c r="E176" s="259"/>
      <c r="F176" s="260"/>
      <c r="G176" s="152"/>
      <c r="H176" s="153"/>
      <c r="I176" s="153"/>
      <c r="J176" s="153"/>
      <c r="K176" s="154"/>
      <c r="L176" s="155"/>
      <c r="M176" s="156"/>
      <c r="N176" s="156"/>
      <c r="O176" s="156"/>
      <c r="P176" s="156"/>
      <c r="Q176" s="156"/>
      <c r="R176" s="156"/>
      <c r="S176" s="156"/>
      <c r="T176" s="156"/>
      <c r="U176" s="156"/>
      <c r="V176" s="156"/>
      <c r="W176" s="156"/>
      <c r="X176" s="157"/>
      <c r="Y176" s="158"/>
      <c r="Z176" s="159"/>
      <c r="AA176" s="159"/>
      <c r="AB176" s="159"/>
      <c r="AC176" s="160"/>
      <c r="AD176" s="152"/>
      <c r="AE176" s="153"/>
      <c r="AF176" s="153"/>
      <c r="AG176" s="153"/>
      <c r="AH176" s="154"/>
      <c r="AI176" s="155"/>
      <c r="AJ176" s="153"/>
      <c r="AK176" s="153"/>
      <c r="AL176" s="153"/>
      <c r="AM176" s="153"/>
      <c r="AN176" s="153"/>
      <c r="AO176" s="153"/>
      <c r="AP176" s="153"/>
      <c r="AQ176" s="153"/>
      <c r="AR176" s="153"/>
      <c r="AS176" s="153"/>
      <c r="AT176" s="153"/>
      <c r="AU176" s="154"/>
      <c r="AV176" s="158"/>
      <c r="AW176" s="159"/>
      <c r="AX176" s="159"/>
      <c r="AY176" s="161"/>
    </row>
    <row r="177" spans="1:51" ht="24.75" customHeight="1" x14ac:dyDescent="0.15">
      <c r="A177" s="258"/>
      <c r="B177" s="259"/>
      <c r="C177" s="259"/>
      <c r="D177" s="259"/>
      <c r="E177" s="259"/>
      <c r="F177" s="260"/>
      <c r="G177" s="152"/>
      <c r="H177" s="153"/>
      <c r="I177" s="153"/>
      <c r="J177" s="153"/>
      <c r="K177" s="154"/>
      <c r="L177" s="155"/>
      <c r="M177" s="156"/>
      <c r="N177" s="156"/>
      <c r="O177" s="156"/>
      <c r="P177" s="156"/>
      <c r="Q177" s="156"/>
      <c r="R177" s="156"/>
      <c r="S177" s="156"/>
      <c r="T177" s="156"/>
      <c r="U177" s="156"/>
      <c r="V177" s="156"/>
      <c r="W177" s="156"/>
      <c r="X177" s="157"/>
      <c r="Y177" s="158"/>
      <c r="Z177" s="159"/>
      <c r="AA177" s="159"/>
      <c r="AB177" s="159"/>
      <c r="AC177" s="160"/>
      <c r="AD177" s="152"/>
      <c r="AE177" s="153"/>
      <c r="AF177" s="153"/>
      <c r="AG177" s="153"/>
      <c r="AH177" s="154"/>
      <c r="AI177" s="155"/>
      <c r="AJ177" s="153"/>
      <c r="AK177" s="153"/>
      <c r="AL177" s="153"/>
      <c r="AM177" s="153"/>
      <c r="AN177" s="153"/>
      <c r="AO177" s="153"/>
      <c r="AP177" s="153"/>
      <c r="AQ177" s="153"/>
      <c r="AR177" s="153"/>
      <c r="AS177" s="153"/>
      <c r="AT177" s="153"/>
      <c r="AU177" s="154"/>
      <c r="AV177" s="158"/>
      <c r="AW177" s="159"/>
      <c r="AX177" s="159"/>
      <c r="AY177" s="161"/>
    </row>
    <row r="178" spans="1:51" ht="24.75" customHeight="1" x14ac:dyDescent="0.15">
      <c r="A178" s="258"/>
      <c r="B178" s="259"/>
      <c r="C178" s="259"/>
      <c r="D178" s="259"/>
      <c r="E178" s="259"/>
      <c r="F178" s="260"/>
      <c r="G178" s="152"/>
      <c r="H178" s="153"/>
      <c r="I178" s="153"/>
      <c r="J178" s="153"/>
      <c r="K178" s="154"/>
      <c r="L178" s="155"/>
      <c r="M178" s="156"/>
      <c r="N178" s="156"/>
      <c r="O178" s="156"/>
      <c r="P178" s="156"/>
      <c r="Q178" s="156"/>
      <c r="R178" s="156"/>
      <c r="S178" s="156"/>
      <c r="T178" s="156"/>
      <c r="U178" s="156"/>
      <c r="V178" s="156"/>
      <c r="W178" s="156"/>
      <c r="X178" s="157"/>
      <c r="Y178" s="158"/>
      <c r="Z178" s="159"/>
      <c r="AA178" s="159"/>
      <c r="AB178" s="159"/>
      <c r="AC178" s="160"/>
      <c r="AD178" s="152"/>
      <c r="AE178" s="153"/>
      <c r="AF178" s="153"/>
      <c r="AG178" s="153"/>
      <c r="AH178" s="154"/>
      <c r="AI178" s="155"/>
      <c r="AJ178" s="153"/>
      <c r="AK178" s="153"/>
      <c r="AL178" s="153"/>
      <c r="AM178" s="153"/>
      <c r="AN178" s="153"/>
      <c r="AO178" s="153"/>
      <c r="AP178" s="153"/>
      <c r="AQ178" s="153"/>
      <c r="AR178" s="153"/>
      <c r="AS178" s="153"/>
      <c r="AT178" s="153"/>
      <c r="AU178" s="154"/>
      <c r="AV178" s="158"/>
      <c r="AW178" s="159"/>
      <c r="AX178" s="159"/>
      <c r="AY178" s="161"/>
    </row>
    <row r="179" spans="1:51" ht="24.75" customHeight="1" x14ac:dyDescent="0.15">
      <c r="A179" s="258"/>
      <c r="B179" s="259"/>
      <c r="C179" s="259"/>
      <c r="D179" s="259"/>
      <c r="E179" s="259"/>
      <c r="F179" s="260"/>
      <c r="G179" s="152"/>
      <c r="H179" s="153"/>
      <c r="I179" s="153"/>
      <c r="J179" s="153"/>
      <c r="K179" s="154"/>
      <c r="L179" s="155"/>
      <c r="M179" s="153"/>
      <c r="N179" s="153"/>
      <c r="O179" s="153"/>
      <c r="P179" s="153"/>
      <c r="Q179" s="153"/>
      <c r="R179" s="153"/>
      <c r="S179" s="153"/>
      <c r="T179" s="153"/>
      <c r="U179" s="153"/>
      <c r="V179" s="153"/>
      <c r="W179" s="153"/>
      <c r="X179" s="154"/>
      <c r="Y179" s="158"/>
      <c r="Z179" s="159"/>
      <c r="AA179" s="159"/>
      <c r="AB179" s="159"/>
      <c r="AC179" s="160"/>
      <c r="AD179" s="152"/>
      <c r="AE179" s="153"/>
      <c r="AF179" s="153"/>
      <c r="AG179" s="153"/>
      <c r="AH179" s="154"/>
      <c r="AI179" s="155"/>
      <c r="AJ179" s="153"/>
      <c r="AK179" s="153"/>
      <c r="AL179" s="153"/>
      <c r="AM179" s="153"/>
      <c r="AN179" s="153"/>
      <c r="AO179" s="153"/>
      <c r="AP179" s="153"/>
      <c r="AQ179" s="153"/>
      <c r="AR179" s="153"/>
      <c r="AS179" s="153"/>
      <c r="AT179" s="153"/>
      <c r="AU179" s="154"/>
      <c r="AV179" s="158"/>
      <c r="AW179" s="159"/>
      <c r="AX179" s="159"/>
      <c r="AY179" s="161"/>
    </row>
    <row r="180" spans="1:51" ht="24.75" customHeight="1" x14ac:dyDescent="0.15">
      <c r="A180" s="258"/>
      <c r="B180" s="259"/>
      <c r="C180" s="259"/>
      <c r="D180" s="259"/>
      <c r="E180" s="259"/>
      <c r="F180" s="260"/>
      <c r="G180" s="152"/>
      <c r="H180" s="153"/>
      <c r="I180" s="153"/>
      <c r="J180" s="153"/>
      <c r="K180" s="154"/>
      <c r="L180" s="155"/>
      <c r="M180" s="153"/>
      <c r="N180" s="153"/>
      <c r="O180" s="153"/>
      <c r="P180" s="153"/>
      <c r="Q180" s="153"/>
      <c r="R180" s="153"/>
      <c r="S180" s="153"/>
      <c r="T180" s="153"/>
      <c r="U180" s="153"/>
      <c r="V180" s="153"/>
      <c r="W180" s="153"/>
      <c r="X180" s="154"/>
      <c r="Y180" s="158"/>
      <c r="Z180" s="159"/>
      <c r="AA180" s="159"/>
      <c r="AB180" s="159"/>
      <c r="AC180" s="160"/>
      <c r="AD180" s="152"/>
      <c r="AE180" s="153"/>
      <c r="AF180" s="153"/>
      <c r="AG180" s="153"/>
      <c r="AH180" s="154"/>
      <c r="AI180" s="155"/>
      <c r="AJ180" s="153"/>
      <c r="AK180" s="153"/>
      <c r="AL180" s="153"/>
      <c r="AM180" s="153"/>
      <c r="AN180" s="153"/>
      <c r="AO180" s="153"/>
      <c r="AP180" s="153"/>
      <c r="AQ180" s="153"/>
      <c r="AR180" s="153"/>
      <c r="AS180" s="153"/>
      <c r="AT180" s="153"/>
      <c r="AU180" s="154"/>
      <c r="AV180" s="158"/>
      <c r="AW180" s="159"/>
      <c r="AX180" s="159"/>
      <c r="AY180" s="161"/>
    </row>
    <row r="181" spans="1:51" ht="24.75" customHeight="1" x14ac:dyDescent="0.15">
      <c r="A181" s="258"/>
      <c r="B181" s="259"/>
      <c r="C181" s="259"/>
      <c r="D181" s="259"/>
      <c r="E181" s="259"/>
      <c r="F181" s="260"/>
      <c r="G181" s="143"/>
      <c r="H181" s="144"/>
      <c r="I181" s="144"/>
      <c r="J181" s="144"/>
      <c r="K181" s="145"/>
      <c r="L181" s="146"/>
      <c r="M181" s="144"/>
      <c r="N181" s="144"/>
      <c r="O181" s="144"/>
      <c r="P181" s="144"/>
      <c r="Q181" s="144"/>
      <c r="R181" s="144"/>
      <c r="S181" s="144"/>
      <c r="T181" s="144"/>
      <c r="U181" s="144"/>
      <c r="V181" s="144"/>
      <c r="W181" s="144"/>
      <c r="X181" s="145"/>
      <c r="Y181" s="149"/>
      <c r="Z181" s="150"/>
      <c r="AA181" s="150"/>
      <c r="AB181" s="150"/>
      <c r="AC181" s="150"/>
      <c r="AD181" s="143"/>
      <c r="AE181" s="144"/>
      <c r="AF181" s="144"/>
      <c r="AG181" s="144"/>
      <c r="AH181" s="145"/>
      <c r="AI181" s="146"/>
      <c r="AJ181" s="144"/>
      <c r="AK181" s="144"/>
      <c r="AL181" s="144"/>
      <c r="AM181" s="144"/>
      <c r="AN181" s="144"/>
      <c r="AO181" s="144"/>
      <c r="AP181" s="144"/>
      <c r="AQ181" s="144"/>
      <c r="AR181" s="144"/>
      <c r="AS181" s="144"/>
      <c r="AT181" s="144"/>
      <c r="AU181" s="145"/>
      <c r="AV181" s="149"/>
      <c r="AW181" s="150"/>
      <c r="AX181" s="150"/>
      <c r="AY181" s="151"/>
    </row>
    <row r="182" spans="1:51" ht="24.75" customHeight="1" x14ac:dyDescent="0.15">
      <c r="A182" s="258"/>
      <c r="B182" s="259"/>
      <c r="C182" s="259"/>
      <c r="D182" s="259"/>
      <c r="E182" s="259"/>
      <c r="F182" s="260"/>
      <c r="G182" s="189" t="s">
        <v>254</v>
      </c>
      <c r="H182" s="190"/>
      <c r="I182" s="190"/>
      <c r="J182" s="190"/>
      <c r="K182" s="191"/>
      <c r="L182" s="192"/>
      <c r="M182" s="199"/>
      <c r="N182" s="199"/>
      <c r="O182" s="199"/>
      <c r="P182" s="199"/>
      <c r="Q182" s="199"/>
      <c r="R182" s="199"/>
      <c r="S182" s="199"/>
      <c r="T182" s="199"/>
      <c r="U182" s="199"/>
      <c r="V182" s="199"/>
      <c r="W182" s="199"/>
      <c r="X182" s="200"/>
      <c r="Y182" s="195">
        <f>SUM(Y174:AC181)</f>
        <v>1.8260000000000001</v>
      </c>
      <c r="Z182" s="196"/>
      <c r="AA182" s="196"/>
      <c r="AB182" s="196"/>
      <c r="AC182" s="197"/>
      <c r="AD182" s="189" t="s">
        <v>254</v>
      </c>
      <c r="AE182" s="190"/>
      <c r="AF182" s="190"/>
      <c r="AG182" s="190"/>
      <c r="AH182" s="190"/>
      <c r="AI182" s="192"/>
      <c r="AJ182" s="199"/>
      <c r="AK182" s="199"/>
      <c r="AL182" s="199"/>
      <c r="AM182" s="199"/>
      <c r="AN182" s="199"/>
      <c r="AO182" s="199"/>
      <c r="AP182" s="199"/>
      <c r="AQ182" s="199"/>
      <c r="AR182" s="199"/>
      <c r="AS182" s="199"/>
      <c r="AT182" s="199"/>
      <c r="AU182" s="200"/>
      <c r="AV182" s="195">
        <f>SUM(AV174:AY181)</f>
        <v>0</v>
      </c>
      <c r="AW182" s="196"/>
      <c r="AX182" s="196"/>
      <c r="AY182" s="198"/>
    </row>
    <row r="183" spans="1:51" ht="24.75" hidden="1" customHeight="1" x14ac:dyDescent="0.15">
      <c r="A183" s="258"/>
      <c r="B183" s="259"/>
      <c r="C183" s="259"/>
      <c r="D183" s="259"/>
      <c r="E183" s="259"/>
      <c r="F183" s="260"/>
      <c r="G183" s="177" t="s">
        <v>258</v>
      </c>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9"/>
      <c r="AD183" s="177" t="s">
        <v>259</v>
      </c>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80"/>
    </row>
    <row r="184" spans="1:51" ht="24.75" hidden="1" customHeight="1" x14ac:dyDescent="0.15">
      <c r="A184" s="258"/>
      <c r="B184" s="259"/>
      <c r="C184" s="259"/>
      <c r="D184" s="259"/>
      <c r="E184" s="259"/>
      <c r="F184" s="260"/>
      <c r="G184" s="181" t="s">
        <v>245</v>
      </c>
      <c r="H184" s="182"/>
      <c r="I184" s="182"/>
      <c r="J184" s="182"/>
      <c r="K184" s="183"/>
      <c r="L184" s="184" t="s">
        <v>246</v>
      </c>
      <c r="M184" s="182"/>
      <c r="N184" s="182"/>
      <c r="O184" s="182"/>
      <c r="P184" s="182"/>
      <c r="Q184" s="182"/>
      <c r="R184" s="182"/>
      <c r="S184" s="182"/>
      <c r="T184" s="182"/>
      <c r="U184" s="182"/>
      <c r="V184" s="182"/>
      <c r="W184" s="182"/>
      <c r="X184" s="183"/>
      <c r="Y184" s="185" t="s">
        <v>247</v>
      </c>
      <c r="Z184" s="186"/>
      <c r="AA184" s="186"/>
      <c r="AB184" s="186"/>
      <c r="AC184" s="187"/>
      <c r="AD184" s="181" t="s">
        <v>245</v>
      </c>
      <c r="AE184" s="182"/>
      <c r="AF184" s="182"/>
      <c r="AG184" s="182"/>
      <c r="AH184" s="183"/>
      <c r="AI184" s="184" t="s">
        <v>246</v>
      </c>
      <c r="AJ184" s="182"/>
      <c r="AK184" s="182"/>
      <c r="AL184" s="182"/>
      <c r="AM184" s="182"/>
      <c r="AN184" s="182"/>
      <c r="AO184" s="182"/>
      <c r="AP184" s="182"/>
      <c r="AQ184" s="182"/>
      <c r="AR184" s="182"/>
      <c r="AS184" s="182"/>
      <c r="AT184" s="182"/>
      <c r="AU184" s="183"/>
      <c r="AV184" s="185" t="s">
        <v>247</v>
      </c>
      <c r="AW184" s="186"/>
      <c r="AX184" s="186"/>
      <c r="AY184" s="188"/>
    </row>
    <row r="185" spans="1:51" ht="24.75" hidden="1" customHeight="1" x14ac:dyDescent="0.15">
      <c r="A185" s="258"/>
      <c r="B185" s="259"/>
      <c r="C185" s="259"/>
      <c r="D185" s="259"/>
      <c r="E185" s="259"/>
      <c r="F185" s="260"/>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2"/>
      <c r="AC185" s="173"/>
      <c r="AD185" s="165"/>
      <c r="AE185" s="166"/>
      <c r="AF185" s="166"/>
      <c r="AG185" s="166"/>
      <c r="AH185" s="167"/>
      <c r="AI185" s="168"/>
      <c r="AJ185" s="169"/>
      <c r="AK185" s="169"/>
      <c r="AL185" s="169"/>
      <c r="AM185" s="169"/>
      <c r="AN185" s="169"/>
      <c r="AO185" s="169"/>
      <c r="AP185" s="169"/>
      <c r="AQ185" s="169"/>
      <c r="AR185" s="169"/>
      <c r="AS185" s="169"/>
      <c r="AT185" s="169"/>
      <c r="AU185" s="170"/>
      <c r="AV185" s="174"/>
      <c r="AW185" s="175"/>
      <c r="AX185" s="175"/>
      <c r="AY185" s="176"/>
    </row>
    <row r="186" spans="1:51" ht="24.75" hidden="1" customHeight="1" x14ac:dyDescent="0.15">
      <c r="A186" s="258"/>
      <c r="B186" s="259"/>
      <c r="C186" s="259"/>
      <c r="D186" s="259"/>
      <c r="E186" s="259"/>
      <c r="F186" s="260"/>
      <c r="G186" s="152"/>
      <c r="H186" s="153"/>
      <c r="I186" s="153"/>
      <c r="J186" s="153"/>
      <c r="K186" s="154"/>
      <c r="L186" s="155"/>
      <c r="M186" s="156"/>
      <c r="N186" s="156"/>
      <c r="O186" s="156"/>
      <c r="P186" s="156"/>
      <c r="Q186" s="156"/>
      <c r="R186" s="156"/>
      <c r="S186" s="156"/>
      <c r="T186" s="156"/>
      <c r="U186" s="156"/>
      <c r="V186" s="156"/>
      <c r="W186" s="156"/>
      <c r="X186" s="157"/>
      <c r="Y186" s="162"/>
      <c r="Z186" s="163"/>
      <c r="AA186" s="163"/>
      <c r="AB186" s="163"/>
      <c r="AC186" s="164"/>
      <c r="AD186" s="152"/>
      <c r="AE186" s="153"/>
      <c r="AF186" s="153"/>
      <c r="AG186" s="153"/>
      <c r="AH186" s="154"/>
      <c r="AI186" s="155"/>
      <c r="AJ186" s="156"/>
      <c r="AK186" s="156"/>
      <c r="AL186" s="156"/>
      <c r="AM186" s="156"/>
      <c r="AN186" s="156"/>
      <c r="AO186" s="156"/>
      <c r="AP186" s="156"/>
      <c r="AQ186" s="156"/>
      <c r="AR186" s="156"/>
      <c r="AS186" s="156"/>
      <c r="AT186" s="156"/>
      <c r="AU186" s="157"/>
      <c r="AV186" s="158"/>
      <c r="AW186" s="159"/>
      <c r="AX186" s="159"/>
      <c r="AY186" s="161"/>
    </row>
    <row r="187" spans="1:51" ht="24.75" hidden="1" customHeight="1" x14ac:dyDescent="0.15">
      <c r="A187" s="258"/>
      <c r="B187" s="259"/>
      <c r="C187" s="259"/>
      <c r="D187" s="259"/>
      <c r="E187" s="259"/>
      <c r="F187" s="260"/>
      <c r="G187" s="152"/>
      <c r="H187" s="153"/>
      <c r="I187" s="153"/>
      <c r="J187" s="153"/>
      <c r="K187" s="154"/>
      <c r="L187" s="155"/>
      <c r="M187" s="156"/>
      <c r="N187" s="156"/>
      <c r="O187" s="156"/>
      <c r="P187" s="156"/>
      <c r="Q187" s="156"/>
      <c r="R187" s="156"/>
      <c r="S187" s="156"/>
      <c r="T187" s="156"/>
      <c r="U187" s="156"/>
      <c r="V187" s="156"/>
      <c r="W187" s="156"/>
      <c r="X187" s="157"/>
      <c r="Y187" s="158"/>
      <c r="Z187" s="159"/>
      <c r="AA187" s="159"/>
      <c r="AB187" s="159"/>
      <c r="AC187" s="160"/>
      <c r="AD187" s="152"/>
      <c r="AE187" s="153"/>
      <c r="AF187" s="153"/>
      <c r="AG187" s="153"/>
      <c r="AH187" s="154"/>
      <c r="AI187" s="155"/>
      <c r="AJ187" s="156"/>
      <c r="AK187" s="156"/>
      <c r="AL187" s="156"/>
      <c r="AM187" s="156"/>
      <c r="AN187" s="156"/>
      <c r="AO187" s="156"/>
      <c r="AP187" s="156"/>
      <c r="AQ187" s="156"/>
      <c r="AR187" s="156"/>
      <c r="AS187" s="156"/>
      <c r="AT187" s="156"/>
      <c r="AU187" s="157"/>
      <c r="AV187" s="158"/>
      <c r="AW187" s="159"/>
      <c r="AX187" s="159"/>
      <c r="AY187" s="161"/>
    </row>
    <row r="188" spans="1:51" ht="24.75" hidden="1" customHeight="1" x14ac:dyDescent="0.15">
      <c r="A188" s="258"/>
      <c r="B188" s="259"/>
      <c r="C188" s="259"/>
      <c r="D188" s="259"/>
      <c r="E188" s="259"/>
      <c r="F188" s="260"/>
      <c r="G188" s="152"/>
      <c r="H188" s="153"/>
      <c r="I188" s="153"/>
      <c r="J188" s="153"/>
      <c r="K188" s="154"/>
      <c r="L188" s="155"/>
      <c r="M188" s="153"/>
      <c r="N188" s="153"/>
      <c r="O188" s="153"/>
      <c r="P188" s="153"/>
      <c r="Q188" s="153"/>
      <c r="R188" s="153"/>
      <c r="S188" s="153"/>
      <c r="T188" s="153"/>
      <c r="U188" s="153"/>
      <c r="V188" s="153"/>
      <c r="W188" s="153"/>
      <c r="X188" s="154"/>
      <c r="Y188" s="158"/>
      <c r="Z188" s="159"/>
      <c r="AA188" s="159"/>
      <c r="AB188" s="159"/>
      <c r="AC188" s="160"/>
      <c r="AD188" s="152"/>
      <c r="AE188" s="153"/>
      <c r="AF188" s="153"/>
      <c r="AG188" s="153"/>
      <c r="AH188" s="154"/>
      <c r="AI188" s="155"/>
      <c r="AJ188" s="156"/>
      <c r="AK188" s="156"/>
      <c r="AL188" s="156"/>
      <c r="AM188" s="156"/>
      <c r="AN188" s="156"/>
      <c r="AO188" s="156"/>
      <c r="AP188" s="156"/>
      <c r="AQ188" s="156"/>
      <c r="AR188" s="156"/>
      <c r="AS188" s="156"/>
      <c r="AT188" s="156"/>
      <c r="AU188" s="157"/>
      <c r="AV188" s="158"/>
      <c r="AW188" s="159"/>
      <c r="AX188" s="159"/>
      <c r="AY188" s="161"/>
    </row>
    <row r="189" spans="1:51" ht="24.75" hidden="1" customHeight="1" x14ac:dyDescent="0.15">
      <c r="A189" s="258"/>
      <c r="B189" s="259"/>
      <c r="C189" s="259"/>
      <c r="D189" s="259"/>
      <c r="E189" s="259"/>
      <c r="F189" s="260"/>
      <c r="G189" s="152"/>
      <c r="H189" s="153"/>
      <c r="I189" s="153"/>
      <c r="J189" s="153"/>
      <c r="K189" s="154"/>
      <c r="L189" s="155"/>
      <c r="M189" s="156"/>
      <c r="N189" s="156"/>
      <c r="O189" s="156"/>
      <c r="P189" s="156"/>
      <c r="Q189" s="156"/>
      <c r="R189" s="156"/>
      <c r="S189" s="156"/>
      <c r="T189" s="156"/>
      <c r="U189" s="156"/>
      <c r="V189" s="156"/>
      <c r="W189" s="156"/>
      <c r="X189" s="157"/>
      <c r="Y189" s="158"/>
      <c r="Z189" s="159"/>
      <c r="AA189" s="159"/>
      <c r="AB189" s="159"/>
      <c r="AC189" s="160"/>
      <c r="AD189" s="152"/>
      <c r="AE189" s="153"/>
      <c r="AF189" s="153"/>
      <c r="AG189" s="153"/>
      <c r="AH189" s="154"/>
      <c r="AI189" s="155"/>
      <c r="AJ189" s="156"/>
      <c r="AK189" s="156"/>
      <c r="AL189" s="156"/>
      <c r="AM189" s="156"/>
      <c r="AN189" s="156"/>
      <c r="AO189" s="156"/>
      <c r="AP189" s="156"/>
      <c r="AQ189" s="156"/>
      <c r="AR189" s="156"/>
      <c r="AS189" s="156"/>
      <c r="AT189" s="156"/>
      <c r="AU189" s="157"/>
      <c r="AV189" s="158"/>
      <c r="AW189" s="159"/>
      <c r="AX189" s="159"/>
      <c r="AY189" s="161"/>
    </row>
    <row r="190" spans="1:51" ht="24.75" hidden="1" customHeight="1" x14ac:dyDescent="0.15">
      <c r="A190" s="258"/>
      <c r="B190" s="259"/>
      <c r="C190" s="259"/>
      <c r="D190" s="259"/>
      <c r="E190" s="259"/>
      <c r="F190" s="260"/>
      <c r="G190" s="152"/>
      <c r="H190" s="153"/>
      <c r="I190" s="153"/>
      <c r="J190" s="153"/>
      <c r="K190" s="154"/>
      <c r="L190" s="155"/>
      <c r="M190" s="156"/>
      <c r="N190" s="156"/>
      <c r="O190" s="156"/>
      <c r="P190" s="156"/>
      <c r="Q190" s="156"/>
      <c r="R190" s="156"/>
      <c r="S190" s="156"/>
      <c r="T190" s="156"/>
      <c r="U190" s="156"/>
      <c r="V190" s="156"/>
      <c r="W190" s="156"/>
      <c r="X190" s="157"/>
      <c r="Y190" s="158"/>
      <c r="Z190" s="159"/>
      <c r="AA190" s="159"/>
      <c r="AB190" s="159"/>
      <c r="AC190" s="160"/>
      <c r="AD190" s="152"/>
      <c r="AE190" s="153"/>
      <c r="AF190" s="153"/>
      <c r="AG190" s="153"/>
      <c r="AH190" s="154"/>
      <c r="AI190" s="155"/>
      <c r="AJ190" s="156"/>
      <c r="AK190" s="156"/>
      <c r="AL190" s="156"/>
      <c r="AM190" s="156"/>
      <c r="AN190" s="156"/>
      <c r="AO190" s="156"/>
      <c r="AP190" s="156"/>
      <c r="AQ190" s="156"/>
      <c r="AR190" s="156"/>
      <c r="AS190" s="156"/>
      <c r="AT190" s="156"/>
      <c r="AU190" s="157"/>
      <c r="AV190" s="158"/>
      <c r="AW190" s="159"/>
      <c r="AX190" s="159"/>
      <c r="AY190" s="161"/>
    </row>
    <row r="191" spans="1:51" ht="24.75" hidden="1" customHeight="1" x14ac:dyDescent="0.15">
      <c r="A191" s="258"/>
      <c r="B191" s="259"/>
      <c r="C191" s="259"/>
      <c r="D191" s="259"/>
      <c r="E191" s="259"/>
      <c r="F191" s="260"/>
      <c r="G191" s="152"/>
      <c r="H191" s="153"/>
      <c r="I191" s="153"/>
      <c r="J191" s="153"/>
      <c r="K191" s="154"/>
      <c r="L191" s="155"/>
      <c r="M191" s="156"/>
      <c r="N191" s="156"/>
      <c r="O191" s="156"/>
      <c r="P191" s="156"/>
      <c r="Q191" s="156"/>
      <c r="R191" s="156"/>
      <c r="S191" s="156"/>
      <c r="T191" s="156"/>
      <c r="U191" s="156"/>
      <c r="V191" s="156"/>
      <c r="W191" s="156"/>
      <c r="X191" s="157"/>
      <c r="Y191" s="158"/>
      <c r="Z191" s="159"/>
      <c r="AA191" s="159"/>
      <c r="AB191" s="159"/>
      <c r="AC191" s="160"/>
      <c r="AD191" s="152"/>
      <c r="AE191" s="153"/>
      <c r="AF191" s="153"/>
      <c r="AG191" s="153"/>
      <c r="AH191" s="154"/>
      <c r="AI191" s="155"/>
      <c r="AJ191" s="156"/>
      <c r="AK191" s="156"/>
      <c r="AL191" s="156"/>
      <c r="AM191" s="156"/>
      <c r="AN191" s="156"/>
      <c r="AO191" s="156"/>
      <c r="AP191" s="156"/>
      <c r="AQ191" s="156"/>
      <c r="AR191" s="156"/>
      <c r="AS191" s="156"/>
      <c r="AT191" s="156"/>
      <c r="AU191" s="157"/>
      <c r="AV191" s="158"/>
      <c r="AW191" s="159"/>
      <c r="AX191" s="159"/>
      <c r="AY191" s="161"/>
    </row>
    <row r="192" spans="1:51" ht="24.75" hidden="1" customHeight="1" x14ac:dyDescent="0.15">
      <c r="A192" s="258"/>
      <c r="B192" s="259"/>
      <c r="C192" s="259"/>
      <c r="D192" s="259"/>
      <c r="E192" s="259"/>
      <c r="F192" s="260"/>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0"/>
      <c r="AC192" s="150"/>
      <c r="AD192" s="143"/>
      <c r="AE192" s="144"/>
      <c r="AF192" s="144"/>
      <c r="AG192" s="144"/>
      <c r="AH192" s="145"/>
      <c r="AI192" s="146"/>
      <c r="AJ192" s="147"/>
      <c r="AK192" s="147"/>
      <c r="AL192" s="147"/>
      <c r="AM192" s="147"/>
      <c r="AN192" s="147"/>
      <c r="AO192" s="147"/>
      <c r="AP192" s="147"/>
      <c r="AQ192" s="147"/>
      <c r="AR192" s="147"/>
      <c r="AS192" s="147"/>
      <c r="AT192" s="147"/>
      <c r="AU192" s="148"/>
      <c r="AV192" s="149"/>
      <c r="AW192" s="150"/>
      <c r="AX192" s="150"/>
      <c r="AY192" s="151"/>
    </row>
    <row r="193" spans="1:51" ht="24.75" hidden="1" customHeight="1" x14ac:dyDescent="0.15">
      <c r="A193" s="258"/>
      <c r="B193" s="259"/>
      <c r="C193" s="259"/>
      <c r="D193" s="259"/>
      <c r="E193" s="259"/>
      <c r="F193" s="260"/>
      <c r="G193" s="189" t="s">
        <v>254</v>
      </c>
      <c r="H193" s="190"/>
      <c r="I193" s="190"/>
      <c r="J193" s="190"/>
      <c r="K193" s="191"/>
      <c r="L193" s="192"/>
      <c r="M193" s="193"/>
      <c r="N193" s="193"/>
      <c r="O193" s="193"/>
      <c r="P193" s="193"/>
      <c r="Q193" s="193"/>
      <c r="R193" s="193"/>
      <c r="S193" s="193"/>
      <c r="T193" s="193"/>
      <c r="U193" s="193"/>
      <c r="V193" s="193"/>
      <c r="W193" s="193"/>
      <c r="X193" s="194"/>
      <c r="Y193" s="195">
        <f>SUM(Y185:AC192)</f>
        <v>0</v>
      </c>
      <c r="Z193" s="196"/>
      <c r="AA193" s="196"/>
      <c r="AB193" s="196"/>
      <c r="AC193" s="197"/>
      <c r="AD193" s="189" t="s">
        <v>254</v>
      </c>
      <c r="AE193" s="190"/>
      <c r="AF193" s="190"/>
      <c r="AG193" s="190"/>
      <c r="AH193" s="191"/>
      <c r="AI193" s="192"/>
      <c r="AJ193" s="193"/>
      <c r="AK193" s="193"/>
      <c r="AL193" s="193"/>
      <c r="AM193" s="193"/>
      <c r="AN193" s="193"/>
      <c r="AO193" s="193"/>
      <c r="AP193" s="193"/>
      <c r="AQ193" s="193"/>
      <c r="AR193" s="193"/>
      <c r="AS193" s="193"/>
      <c r="AT193" s="193"/>
      <c r="AU193" s="194"/>
      <c r="AV193" s="195">
        <f>SUM(AV185:AY192)</f>
        <v>0</v>
      </c>
      <c r="AW193" s="196"/>
      <c r="AX193" s="196"/>
      <c r="AY193" s="198"/>
    </row>
    <row r="194" spans="1:51" ht="24.75" hidden="1" customHeight="1" x14ac:dyDescent="0.15">
      <c r="A194" s="258"/>
      <c r="B194" s="259"/>
      <c r="C194" s="259"/>
      <c r="D194" s="259"/>
      <c r="E194" s="259"/>
      <c r="F194" s="260"/>
      <c r="G194" s="177" t="s">
        <v>260</v>
      </c>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9"/>
      <c r="AD194" s="177" t="s">
        <v>261</v>
      </c>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80"/>
    </row>
    <row r="195" spans="1:51" ht="24.75" hidden="1" customHeight="1" x14ac:dyDescent="0.15">
      <c r="A195" s="258"/>
      <c r="B195" s="259"/>
      <c r="C195" s="259"/>
      <c r="D195" s="259"/>
      <c r="E195" s="259"/>
      <c r="F195" s="260"/>
      <c r="G195" s="181" t="s">
        <v>245</v>
      </c>
      <c r="H195" s="182"/>
      <c r="I195" s="182"/>
      <c r="J195" s="182"/>
      <c r="K195" s="183"/>
      <c r="L195" s="184" t="s">
        <v>246</v>
      </c>
      <c r="M195" s="182"/>
      <c r="N195" s="182"/>
      <c r="O195" s="182"/>
      <c r="P195" s="182"/>
      <c r="Q195" s="182"/>
      <c r="R195" s="182"/>
      <c r="S195" s="182"/>
      <c r="T195" s="182"/>
      <c r="U195" s="182"/>
      <c r="V195" s="182"/>
      <c r="W195" s="182"/>
      <c r="X195" s="183"/>
      <c r="Y195" s="185" t="s">
        <v>247</v>
      </c>
      <c r="Z195" s="186"/>
      <c r="AA195" s="186"/>
      <c r="AB195" s="186"/>
      <c r="AC195" s="187"/>
      <c r="AD195" s="181" t="s">
        <v>245</v>
      </c>
      <c r="AE195" s="182"/>
      <c r="AF195" s="182"/>
      <c r="AG195" s="182"/>
      <c r="AH195" s="183"/>
      <c r="AI195" s="184" t="s">
        <v>246</v>
      </c>
      <c r="AJ195" s="182"/>
      <c r="AK195" s="182"/>
      <c r="AL195" s="182"/>
      <c r="AM195" s="182"/>
      <c r="AN195" s="182"/>
      <c r="AO195" s="182"/>
      <c r="AP195" s="182"/>
      <c r="AQ195" s="182"/>
      <c r="AR195" s="182"/>
      <c r="AS195" s="182"/>
      <c r="AT195" s="182"/>
      <c r="AU195" s="183"/>
      <c r="AV195" s="185" t="s">
        <v>247</v>
      </c>
      <c r="AW195" s="186"/>
      <c r="AX195" s="186"/>
      <c r="AY195" s="188"/>
    </row>
    <row r="196" spans="1:51" ht="24.75" hidden="1" customHeight="1" x14ac:dyDescent="0.15">
      <c r="A196" s="258"/>
      <c r="B196" s="259"/>
      <c r="C196" s="259"/>
      <c r="D196" s="259"/>
      <c r="E196" s="259"/>
      <c r="F196" s="260"/>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2"/>
      <c r="AC196" s="173"/>
      <c r="AD196" s="165"/>
      <c r="AE196" s="166"/>
      <c r="AF196" s="166"/>
      <c r="AG196" s="166"/>
      <c r="AH196" s="167"/>
      <c r="AI196" s="168"/>
      <c r="AJ196" s="169"/>
      <c r="AK196" s="169"/>
      <c r="AL196" s="169"/>
      <c r="AM196" s="169"/>
      <c r="AN196" s="169"/>
      <c r="AO196" s="169"/>
      <c r="AP196" s="169"/>
      <c r="AQ196" s="169"/>
      <c r="AR196" s="169"/>
      <c r="AS196" s="169"/>
      <c r="AT196" s="169"/>
      <c r="AU196" s="170"/>
      <c r="AV196" s="174"/>
      <c r="AW196" s="175"/>
      <c r="AX196" s="175"/>
      <c r="AY196" s="176"/>
    </row>
    <row r="197" spans="1:51" ht="24.75" hidden="1" customHeight="1" x14ac:dyDescent="0.15">
      <c r="A197" s="258"/>
      <c r="B197" s="259"/>
      <c r="C197" s="259"/>
      <c r="D197" s="259"/>
      <c r="E197" s="259"/>
      <c r="F197" s="260"/>
      <c r="G197" s="152"/>
      <c r="H197" s="153"/>
      <c r="I197" s="153"/>
      <c r="J197" s="153"/>
      <c r="K197" s="154"/>
      <c r="L197" s="155"/>
      <c r="M197" s="156"/>
      <c r="N197" s="156"/>
      <c r="O197" s="156"/>
      <c r="P197" s="156"/>
      <c r="Q197" s="156"/>
      <c r="R197" s="156"/>
      <c r="S197" s="156"/>
      <c r="T197" s="156"/>
      <c r="U197" s="156"/>
      <c r="V197" s="156"/>
      <c r="W197" s="156"/>
      <c r="X197" s="157"/>
      <c r="Y197" s="162"/>
      <c r="Z197" s="163"/>
      <c r="AA197" s="163"/>
      <c r="AB197" s="163"/>
      <c r="AC197" s="164"/>
      <c r="AD197" s="152"/>
      <c r="AE197" s="153"/>
      <c r="AF197" s="153"/>
      <c r="AG197" s="153"/>
      <c r="AH197" s="154"/>
      <c r="AI197" s="155"/>
      <c r="AJ197" s="156"/>
      <c r="AK197" s="156"/>
      <c r="AL197" s="156"/>
      <c r="AM197" s="156"/>
      <c r="AN197" s="156"/>
      <c r="AO197" s="156"/>
      <c r="AP197" s="156"/>
      <c r="AQ197" s="156"/>
      <c r="AR197" s="156"/>
      <c r="AS197" s="156"/>
      <c r="AT197" s="156"/>
      <c r="AU197" s="157"/>
      <c r="AV197" s="158"/>
      <c r="AW197" s="159"/>
      <c r="AX197" s="159"/>
      <c r="AY197" s="161"/>
    </row>
    <row r="198" spans="1:51" ht="24.75" hidden="1" customHeight="1" x14ac:dyDescent="0.15">
      <c r="A198" s="258"/>
      <c r="B198" s="259"/>
      <c r="C198" s="259"/>
      <c r="D198" s="259"/>
      <c r="E198" s="259"/>
      <c r="F198" s="260"/>
      <c r="G198" s="152"/>
      <c r="H198" s="153"/>
      <c r="I198" s="153"/>
      <c r="J198" s="153"/>
      <c r="K198" s="154"/>
      <c r="L198" s="155"/>
      <c r="M198" s="156"/>
      <c r="N198" s="156"/>
      <c r="O198" s="156"/>
      <c r="P198" s="156"/>
      <c r="Q198" s="156"/>
      <c r="R198" s="156"/>
      <c r="S198" s="156"/>
      <c r="T198" s="156"/>
      <c r="U198" s="156"/>
      <c r="V198" s="156"/>
      <c r="W198" s="156"/>
      <c r="X198" s="157"/>
      <c r="Y198" s="158"/>
      <c r="Z198" s="159"/>
      <c r="AA198" s="159"/>
      <c r="AB198" s="159"/>
      <c r="AC198" s="160"/>
      <c r="AD198" s="152"/>
      <c r="AE198" s="153"/>
      <c r="AF198" s="153"/>
      <c r="AG198" s="153"/>
      <c r="AH198" s="154"/>
      <c r="AI198" s="155"/>
      <c r="AJ198" s="156"/>
      <c r="AK198" s="156"/>
      <c r="AL198" s="156"/>
      <c r="AM198" s="156"/>
      <c r="AN198" s="156"/>
      <c r="AO198" s="156"/>
      <c r="AP198" s="156"/>
      <c r="AQ198" s="156"/>
      <c r="AR198" s="156"/>
      <c r="AS198" s="156"/>
      <c r="AT198" s="156"/>
      <c r="AU198" s="157"/>
      <c r="AV198" s="158"/>
      <c r="AW198" s="159"/>
      <c r="AX198" s="159"/>
      <c r="AY198" s="161"/>
    </row>
    <row r="199" spans="1:51" ht="24.75" hidden="1" customHeight="1" x14ac:dyDescent="0.15">
      <c r="A199" s="258"/>
      <c r="B199" s="259"/>
      <c r="C199" s="259"/>
      <c r="D199" s="259"/>
      <c r="E199" s="259"/>
      <c r="F199" s="260"/>
      <c r="G199" s="152"/>
      <c r="H199" s="153"/>
      <c r="I199" s="153"/>
      <c r="J199" s="153"/>
      <c r="K199" s="154"/>
      <c r="L199" s="155"/>
      <c r="M199" s="156"/>
      <c r="N199" s="156"/>
      <c r="O199" s="156"/>
      <c r="P199" s="156"/>
      <c r="Q199" s="156"/>
      <c r="R199" s="156"/>
      <c r="S199" s="156"/>
      <c r="T199" s="156"/>
      <c r="U199" s="156"/>
      <c r="V199" s="156"/>
      <c r="W199" s="156"/>
      <c r="X199" s="157"/>
      <c r="Y199" s="158"/>
      <c r="Z199" s="159"/>
      <c r="AA199" s="159"/>
      <c r="AB199" s="159"/>
      <c r="AC199" s="160"/>
      <c r="AD199" s="152"/>
      <c r="AE199" s="153"/>
      <c r="AF199" s="153"/>
      <c r="AG199" s="153"/>
      <c r="AH199" s="154"/>
      <c r="AI199" s="155"/>
      <c r="AJ199" s="156"/>
      <c r="AK199" s="156"/>
      <c r="AL199" s="156"/>
      <c r="AM199" s="156"/>
      <c r="AN199" s="156"/>
      <c r="AO199" s="156"/>
      <c r="AP199" s="156"/>
      <c r="AQ199" s="156"/>
      <c r="AR199" s="156"/>
      <c r="AS199" s="156"/>
      <c r="AT199" s="156"/>
      <c r="AU199" s="157"/>
      <c r="AV199" s="158"/>
      <c r="AW199" s="159"/>
      <c r="AX199" s="159"/>
      <c r="AY199" s="161"/>
    </row>
    <row r="200" spans="1:51" ht="24.75" hidden="1" customHeight="1" x14ac:dyDescent="0.15">
      <c r="A200" s="258"/>
      <c r="B200" s="259"/>
      <c r="C200" s="259"/>
      <c r="D200" s="259"/>
      <c r="E200" s="259"/>
      <c r="F200" s="260"/>
      <c r="G200" s="152"/>
      <c r="H200" s="153"/>
      <c r="I200" s="153"/>
      <c r="J200" s="153"/>
      <c r="K200" s="154"/>
      <c r="L200" s="155"/>
      <c r="M200" s="156"/>
      <c r="N200" s="156"/>
      <c r="O200" s="156"/>
      <c r="P200" s="156"/>
      <c r="Q200" s="156"/>
      <c r="R200" s="156"/>
      <c r="S200" s="156"/>
      <c r="T200" s="156"/>
      <c r="U200" s="156"/>
      <c r="V200" s="156"/>
      <c r="W200" s="156"/>
      <c r="X200" s="157"/>
      <c r="Y200" s="158"/>
      <c r="Z200" s="159"/>
      <c r="AA200" s="159"/>
      <c r="AB200" s="159"/>
      <c r="AC200" s="160"/>
      <c r="AD200" s="152"/>
      <c r="AE200" s="153"/>
      <c r="AF200" s="153"/>
      <c r="AG200" s="153"/>
      <c r="AH200" s="154"/>
      <c r="AI200" s="155"/>
      <c r="AJ200" s="156"/>
      <c r="AK200" s="156"/>
      <c r="AL200" s="156"/>
      <c r="AM200" s="156"/>
      <c r="AN200" s="156"/>
      <c r="AO200" s="156"/>
      <c r="AP200" s="156"/>
      <c r="AQ200" s="156"/>
      <c r="AR200" s="156"/>
      <c r="AS200" s="156"/>
      <c r="AT200" s="156"/>
      <c r="AU200" s="157"/>
      <c r="AV200" s="158"/>
      <c r="AW200" s="159"/>
      <c r="AX200" s="159"/>
      <c r="AY200" s="161"/>
    </row>
    <row r="201" spans="1:51" ht="24.75" hidden="1" customHeight="1" x14ac:dyDescent="0.15">
      <c r="A201" s="258"/>
      <c r="B201" s="259"/>
      <c r="C201" s="259"/>
      <c r="D201" s="259"/>
      <c r="E201" s="259"/>
      <c r="F201" s="260"/>
      <c r="G201" s="152"/>
      <c r="H201" s="153"/>
      <c r="I201" s="153"/>
      <c r="J201" s="153"/>
      <c r="K201" s="154"/>
      <c r="L201" s="155"/>
      <c r="M201" s="156"/>
      <c r="N201" s="156"/>
      <c r="O201" s="156"/>
      <c r="P201" s="156"/>
      <c r="Q201" s="156"/>
      <c r="R201" s="156"/>
      <c r="S201" s="156"/>
      <c r="T201" s="156"/>
      <c r="U201" s="156"/>
      <c r="V201" s="156"/>
      <c r="W201" s="156"/>
      <c r="X201" s="157"/>
      <c r="Y201" s="158"/>
      <c r="Z201" s="159"/>
      <c r="AA201" s="159"/>
      <c r="AB201" s="159"/>
      <c r="AC201" s="160"/>
      <c r="AD201" s="152"/>
      <c r="AE201" s="153"/>
      <c r="AF201" s="153"/>
      <c r="AG201" s="153"/>
      <c r="AH201" s="154"/>
      <c r="AI201" s="155"/>
      <c r="AJ201" s="156"/>
      <c r="AK201" s="156"/>
      <c r="AL201" s="156"/>
      <c r="AM201" s="156"/>
      <c r="AN201" s="156"/>
      <c r="AO201" s="156"/>
      <c r="AP201" s="156"/>
      <c r="AQ201" s="156"/>
      <c r="AR201" s="156"/>
      <c r="AS201" s="156"/>
      <c r="AT201" s="156"/>
      <c r="AU201" s="157"/>
      <c r="AV201" s="158"/>
      <c r="AW201" s="159"/>
      <c r="AX201" s="159"/>
      <c r="AY201" s="161"/>
    </row>
    <row r="202" spans="1:51" ht="24.75" hidden="1" customHeight="1" x14ac:dyDescent="0.15">
      <c r="A202" s="258"/>
      <c r="B202" s="259"/>
      <c r="C202" s="259"/>
      <c r="D202" s="259"/>
      <c r="E202" s="259"/>
      <c r="F202" s="260"/>
      <c r="G202" s="152"/>
      <c r="H202" s="153"/>
      <c r="I202" s="153"/>
      <c r="J202" s="153"/>
      <c r="K202" s="154"/>
      <c r="L202" s="155"/>
      <c r="M202" s="156"/>
      <c r="N202" s="156"/>
      <c r="O202" s="156"/>
      <c r="P202" s="156"/>
      <c r="Q202" s="156"/>
      <c r="R202" s="156"/>
      <c r="S202" s="156"/>
      <c r="T202" s="156"/>
      <c r="U202" s="156"/>
      <c r="V202" s="156"/>
      <c r="W202" s="156"/>
      <c r="X202" s="157"/>
      <c r="Y202" s="158"/>
      <c r="Z202" s="159"/>
      <c r="AA202" s="159"/>
      <c r="AB202" s="159"/>
      <c r="AC202" s="160"/>
      <c r="AD202" s="152"/>
      <c r="AE202" s="153"/>
      <c r="AF202" s="153"/>
      <c r="AG202" s="153"/>
      <c r="AH202" s="154"/>
      <c r="AI202" s="155"/>
      <c r="AJ202" s="156"/>
      <c r="AK202" s="156"/>
      <c r="AL202" s="156"/>
      <c r="AM202" s="156"/>
      <c r="AN202" s="156"/>
      <c r="AO202" s="156"/>
      <c r="AP202" s="156"/>
      <c r="AQ202" s="156"/>
      <c r="AR202" s="156"/>
      <c r="AS202" s="156"/>
      <c r="AT202" s="156"/>
      <c r="AU202" s="157"/>
      <c r="AV202" s="158"/>
      <c r="AW202" s="159"/>
      <c r="AX202" s="159"/>
      <c r="AY202" s="161"/>
    </row>
    <row r="203" spans="1:51" ht="24.75" hidden="1" customHeight="1" x14ac:dyDescent="0.15">
      <c r="A203" s="258"/>
      <c r="B203" s="259"/>
      <c r="C203" s="259"/>
      <c r="D203" s="259"/>
      <c r="E203" s="259"/>
      <c r="F203" s="260"/>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0"/>
      <c r="AC203" s="150"/>
      <c r="AD203" s="143"/>
      <c r="AE203" s="144"/>
      <c r="AF203" s="144"/>
      <c r="AG203" s="144"/>
      <c r="AH203" s="145"/>
      <c r="AI203" s="146"/>
      <c r="AJ203" s="147"/>
      <c r="AK203" s="147"/>
      <c r="AL203" s="147"/>
      <c r="AM203" s="147"/>
      <c r="AN203" s="147"/>
      <c r="AO203" s="147"/>
      <c r="AP203" s="147"/>
      <c r="AQ203" s="147"/>
      <c r="AR203" s="147"/>
      <c r="AS203" s="147"/>
      <c r="AT203" s="147"/>
      <c r="AU203" s="148"/>
      <c r="AV203" s="149"/>
      <c r="AW203" s="150"/>
      <c r="AX203" s="150"/>
      <c r="AY203" s="151"/>
    </row>
    <row r="204" spans="1:51" ht="24.75" hidden="1" customHeight="1" thickBot="1" x14ac:dyDescent="0.2">
      <c r="A204" s="261"/>
      <c r="B204" s="262"/>
      <c r="C204" s="262"/>
      <c r="D204" s="262"/>
      <c r="E204" s="262"/>
      <c r="F204" s="263"/>
      <c r="G204" s="133" t="s">
        <v>254</v>
      </c>
      <c r="H204" s="134"/>
      <c r="I204" s="134"/>
      <c r="J204" s="134"/>
      <c r="K204" s="135"/>
      <c r="L204" s="136"/>
      <c r="M204" s="137"/>
      <c r="N204" s="137"/>
      <c r="O204" s="137"/>
      <c r="P204" s="137"/>
      <c r="Q204" s="137"/>
      <c r="R204" s="137"/>
      <c r="S204" s="137"/>
      <c r="T204" s="137"/>
      <c r="U204" s="137"/>
      <c r="V204" s="137"/>
      <c r="W204" s="137"/>
      <c r="X204" s="138"/>
      <c r="Y204" s="139">
        <f>SUM(Y196:AC203)</f>
        <v>0</v>
      </c>
      <c r="Z204" s="140"/>
      <c r="AA204" s="140"/>
      <c r="AB204" s="140"/>
      <c r="AC204" s="141"/>
      <c r="AD204" s="133" t="s">
        <v>254</v>
      </c>
      <c r="AE204" s="134"/>
      <c r="AF204" s="134"/>
      <c r="AG204" s="134"/>
      <c r="AH204" s="135"/>
      <c r="AI204" s="136"/>
      <c r="AJ204" s="137"/>
      <c r="AK204" s="137"/>
      <c r="AL204" s="137"/>
      <c r="AM204" s="137"/>
      <c r="AN204" s="137"/>
      <c r="AO204" s="137"/>
      <c r="AP204" s="137"/>
      <c r="AQ204" s="137"/>
      <c r="AR204" s="137"/>
      <c r="AS204" s="137"/>
      <c r="AT204" s="137"/>
      <c r="AU204" s="138"/>
      <c r="AV204" s="139">
        <f>SUM(AV196:AY203)</f>
        <v>0</v>
      </c>
      <c r="AW204" s="140"/>
      <c r="AX204" s="140"/>
      <c r="AY204" s="142"/>
    </row>
    <row r="206" spans="1:51" ht="14.25" x14ac:dyDescent="0.15">
      <c r="A206"/>
      <c r="B206" s="2" t="s">
        <v>262</v>
      </c>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row>
    <row r="207" spans="1:51" x14ac:dyDescent="0.15">
      <c r="A207"/>
      <c r="B207" t="s">
        <v>263</v>
      </c>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row>
    <row r="208" spans="1:51" ht="34.5" customHeight="1" x14ac:dyDescent="0.15">
      <c r="A208" s="123"/>
      <c r="B208" s="124"/>
      <c r="C208" s="125" t="s">
        <v>264</v>
      </c>
      <c r="D208" s="126"/>
      <c r="E208" s="126"/>
      <c r="F208" s="126"/>
      <c r="G208" s="126"/>
      <c r="H208" s="126"/>
      <c r="I208" s="126"/>
      <c r="J208" s="126"/>
      <c r="K208" s="126"/>
      <c r="L208" s="126"/>
      <c r="M208" s="127" t="s">
        <v>265</v>
      </c>
      <c r="N208" s="128"/>
      <c r="O208" s="128"/>
      <c r="P208" s="128"/>
      <c r="Q208" s="128"/>
      <c r="R208" s="128"/>
      <c r="S208" s="128"/>
      <c r="T208" s="126" t="s">
        <v>266</v>
      </c>
      <c r="U208" s="126"/>
      <c r="V208" s="126"/>
      <c r="W208" s="126"/>
      <c r="X208" s="126"/>
      <c r="Y208" s="126"/>
      <c r="Z208" s="126"/>
      <c r="AA208" s="126"/>
      <c r="AB208" s="126"/>
      <c r="AC208" s="126"/>
      <c r="AD208" s="126"/>
      <c r="AE208" s="126"/>
      <c r="AF208" s="126"/>
      <c r="AG208" s="126"/>
      <c r="AH208" s="126"/>
      <c r="AI208" s="126"/>
      <c r="AJ208" s="126"/>
      <c r="AK208" s="129"/>
      <c r="AL208" s="130" t="s">
        <v>267</v>
      </c>
      <c r="AM208" s="131"/>
      <c r="AN208" s="131"/>
      <c r="AO208" s="131"/>
      <c r="AP208" s="131"/>
      <c r="AQ208" s="131"/>
      <c r="AR208" s="131"/>
      <c r="AS208" s="131"/>
      <c r="AT208" s="131"/>
      <c r="AU208" s="131"/>
      <c r="AV208" s="131"/>
      <c r="AW208" s="131"/>
      <c r="AX208" s="131"/>
      <c r="AY208" s="132"/>
    </row>
    <row r="209" spans="1:51" ht="24" customHeight="1" x14ac:dyDescent="0.15">
      <c r="A209" s="123">
        <v>1</v>
      </c>
      <c r="B209" s="124">
        <v>1</v>
      </c>
      <c r="C209" s="117" t="s">
        <v>268</v>
      </c>
      <c r="D209" s="118"/>
      <c r="E209" s="118"/>
      <c r="F209" s="118"/>
      <c r="G209" s="118"/>
      <c r="H209" s="118"/>
      <c r="I209" s="118"/>
      <c r="J209" s="118"/>
      <c r="K209" s="118"/>
      <c r="L209" s="118"/>
      <c r="M209" s="112">
        <v>4010005003159</v>
      </c>
      <c r="N209" s="112"/>
      <c r="O209" s="112"/>
      <c r="P209" s="112"/>
      <c r="Q209" s="112"/>
      <c r="R209" s="112"/>
      <c r="S209" s="112"/>
      <c r="T209" s="111" t="s">
        <v>251</v>
      </c>
      <c r="U209" s="111"/>
      <c r="V209" s="111"/>
      <c r="W209" s="111"/>
      <c r="X209" s="111"/>
      <c r="Y209" s="111"/>
      <c r="Z209" s="111"/>
      <c r="AA209" s="111"/>
      <c r="AB209" s="111"/>
      <c r="AC209" s="111"/>
      <c r="AD209" s="111"/>
      <c r="AE209" s="111"/>
      <c r="AF209" s="111"/>
      <c r="AG209" s="111"/>
      <c r="AH209" s="111"/>
      <c r="AI209" s="111"/>
      <c r="AJ209" s="111"/>
      <c r="AK209" s="113"/>
      <c r="AL209" s="114">
        <v>174.429</v>
      </c>
      <c r="AM209" s="115"/>
      <c r="AN209" s="115"/>
      <c r="AO209" s="115"/>
      <c r="AP209" s="115"/>
      <c r="AQ209" s="115"/>
      <c r="AR209" s="115"/>
      <c r="AS209" s="115"/>
      <c r="AT209" s="115"/>
      <c r="AU209" s="115"/>
      <c r="AV209" s="115"/>
      <c r="AW209" s="115"/>
      <c r="AX209" s="115"/>
      <c r="AY209" s="116"/>
    </row>
    <row r="210" spans="1:51" ht="24" customHeight="1" x14ac:dyDescent="0.15">
      <c r="A210" s="123">
        <v>2</v>
      </c>
      <c r="B210" s="124">
        <v>1</v>
      </c>
      <c r="C210" s="117"/>
      <c r="D210" s="118"/>
      <c r="E210" s="118"/>
      <c r="F210" s="118"/>
      <c r="G210" s="118"/>
      <c r="H210" s="118"/>
      <c r="I210" s="118"/>
      <c r="J210" s="118"/>
      <c r="K210" s="118"/>
      <c r="L210" s="118"/>
      <c r="M210" s="112"/>
      <c r="N210" s="112"/>
      <c r="O210" s="112"/>
      <c r="P210" s="112"/>
      <c r="Q210" s="112"/>
      <c r="R210" s="112"/>
      <c r="S210" s="112"/>
      <c r="T210" s="111"/>
      <c r="U210" s="111"/>
      <c r="V210" s="111"/>
      <c r="W210" s="111"/>
      <c r="X210" s="111"/>
      <c r="Y210" s="111"/>
      <c r="Z210" s="111"/>
      <c r="AA210" s="111"/>
      <c r="AB210" s="111"/>
      <c r="AC210" s="111"/>
      <c r="AD210" s="111"/>
      <c r="AE210" s="111"/>
      <c r="AF210" s="111"/>
      <c r="AG210" s="111"/>
      <c r="AH210" s="111"/>
      <c r="AI210" s="111"/>
      <c r="AJ210" s="111"/>
      <c r="AK210" s="113"/>
      <c r="AL210" s="114"/>
      <c r="AM210" s="115"/>
      <c r="AN210" s="115"/>
      <c r="AO210" s="115"/>
      <c r="AP210" s="115"/>
      <c r="AQ210" s="115"/>
      <c r="AR210" s="115"/>
      <c r="AS210" s="115"/>
      <c r="AT210" s="115"/>
      <c r="AU210" s="115"/>
      <c r="AV210" s="115"/>
      <c r="AW210" s="115"/>
      <c r="AX210" s="115"/>
      <c r="AY210" s="116"/>
    </row>
    <row r="211" spans="1:51" ht="24" customHeight="1" x14ac:dyDescent="0.15">
      <c r="A211" s="123">
        <v>3</v>
      </c>
      <c r="B211" s="124">
        <v>1</v>
      </c>
      <c r="C211" s="117"/>
      <c r="D211" s="118"/>
      <c r="E211" s="118"/>
      <c r="F211" s="118"/>
      <c r="G211" s="118"/>
      <c r="H211" s="118"/>
      <c r="I211" s="118"/>
      <c r="J211" s="118"/>
      <c r="K211" s="118"/>
      <c r="L211" s="118"/>
      <c r="M211" s="112"/>
      <c r="N211" s="112"/>
      <c r="O211" s="112"/>
      <c r="P211" s="112"/>
      <c r="Q211" s="112"/>
      <c r="R211" s="112"/>
      <c r="S211" s="112"/>
      <c r="T211" s="111"/>
      <c r="U211" s="111"/>
      <c r="V211" s="111"/>
      <c r="W211" s="111"/>
      <c r="X211" s="111"/>
      <c r="Y211" s="111"/>
      <c r="Z211" s="111"/>
      <c r="AA211" s="111"/>
      <c r="AB211" s="111"/>
      <c r="AC211" s="111"/>
      <c r="AD211" s="111"/>
      <c r="AE211" s="111"/>
      <c r="AF211" s="111"/>
      <c r="AG211" s="111"/>
      <c r="AH211" s="111"/>
      <c r="AI211" s="111"/>
      <c r="AJ211" s="111"/>
      <c r="AK211" s="113"/>
      <c r="AL211" s="114"/>
      <c r="AM211" s="115"/>
      <c r="AN211" s="115"/>
      <c r="AO211" s="115"/>
      <c r="AP211" s="115"/>
      <c r="AQ211" s="115"/>
      <c r="AR211" s="115"/>
      <c r="AS211" s="115"/>
      <c r="AT211" s="115"/>
      <c r="AU211" s="115"/>
      <c r="AV211" s="115"/>
      <c r="AW211" s="115"/>
      <c r="AX211" s="115"/>
      <c r="AY211" s="116"/>
    </row>
    <row r="212" spans="1:51" ht="24" customHeight="1" x14ac:dyDescent="0.15">
      <c r="A212" s="108">
        <v>4</v>
      </c>
      <c r="B212" s="109"/>
      <c r="C212" s="117"/>
      <c r="D212" s="118"/>
      <c r="E212" s="118"/>
      <c r="F212" s="118"/>
      <c r="G212" s="118"/>
      <c r="H212" s="118"/>
      <c r="I212" s="118"/>
      <c r="J212" s="118"/>
      <c r="K212" s="118"/>
      <c r="L212" s="118"/>
      <c r="M212" s="112"/>
      <c r="N212" s="112"/>
      <c r="O212" s="112"/>
      <c r="P212" s="112"/>
      <c r="Q212" s="112"/>
      <c r="R212" s="112"/>
      <c r="S212" s="112"/>
      <c r="T212" s="111"/>
      <c r="U212" s="111"/>
      <c r="V212" s="111"/>
      <c r="W212" s="111"/>
      <c r="X212" s="111"/>
      <c r="Y212" s="111"/>
      <c r="Z212" s="111"/>
      <c r="AA212" s="111"/>
      <c r="AB212" s="111"/>
      <c r="AC212" s="111"/>
      <c r="AD212" s="111"/>
      <c r="AE212" s="111"/>
      <c r="AF212" s="111"/>
      <c r="AG212" s="111"/>
      <c r="AH212" s="111"/>
      <c r="AI212" s="111"/>
      <c r="AJ212" s="111"/>
      <c r="AK212" s="113"/>
      <c r="AL212" s="114"/>
      <c r="AM212" s="115"/>
      <c r="AN212" s="115"/>
      <c r="AO212" s="115"/>
      <c r="AP212" s="115"/>
      <c r="AQ212" s="115"/>
      <c r="AR212" s="115"/>
      <c r="AS212" s="115"/>
      <c r="AT212" s="115"/>
      <c r="AU212" s="115"/>
      <c r="AV212" s="115"/>
      <c r="AW212" s="115"/>
      <c r="AX212" s="115"/>
      <c r="AY212" s="116"/>
    </row>
    <row r="213" spans="1:51" ht="24" customHeight="1" x14ac:dyDescent="0.15">
      <c r="A213" s="108">
        <v>5</v>
      </c>
      <c r="B213" s="109"/>
      <c r="C213" s="117"/>
      <c r="D213" s="118"/>
      <c r="E213" s="118"/>
      <c r="F213" s="118"/>
      <c r="G213" s="118"/>
      <c r="H213" s="118"/>
      <c r="I213" s="118"/>
      <c r="J213" s="118"/>
      <c r="K213" s="118"/>
      <c r="L213" s="118"/>
      <c r="M213" s="112"/>
      <c r="N213" s="112"/>
      <c r="O213" s="112"/>
      <c r="P213" s="112"/>
      <c r="Q213" s="112"/>
      <c r="R213" s="112"/>
      <c r="S213" s="112"/>
      <c r="T213" s="111"/>
      <c r="U213" s="111"/>
      <c r="V213" s="111"/>
      <c r="W213" s="111"/>
      <c r="X213" s="111"/>
      <c r="Y213" s="111"/>
      <c r="Z213" s="111"/>
      <c r="AA213" s="111"/>
      <c r="AB213" s="111"/>
      <c r="AC213" s="111"/>
      <c r="AD213" s="111"/>
      <c r="AE213" s="111"/>
      <c r="AF213" s="111"/>
      <c r="AG213" s="111"/>
      <c r="AH213" s="111"/>
      <c r="AI213" s="111"/>
      <c r="AJ213" s="111"/>
      <c r="AK213" s="113"/>
      <c r="AL213" s="114"/>
      <c r="AM213" s="115"/>
      <c r="AN213" s="115"/>
      <c r="AO213" s="115"/>
      <c r="AP213" s="115"/>
      <c r="AQ213" s="115"/>
      <c r="AR213" s="115"/>
      <c r="AS213" s="115"/>
      <c r="AT213" s="115"/>
      <c r="AU213" s="115"/>
      <c r="AV213" s="115"/>
      <c r="AW213" s="115"/>
      <c r="AX213" s="115"/>
      <c r="AY213" s="116"/>
    </row>
    <row r="214" spans="1:51" ht="24" customHeight="1" x14ac:dyDescent="0.15">
      <c r="A214" s="108">
        <v>6</v>
      </c>
      <c r="B214" s="109"/>
      <c r="C214" s="117"/>
      <c r="D214" s="118"/>
      <c r="E214" s="118"/>
      <c r="F214" s="118"/>
      <c r="G214" s="118"/>
      <c r="H214" s="118"/>
      <c r="I214" s="118"/>
      <c r="J214" s="118"/>
      <c r="K214" s="118"/>
      <c r="L214" s="118"/>
      <c r="M214" s="112"/>
      <c r="N214" s="112"/>
      <c r="O214" s="112"/>
      <c r="P214" s="112"/>
      <c r="Q214" s="112"/>
      <c r="R214" s="112"/>
      <c r="S214" s="112"/>
      <c r="T214" s="111"/>
      <c r="U214" s="111"/>
      <c r="V214" s="111"/>
      <c r="W214" s="111"/>
      <c r="X214" s="111"/>
      <c r="Y214" s="111"/>
      <c r="Z214" s="111"/>
      <c r="AA214" s="111"/>
      <c r="AB214" s="111"/>
      <c r="AC214" s="111"/>
      <c r="AD214" s="111"/>
      <c r="AE214" s="111"/>
      <c r="AF214" s="111"/>
      <c r="AG214" s="111"/>
      <c r="AH214" s="111"/>
      <c r="AI214" s="111"/>
      <c r="AJ214" s="111"/>
      <c r="AK214" s="113"/>
      <c r="AL214" s="114"/>
      <c r="AM214" s="115"/>
      <c r="AN214" s="115"/>
      <c r="AO214" s="115"/>
      <c r="AP214" s="115"/>
      <c r="AQ214" s="115"/>
      <c r="AR214" s="115"/>
      <c r="AS214" s="115"/>
      <c r="AT214" s="115"/>
      <c r="AU214" s="115"/>
      <c r="AV214" s="115"/>
      <c r="AW214" s="115"/>
      <c r="AX214" s="115"/>
      <c r="AY214" s="116"/>
    </row>
    <row r="215" spans="1:51" ht="24" customHeight="1" x14ac:dyDescent="0.15">
      <c r="A215" s="108">
        <v>7</v>
      </c>
      <c r="B215" s="109"/>
      <c r="C215" s="117"/>
      <c r="D215" s="118"/>
      <c r="E215" s="118"/>
      <c r="F215" s="118"/>
      <c r="G215" s="118"/>
      <c r="H215" s="118"/>
      <c r="I215" s="118"/>
      <c r="J215" s="118"/>
      <c r="K215" s="118"/>
      <c r="L215" s="118"/>
      <c r="M215" s="112"/>
      <c r="N215" s="112"/>
      <c r="O215" s="112"/>
      <c r="P215" s="112"/>
      <c r="Q215" s="112"/>
      <c r="R215" s="112"/>
      <c r="S215" s="112"/>
      <c r="T215" s="111"/>
      <c r="U215" s="111"/>
      <c r="V215" s="111"/>
      <c r="W215" s="111"/>
      <c r="X215" s="111"/>
      <c r="Y215" s="111"/>
      <c r="Z215" s="111"/>
      <c r="AA215" s="111"/>
      <c r="AB215" s="111"/>
      <c r="AC215" s="111"/>
      <c r="AD215" s="111"/>
      <c r="AE215" s="111"/>
      <c r="AF215" s="111"/>
      <c r="AG215" s="111"/>
      <c r="AH215" s="111"/>
      <c r="AI215" s="111"/>
      <c r="AJ215" s="111"/>
      <c r="AK215" s="113"/>
      <c r="AL215" s="114"/>
      <c r="AM215" s="115"/>
      <c r="AN215" s="115"/>
      <c r="AO215" s="115"/>
      <c r="AP215" s="115"/>
      <c r="AQ215" s="115"/>
      <c r="AR215" s="115"/>
      <c r="AS215" s="115"/>
      <c r="AT215" s="115"/>
      <c r="AU215" s="115"/>
      <c r="AV215" s="115"/>
      <c r="AW215" s="115"/>
      <c r="AX215" s="115"/>
      <c r="AY215" s="116"/>
    </row>
    <row r="216" spans="1:51" ht="24" customHeight="1" x14ac:dyDescent="0.15">
      <c r="A216" s="108">
        <v>8</v>
      </c>
      <c r="B216" s="109"/>
      <c r="C216" s="117"/>
      <c r="D216" s="118"/>
      <c r="E216" s="118"/>
      <c r="F216" s="118"/>
      <c r="G216" s="118"/>
      <c r="H216" s="118"/>
      <c r="I216" s="118"/>
      <c r="J216" s="118"/>
      <c r="K216" s="118"/>
      <c r="L216" s="118"/>
      <c r="M216" s="112"/>
      <c r="N216" s="112"/>
      <c r="O216" s="112"/>
      <c r="P216" s="112"/>
      <c r="Q216" s="112"/>
      <c r="R216" s="112"/>
      <c r="S216" s="112"/>
      <c r="T216" s="111"/>
      <c r="U216" s="111"/>
      <c r="V216" s="111"/>
      <c r="W216" s="111"/>
      <c r="X216" s="111"/>
      <c r="Y216" s="111"/>
      <c r="Z216" s="111"/>
      <c r="AA216" s="111"/>
      <c r="AB216" s="111"/>
      <c r="AC216" s="111"/>
      <c r="AD216" s="111"/>
      <c r="AE216" s="111"/>
      <c r="AF216" s="111"/>
      <c r="AG216" s="111"/>
      <c r="AH216" s="111"/>
      <c r="AI216" s="111"/>
      <c r="AJ216" s="111"/>
      <c r="AK216" s="113"/>
      <c r="AL216" s="114"/>
      <c r="AM216" s="115"/>
      <c r="AN216" s="115"/>
      <c r="AO216" s="115"/>
      <c r="AP216" s="115"/>
      <c r="AQ216" s="115"/>
      <c r="AR216" s="115"/>
      <c r="AS216" s="115"/>
      <c r="AT216" s="115"/>
      <c r="AU216" s="115"/>
      <c r="AV216" s="115"/>
      <c r="AW216" s="115"/>
      <c r="AX216" s="115"/>
      <c r="AY216" s="116"/>
    </row>
    <row r="217" spans="1:51" ht="24" customHeight="1" x14ac:dyDescent="0.15">
      <c r="A217" s="108">
        <v>9</v>
      </c>
      <c r="B217" s="109"/>
      <c r="C217" s="117"/>
      <c r="D217" s="118"/>
      <c r="E217" s="118"/>
      <c r="F217" s="118"/>
      <c r="G217" s="118"/>
      <c r="H217" s="118"/>
      <c r="I217" s="118"/>
      <c r="J217" s="118"/>
      <c r="K217" s="118"/>
      <c r="L217" s="118"/>
      <c r="M217" s="112"/>
      <c r="N217" s="112"/>
      <c r="O217" s="112"/>
      <c r="P217" s="112"/>
      <c r="Q217" s="112"/>
      <c r="R217" s="112"/>
      <c r="S217" s="112"/>
      <c r="T217" s="111"/>
      <c r="U217" s="111"/>
      <c r="V217" s="111"/>
      <c r="W217" s="111"/>
      <c r="X217" s="111"/>
      <c r="Y217" s="111"/>
      <c r="Z217" s="111"/>
      <c r="AA217" s="111"/>
      <c r="AB217" s="111"/>
      <c r="AC217" s="111"/>
      <c r="AD217" s="111"/>
      <c r="AE217" s="111"/>
      <c r="AF217" s="111"/>
      <c r="AG217" s="111"/>
      <c r="AH217" s="111"/>
      <c r="AI217" s="111"/>
      <c r="AJ217" s="111"/>
      <c r="AK217" s="113"/>
      <c r="AL217" s="114"/>
      <c r="AM217" s="115"/>
      <c r="AN217" s="115"/>
      <c r="AO217" s="115"/>
      <c r="AP217" s="115"/>
      <c r="AQ217" s="115"/>
      <c r="AR217" s="115"/>
      <c r="AS217" s="115"/>
      <c r="AT217" s="115"/>
      <c r="AU217" s="115"/>
      <c r="AV217" s="115"/>
      <c r="AW217" s="115"/>
      <c r="AX217" s="115"/>
      <c r="AY217" s="116"/>
    </row>
    <row r="218" spans="1:51" ht="24" customHeight="1" x14ac:dyDescent="0.15">
      <c r="A218" s="108">
        <v>10</v>
      </c>
      <c r="B218" s="109"/>
      <c r="C218" s="117"/>
      <c r="D218" s="118"/>
      <c r="E218" s="118"/>
      <c r="F218" s="118"/>
      <c r="G218" s="118"/>
      <c r="H218" s="118"/>
      <c r="I218" s="118"/>
      <c r="J218" s="118"/>
      <c r="K218" s="118"/>
      <c r="L218" s="118"/>
      <c r="M218" s="112"/>
      <c r="N218" s="112"/>
      <c r="O218" s="112"/>
      <c r="P218" s="112"/>
      <c r="Q218" s="112"/>
      <c r="R218" s="112"/>
      <c r="S218" s="112"/>
      <c r="T218" s="111"/>
      <c r="U218" s="111"/>
      <c r="V218" s="111"/>
      <c r="W218" s="111"/>
      <c r="X218" s="111"/>
      <c r="Y218" s="111"/>
      <c r="Z218" s="111"/>
      <c r="AA218" s="111"/>
      <c r="AB218" s="111"/>
      <c r="AC218" s="111"/>
      <c r="AD218" s="111"/>
      <c r="AE218" s="111"/>
      <c r="AF218" s="111"/>
      <c r="AG218" s="111"/>
      <c r="AH218" s="111"/>
      <c r="AI218" s="111"/>
      <c r="AJ218" s="111"/>
      <c r="AK218" s="113"/>
      <c r="AL218" s="114"/>
      <c r="AM218" s="115"/>
      <c r="AN218" s="115"/>
      <c r="AO218" s="115"/>
      <c r="AP218" s="115"/>
      <c r="AQ218" s="115"/>
      <c r="AR218" s="115"/>
      <c r="AS218" s="115"/>
      <c r="AT218" s="115"/>
      <c r="AU218" s="115"/>
      <c r="AV218" s="115"/>
      <c r="AW218" s="115"/>
      <c r="AX218" s="115"/>
      <c r="AY218" s="116"/>
    </row>
    <row r="219" spans="1:51" x14ac:dyDescent="0.15">
      <c r="A219"/>
      <c r="B219" t="s">
        <v>269</v>
      </c>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row>
    <row r="220" spans="1:51" ht="34.5" customHeight="1" x14ac:dyDescent="0.15">
      <c r="A220" s="123"/>
      <c r="B220" s="124"/>
      <c r="C220" s="125" t="s">
        <v>264</v>
      </c>
      <c r="D220" s="126"/>
      <c r="E220" s="126"/>
      <c r="F220" s="126"/>
      <c r="G220" s="126"/>
      <c r="H220" s="126"/>
      <c r="I220" s="126"/>
      <c r="J220" s="126"/>
      <c r="K220" s="126"/>
      <c r="L220" s="126"/>
      <c r="M220" s="127" t="s">
        <v>265</v>
      </c>
      <c r="N220" s="128"/>
      <c r="O220" s="128"/>
      <c r="P220" s="128"/>
      <c r="Q220" s="128"/>
      <c r="R220" s="128"/>
      <c r="S220" s="128"/>
      <c r="T220" s="126" t="s">
        <v>266</v>
      </c>
      <c r="U220" s="126"/>
      <c r="V220" s="126"/>
      <c r="W220" s="126"/>
      <c r="X220" s="126"/>
      <c r="Y220" s="126"/>
      <c r="Z220" s="126"/>
      <c r="AA220" s="126"/>
      <c r="AB220" s="126"/>
      <c r="AC220" s="126"/>
      <c r="AD220" s="126"/>
      <c r="AE220" s="126"/>
      <c r="AF220" s="126"/>
      <c r="AG220" s="126"/>
      <c r="AH220" s="126"/>
      <c r="AI220" s="126"/>
      <c r="AJ220" s="126"/>
      <c r="AK220" s="129"/>
      <c r="AL220" s="130" t="s">
        <v>267</v>
      </c>
      <c r="AM220" s="131"/>
      <c r="AN220" s="131"/>
      <c r="AO220" s="131"/>
      <c r="AP220" s="131"/>
      <c r="AQ220" s="131"/>
      <c r="AR220" s="131"/>
      <c r="AS220" s="131"/>
      <c r="AT220" s="131"/>
      <c r="AU220" s="131"/>
      <c r="AV220" s="131"/>
      <c r="AW220" s="131"/>
      <c r="AX220" s="131"/>
      <c r="AY220" s="132"/>
    </row>
    <row r="221" spans="1:51" ht="24" customHeight="1" x14ac:dyDescent="0.15">
      <c r="A221" s="108">
        <v>1</v>
      </c>
      <c r="B221" s="109"/>
      <c r="C221" s="117" t="s">
        <v>270</v>
      </c>
      <c r="D221" s="118"/>
      <c r="E221" s="118"/>
      <c r="F221" s="118"/>
      <c r="G221" s="118"/>
      <c r="H221" s="118"/>
      <c r="I221" s="118"/>
      <c r="J221" s="118"/>
      <c r="K221" s="118"/>
      <c r="L221" s="118"/>
      <c r="M221" s="112">
        <v>4500001000003</v>
      </c>
      <c r="N221" s="112"/>
      <c r="O221" s="112"/>
      <c r="P221" s="112"/>
      <c r="Q221" s="112"/>
      <c r="R221" s="112"/>
      <c r="S221" s="112"/>
      <c r="T221" s="111" t="s">
        <v>249</v>
      </c>
      <c r="U221" s="111"/>
      <c r="V221" s="111"/>
      <c r="W221" s="111"/>
      <c r="X221" s="111"/>
      <c r="Y221" s="111"/>
      <c r="Z221" s="111"/>
      <c r="AA221" s="111"/>
      <c r="AB221" s="111"/>
      <c r="AC221" s="111"/>
      <c r="AD221" s="111"/>
      <c r="AE221" s="111"/>
      <c r="AF221" s="111"/>
      <c r="AG221" s="111"/>
      <c r="AH221" s="111"/>
      <c r="AI221" s="111"/>
      <c r="AJ221" s="111"/>
      <c r="AK221" s="113"/>
      <c r="AL221" s="114">
        <v>44.987000000000002</v>
      </c>
      <c r="AM221" s="115"/>
      <c r="AN221" s="115"/>
      <c r="AO221" s="115"/>
      <c r="AP221" s="115"/>
      <c r="AQ221" s="115"/>
      <c r="AR221" s="115"/>
      <c r="AS221" s="115"/>
      <c r="AT221" s="115"/>
      <c r="AU221" s="115"/>
      <c r="AV221" s="115"/>
      <c r="AW221" s="115"/>
      <c r="AX221" s="115"/>
      <c r="AY221" s="116"/>
    </row>
    <row r="222" spans="1:51" ht="24" customHeight="1" x14ac:dyDescent="0.15">
      <c r="A222" s="108">
        <v>2</v>
      </c>
      <c r="B222" s="109"/>
      <c r="C222" s="117" t="s">
        <v>271</v>
      </c>
      <c r="D222" s="118"/>
      <c r="E222" s="118"/>
      <c r="F222" s="118"/>
      <c r="G222" s="118"/>
      <c r="H222" s="118"/>
      <c r="I222" s="118"/>
      <c r="J222" s="118"/>
      <c r="K222" s="118"/>
      <c r="L222" s="118"/>
      <c r="M222" s="112">
        <v>1290001004367</v>
      </c>
      <c r="N222" s="112"/>
      <c r="O222" s="112"/>
      <c r="P222" s="112"/>
      <c r="Q222" s="112"/>
      <c r="R222" s="112"/>
      <c r="S222" s="112"/>
      <c r="T222" s="111" t="s">
        <v>249</v>
      </c>
      <c r="U222" s="111"/>
      <c r="V222" s="111"/>
      <c r="W222" s="111"/>
      <c r="X222" s="111"/>
      <c r="Y222" s="111"/>
      <c r="Z222" s="111"/>
      <c r="AA222" s="111"/>
      <c r="AB222" s="111"/>
      <c r="AC222" s="111"/>
      <c r="AD222" s="111"/>
      <c r="AE222" s="111"/>
      <c r="AF222" s="111"/>
      <c r="AG222" s="111"/>
      <c r="AH222" s="111"/>
      <c r="AI222" s="111"/>
      <c r="AJ222" s="111"/>
      <c r="AK222" s="113"/>
      <c r="AL222" s="114">
        <v>28.460999999999999</v>
      </c>
      <c r="AM222" s="115"/>
      <c r="AN222" s="115"/>
      <c r="AO222" s="115"/>
      <c r="AP222" s="115"/>
      <c r="AQ222" s="115"/>
      <c r="AR222" s="115"/>
      <c r="AS222" s="115"/>
      <c r="AT222" s="115"/>
      <c r="AU222" s="115"/>
      <c r="AV222" s="115"/>
      <c r="AW222" s="115"/>
      <c r="AX222" s="115"/>
      <c r="AY222" s="116"/>
    </row>
    <row r="223" spans="1:51" ht="24" customHeight="1" x14ac:dyDescent="0.15">
      <c r="A223" s="108">
        <v>3</v>
      </c>
      <c r="B223" s="109"/>
      <c r="C223" s="117" t="s">
        <v>272</v>
      </c>
      <c r="D223" s="118"/>
      <c r="E223" s="118"/>
      <c r="F223" s="118"/>
      <c r="G223" s="118"/>
      <c r="H223" s="118"/>
      <c r="I223" s="118"/>
      <c r="J223" s="118"/>
      <c r="K223" s="118"/>
      <c r="L223" s="118"/>
      <c r="M223" s="112">
        <v>5500005000907</v>
      </c>
      <c r="N223" s="112"/>
      <c r="O223" s="112"/>
      <c r="P223" s="112"/>
      <c r="Q223" s="112"/>
      <c r="R223" s="112"/>
      <c r="S223" s="112"/>
      <c r="T223" s="111" t="s">
        <v>249</v>
      </c>
      <c r="U223" s="111"/>
      <c r="V223" s="111"/>
      <c r="W223" s="111"/>
      <c r="X223" s="111"/>
      <c r="Y223" s="111"/>
      <c r="Z223" s="111"/>
      <c r="AA223" s="111"/>
      <c r="AB223" s="111"/>
      <c r="AC223" s="111"/>
      <c r="AD223" s="111"/>
      <c r="AE223" s="111"/>
      <c r="AF223" s="111"/>
      <c r="AG223" s="111"/>
      <c r="AH223" s="111"/>
      <c r="AI223" s="111"/>
      <c r="AJ223" s="111"/>
      <c r="AK223" s="113"/>
      <c r="AL223" s="114">
        <v>11.305999999999999</v>
      </c>
      <c r="AM223" s="115"/>
      <c r="AN223" s="115"/>
      <c r="AO223" s="115"/>
      <c r="AP223" s="115"/>
      <c r="AQ223" s="115"/>
      <c r="AR223" s="115"/>
      <c r="AS223" s="115"/>
      <c r="AT223" s="115"/>
      <c r="AU223" s="115"/>
      <c r="AV223" s="115"/>
      <c r="AW223" s="115"/>
      <c r="AX223" s="115"/>
      <c r="AY223" s="116"/>
    </row>
    <row r="224" spans="1:51" ht="24" customHeight="1" x14ac:dyDescent="0.15">
      <c r="A224" s="108">
        <v>4</v>
      </c>
      <c r="B224" s="109"/>
      <c r="C224" s="117" t="s">
        <v>273</v>
      </c>
      <c r="D224" s="118"/>
      <c r="E224" s="118"/>
      <c r="F224" s="118"/>
      <c r="G224" s="118"/>
      <c r="H224" s="118"/>
      <c r="I224" s="118"/>
      <c r="J224" s="118"/>
      <c r="K224" s="118"/>
      <c r="L224" s="118"/>
      <c r="M224" s="112">
        <v>7110001000007</v>
      </c>
      <c r="N224" s="112"/>
      <c r="O224" s="112"/>
      <c r="P224" s="112"/>
      <c r="Q224" s="112"/>
      <c r="R224" s="112"/>
      <c r="S224" s="112"/>
      <c r="T224" s="111" t="s">
        <v>249</v>
      </c>
      <c r="U224" s="111"/>
      <c r="V224" s="111"/>
      <c r="W224" s="111"/>
      <c r="X224" s="111"/>
      <c r="Y224" s="111"/>
      <c r="Z224" s="111"/>
      <c r="AA224" s="111"/>
      <c r="AB224" s="111"/>
      <c r="AC224" s="111"/>
      <c r="AD224" s="111"/>
      <c r="AE224" s="111"/>
      <c r="AF224" s="111"/>
      <c r="AG224" s="111"/>
      <c r="AH224" s="111"/>
      <c r="AI224" s="111"/>
      <c r="AJ224" s="111"/>
      <c r="AK224" s="113"/>
      <c r="AL224" s="114">
        <v>2.9510000000000001</v>
      </c>
      <c r="AM224" s="115"/>
      <c r="AN224" s="115"/>
      <c r="AO224" s="115"/>
      <c r="AP224" s="115"/>
      <c r="AQ224" s="115"/>
      <c r="AR224" s="115"/>
      <c r="AS224" s="115"/>
      <c r="AT224" s="115"/>
      <c r="AU224" s="115"/>
      <c r="AV224" s="115"/>
      <c r="AW224" s="115"/>
      <c r="AX224" s="115"/>
      <c r="AY224" s="116"/>
    </row>
    <row r="225" spans="1:51" ht="24" customHeight="1" x14ac:dyDescent="0.15">
      <c r="A225" s="108">
        <v>5</v>
      </c>
      <c r="B225" s="109"/>
      <c r="C225" s="117" t="s">
        <v>274</v>
      </c>
      <c r="D225" s="118"/>
      <c r="E225" s="118"/>
      <c r="F225" s="118"/>
      <c r="G225" s="118"/>
      <c r="H225" s="118"/>
      <c r="I225" s="118"/>
      <c r="J225" s="118"/>
      <c r="K225" s="118"/>
      <c r="L225" s="118"/>
      <c r="M225" s="112">
        <v>5080001002669</v>
      </c>
      <c r="N225" s="112"/>
      <c r="O225" s="112"/>
      <c r="P225" s="112"/>
      <c r="Q225" s="112"/>
      <c r="R225" s="112"/>
      <c r="S225" s="112"/>
      <c r="T225" s="111" t="s">
        <v>249</v>
      </c>
      <c r="U225" s="111"/>
      <c r="V225" s="111"/>
      <c r="W225" s="111"/>
      <c r="X225" s="111"/>
      <c r="Y225" s="111"/>
      <c r="Z225" s="111"/>
      <c r="AA225" s="111"/>
      <c r="AB225" s="111"/>
      <c r="AC225" s="111"/>
      <c r="AD225" s="111"/>
      <c r="AE225" s="111"/>
      <c r="AF225" s="111"/>
      <c r="AG225" s="111"/>
      <c r="AH225" s="111"/>
      <c r="AI225" s="111"/>
      <c r="AJ225" s="111"/>
      <c r="AK225" s="113"/>
      <c r="AL225" s="114">
        <v>2.024</v>
      </c>
      <c r="AM225" s="115"/>
      <c r="AN225" s="115"/>
      <c r="AO225" s="115"/>
      <c r="AP225" s="115"/>
      <c r="AQ225" s="115"/>
      <c r="AR225" s="115"/>
      <c r="AS225" s="115"/>
      <c r="AT225" s="115"/>
      <c r="AU225" s="115"/>
      <c r="AV225" s="115"/>
      <c r="AW225" s="115"/>
      <c r="AX225" s="115"/>
      <c r="AY225" s="116"/>
    </row>
    <row r="226" spans="1:51" ht="24" customHeight="1" x14ac:dyDescent="0.15">
      <c r="A226" s="108">
        <v>6</v>
      </c>
      <c r="B226" s="109"/>
      <c r="C226" s="117"/>
      <c r="D226" s="118"/>
      <c r="E226" s="118"/>
      <c r="F226" s="118"/>
      <c r="G226" s="118"/>
      <c r="H226" s="118"/>
      <c r="I226" s="118"/>
      <c r="J226" s="118"/>
      <c r="K226" s="118"/>
      <c r="L226" s="118"/>
      <c r="M226" s="112"/>
      <c r="N226" s="112"/>
      <c r="O226" s="112"/>
      <c r="P226" s="112"/>
      <c r="Q226" s="112"/>
      <c r="R226" s="112"/>
      <c r="S226" s="112"/>
      <c r="T226" s="111"/>
      <c r="U226" s="111"/>
      <c r="V226" s="111"/>
      <c r="W226" s="111"/>
      <c r="X226" s="111"/>
      <c r="Y226" s="111"/>
      <c r="Z226" s="111"/>
      <c r="AA226" s="111"/>
      <c r="AB226" s="111"/>
      <c r="AC226" s="111"/>
      <c r="AD226" s="111"/>
      <c r="AE226" s="111"/>
      <c r="AF226" s="111"/>
      <c r="AG226" s="111"/>
      <c r="AH226" s="111"/>
      <c r="AI226" s="111"/>
      <c r="AJ226" s="111"/>
      <c r="AK226" s="113"/>
      <c r="AL226" s="114"/>
      <c r="AM226" s="115"/>
      <c r="AN226" s="115"/>
      <c r="AO226" s="115"/>
      <c r="AP226" s="115"/>
      <c r="AQ226" s="115"/>
      <c r="AR226" s="115"/>
      <c r="AS226" s="115"/>
      <c r="AT226" s="115"/>
      <c r="AU226" s="115"/>
      <c r="AV226" s="115"/>
      <c r="AW226" s="115"/>
      <c r="AX226" s="115"/>
      <c r="AY226" s="116"/>
    </row>
    <row r="227" spans="1:51" ht="24" customHeight="1" x14ac:dyDescent="0.15">
      <c r="A227" s="108">
        <v>7</v>
      </c>
      <c r="B227" s="109"/>
      <c r="C227" s="117"/>
      <c r="D227" s="118"/>
      <c r="E227" s="118"/>
      <c r="F227" s="118"/>
      <c r="G227" s="118"/>
      <c r="H227" s="118"/>
      <c r="I227" s="118"/>
      <c r="J227" s="118"/>
      <c r="K227" s="118"/>
      <c r="L227" s="118"/>
      <c r="M227" s="112"/>
      <c r="N227" s="112"/>
      <c r="O227" s="112"/>
      <c r="P227" s="112"/>
      <c r="Q227" s="112"/>
      <c r="R227" s="112"/>
      <c r="S227" s="112"/>
      <c r="T227" s="111"/>
      <c r="U227" s="111"/>
      <c r="V227" s="111"/>
      <c r="W227" s="111"/>
      <c r="X227" s="111"/>
      <c r="Y227" s="111"/>
      <c r="Z227" s="111"/>
      <c r="AA227" s="111"/>
      <c r="AB227" s="111"/>
      <c r="AC227" s="111"/>
      <c r="AD227" s="111"/>
      <c r="AE227" s="111"/>
      <c r="AF227" s="111"/>
      <c r="AG227" s="111"/>
      <c r="AH227" s="111"/>
      <c r="AI227" s="111"/>
      <c r="AJ227" s="111"/>
      <c r="AK227" s="113"/>
      <c r="AL227" s="114"/>
      <c r="AM227" s="115"/>
      <c r="AN227" s="115"/>
      <c r="AO227" s="115"/>
      <c r="AP227" s="115"/>
      <c r="AQ227" s="115"/>
      <c r="AR227" s="115"/>
      <c r="AS227" s="115"/>
      <c r="AT227" s="115"/>
      <c r="AU227" s="115"/>
      <c r="AV227" s="115"/>
      <c r="AW227" s="115"/>
      <c r="AX227" s="115"/>
      <c r="AY227" s="116"/>
    </row>
    <row r="228" spans="1:51" ht="24" customHeight="1" x14ac:dyDescent="0.15">
      <c r="A228" s="108">
        <v>8</v>
      </c>
      <c r="B228" s="109"/>
      <c r="C228" s="117"/>
      <c r="D228" s="118"/>
      <c r="E228" s="118"/>
      <c r="F228" s="118"/>
      <c r="G228" s="118"/>
      <c r="H228" s="118"/>
      <c r="I228" s="118"/>
      <c r="J228" s="118"/>
      <c r="K228" s="118"/>
      <c r="L228" s="118"/>
      <c r="M228" s="112"/>
      <c r="N228" s="112"/>
      <c r="O228" s="112"/>
      <c r="P228" s="112"/>
      <c r="Q228" s="112"/>
      <c r="R228" s="112"/>
      <c r="S228" s="112"/>
      <c r="T228" s="111"/>
      <c r="U228" s="111"/>
      <c r="V228" s="111"/>
      <c r="W228" s="111"/>
      <c r="X228" s="111"/>
      <c r="Y228" s="111"/>
      <c r="Z228" s="111"/>
      <c r="AA228" s="111"/>
      <c r="AB228" s="111"/>
      <c r="AC228" s="111"/>
      <c r="AD228" s="111"/>
      <c r="AE228" s="111"/>
      <c r="AF228" s="111"/>
      <c r="AG228" s="111"/>
      <c r="AH228" s="111"/>
      <c r="AI228" s="111"/>
      <c r="AJ228" s="111"/>
      <c r="AK228" s="113"/>
      <c r="AL228" s="114"/>
      <c r="AM228" s="115"/>
      <c r="AN228" s="115"/>
      <c r="AO228" s="115"/>
      <c r="AP228" s="115"/>
      <c r="AQ228" s="115"/>
      <c r="AR228" s="115"/>
      <c r="AS228" s="115"/>
      <c r="AT228" s="115"/>
      <c r="AU228" s="115"/>
      <c r="AV228" s="115"/>
      <c r="AW228" s="115"/>
      <c r="AX228" s="115"/>
      <c r="AY228" s="116"/>
    </row>
    <row r="229" spans="1:51" ht="24" customHeight="1" x14ac:dyDescent="0.15">
      <c r="A229" s="108">
        <v>9</v>
      </c>
      <c r="B229" s="109"/>
      <c r="C229" s="117"/>
      <c r="D229" s="118"/>
      <c r="E229" s="118"/>
      <c r="F229" s="118"/>
      <c r="G229" s="118"/>
      <c r="H229" s="118"/>
      <c r="I229" s="118"/>
      <c r="J229" s="118"/>
      <c r="K229" s="118"/>
      <c r="L229" s="118"/>
      <c r="M229" s="112"/>
      <c r="N229" s="112"/>
      <c r="O229" s="112"/>
      <c r="P229" s="112"/>
      <c r="Q229" s="112"/>
      <c r="R229" s="112"/>
      <c r="S229" s="112"/>
      <c r="T229" s="111"/>
      <c r="U229" s="111"/>
      <c r="V229" s="111"/>
      <c r="W229" s="111"/>
      <c r="X229" s="111"/>
      <c r="Y229" s="111"/>
      <c r="Z229" s="111"/>
      <c r="AA229" s="111"/>
      <c r="AB229" s="111"/>
      <c r="AC229" s="111"/>
      <c r="AD229" s="111"/>
      <c r="AE229" s="111"/>
      <c r="AF229" s="111"/>
      <c r="AG229" s="111"/>
      <c r="AH229" s="111"/>
      <c r="AI229" s="111"/>
      <c r="AJ229" s="111"/>
      <c r="AK229" s="113"/>
      <c r="AL229" s="114"/>
      <c r="AM229" s="115"/>
      <c r="AN229" s="115"/>
      <c r="AO229" s="115"/>
      <c r="AP229" s="115"/>
      <c r="AQ229" s="115"/>
      <c r="AR229" s="115"/>
      <c r="AS229" s="115"/>
      <c r="AT229" s="115"/>
      <c r="AU229" s="115"/>
      <c r="AV229" s="115"/>
      <c r="AW229" s="115"/>
      <c r="AX229" s="115"/>
      <c r="AY229" s="116"/>
    </row>
    <row r="230" spans="1:51" ht="24" customHeight="1" x14ac:dyDescent="0.15">
      <c r="A230" s="108">
        <v>10</v>
      </c>
      <c r="B230" s="109"/>
      <c r="C230" s="117"/>
      <c r="D230" s="118"/>
      <c r="E230" s="118"/>
      <c r="F230" s="118"/>
      <c r="G230" s="118"/>
      <c r="H230" s="118"/>
      <c r="I230" s="118"/>
      <c r="J230" s="118"/>
      <c r="K230" s="118"/>
      <c r="L230" s="118"/>
      <c r="M230" s="112"/>
      <c r="N230" s="112"/>
      <c r="O230" s="112"/>
      <c r="P230" s="112"/>
      <c r="Q230" s="112"/>
      <c r="R230" s="112"/>
      <c r="S230" s="112"/>
      <c r="T230" s="111"/>
      <c r="U230" s="111"/>
      <c r="V230" s="111"/>
      <c r="W230" s="111"/>
      <c r="X230" s="111"/>
      <c r="Y230" s="111"/>
      <c r="Z230" s="111"/>
      <c r="AA230" s="111"/>
      <c r="AB230" s="111"/>
      <c r="AC230" s="111"/>
      <c r="AD230" s="111"/>
      <c r="AE230" s="111"/>
      <c r="AF230" s="111"/>
      <c r="AG230" s="111"/>
      <c r="AH230" s="111"/>
      <c r="AI230" s="111"/>
      <c r="AJ230" s="111"/>
      <c r="AK230" s="113"/>
      <c r="AL230" s="114"/>
      <c r="AM230" s="115"/>
      <c r="AN230" s="115"/>
      <c r="AO230" s="115"/>
      <c r="AP230" s="115"/>
      <c r="AQ230" s="115"/>
      <c r="AR230" s="115"/>
      <c r="AS230" s="115"/>
      <c r="AT230" s="115"/>
      <c r="AU230" s="115"/>
      <c r="AV230" s="115"/>
      <c r="AW230" s="115"/>
      <c r="AX230" s="115"/>
      <c r="AY230" s="116"/>
    </row>
    <row r="231" spans="1:51" x14ac:dyDescent="0.15">
      <c r="A231"/>
      <c r="B231" t="s">
        <v>275</v>
      </c>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row>
    <row r="232" spans="1:51" ht="34.5" customHeight="1" x14ac:dyDescent="0.15">
      <c r="A232" s="123"/>
      <c r="B232" s="124"/>
      <c r="C232" s="125" t="s">
        <v>264</v>
      </c>
      <c r="D232" s="126"/>
      <c r="E232" s="126"/>
      <c r="F232" s="126"/>
      <c r="G232" s="126"/>
      <c r="H232" s="126"/>
      <c r="I232" s="126"/>
      <c r="J232" s="126"/>
      <c r="K232" s="126"/>
      <c r="L232" s="126"/>
      <c r="M232" s="127" t="s">
        <v>265</v>
      </c>
      <c r="N232" s="128"/>
      <c r="O232" s="128"/>
      <c r="P232" s="128"/>
      <c r="Q232" s="128"/>
      <c r="R232" s="128"/>
      <c r="S232" s="128"/>
      <c r="T232" s="126" t="s">
        <v>266</v>
      </c>
      <c r="U232" s="126"/>
      <c r="V232" s="126"/>
      <c r="W232" s="126"/>
      <c r="X232" s="126"/>
      <c r="Y232" s="126"/>
      <c r="Z232" s="126"/>
      <c r="AA232" s="126"/>
      <c r="AB232" s="126"/>
      <c r="AC232" s="126"/>
      <c r="AD232" s="126"/>
      <c r="AE232" s="126"/>
      <c r="AF232" s="126"/>
      <c r="AG232" s="126"/>
      <c r="AH232" s="126"/>
      <c r="AI232" s="126"/>
      <c r="AJ232" s="126"/>
      <c r="AK232" s="129"/>
      <c r="AL232" s="130" t="s">
        <v>267</v>
      </c>
      <c r="AM232" s="131"/>
      <c r="AN232" s="131"/>
      <c r="AO232" s="131"/>
      <c r="AP232" s="131"/>
      <c r="AQ232" s="131"/>
      <c r="AR232" s="131"/>
      <c r="AS232" s="131"/>
      <c r="AT232" s="131"/>
      <c r="AU232" s="131"/>
      <c r="AV232" s="131"/>
      <c r="AW232" s="131"/>
      <c r="AX232" s="131"/>
      <c r="AY232" s="132"/>
    </row>
    <row r="233" spans="1:51" ht="24" customHeight="1" x14ac:dyDescent="0.15">
      <c r="A233" s="108">
        <v>1</v>
      </c>
      <c r="B233" s="109"/>
      <c r="C233" s="117" t="s">
        <v>276</v>
      </c>
      <c r="D233" s="118"/>
      <c r="E233" s="118"/>
      <c r="F233" s="118"/>
      <c r="G233" s="118"/>
      <c r="H233" s="118"/>
      <c r="I233" s="118"/>
      <c r="J233" s="118"/>
      <c r="K233" s="118"/>
      <c r="L233" s="118"/>
      <c r="M233" s="112">
        <v>2010001070337</v>
      </c>
      <c r="N233" s="112"/>
      <c r="O233" s="112"/>
      <c r="P233" s="112"/>
      <c r="Q233" s="112"/>
      <c r="R233" s="112"/>
      <c r="S233" s="112"/>
      <c r="T233" s="111" t="s">
        <v>257</v>
      </c>
      <c r="U233" s="111"/>
      <c r="V233" s="111"/>
      <c r="W233" s="111"/>
      <c r="X233" s="111"/>
      <c r="Y233" s="111"/>
      <c r="Z233" s="111"/>
      <c r="AA233" s="111"/>
      <c r="AB233" s="111"/>
      <c r="AC233" s="111"/>
      <c r="AD233" s="111"/>
      <c r="AE233" s="111"/>
      <c r="AF233" s="111"/>
      <c r="AG233" s="111"/>
      <c r="AH233" s="111"/>
      <c r="AI233" s="111"/>
      <c r="AJ233" s="111"/>
      <c r="AK233" s="113"/>
      <c r="AL233" s="114">
        <v>1.8260000000000001</v>
      </c>
      <c r="AM233" s="115"/>
      <c r="AN233" s="115"/>
      <c r="AO233" s="115"/>
      <c r="AP233" s="115"/>
      <c r="AQ233" s="115"/>
      <c r="AR233" s="115"/>
      <c r="AS233" s="115"/>
      <c r="AT233" s="115"/>
      <c r="AU233" s="115"/>
      <c r="AV233" s="115"/>
      <c r="AW233" s="115"/>
      <c r="AX233" s="115"/>
      <c r="AY233" s="116"/>
    </row>
    <row r="234" spans="1:51" ht="24" customHeight="1" x14ac:dyDescent="0.15">
      <c r="A234" s="108">
        <v>2</v>
      </c>
      <c r="B234" s="109"/>
      <c r="C234" s="117"/>
      <c r="D234" s="118"/>
      <c r="E234" s="118"/>
      <c r="F234" s="118"/>
      <c r="G234" s="118"/>
      <c r="H234" s="118"/>
      <c r="I234" s="118"/>
      <c r="J234" s="118"/>
      <c r="K234" s="118"/>
      <c r="L234" s="118"/>
      <c r="M234" s="112"/>
      <c r="N234" s="112"/>
      <c r="O234" s="112"/>
      <c r="P234" s="112"/>
      <c r="Q234" s="112"/>
      <c r="R234" s="112"/>
      <c r="S234" s="112"/>
      <c r="T234" s="111"/>
      <c r="U234" s="111"/>
      <c r="V234" s="111"/>
      <c r="W234" s="111"/>
      <c r="X234" s="111"/>
      <c r="Y234" s="111"/>
      <c r="Z234" s="111"/>
      <c r="AA234" s="111"/>
      <c r="AB234" s="111"/>
      <c r="AC234" s="111"/>
      <c r="AD234" s="111"/>
      <c r="AE234" s="111"/>
      <c r="AF234" s="111"/>
      <c r="AG234" s="111"/>
      <c r="AH234" s="111"/>
      <c r="AI234" s="111"/>
      <c r="AJ234" s="111"/>
      <c r="AK234" s="113"/>
      <c r="AL234" s="114"/>
      <c r="AM234" s="115"/>
      <c r="AN234" s="115"/>
      <c r="AO234" s="115"/>
      <c r="AP234" s="115"/>
      <c r="AQ234" s="115"/>
      <c r="AR234" s="115"/>
      <c r="AS234" s="115"/>
      <c r="AT234" s="115"/>
      <c r="AU234" s="115"/>
      <c r="AV234" s="115"/>
      <c r="AW234" s="115"/>
      <c r="AX234" s="115"/>
      <c r="AY234" s="116"/>
    </row>
    <row r="235" spans="1:51" ht="24" customHeight="1" x14ac:dyDescent="0.15">
      <c r="A235" s="108">
        <v>3</v>
      </c>
      <c r="B235" s="109"/>
      <c r="C235" s="117"/>
      <c r="D235" s="118"/>
      <c r="E235" s="118"/>
      <c r="F235" s="118"/>
      <c r="G235" s="118"/>
      <c r="H235" s="118"/>
      <c r="I235" s="118"/>
      <c r="J235" s="118"/>
      <c r="K235" s="118"/>
      <c r="L235" s="118"/>
      <c r="M235" s="112"/>
      <c r="N235" s="112"/>
      <c r="O235" s="112"/>
      <c r="P235" s="112"/>
      <c r="Q235" s="112"/>
      <c r="R235" s="112"/>
      <c r="S235" s="112"/>
      <c r="T235" s="111"/>
      <c r="U235" s="111"/>
      <c r="V235" s="111"/>
      <c r="W235" s="111"/>
      <c r="X235" s="111"/>
      <c r="Y235" s="111"/>
      <c r="Z235" s="111"/>
      <c r="AA235" s="111"/>
      <c r="AB235" s="111"/>
      <c r="AC235" s="111"/>
      <c r="AD235" s="111"/>
      <c r="AE235" s="111"/>
      <c r="AF235" s="111"/>
      <c r="AG235" s="111"/>
      <c r="AH235" s="111"/>
      <c r="AI235" s="111"/>
      <c r="AJ235" s="111"/>
      <c r="AK235" s="113"/>
      <c r="AL235" s="114"/>
      <c r="AM235" s="115"/>
      <c r="AN235" s="115"/>
      <c r="AO235" s="115"/>
      <c r="AP235" s="115"/>
      <c r="AQ235" s="115"/>
      <c r="AR235" s="115"/>
      <c r="AS235" s="115"/>
      <c r="AT235" s="115"/>
      <c r="AU235" s="115"/>
      <c r="AV235" s="115"/>
      <c r="AW235" s="115"/>
      <c r="AX235" s="115"/>
      <c r="AY235" s="116"/>
    </row>
    <row r="236" spans="1:51" ht="24" customHeight="1" x14ac:dyDescent="0.15">
      <c r="A236" s="108">
        <v>4</v>
      </c>
      <c r="B236" s="109"/>
      <c r="C236" s="117"/>
      <c r="D236" s="118"/>
      <c r="E236" s="118"/>
      <c r="F236" s="118"/>
      <c r="G236" s="118"/>
      <c r="H236" s="118"/>
      <c r="I236" s="118"/>
      <c r="J236" s="118"/>
      <c r="K236" s="118"/>
      <c r="L236" s="118"/>
      <c r="M236" s="112"/>
      <c r="N236" s="112"/>
      <c r="O236" s="112"/>
      <c r="P236" s="112"/>
      <c r="Q236" s="112"/>
      <c r="R236" s="112"/>
      <c r="S236" s="112"/>
      <c r="T236" s="111"/>
      <c r="U236" s="111"/>
      <c r="V236" s="111"/>
      <c r="W236" s="111"/>
      <c r="X236" s="111"/>
      <c r="Y236" s="111"/>
      <c r="Z236" s="111"/>
      <c r="AA236" s="111"/>
      <c r="AB236" s="111"/>
      <c r="AC236" s="111"/>
      <c r="AD236" s="111"/>
      <c r="AE236" s="111"/>
      <c r="AF236" s="111"/>
      <c r="AG236" s="111"/>
      <c r="AH236" s="111"/>
      <c r="AI236" s="111"/>
      <c r="AJ236" s="111"/>
      <c r="AK236" s="113"/>
      <c r="AL236" s="114"/>
      <c r="AM236" s="115"/>
      <c r="AN236" s="115"/>
      <c r="AO236" s="115"/>
      <c r="AP236" s="115"/>
      <c r="AQ236" s="115"/>
      <c r="AR236" s="115"/>
      <c r="AS236" s="115"/>
      <c r="AT236" s="115"/>
      <c r="AU236" s="115"/>
      <c r="AV236" s="115"/>
      <c r="AW236" s="115"/>
      <c r="AX236" s="115"/>
      <c r="AY236" s="116"/>
    </row>
    <row r="237" spans="1:51" ht="24" customHeight="1" x14ac:dyDescent="0.15">
      <c r="A237" s="108">
        <v>5</v>
      </c>
      <c r="B237" s="109"/>
      <c r="C237" s="117"/>
      <c r="D237" s="118"/>
      <c r="E237" s="118"/>
      <c r="F237" s="118"/>
      <c r="G237" s="118"/>
      <c r="H237" s="118"/>
      <c r="I237" s="118"/>
      <c r="J237" s="118"/>
      <c r="K237" s="118"/>
      <c r="L237" s="118"/>
      <c r="M237" s="112"/>
      <c r="N237" s="112"/>
      <c r="O237" s="112"/>
      <c r="P237" s="112"/>
      <c r="Q237" s="112"/>
      <c r="R237" s="112"/>
      <c r="S237" s="112"/>
      <c r="T237" s="111"/>
      <c r="U237" s="111"/>
      <c r="V237" s="111"/>
      <c r="W237" s="111"/>
      <c r="X237" s="111"/>
      <c r="Y237" s="111"/>
      <c r="Z237" s="111"/>
      <c r="AA237" s="111"/>
      <c r="AB237" s="111"/>
      <c r="AC237" s="111"/>
      <c r="AD237" s="111"/>
      <c r="AE237" s="111"/>
      <c r="AF237" s="111"/>
      <c r="AG237" s="111"/>
      <c r="AH237" s="111"/>
      <c r="AI237" s="111"/>
      <c r="AJ237" s="111"/>
      <c r="AK237" s="113"/>
      <c r="AL237" s="114"/>
      <c r="AM237" s="115"/>
      <c r="AN237" s="115"/>
      <c r="AO237" s="115"/>
      <c r="AP237" s="115"/>
      <c r="AQ237" s="115"/>
      <c r="AR237" s="115"/>
      <c r="AS237" s="115"/>
      <c r="AT237" s="115"/>
      <c r="AU237" s="115"/>
      <c r="AV237" s="115"/>
      <c r="AW237" s="115"/>
      <c r="AX237" s="115"/>
      <c r="AY237" s="116"/>
    </row>
    <row r="238" spans="1:51" ht="24" customHeight="1" x14ac:dyDescent="0.15">
      <c r="A238" s="108">
        <v>6</v>
      </c>
      <c r="B238" s="109"/>
      <c r="C238" s="117"/>
      <c r="D238" s="118"/>
      <c r="E238" s="118"/>
      <c r="F238" s="118"/>
      <c r="G238" s="118"/>
      <c r="H238" s="118"/>
      <c r="I238" s="118"/>
      <c r="J238" s="118"/>
      <c r="K238" s="118"/>
      <c r="L238" s="118"/>
      <c r="M238" s="112"/>
      <c r="N238" s="112"/>
      <c r="O238" s="112"/>
      <c r="P238" s="112"/>
      <c r="Q238" s="112"/>
      <c r="R238" s="112"/>
      <c r="S238" s="112"/>
      <c r="T238" s="111"/>
      <c r="U238" s="111"/>
      <c r="V238" s="111"/>
      <c r="W238" s="111"/>
      <c r="X238" s="111"/>
      <c r="Y238" s="111"/>
      <c r="Z238" s="111"/>
      <c r="AA238" s="111"/>
      <c r="AB238" s="111"/>
      <c r="AC238" s="111"/>
      <c r="AD238" s="111"/>
      <c r="AE238" s="111"/>
      <c r="AF238" s="111"/>
      <c r="AG238" s="111"/>
      <c r="AH238" s="111"/>
      <c r="AI238" s="111"/>
      <c r="AJ238" s="111"/>
      <c r="AK238" s="113"/>
      <c r="AL238" s="114"/>
      <c r="AM238" s="115"/>
      <c r="AN238" s="115"/>
      <c r="AO238" s="115"/>
      <c r="AP238" s="115"/>
      <c r="AQ238" s="115"/>
      <c r="AR238" s="115"/>
      <c r="AS238" s="115"/>
      <c r="AT238" s="115"/>
      <c r="AU238" s="115"/>
      <c r="AV238" s="115"/>
      <c r="AW238" s="115"/>
      <c r="AX238" s="115"/>
      <c r="AY238" s="116"/>
    </row>
    <row r="239" spans="1:51" ht="24" customHeight="1" x14ac:dyDescent="0.15">
      <c r="A239" s="108">
        <v>7</v>
      </c>
      <c r="B239" s="109"/>
      <c r="C239" s="117"/>
      <c r="D239" s="118"/>
      <c r="E239" s="118"/>
      <c r="F239" s="118"/>
      <c r="G239" s="118"/>
      <c r="H239" s="118"/>
      <c r="I239" s="118"/>
      <c r="J239" s="118"/>
      <c r="K239" s="118"/>
      <c r="L239" s="118"/>
      <c r="M239" s="112"/>
      <c r="N239" s="112"/>
      <c r="O239" s="112"/>
      <c r="P239" s="112"/>
      <c r="Q239" s="112"/>
      <c r="R239" s="112"/>
      <c r="S239" s="112"/>
      <c r="T239" s="111"/>
      <c r="U239" s="111"/>
      <c r="V239" s="111"/>
      <c r="W239" s="111"/>
      <c r="X239" s="111"/>
      <c r="Y239" s="111"/>
      <c r="Z239" s="111"/>
      <c r="AA239" s="111"/>
      <c r="AB239" s="111"/>
      <c r="AC239" s="111"/>
      <c r="AD239" s="111"/>
      <c r="AE239" s="111"/>
      <c r="AF239" s="111"/>
      <c r="AG239" s="111"/>
      <c r="AH239" s="111"/>
      <c r="AI239" s="111"/>
      <c r="AJ239" s="111"/>
      <c r="AK239" s="113"/>
      <c r="AL239" s="114"/>
      <c r="AM239" s="115"/>
      <c r="AN239" s="115"/>
      <c r="AO239" s="115"/>
      <c r="AP239" s="115"/>
      <c r="AQ239" s="115"/>
      <c r="AR239" s="115"/>
      <c r="AS239" s="115"/>
      <c r="AT239" s="115"/>
      <c r="AU239" s="115"/>
      <c r="AV239" s="115"/>
      <c r="AW239" s="115"/>
      <c r="AX239" s="115"/>
      <c r="AY239" s="116"/>
    </row>
    <row r="240" spans="1:51" ht="24" customHeight="1" x14ac:dyDescent="0.15">
      <c r="A240" s="108">
        <v>8</v>
      </c>
      <c r="B240" s="109"/>
      <c r="C240" s="117"/>
      <c r="D240" s="118"/>
      <c r="E240" s="118"/>
      <c r="F240" s="118"/>
      <c r="G240" s="118"/>
      <c r="H240" s="118"/>
      <c r="I240" s="118"/>
      <c r="J240" s="118"/>
      <c r="K240" s="118"/>
      <c r="L240" s="118"/>
      <c r="M240" s="112"/>
      <c r="N240" s="112"/>
      <c r="O240" s="112"/>
      <c r="P240" s="112"/>
      <c r="Q240" s="112"/>
      <c r="R240" s="112"/>
      <c r="S240" s="112"/>
      <c r="T240" s="111"/>
      <c r="U240" s="111"/>
      <c r="V240" s="111"/>
      <c r="W240" s="111"/>
      <c r="X240" s="111"/>
      <c r="Y240" s="111"/>
      <c r="Z240" s="111"/>
      <c r="AA240" s="111"/>
      <c r="AB240" s="111"/>
      <c r="AC240" s="111"/>
      <c r="AD240" s="111"/>
      <c r="AE240" s="111"/>
      <c r="AF240" s="111"/>
      <c r="AG240" s="111"/>
      <c r="AH240" s="111"/>
      <c r="AI240" s="111"/>
      <c r="AJ240" s="111"/>
      <c r="AK240" s="113"/>
      <c r="AL240" s="114"/>
      <c r="AM240" s="115"/>
      <c r="AN240" s="115"/>
      <c r="AO240" s="115"/>
      <c r="AP240" s="115"/>
      <c r="AQ240" s="115"/>
      <c r="AR240" s="115"/>
      <c r="AS240" s="115"/>
      <c r="AT240" s="115"/>
      <c r="AU240" s="115"/>
      <c r="AV240" s="115"/>
      <c r="AW240" s="115"/>
      <c r="AX240" s="115"/>
      <c r="AY240" s="116"/>
    </row>
    <row r="241" spans="1:51" ht="24" customHeight="1" x14ac:dyDescent="0.15">
      <c r="A241" s="108">
        <v>9</v>
      </c>
      <c r="B241" s="109"/>
      <c r="C241" s="117"/>
      <c r="D241" s="118"/>
      <c r="E241" s="118"/>
      <c r="F241" s="118"/>
      <c r="G241" s="118"/>
      <c r="H241" s="118"/>
      <c r="I241" s="118"/>
      <c r="J241" s="118"/>
      <c r="K241" s="118"/>
      <c r="L241" s="118"/>
      <c r="M241" s="112"/>
      <c r="N241" s="112"/>
      <c r="O241" s="112"/>
      <c r="P241" s="112"/>
      <c r="Q241" s="112"/>
      <c r="R241" s="112"/>
      <c r="S241" s="112"/>
      <c r="T241" s="111"/>
      <c r="U241" s="111"/>
      <c r="V241" s="111"/>
      <c r="W241" s="111"/>
      <c r="X241" s="111"/>
      <c r="Y241" s="111"/>
      <c r="Z241" s="111"/>
      <c r="AA241" s="111"/>
      <c r="AB241" s="111"/>
      <c r="AC241" s="111"/>
      <c r="AD241" s="111"/>
      <c r="AE241" s="111"/>
      <c r="AF241" s="111"/>
      <c r="AG241" s="111"/>
      <c r="AH241" s="111"/>
      <c r="AI241" s="111"/>
      <c r="AJ241" s="111"/>
      <c r="AK241" s="113"/>
      <c r="AL241" s="114"/>
      <c r="AM241" s="115"/>
      <c r="AN241" s="115"/>
      <c r="AO241" s="115"/>
      <c r="AP241" s="115"/>
      <c r="AQ241" s="115"/>
      <c r="AR241" s="115"/>
      <c r="AS241" s="115"/>
      <c r="AT241" s="115"/>
      <c r="AU241" s="115"/>
      <c r="AV241" s="115"/>
      <c r="AW241" s="115"/>
      <c r="AX241" s="115"/>
      <c r="AY241" s="116"/>
    </row>
    <row r="242" spans="1:51" ht="24" customHeight="1" x14ac:dyDescent="0.15">
      <c r="A242" s="108">
        <v>10</v>
      </c>
      <c r="B242" s="109"/>
      <c r="C242" s="117"/>
      <c r="D242" s="118"/>
      <c r="E242" s="118"/>
      <c r="F242" s="118"/>
      <c r="G242" s="118"/>
      <c r="H242" s="118"/>
      <c r="I242" s="118"/>
      <c r="J242" s="118"/>
      <c r="K242" s="118"/>
      <c r="L242" s="118"/>
      <c r="M242" s="112"/>
      <c r="N242" s="112"/>
      <c r="O242" s="112"/>
      <c r="P242" s="112"/>
      <c r="Q242" s="112"/>
      <c r="R242" s="112"/>
      <c r="S242" s="112"/>
      <c r="T242" s="111"/>
      <c r="U242" s="111"/>
      <c r="V242" s="111"/>
      <c r="W242" s="111"/>
      <c r="X242" s="111"/>
      <c r="Y242" s="111"/>
      <c r="Z242" s="111"/>
      <c r="AA242" s="111"/>
      <c r="AB242" s="111"/>
      <c r="AC242" s="111"/>
      <c r="AD242" s="111"/>
      <c r="AE242" s="111"/>
      <c r="AF242" s="111"/>
      <c r="AG242" s="111"/>
      <c r="AH242" s="111"/>
      <c r="AI242" s="111"/>
      <c r="AJ242" s="111"/>
      <c r="AK242" s="113"/>
      <c r="AL242" s="114"/>
      <c r="AM242" s="115"/>
      <c r="AN242" s="115"/>
      <c r="AO242" s="115"/>
      <c r="AP242" s="115"/>
      <c r="AQ242" s="115"/>
      <c r="AR242" s="115"/>
      <c r="AS242" s="115"/>
      <c r="AT242" s="115"/>
      <c r="AU242" s="115"/>
      <c r="AV242" s="115"/>
      <c r="AW242" s="115"/>
      <c r="AX242" s="115"/>
      <c r="AY242" s="116"/>
    </row>
    <row r="243" spans="1:51" hidden="1" x14ac:dyDescent="0.15">
      <c r="A243"/>
      <c r="B243" t="s">
        <v>256</v>
      </c>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row>
    <row r="244" spans="1:51" ht="34.5" hidden="1" customHeight="1" x14ac:dyDescent="0.15">
      <c r="A244" s="123"/>
      <c r="B244" s="124"/>
      <c r="C244" s="125" t="s">
        <v>264</v>
      </c>
      <c r="D244" s="126"/>
      <c r="E244" s="126"/>
      <c r="F244" s="126"/>
      <c r="G244" s="126"/>
      <c r="H244" s="126"/>
      <c r="I244" s="126"/>
      <c r="J244" s="126"/>
      <c r="K244" s="126"/>
      <c r="L244" s="126"/>
      <c r="M244" s="127" t="s">
        <v>265</v>
      </c>
      <c r="N244" s="128"/>
      <c r="O244" s="128"/>
      <c r="P244" s="128"/>
      <c r="Q244" s="128"/>
      <c r="R244" s="128"/>
      <c r="S244" s="128"/>
      <c r="T244" s="126" t="s">
        <v>266</v>
      </c>
      <c r="U244" s="126"/>
      <c r="V244" s="126"/>
      <c r="W244" s="126"/>
      <c r="X244" s="126"/>
      <c r="Y244" s="126"/>
      <c r="Z244" s="126"/>
      <c r="AA244" s="126"/>
      <c r="AB244" s="126"/>
      <c r="AC244" s="126"/>
      <c r="AD244" s="126"/>
      <c r="AE244" s="126"/>
      <c r="AF244" s="126"/>
      <c r="AG244" s="126"/>
      <c r="AH244" s="126"/>
      <c r="AI244" s="126"/>
      <c r="AJ244" s="126"/>
      <c r="AK244" s="129"/>
      <c r="AL244" s="130" t="s">
        <v>267</v>
      </c>
      <c r="AM244" s="131"/>
      <c r="AN244" s="131"/>
      <c r="AO244" s="131"/>
      <c r="AP244" s="131"/>
      <c r="AQ244" s="131"/>
      <c r="AR244" s="131"/>
      <c r="AS244" s="131"/>
      <c r="AT244" s="131"/>
      <c r="AU244" s="131"/>
      <c r="AV244" s="131"/>
      <c r="AW244" s="131"/>
      <c r="AX244" s="131"/>
      <c r="AY244" s="132"/>
    </row>
    <row r="245" spans="1:51" ht="24" hidden="1" customHeight="1" x14ac:dyDescent="0.15">
      <c r="A245" s="108">
        <v>1</v>
      </c>
      <c r="B245" s="109"/>
      <c r="C245" s="117"/>
      <c r="D245" s="118"/>
      <c r="E245" s="118"/>
      <c r="F245" s="118"/>
      <c r="G245" s="118"/>
      <c r="H245" s="118"/>
      <c r="I245" s="118"/>
      <c r="J245" s="118"/>
      <c r="K245" s="118"/>
      <c r="L245" s="118"/>
      <c r="M245" s="112"/>
      <c r="N245" s="112"/>
      <c r="O245" s="112"/>
      <c r="P245" s="112"/>
      <c r="Q245" s="112"/>
      <c r="R245" s="112"/>
      <c r="S245" s="112"/>
      <c r="T245" s="111"/>
      <c r="U245" s="111"/>
      <c r="V245" s="111"/>
      <c r="W245" s="111"/>
      <c r="X245" s="111"/>
      <c r="Y245" s="111"/>
      <c r="Z245" s="111"/>
      <c r="AA245" s="111"/>
      <c r="AB245" s="111"/>
      <c r="AC245" s="111"/>
      <c r="AD245" s="111"/>
      <c r="AE245" s="111"/>
      <c r="AF245" s="111"/>
      <c r="AG245" s="111"/>
      <c r="AH245" s="111"/>
      <c r="AI245" s="111"/>
      <c r="AJ245" s="111"/>
      <c r="AK245" s="113"/>
      <c r="AL245" s="114"/>
      <c r="AM245" s="115"/>
      <c r="AN245" s="115"/>
      <c r="AO245" s="115"/>
      <c r="AP245" s="115"/>
      <c r="AQ245" s="115"/>
      <c r="AR245" s="115"/>
      <c r="AS245" s="115"/>
      <c r="AT245" s="115"/>
      <c r="AU245" s="115"/>
      <c r="AV245" s="115"/>
      <c r="AW245" s="115"/>
      <c r="AX245" s="115"/>
      <c r="AY245" s="116"/>
    </row>
    <row r="246" spans="1:51" ht="24" hidden="1" customHeight="1" x14ac:dyDescent="0.15">
      <c r="A246" s="108">
        <v>2</v>
      </c>
      <c r="B246" s="109"/>
      <c r="C246" s="117"/>
      <c r="D246" s="118"/>
      <c r="E246" s="118"/>
      <c r="F246" s="118"/>
      <c r="G246" s="118"/>
      <c r="H246" s="118"/>
      <c r="I246" s="118"/>
      <c r="J246" s="118"/>
      <c r="K246" s="118"/>
      <c r="L246" s="118"/>
      <c r="M246" s="112"/>
      <c r="N246" s="112"/>
      <c r="O246" s="112"/>
      <c r="P246" s="112"/>
      <c r="Q246" s="112"/>
      <c r="R246" s="112"/>
      <c r="S246" s="112"/>
      <c r="T246" s="111"/>
      <c r="U246" s="111"/>
      <c r="V246" s="111"/>
      <c r="W246" s="111"/>
      <c r="X246" s="111"/>
      <c r="Y246" s="111"/>
      <c r="Z246" s="111"/>
      <c r="AA246" s="111"/>
      <c r="AB246" s="111"/>
      <c r="AC246" s="111"/>
      <c r="AD246" s="111"/>
      <c r="AE246" s="111"/>
      <c r="AF246" s="111"/>
      <c r="AG246" s="111"/>
      <c r="AH246" s="111"/>
      <c r="AI246" s="111"/>
      <c r="AJ246" s="111"/>
      <c r="AK246" s="113"/>
      <c r="AL246" s="114"/>
      <c r="AM246" s="115"/>
      <c r="AN246" s="115"/>
      <c r="AO246" s="115"/>
      <c r="AP246" s="115"/>
      <c r="AQ246" s="115"/>
      <c r="AR246" s="115"/>
      <c r="AS246" s="115"/>
      <c r="AT246" s="115"/>
      <c r="AU246" s="115"/>
      <c r="AV246" s="115"/>
      <c r="AW246" s="115"/>
      <c r="AX246" s="115"/>
      <c r="AY246" s="116"/>
    </row>
    <row r="247" spans="1:51" ht="24" hidden="1" customHeight="1" x14ac:dyDescent="0.15">
      <c r="A247" s="108">
        <v>3</v>
      </c>
      <c r="B247" s="109"/>
      <c r="C247" s="117"/>
      <c r="D247" s="118"/>
      <c r="E247" s="118"/>
      <c r="F247" s="118"/>
      <c r="G247" s="118"/>
      <c r="H247" s="118"/>
      <c r="I247" s="118"/>
      <c r="J247" s="118"/>
      <c r="K247" s="118"/>
      <c r="L247" s="118"/>
      <c r="M247" s="112"/>
      <c r="N247" s="112"/>
      <c r="O247" s="112"/>
      <c r="P247" s="112"/>
      <c r="Q247" s="112"/>
      <c r="R247" s="112"/>
      <c r="S247" s="112"/>
      <c r="T247" s="119"/>
      <c r="U247" s="120"/>
      <c r="V247" s="120"/>
      <c r="W247" s="120"/>
      <c r="X247" s="120"/>
      <c r="Y247" s="120"/>
      <c r="Z247" s="120"/>
      <c r="AA247" s="120"/>
      <c r="AB247" s="120"/>
      <c r="AC247" s="120"/>
      <c r="AD247" s="120"/>
      <c r="AE247" s="120"/>
      <c r="AF247" s="120"/>
      <c r="AG247" s="120"/>
      <c r="AH247" s="120"/>
      <c r="AI247" s="120"/>
      <c r="AJ247" s="120"/>
      <c r="AK247" s="121"/>
      <c r="AL247" s="114"/>
      <c r="AM247" s="115"/>
      <c r="AN247" s="115"/>
      <c r="AO247" s="115"/>
      <c r="AP247" s="115"/>
      <c r="AQ247" s="115"/>
      <c r="AR247" s="115"/>
      <c r="AS247" s="115"/>
      <c r="AT247" s="115"/>
      <c r="AU247" s="115"/>
      <c r="AV247" s="115"/>
      <c r="AW247" s="115"/>
      <c r="AX247" s="115"/>
      <c r="AY247" s="116"/>
    </row>
    <row r="248" spans="1:51" ht="24" hidden="1" customHeight="1" x14ac:dyDescent="0.15">
      <c r="A248" s="108">
        <v>4</v>
      </c>
      <c r="B248" s="109"/>
      <c r="C248" s="117"/>
      <c r="D248" s="118"/>
      <c r="E248" s="118"/>
      <c r="F248" s="118"/>
      <c r="G248" s="118"/>
      <c r="H248" s="118"/>
      <c r="I248" s="118"/>
      <c r="J248" s="118"/>
      <c r="K248" s="118"/>
      <c r="L248" s="118"/>
      <c r="M248" s="112"/>
      <c r="N248" s="112"/>
      <c r="O248" s="112"/>
      <c r="P248" s="112"/>
      <c r="Q248" s="112"/>
      <c r="R248" s="112"/>
      <c r="S248" s="112"/>
      <c r="T248" s="122"/>
      <c r="U248" s="111"/>
      <c r="V248" s="111"/>
      <c r="W248" s="111"/>
      <c r="X248" s="111"/>
      <c r="Y248" s="111"/>
      <c r="Z248" s="111"/>
      <c r="AA248" s="111"/>
      <c r="AB248" s="111"/>
      <c r="AC248" s="111"/>
      <c r="AD248" s="111"/>
      <c r="AE248" s="111"/>
      <c r="AF248" s="111"/>
      <c r="AG248" s="111"/>
      <c r="AH248" s="111"/>
      <c r="AI248" s="111"/>
      <c r="AJ248" s="111"/>
      <c r="AK248" s="113"/>
      <c r="AL248" s="114"/>
      <c r="AM248" s="115"/>
      <c r="AN248" s="115"/>
      <c r="AO248" s="115"/>
      <c r="AP248" s="115"/>
      <c r="AQ248" s="115"/>
      <c r="AR248" s="115"/>
      <c r="AS248" s="115"/>
      <c r="AT248" s="115"/>
      <c r="AU248" s="115"/>
      <c r="AV248" s="115"/>
      <c r="AW248" s="115"/>
      <c r="AX248" s="115"/>
      <c r="AY248" s="116"/>
    </row>
    <row r="249" spans="1:51" ht="24" hidden="1" customHeight="1" x14ac:dyDescent="0.15">
      <c r="A249" s="108">
        <v>5</v>
      </c>
      <c r="B249" s="109"/>
      <c r="C249" s="117"/>
      <c r="D249" s="118"/>
      <c r="E249" s="118"/>
      <c r="F249" s="118"/>
      <c r="G249" s="118"/>
      <c r="H249" s="118"/>
      <c r="I249" s="118"/>
      <c r="J249" s="118"/>
      <c r="K249" s="118"/>
      <c r="L249" s="118"/>
      <c r="M249" s="112"/>
      <c r="N249" s="112"/>
      <c r="O249" s="112"/>
      <c r="P249" s="112"/>
      <c r="Q249" s="112"/>
      <c r="R249" s="112"/>
      <c r="S249" s="112"/>
      <c r="T249" s="111"/>
      <c r="U249" s="111"/>
      <c r="V249" s="111"/>
      <c r="W249" s="111"/>
      <c r="X249" s="111"/>
      <c r="Y249" s="111"/>
      <c r="Z249" s="111"/>
      <c r="AA249" s="111"/>
      <c r="AB249" s="111"/>
      <c r="AC249" s="111"/>
      <c r="AD249" s="111"/>
      <c r="AE249" s="111"/>
      <c r="AF249" s="111"/>
      <c r="AG249" s="111"/>
      <c r="AH249" s="111"/>
      <c r="AI249" s="111"/>
      <c r="AJ249" s="111"/>
      <c r="AK249" s="113"/>
      <c r="AL249" s="114"/>
      <c r="AM249" s="115"/>
      <c r="AN249" s="115"/>
      <c r="AO249" s="115"/>
      <c r="AP249" s="115"/>
      <c r="AQ249" s="115"/>
      <c r="AR249" s="115"/>
      <c r="AS249" s="115"/>
      <c r="AT249" s="115"/>
      <c r="AU249" s="115"/>
      <c r="AV249" s="115"/>
      <c r="AW249" s="115"/>
      <c r="AX249" s="115"/>
      <c r="AY249" s="116"/>
    </row>
    <row r="250" spans="1:51" ht="24" hidden="1" customHeight="1" x14ac:dyDescent="0.15">
      <c r="A250" s="108">
        <v>6</v>
      </c>
      <c r="B250" s="109"/>
      <c r="C250" s="117"/>
      <c r="D250" s="118"/>
      <c r="E250" s="118"/>
      <c r="F250" s="118"/>
      <c r="G250" s="118"/>
      <c r="H250" s="118"/>
      <c r="I250" s="118"/>
      <c r="J250" s="118"/>
      <c r="K250" s="118"/>
      <c r="L250" s="118"/>
      <c r="M250" s="112"/>
      <c r="N250" s="112"/>
      <c r="O250" s="112"/>
      <c r="P250" s="112"/>
      <c r="Q250" s="112"/>
      <c r="R250" s="112"/>
      <c r="S250" s="112"/>
      <c r="T250" s="111"/>
      <c r="U250" s="111"/>
      <c r="V250" s="111"/>
      <c r="W250" s="111"/>
      <c r="X250" s="111"/>
      <c r="Y250" s="111"/>
      <c r="Z250" s="111"/>
      <c r="AA250" s="111"/>
      <c r="AB250" s="111"/>
      <c r="AC250" s="111"/>
      <c r="AD250" s="111"/>
      <c r="AE250" s="111"/>
      <c r="AF250" s="111"/>
      <c r="AG250" s="111"/>
      <c r="AH250" s="111"/>
      <c r="AI250" s="111"/>
      <c r="AJ250" s="111"/>
      <c r="AK250" s="113"/>
      <c r="AL250" s="114"/>
      <c r="AM250" s="115"/>
      <c r="AN250" s="115"/>
      <c r="AO250" s="115"/>
      <c r="AP250" s="115"/>
      <c r="AQ250" s="115"/>
      <c r="AR250" s="115"/>
      <c r="AS250" s="115"/>
      <c r="AT250" s="115"/>
      <c r="AU250" s="115"/>
      <c r="AV250" s="115"/>
      <c r="AW250" s="115"/>
      <c r="AX250" s="115"/>
      <c r="AY250" s="116"/>
    </row>
    <row r="251" spans="1:51" ht="24" hidden="1" customHeight="1" x14ac:dyDescent="0.15">
      <c r="A251" s="108">
        <v>7</v>
      </c>
      <c r="B251" s="109"/>
      <c r="C251" s="117"/>
      <c r="D251" s="118"/>
      <c r="E251" s="118"/>
      <c r="F251" s="118"/>
      <c r="G251" s="118"/>
      <c r="H251" s="118"/>
      <c r="I251" s="118"/>
      <c r="J251" s="118"/>
      <c r="K251" s="118"/>
      <c r="L251" s="118"/>
      <c r="M251" s="112"/>
      <c r="N251" s="112"/>
      <c r="O251" s="112"/>
      <c r="P251" s="112"/>
      <c r="Q251" s="112"/>
      <c r="R251" s="112"/>
      <c r="S251" s="112"/>
      <c r="T251" s="111"/>
      <c r="U251" s="111"/>
      <c r="V251" s="111"/>
      <c r="W251" s="111"/>
      <c r="X251" s="111"/>
      <c r="Y251" s="111"/>
      <c r="Z251" s="111"/>
      <c r="AA251" s="111"/>
      <c r="AB251" s="111"/>
      <c r="AC251" s="111"/>
      <c r="AD251" s="111"/>
      <c r="AE251" s="111"/>
      <c r="AF251" s="111"/>
      <c r="AG251" s="111"/>
      <c r="AH251" s="111"/>
      <c r="AI251" s="111"/>
      <c r="AJ251" s="111"/>
      <c r="AK251" s="113"/>
      <c r="AL251" s="114"/>
      <c r="AM251" s="115"/>
      <c r="AN251" s="115"/>
      <c r="AO251" s="115"/>
      <c r="AP251" s="115"/>
      <c r="AQ251" s="115"/>
      <c r="AR251" s="115"/>
      <c r="AS251" s="115"/>
      <c r="AT251" s="115"/>
      <c r="AU251" s="115"/>
      <c r="AV251" s="115"/>
      <c r="AW251" s="115"/>
      <c r="AX251" s="115"/>
      <c r="AY251" s="116"/>
    </row>
    <row r="252" spans="1:51" ht="24" hidden="1" customHeight="1" x14ac:dyDescent="0.15">
      <c r="A252" s="108">
        <v>8</v>
      </c>
      <c r="B252" s="109"/>
      <c r="C252" s="117"/>
      <c r="D252" s="118"/>
      <c r="E252" s="118"/>
      <c r="F252" s="118"/>
      <c r="G252" s="118"/>
      <c r="H252" s="118"/>
      <c r="I252" s="118"/>
      <c r="J252" s="118"/>
      <c r="K252" s="118"/>
      <c r="L252" s="118"/>
      <c r="M252" s="112"/>
      <c r="N252" s="112"/>
      <c r="O252" s="112"/>
      <c r="P252" s="112"/>
      <c r="Q252" s="112"/>
      <c r="R252" s="112"/>
      <c r="S252" s="112"/>
      <c r="T252" s="111"/>
      <c r="U252" s="111"/>
      <c r="V252" s="111"/>
      <c r="W252" s="111"/>
      <c r="X252" s="111"/>
      <c r="Y252" s="111"/>
      <c r="Z252" s="111"/>
      <c r="AA252" s="111"/>
      <c r="AB252" s="111"/>
      <c r="AC252" s="111"/>
      <c r="AD252" s="111"/>
      <c r="AE252" s="111"/>
      <c r="AF252" s="111"/>
      <c r="AG252" s="111"/>
      <c r="AH252" s="111"/>
      <c r="AI252" s="111"/>
      <c r="AJ252" s="111"/>
      <c r="AK252" s="113"/>
      <c r="AL252" s="114"/>
      <c r="AM252" s="115"/>
      <c r="AN252" s="115"/>
      <c r="AO252" s="115"/>
      <c r="AP252" s="115"/>
      <c r="AQ252" s="115"/>
      <c r="AR252" s="115"/>
      <c r="AS252" s="115"/>
      <c r="AT252" s="115"/>
      <c r="AU252" s="115"/>
      <c r="AV252" s="115"/>
      <c r="AW252" s="115"/>
      <c r="AX252" s="115"/>
      <c r="AY252" s="116"/>
    </row>
    <row r="253" spans="1:51" ht="24" hidden="1" customHeight="1" x14ac:dyDescent="0.15">
      <c r="A253" s="108">
        <v>9</v>
      </c>
      <c r="B253" s="109"/>
      <c r="C253" s="110"/>
      <c r="D253" s="111"/>
      <c r="E253" s="111"/>
      <c r="F253" s="111"/>
      <c r="G253" s="111"/>
      <c r="H253" s="111"/>
      <c r="I253" s="111"/>
      <c r="J253" s="111"/>
      <c r="K253" s="111"/>
      <c r="L253" s="111"/>
      <c r="M253" s="112"/>
      <c r="N253" s="112"/>
      <c r="O253" s="112"/>
      <c r="P253" s="112"/>
      <c r="Q253" s="112"/>
      <c r="R253" s="112"/>
      <c r="S253" s="112"/>
      <c r="T253" s="111"/>
      <c r="U253" s="111"/>
      <c r="V253" s="111"/>
      <c r="W253" s="111"/>
      <c r="X253" s="111"/>
      <c r="Y253" s="111"/>
      <c r="Z253" s="111"/>
      <c r="AA253" s="111"/>
      <c r="AB253" s="111"/>
      <c r="AC253" s="111"/>
      <c r="AD253" s="111"/>
      <c r="AE253" s="111"/>
      <c r="AF253" s="111"/>
      <c r="AG253" s="111"/>
      <c r="AH253" s="111"/>
      <c r="AI253" s="111"/>
      <c r="AJ253" s="111"/>
      <c r="AK253" s="113"/>
      <c r="AL253" s="114"/>
      <c r="AM253" s="115"/>
      <c r="AN253" s="115"/>
      <c r="AO253" s="115"/>
      <c r="AP253" s="115"/>
      <c r="AQ253" s="115"/>
      <c r="AR253" s="115"/>
      <c r="AS253" s="115"/>
      <c r="AT253" s="115"/>
      <c r="AU253" s="115"/>
      <c r="AV253" s="115"/>
      <c r="AW253" s="115"/>
      <c r="AX253" s="115"/>
      <c r="AY253" s="116"/>
    </row>
    <row r="254" spans="1:51" ht="24" hidden="1" customHeight="1" x14ac:dyDescent="0.15">
      <c r="A254" s="108">
        <v>10</v>
      </c>
      <c r="B254" s="109"/>
      <c r="C254" s="117"/>
      <c r="D254" s="118"/>
      <c r="E254" s="118"/>
      <c r="F254" s="118"/>
      <c r="G254" s="118"/>
      <c r="H254" s="118"/>
      <c r="I254" s="118"/>
      <c r="J254" s="118"/>
      <c r="K254" s="118"/>
      <c r="L254" s="118"/>
      <c r="M254" s="112"/>
      <c r="N254" s="112"/>
      <c r="O254" s="112"/>
      <c r="P254" s="112"/>
      <c r="Q254" s="112"/>
      <c r="R254" s="112"/>
      <c r="S254" s="112"/>
      <c r="T254" s="111"/>
      <c r="U254" s="111"/>
      <c r="V254" s="111"/>
      <c r="W254" s="111"/>
      <c r="X254" s="111"/>
      <c r="Y254" s="111"/>
      <c r="Z254" s="111"/>
      <c r="AA254" s="111"/>
      <c r="AB254" s="111"/>
      <c r="AC254" s="111"/>
      <c r="AD254" s="111"/>
      <c r="AE254" s="111"/>
      <c r="AF254" s="111"/>
      <c r="AG254" s="111"/>
      <c r="AH254" s="111"/>
      <c r="AI254" s="111"/>
      <c r="AJ254" s="111"/>
      <c r="AK254" s="113"/>
      <c r="AL254" s="114"/>
      <c r="AM254" s="115"/>
      <c r="AN254" s="115"/>
      <c r="AO254" s="115"/>
      <c r="AP254" s="115"/>
      <c r="AQ254" s="115"/>
      <c r="AR254" s="115"/>
      <c r="AS254" s="115"/>
      <c r="AT254" s="115"/>
      <c r="AU254" s="115"/>
      <c r="AV254" s="115"/>
      <c r="AW254" s="115"/>
      <c r="AX254" s="115"/>
      <c r="AY254" s="116"/>
    </row>
    <row r="255" spans="1:51" x14ac:dyDescent="0.1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row>
  </sheetData>
  <mergeCells count="1185">
    <mergeCell ref="G146:AY146"/>
    <mergeCell ref="P121:AF121"/>
    <mergeCell ref="P122:AF122"/>
    <mergeCell ref="P123:AF123"/>
    <mergeCell ref="P124:AF124"/>
    <mergeCell ref="P125:AF125"/>
    <mergeCell ref="A117:F120"/>
    <mergeCell ref="G117:Q117"/>
    <mergeCell ref="R117:AB117"/>
    <mergeCell ref="AC117:AM117"/>
    <mergeCell ref="AN117:AY117"/>
    <mergeCell ref="G118:Q118"/>
    <mergeCell ref="R118:AB118"/>
    <mergeCell ref="AC118:AM118"/>
    <mergeCell ref="AN118:AY118"/>
    <mergeCell ref="G119:AY119"/>
    <mergeCell ref="G120:AY120"/>
    <mergeCell ref="G143:AY143"/>
    <mergeCell ref="U132:W132"/>
    <mergeCell ref="X132:AY132"/>
    <mergeCell ref="G126:N126"/>
    <mergeCell ref="O126:AY126"/>
    <mergeCell ref="A127:F132"/>
    <mergeCell ref="G127:N132"/>
    <mergeCell ref="U127:AY127"/>
    <mergeCell ref="A139:F139"/>
    <mergeCell ref="G139:AY139"/>
    <mergeCell ref="A142:F147"/>
    <mergeCell ref="G142:AY142"/>
    <mergeCell ref="G144:AY144"/>
    <mergeCell ref="G147:AY147"/>
    <mergeCell ref="O136:AY136"/>
    <mergeCell ref="A137:F138"/>
    <mergeCell ref="A87:F89"/>
    <mergeCell ref="G87:N87"/>
    <mergeCell ref="O87:W87"/>
    <mergeCell ref="X87:AG87"/>
    <mergeCell ref="AH87:AP87"/>
    <mergeCell ref="AQ87:AY87"/>
    <mergeCell ref="G88:N88"/>
    <mergeCell ref="O88:W88"/>
    <mergeCell ref="X88:AG88"/>
    <mergeCell ref="AH88:AP88"/>
    <mergeCell ref="AQ88:AY88"/>
    <mergeCell ref="G89:N89"/>
    <mergeCell ref="O89:W89"/>
    <mergeCell ref="X89:AG89"/>
    <mergeCell ref="AH89:AP89"/>
    <mergeCell ref="AQ89:AY89"/>
    <mergeCell ref="A90:F98"/>
    <mergeCell ref="G90:K91"/>
    <mergeCell ref="L90:N91"/>
    <mergeCell ref="O90:U91"/>
    <mergeCell ref="V90:AY90"/>
    <mergeCell ref="V91:AA91"/>
    <mergeCell ref="AB91:AG91"/>
    <mergeCell ref="AH91:AM91"/>
    <mergeCell ref="AN91:AS91"/>
    <mergeCell ref="AT91:AY91"/>
    <mergeCell ref="AB92:AC92"/>
    <mergeCell ref="AE92:AG92"/>
    <mergeCell ref="AH92:AI92"/>
    <mergeCell ref="AK92:AM92"/>
    <mergeCell ref="AN92:AO92"/>
    <mergeCell ref="A140:F141"/>
    <mergeCell ref="G140:N140"/>
    <mergeCell ref="O140:AY140"/>
    <mergeCell ref="G141:N141"/>
    <mergeCell ref="O141:AY141"/>
    <mergeCell ref="O127:Q128"/>
    <mergeCell ref="R127:T127"/>
    <mergeCell ref="R128:T128"/>
    <mergeCell ref="U128:AY128"/>
    <mergeCell ref="O129:T132"/>
    <mergeCell ref="U129:W129"/>
    <mergeCell ref="X129:AY129"/>
    <mergeCell ref="U130:W130"/>
    <mergeCell ref="X130:AY130"/>
    <mergeCell ref="U131:W131"/>
    <mergeCell ref="X131:AY131"/>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6:F6"/>
    <mergeCell ref="G6:Z6"/>
    <mergeCell ref="AA6:AF6"/>
    <mergeCell ref="AJ2:AQ2"/>
    <mergeCell ref="AR2:AY2"/>
    <mergeCell ref="A3:AO3"/>
    <mergeCell ref="AP3:AY3"/>
    <mergeCell ref="A4:F4"/>
    <mergeCell ref="G4:Z4"/>
    <mergeCell ref="AA4:AF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8:F8"/>
    <mergeCell ref="AG4:AY4"/>
    <mergeCell ref="AG5:AY5"/>
    <mergeCell ref="AG6:AY6"/>
    <mergeCell ref="AG7:AY7"/>
    <mergeCell ref="AI57:AL57"/>
    <mergeCell ref="AM57:AP57"/>
    <mergeCell ref="AQ57:AT57"/>
    <mergeCell ref="AU57:AY57"/>
    <mergeCell ref="A48:F55"/>
    <mergeCell ref="G50:AY50"/>
    <mergeCell ref="G54:AY54"/>
    <mergeCell ref="G49:AY49"/>
    <mergeCell ref="G51:AY51"/>
    <mergeCell ref="G53:AY53"/>
    <mergeCell ref="G55:AY55"/>
    <mergeCell ref="G52:AY52"/>
    <mergeCell ref="G58:O60"/>
    <mergeCell ref="P58:X60"/>
    <mergeCell ref="Y58:AB58"/>
    <mergeCell ref="AC58:AD58"/>
    <mergeCell ref="AE58:AH58"/>
    <mergeCell ref="AI58:AL58"/>
    <mergeCell ref="G48:AY48"/>
    <mergeCell ref="A56:F56"/>
    <mergeCell ref="G56:AY56"/>
    <mergeCell ref="A57:F60"/>
    <mergeCell ref="G57:O57"/>
    <mergeCell ref="P57:X57"/>
    <mergeCell ref="Y57:AB57"/>
    <mergeCell ref="AC57:AD57"/>
    <mergeCell ref="AE57:AH57"/>
    <mergeCell ref="AU60:AY60"/>
    <mergeCell ref="A61:F61"/>
    <mergeCell ref="G61:AY61"/>
    <mergeCell ref="Y60:AB60"/>
    <mergeCell ref="AC60:AD60"/>
    <mergeCell ref="AE60:AH60"/>
    <mergeCell ref="AI60:AL60"/>
    <mergeCell ref="AM60:AP60"/>
    <mergeCell ref="AQ60:AT60"/>
    <mergeCell ref="AM58:AP58"/>
    <mergeCell ref="AQ58:AT58"/>
    <mergeCell ref="AU58:AY58"/>
    <mergeCell ref="Y59:AB59"/>
    <mergeCell ref="AC59:AD59"/>
    <mergeCell ref="AE59:AH59"/>
    <mergeCell ref="AI59:AL59"/>
    <mergeCell ref="AM59:AP59"/>
    <mergeCell ref="AQ59:AT59"/>
    <mergeCell ref="AU59:AY59"/>
    <mergeCell ref="AQ64:AT64"/>
    <mergeCell ref="AU64:AY64"/>
    <mergeCell ref="AM63:AP63"/>
    <mergeCell ref="AQ63:AT63"/>
    <mergeCell ref="AU63:AY63"/>
    <mergeCell ref="G64:O66"/>
    <mergeCell ref="P64:X66"/>
    <mergeCell ref="Y64:AB64"/>
    <mergeCell ref="AC64:AD64"/>
    <mergeCell ref="AE64:AH64"/>
    <mergeCell ref="AI64:AL64"/>
    <mergeCell ref="AM64:AP64"/>
    <mergeCell ref="G63:O63"/>
    <mergeCell ref="P63:X63"/>
    <mergeCell ref="Y63:AB63"/>
    <mergeCell ref="AC63:AD63"/>
    <mergeCell ref="AE63:AH63"/>
    <mergeCell ref="AI63:AL63"/>
    <mergeCell ref="Y69:AB69"/>
    <mergeCell ref="AC69:AE69"/>
    <mergeCell ref="AF69:AJ69"/>
    <mergeCell ref="AK69:AO69"/>
    <mergeCell ref="AP69:AT69"/>
    <mergeCell ref="AU69:AY69"/>
    <mergeCell ref="Y68:AB68"/>
    <mergeCell ref="AC68:AE68"/>
    <mergeCell ref="AF68:AJ68"/>
    <mergeCell ref="AK68:AO68"/>
    <mergeCell ref="AP68:AT68"/>
    <mergeCell ref="AU68:AY68"/>
    <mergeCell ref="AU66:AY66"/>
    <mergeCell ref="Y65:AB65"/>
    <mergeCell ref="AC65:AD65"/>
    <mergeCell ref="AE65:AH65"/>
    <mergeCell ref="A67:F69"/>
    <mergeCell ref="G67:X67"/>
    <mergeCell ref="Y67:AB67"/>
    <mergeCell ref="AC67:AE67"/>
    <mergeCell ref="AF67:AJ67"/>
    <mergeCell ref="AK67:AO67"/>
    <mergeCell ref="AP67:AT67"/>
    <mergeCell ref="AU67:AY67"/>
    <mergeCell ref="G68:X69"/>
    <mergeCell ref="Y66:AB66"/>
    <mergeCell ref="AC66:AD66"/>
    <mergeCell ref="AE66:AH66"/>
    <mergeCell ref="AI66:AL66"/>
    <mergeCell ref="AM66:AP66"/>
    <mergeCell ref="AQ66:AT66"/>
    <mergeCell ref="AH73:AP73"/>
    <mergeCell ref="AQ73:AY73"/>
    <mergeCell ref="A62:F66"/>
    <mergeCell ref="G62:K62"/>
    <mergeCell ref="L62:Q62"/>
    <mergeCell ref="R62:V62"/>
    <mergeCell ref="W62:AK62"/>
    <mergeCell ref="AL62:AR62"/>
    <mergeCell ref="AS62:AY62"/>
    <mergeCell ref="AI65:AL65"/>
    <mergeCell ref="AM65:AP65"/>
    <mergeCell ref="AQ65:AT65"/>
    <mergeCell ref="AU65:AY65"/>
    <mergeCell ref="I74:N74"/>
    <mergeCell ref="O74:W74"/>
    <mergeCell ref="X74:AG74"/>
    <mergeCell ref="AH74:AP74"/>
    <mergeCell ref="AQ74:AY74"/>
    <mergeCell ref="AQ71:AY71"/>
    <mergeCell ref="G72:H78"/>
    <mergeCell ref="I72:N72"/>
    <mergeCell ref="O72:W72"/>
    <mergeCell ref="X72:AG72"/>
    <mergeCell ref="AH72:AP72"/>
    <mergeCell ref="AQ72:AY72"/>
    <mergeCell ref="I73:N73"/>
    <mergeCell ref="O73:W73"/>
    <mergeCell ref="X73:AG73"/>
    <mergeCell ref="G71:N71"/>
    <mergeCell ref="O71:W71"/>
    <mergeCell ref="X71:AG71"/>
    <mergeCell ref="AH71:AP71"/>
    <mergeCell ref="I81:N81"/>
    <mergeCell ref="O81:W81"/>
    <mergeCell ref="X81:AG81"/>
    <mergeCell ref="AH81:AP81"/>
    <mergeCell ref="AQ81:AY81"/>
    <mergeCell ref="I77:N77"/>
    <mergeCell ref="O77:W77"/>
    <mergeCell ref="X77:AG77"/>
    <mergeCell ref="AH77:AP77"/>
    <mergeCell ref="AQ77:AY77"/>
    <mergeCell ref="I78:N78"/>
    <mergeCell ref="O78:W78"/>
    <mergeCell ref="X78:AG78"/>
    <mergeCell ref="AH78:AP78"/>
    <mergeCell ref="AQ78:AY78"/>
    <mergeCell ref="I75:N75"/>
    <mergeCell ref="AQ75:AY75"/>
    <mergeCell ref="I76:N76"/>
    <mergeCell ref="O76:W76"/>
    <mergeCell ref="X76:AG76"/>
    <mergeCell ref="AH76:AP76"/>
    <mergeCell ref="AQ76:AY76"/>
    <mergeCell ref="A70:F86"/>
    <mergeCell ref="G70:N70"/>
    <mergeCell ref="O70:W70"/>
    <mergeCell ref="X70:AG70"/>
    <mergeCell ref="AH70:AP70"/>
    <mergeCell ref="AQ70:AY70"/>
    <mergeCell ref="L94:N94"/>
    <mergeCell ref="O75:W75"/>
    <mergeCell ref="X75:AG75"/>
    <mergeCell ref="AH75:AP75"/>
    <mergeCell ref="G84:N84"/>
    <mergeCell ref="O84:W84"/>
    <mergeCell ref="X84:AG84"/>
    <mergeCell ref="AH84:AP84"/>
    <mergeCell ref="AQ84:AY84"/>
    <mergeCell ref="G85:N85"/>
    <mergeCell ref="AT92:AU92"/>
    <mergeCell ref="AW92:AY92"/>
    <mergeCell ref="L93:N93"/>
    <mergeCell ref="O93:P93"/>
    <mergeCell ref="R93:U93"/>
    <mergeCell ref="V93:AA93"/>
    <mergeCell ref="AB93:AG93"/>
    <mergeCell ref="AH93:AM93"/>
    <mergeCell ref="AN93:AS93"/>
    <mergeCell ref="AT93:AY93"/>
    <mergeCell ref="AH85:AP85"/>
    <mergeCell ref="AQ85:AY85"/>
    <mergeCell ref="AQ80:AY80"/>
    <mergeCell ref="I83:N83"/>
    <mergeCell ref="O83:W83"/>
    <mergeCell ref="X83:AG83"/>
    <mergeCell ref="AQ92:AS92"/>
    <mergeCell ref="O80:W80"/>
    <mergeCell ref="X80:AG80"/>
    <mergeCell ref="AH80:AP80"/>
    <mergeCell ref="I82:N82"/>
    <mergeCell ref="O82:W82"/>
    <mergeCell ref="X82:AG82"/>
    <mergeCell ref="AH82:AP82"/>
    <mergeCell ref="AQ82:AY82"/>
    <mergeCell ref="G92:K93"/>
    <mergeCell ref="L92:N92"/>
    <mergeCell ref="O92:P92"/>
    <mergeCell ref="R92:U92"/>
    <mergeCell ref="V92:W92"/>
    <mergeCell ref="Y92:AA92"/>
    <mergeCell ref="O85:W85"/>
    <mergeCell ref="X85:AG85"/>
    <mergeCell ref="G86:H86"/>
    <mergeCell ref="I86:N86"/>
    <mergeCell ref="O86:W86"/>
    <mergeCell ref="X86:AG86"/>
    <mergeCell ref="AH86:AP86"/>
    <mergeCell ref="AQ86:AY86"/>
    <mergeCell ref="AH83:AP83"/>
    <mergeCell ref="AQ83:AY83"/>
    <mergeCell ref="G79:H83"/>
    <mergeCell ref="I79:N79"/>
    <mergeCell ref="O79:W79"/>
    <mergeCell ref="X79:AG79"/>
    <mergeCell ref="AH79:AP79"/>
    <mergeCell ref="AQ79:AY79"/>
    <mergeCell ref="I80:N80"/>
    <mergeCell ref="AW94:AY94"/>
    <mergeCell ref="L95:N95"/>
    <mergeCell ref="O95:P95"/>
    <mergeCell ref="R95:U95"/>
    <mergeCell ref="V95:AA95"/>
    <mergeCell ref="AB95:AG95"/>
    <mergeCell ref="AH95:AM95"/>
    <mergeCell ref="AN95:AS95"/>
    <mergeCell ref="AT95:AY95"/>
    <mergeCell ref="AE94:AG94"/>
    <mergeCell ref="AH94:AI94"/>
    <mergeCell ref="AK94:AM94"/>
    <mergeCell ref="AN94:AO94"/>
    <mergeCell ref="AQ94:AS94"/>
    <mergeCell ref="AT94:AU94"/>
    <mergeCell ref="G94:K95"/>
    <mergeCell ref="O94:P94"/>
    <mergeCell ref="R94:U94"/>
    <mergeCell ref="V94:AA94"/>
    <mergeCell ref="AB94:AC94"/>
    <mergeCell ref="G103:K103"/>
    <mergeCell ref="L103:N103"/>
    <mergeCell ref="AH96:AI96"/>
    <mergeCell ref="AK96:AM96"/>
    <mergeCell ref="AN96:AO96"/>
    <mergeCell ref="AQ96:AS96"/>
    <mergeCell ref="AT96:AU96"/>
    <mergeCell ref="AW96:AY96"/>
    <mergeCell ref="G96:K97"/>
    <mergeCell ref="L96:N96"/>
    <mergeCell ref="O96:P96"/>
    <mergeCell ref="R96:U96"/>
    <mergeCell ref="V96:AA96"/>
    <mergeCell ref="AB96:AG96"/>
    <mergeCell ref="L97:N97"/>
    <mergeCell ref="O97:P97"/>
    <mergeCell ref="R97:U97"/>
    <mergeCell ref="V97:AA97"/>
    <mergeCell ref="X99:AG99"/>
    <mergeCell ref="AB97:AG97"/>
    <mergeCell ref="AH97:AM97"/>
    <mergeCell ref="AN97:AS97"/>
    <mergeCell ref="AT97:AY97"/>
    <mergeCell ref="G98:K98"/>
    <mergeCell ref="L98:N98"/>
    <mergeCell ref="O98:P98"/>
    <mergeCell ref="R98:U98"/>
    <mergeCell ref="V98:AA98"/>
    <mergeCell ref="AB98:AG98"/>
    <mergeCell ref="AQ100:AY100"/>
    <mergeCell ref="L101:N101"/>
    <mergeCell ref="O101:Q101"/>
    <mergeCell ref="S101:W101"/>
    <mergeCell ref="X101:Z101"/>
    <mergeCell ref="AB101:AG101"/>
    <mergeCell ref="AH101:AJ101"/>
    <mergeCell ref="AL101:AP101"/>
    <mergeCell ref="AQ101:AS101"/>
    <mergeCell ref="AU101:AY101"/>
    <mergeCell ref="AH99:AP99"/>
    <mergeCell ref="AQ99:AY99"/>
    <mergeCell ref="G102:K102"/>
    <mergeCell ref="L102:N102"/>
    <mergeCell ref="O102:Q102"/>
    <mergeCell ref="S102:W102"/>
    <mergeCell ref="AH98:AM98"/>
    <mergeCell ref="AN98:AO98"/>
    <mergeCell ref="AQ98:AS98"/>
    <mergeCell ref="AT98:AU98"/>
    <mergeCell ref="AW98:AY98"/>
    <mergeCell ref="X102:Z102"/>
    <mergeCell ref="AB102:AG102"/>
    <mergeCell ref="AH102:AJ102"/>
    <mergeCell ref="A105:F110"/>
    <mergeCell ref="G105:K105"/>
    <mergeCell ref="L105:N105"/>
    <mergeCell ref="O105:W105"/>
    <mergeCell ref="X105:AG105"/>
    <mergeCell ref="AH105:AP105"/>
    <mergeCell ref="AL108:AP108"/>
    <mergeCell ref="AQ108:AS108"/>
    <mergeCell ref="AU108:AY108"/>
    <mergeCell ref="G109:K109"/>
    <mergeCell ref="L109:N109"/>
    <mergeCell ref="O109:Q109"/>
    <mergeCell ref="S109:W109"/>
    <mergeCell ref="X109:Z109"/>
    <mergeCell ref="AB109:AG109"/>
    <mergeCell ref="AH109:AJ109"/>
    <mergeCell ref="G100:K101"/>
    <mergeCell ref="L100:N100"/>
    <mergeCell ref="O100:Q100"/>
    <mergeCell ref="A99:F104"/>
    <mergeCell ref="G99:K99"/>
    <mergeCell ref="L99:N99"/>
    <mergeCell ref="O99:W99"/>
    <mergeCell ref="S100:W100"/>
    <mergeCell ref="X100:Z100"/>
    <mergeCell ref="AB100:AG100"/>
    <mergeCell ref="AH100:AJ100"/>
    <mergeCell ref="AL100:AP100"/>
    <mergeCell ref="AH103:AJ103"/>
    <mergeCell ref="AL103:AP103"/>
    <mergeCell ref="AQ103:AS103"/>
    <mergeCell ref="AU103:AY103"/>
    <mergeCell ref="G104:K104"/>
    <mergeCell ref="L104:N104"/>
    <mergeCell ref="O104:Q104"/>
    <mergeCell ref="S104:W104"/>
    <mergeCell ref="AL110:AP110"/>
    <mergeCell ref="AQ110:AS110"/>
    <mergeCell ref="AU110:AY110"/>
    <mergeCell ref="AL109:AP109"/>
    <mergeCell ref="AQ109:AS109"/>
    <mergeCell ref="AU109:AY109"/>
    <mergeCell ref="G110:K110"/>
    <mergeCell ref="L110:N110"/>
    <mergeCell ref="O110:Q110"/>
    <mergeCell ref="S110:W110"/>
    <mergeCell ref="X110:Z110"/>
    <mergeCell ref="AB110:AG110"/>
    <mergeCell ref="AH110:AJ110"/>
    <mergeCell ref="AQ105:AY105"/>
    <mergeCell ref="G106:K107"/>
    <mergeCell ref="L106:N106"/>
    <mergeCell ref="O106:Q106"/>
    <mergeCell ref="AH104:AJ104"/>
    <mergeCell ref="AL104:AP104"/>
    <mergeCell ref="AQ104:AS104"/>
    <mergeCell ref="AU104:AY104"/>
    <mergeCell ref="X104:Z104"/>
    <mergeCell ref="AB104:AG104"/>
    <mergeCell ref="G108:K108"/>
    <mergeCell ref="S106:W106"/>
    <mergeCell ref="X106:Z106"/>
    <mergeCell ref="AB106:AG106"/>
    <mergeCell ref="AH106:AJ106"/>
    <mergeCell ref="O103:Q103"/>
    <mergeCell ref="S103:W103"/>
    <mergeCell ref="X103:Z103"/>
    <mergeCell ref="AB103:AG103"/>
    <mergeCell ref="AL102:AP102"/>
    <mergeCell ref="AQ102:AS102"/>
    <mergeCell ref="AU102:AY102"/>
    <mergeCell ref="AL107:AP107"/>
    <mergeCell ref="AQ107:AS107"/>
    <mergeCell ref="AU107:AY107"/>
    <mergeCell ref="L108:N108"/>
    <mergeCell ref="O108:Q108"/>
    <mergeCell ref="S108:W108"/>
    <mergeCell ref="X108:Z108"/>
    <mergeCell ref="AB108:AG108"/>
    <mergeCell ref="AH108:AJ108"/>
    <mergeCell ref="L107:N107"/>
    <mergeCell ref="O107:Q107"/>
    <mergeCell ref="S107:W107"/>
    <mergeCell ref="X107:Z107"/>
    <mergeCell ref="AB107:AG107"/>
    <mergeCell ref="AH107:AJ107"/>
    <mergeCell ref="AL106:AP106"/>
    <mergeCell ref="AQ106:AY106"/>
    <mergeCell ref="AL115:AP115"/>
    <mergeCell ref="AQ113:AS113"/>
    <mergeCell ref="AU113:AY113"/>
    <mergeCell ref="G114:K114"/>
    <mergeCell ref="L114:N114"/>
    <mergeCell ref="O114:Q114"/>
    <mergeCell ref="S114:W114"/>
    <mergeCell ref="X114:Z114"/>
    <mergeCell ref="AB114:AG114"/>
    <mergeCell ref="AH114:AJ114"/>
    <mergeCell ref="AL114:AP114"/>
    <mergeCell ref="G112:K113"/>
    <mergeCell ref="L112:N112"/>
    <mergeCell ref="O112:Q112"/>
    <mergeCell ref="S112:W112"/>
    <mergeCell ref="X112:Z112"/>
    <mergeCell ref="AB112:AG112"/>
    <mergeCell ref="AH112:AJ112"/>
    <mergeCell ref="AL112:AP112"/>
    <mergeCell ref="AQ112:AY112"/>
    <mergeCell ref="L113:N113"/>
    <mergeCell ref="O113:Q113"/>
    <mergeCell ref="S113:W113"/>
    <mergeCell ref="X113:Z113"/>
    <mergeCell ref="AB113:AG113"/>
    <mergeCell ref="AH113:AJ113"/>
    <mergeCell ref="AL113:AP113"/>
    <mergeCell ref="AQ116:AS116"/>
    <mergeCell ref="AU116:AY116"/>
    <mergeCell ref="A121:F126"/>
    <mergeCell ref="G121:N125"/>
    <mergeCell ref="AG121:AY122"/>
    <mergeCell ref="AG123:AY125"/>
    <mergeCell ref="A111:F116"/>
    <mergeCell ref="G111:K111"/>
    <mergeCell ref="L111:N111"/>
    <mergeCell ref="O111:W111"/>
    <mergeCell ref="X111:AG111"/>
    <mergeCell ref="AH111:AP111"/>
    <mergeCell ref="AQ111:AY111"/>
    <mergeCell ref="AQ115:AS115"/>
    <mergeCell ref="AU115:AY115"/>
    <mergeCell ref="G116:K116"/>
    <mergeCell ref="L116:N116"/>
    <mergeCell ref="O116:Q116"/>
    <mergeCell ref="S116:W116"/>
    <mergeCell ref="X116:Z116"/>
    <mergeCell ref="AB116:AG116"/>
    <mergeCell ref="AH116:AJ116"/>
    <mergeCell ref="AL116:AP116"/>
    <mergeCell ref="AQ114:AS114"/>
    <mergeCell ref="AU114:AY114"/>
    <mergeCell ref="G115:K115"/>
    <mergeCell ref="L115:N115"/>
    <mergeCell ref="O115:Q115"/>
    <mergeCell ref="S115:W115"/>
    <mergeCell ref="X115:Z115"/>
    <mergeCell ref="AB115:AG115"/>
    <mergeCell ref="AH115:AJ115"/>
    <mergeCell ref="G137:N137"/>
    <mergeCell ref="O137:AY137"/>
    <mergeCell ref="G138:N138"/>
    <mergeCell ref="O138:AY138"/>
    <mergeCell ref="A133:F136"/>
    <mergeCell ref="G133:T133"/>
    <mergeCell ref="U133:AY133"/>
    <mergeCell ref="G134:N134"/>
    <mergeCell ref="O134:AY134"/>
    <mergeCell ref="G135:N135"/>
    <mergeCell ref="O135:AY135"/>
    <mergeCell ref="G136:N136"/>
    <mergeCell ref="G145:AY145"/>
    <mergeCell ref="A149:F160"/>
    <mergeCell ref="A161:F204"/>
    <mergeCell ref="G161:AC161"/>
    <mergeCell ref="AD161:AY161"/>
    <mergeCell ref="G162:K162"/>
    <mergeCell ref="L162:X162"/>
    <mergeCell ref="Y162:AC162"/>
    <mergeCell ref="AD162:AH162"/>
    <mergeCell ref="AI162:AU162"/>
    <mergeCell ref="AV162:AY162"/>
    <mergeCell ref="A148:F148"/>
    <mergeCell ref="G148:AY148"/>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G182:K182"/>
    <mergeCell ref="L182:X182"/>
    <mergeCell ref="Y182:AC182"/>
    <mergeCell ref="AD182:AH182"/>
    <mergeCell ref="AI182:AU182"/>
    <mergeCell ref="AV182:AY182"/>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AC194"/>
    <mergeCell ref="AD194:AY194"/>
    <mergeCell ref="G195:K195"/>
    <mergeCell ref="L195:X195"/>
    <mergeCell ref="Y195:AC195"/>
    <mergeCell ref="AD195:AH195"/>
    <mergeCell ref="AI195:AU195"/>
    <mergeCell ref="AV195:AY195"/>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2:B232"/>
    <mergeCell ref="C232:L232"/>
    <mergeCell ref="M232:S232"/>
    <mergeCell ref="T232:AK232"/>
    <mergeCell ref="AL232:AY232"/>
    <mergeCell ref="A233:B233"/>
    <mergeCell ref="C233:L233"/>
    <mergeCell ref="M233:S233"/>
    <mergeCell ref="T233:AK233"/>
    <mergeCell ref="AL233:AY233"/>
    <mergeCell ref="A229:B229"/>
    <mergeCell ref="C229:L229"/>
    <mergeCell ref="M229:S229"/>
    <mergeCell ref="T229:AK229"/>
    <mergeCell ref="AL229:AY229"/>
    <mergeCell ref="A230:B230"/>
    <mergeCell ref="C230:L230"/>
    <mergeCell ref="M230:S230"/>
    <mergeCell ref="T230:AK230"/>
    <mergeCell ref="AL230:AY23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5:B245"/>
    <mergeCell ref="C245:L245"/>
    <mergeCell ref="M245:S245"/>
    <mergeCell ref="T245:AK245"/>
    <mergeCell ref="AL245:AY245"/>
    <mergeCell ref="A246:B246"/>
    <mergeCell ref="C246:L246"/>
    <mergeCell ref="M246:S246"/>
    <mergeCell ref="T246:AK246"/>
    <mergeCell ref="AL246:AY246"/>
    <mergeCell ref="A242:B242"/>
    <mergeCell ref="C242:L242"/>
    <mergeCell ref="M242:S242"/>
    <mergeCell ref="T242:AK242"/>
    <mergeCell ref="AL242:AY242"/>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L35:AR35"/>
    <mergeCell ref="AS35:AY35"/>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L42:AR42"/>
    <mergeCell ref="AS42:AY42"/>
    <mergeCell ref="G43:N43"/>
    <mergeCell ref="O43:AY43"/>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R154:AX154"/>
    <mergeCell ref="A46:F47"/>
    <mergeCell ref="G46:N46"/>
    <mergeCell ref="O46:AK46"/>
    <mergeCell ref="AL46:AR46"/>
    <mergeCell ref="AS46:AY46"/>
    <mergeCell ref="G47:N47"/>
    <mergeCell ref="O47:AY47"/>
    <mergeCell ref="A44:F45"/>
    <mergeCell ref="G44:N44"/>
    <mergeCell ref="O44:AK44"/>
    <mergeCell ref="AL44:AR44"/>
    <mergeCell ref="AS44:AY44"/>
    <mergeCell ref="G45:N45"/>
    <mergeCell ref="O45:AY45"/>
    <mergeCell ref="A38:F39"/>
    <mergeCell ref="G38:N38"/>
    <mergeCell ref="O38:AK38"/>
    <mergeCell ref="AL38:AR38"/>
    <mergeCell ref="AS38:AY38"/>
    <mergeCell ref="G39:N39"/>
    <mergeCell ref="O39:AY39"/>
    <mergeCell ref="A40:F41"/>
    <mergeCell ref="G40:N40"/>
    <mergeCell ref="O40:AK40"/>
    <mergeCell ref="AL40:AR40"/>
    <mergeCell ref="AS40:AY40"/>
    <mergeCell ref="G41:N41"/>
    <mergeCell ref="O41:AY41"/>
    <mergeCell ref="A42:F43"/>
    <mergeCell ref="G42:N42"/>
    <mergeCell ref="O42:AK42"/>
  </mergeCells>
  <phoneticPr fontId="3"/>
  <dataValidations count="3">
    <dataValidation type="decimal" allowBlank="1" showInputMessage="1" showErrorMessage="1" sqref="AS36:AY36 AS38:AY38 AS40:AY40 AS42:AY42 AS44:AY44 AS46:AY46" xr:uid="{00000000-0002-0000-0000-000000000000}">
      <formula1>-1E+31</formula1>
      <formula2>1E+32</formula2>
    </dataValidation>
    <dataValidation type="decimal" allowBlank="1" showInputMessage="1" showErrorMessage="1" sqref="O71:AY89 R92:U98 Y92:AA92 AE92:AG92 AE94:AG94 AK92:AM92 AK94:AM94 AK96:AM96 AQ92:AS92 AQ94:AS94 AQ96:AS96 AQ98:AS98 AW92:AY92 AW94:AY94 AW96:AY96 AW98:AY98 S100:W104 AB100:AG104 AL100:AP104 AU101:AY104 S112:W116 AB112:AG116 AL112:AP116 AU113:AY116 R117:AB117 Y163:AC171 AV163:AY171 AV174:AY182 Y174:AC182 Y185:AC193 AV185:AY193 Y196:AC204 AV196:AY204 AL209:AY218 AL221:AY230 AL233:AY242 AL245:AY254 AS12:AY13 AS15:AY16 S106:W110 AB106:AG110 AL106:AP110 AU107:AY110 AS18:AY19 AS21:AY22 AS24:AY25 AS27:AY28 AS30:AY31 AS33:AY34" xr:uid="{00000000-0002-0000-0000-000001000000}">
      <formula1>-1000000000</formula1>
      <formula2>1000000000</formula2>
    </dataValidation>
    <dataValidation type="decimal" allowBlank="1" showInputMessage="1" showErrorMessage="1" sqref="AN117"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69" max="50" man="1"/>
    <brk id="116" max="50" man="1"/>
    <brk id="141" max="50" man="1"/>
    <brk id="148" max="50" man="1"/>
    <brk id="160" max="50" man="1"/>
    <brk id="20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120</xdr:row>
                    <xdr:rowOff>19050</xdr:rowOff>
                  </from>
                  <to>
                    <xdr:col>15</xdr:col>
                    <xdr:colOff>152400</xdr:colOff>
                    <xdr:row>121</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121</xdr:row>
                    <xdr:rowOff>19050</xdr:rowOff>
                  </from>
                  <to>
                    <xdr:col>15</xdr:col>
                    <xdr:colOff>152400</xdr:colOff>
                    <xdr:row>122</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121</xdr:row>
                    <xdr:rowOff>19050</xdr:rowOff>
                  </from>
                  <to>
                    <xdr:col>15</xdr:col>
                    <xdr:colOff>152400</xdr:colOff>
                    <xdr:row>122</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122</xdr:row>
                    <xdr:rowOff>19050</xdr:rowOff>
                  </from>
                  <to>
                    <xdr:col>15</xdr:col>
                    <xdr:colOff>152400</xdr:colOff>
                    <xdr:row>123</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122</xdr:row>
                    <xdr:rowOff>19050</xdr:rowOff>
                  </from>
                  <to>
                    <xdr:col>15</xdr:col>
                    <xdr:colOff>152400</xdr:colOff>
                    <xdr:row>123</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122</xdr:row>
                    <xdr:rowOff>19050</xdr:rowOff>
                  </from>
                  <to>
                    <xdr:col>15</xdr:col>
                    <xdr:colOff>152400</xdr:colOff>
                    <xdr:row>123</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123</xdr:row>
                    <xdr:rowOff>19050</xdr:rowOff>
                  </from>
                  <to>
                    <xdr:col>15</xdr:col>
                    <xdr:colOff>152400</xdr:colOff>
                    <xdr:row>124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123</xdr:row>
                    <xdr:rowOff>19050</xdr:rowOff>
                  </from>
                  <to>
                    <xdr:col>15</xdr:col>
                    <xdr:colOff>152400</xdr:colOff>
                    <xdr:row>124</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123</xdr:row>
                    <xdr:rowOff>19050</xdr:rowOff>
                  </from>
                  <to>
                    <xdr:col>15</xdr:col>
                    <xdr:colOff>152400</xdr:colOff>
                    <xdr:row>124</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123</xdr:row>
                    <xdr:rowOff>19050</xdr:rowOff>
                  </from>
                  <to>
                    <xdr:col>15</xdr:col>
                    <xdr:colOff>152400</xdr:colOff>
                    <xdr:row>124</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124</xdr:row>
                    <xdr:rowOff>19050</xdr:rowOff>
                  </from>
                  <to>
                    <xdr:col>15</xdr:col>
                    <xdr:colOff>152400</xdr:colOff>
                    <xdr:row>125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O36:AK36 O18:V19 O21:V22 O24:V25 O27:V28 O30:V31 O33:V34 O38:AK38 O40:AK40 O42:AK42 O44:AK44 O46:AK46</xm:sqref>
        </x14:dataValidation>
        <x14:dataValidation type="list" errorStyle="warning" allowBlank="1" showInputMessage="1" showErrorMessage="1" xr:uid="{00000000-0002-0000-0000-000004000000}">
          <x14:formula1>
            <xm:f>入力規則等!$B$2:$B$9</xm:f>
          </x14:formula1>
          <xm:sqref>AE15:AK15 AE12:AK12 AE18:AK18 AE21:AK21 AE24:AK24 AE27:AK27 AE30:AK30 AE33:AK33</xm:sqref>
        </x14:dataValidation>
        <x14:dataValidation type="list" errorStyle="warning" allowBlank="1" showInputMessage="1" showErrorMessage="1" xr:uid="{00000000-0002-0000-0000-000005000000}">
          <x14:formula1>
            <xm:f>入力規則等!$C$2:$C$15</xm:f>
          </x14:formula1>
          <xm:sqref>AE13:AK13 AE16:AK16 AE19:AK19 AE22:AK22 AE25:AK25 AE28:AK28 AE31:AK31 AE34:AK34</xm:sqref>
        </x14:dataValidation>
        <x14:dataValidation type="list" errorStyle="warning" allowBlank="1" showInputMessage="1" showErrorMessage="1" xr:uid="{00000000-0002-0000-0000-000006000000}">
          <x14:formula1>
            <xm:f>入力規則等!$D$2:$D$3</xm:f>
          </x14:formula1>
          <xm:sqref>O14:V14 O17:V17 O20:V20 O23:V23 O26:V26 O29:V29 O32:V32 O35:V35</xm:sqref>
        </x14:dataValidation>
        <x14:dataValidation type="list" allowBlank="1" showInputMessage="1" showErrorMessage="1" xr:uid="{00000000-0002-0000-0000-000007000000}">
          <x14:formula1>
            <xm:f>入力規則等!$E$2:$E$3</xm:f>
          </x14:formula1>
          <xm:sqref>AS14:AY14 AS17:AY17 AS20:AY20 AS23:AY23 AS26:AY26 AS29:AY29 AS32:AY32 AS35:AY35</xm:sqref>
        </x14:dataValidation>
        <x14:dataValidation type="list" allowBlank="1" showInputMessage="1" showErrorMessage="1" xr:uid="{00000000-0002-0000-0000-000008000000}">
          <x14:formula1>
            <xm:f>入力規則等!$F$2:$F$3</xm:f>
          </x14:formula1>
          <xm:sqref>U133:AY133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277</v>
      </c>
      <c r="C1" s="4" t="s">
        <v>278</v>
      </c>
      <c r="D1" s="4" t="s">
        <v>45</v>
      </c>
      <c r="E1" s="4" t="s">
        <v>279</v>
      </c>
      <c r="F1" s="9" t="s">
        <v>280</v>
      </c>
    </row>
    <row r="2" spans="1:6" x14ac:dyDescent="0.15">
      <c r="A2" s="3" t="s">
        <v>281</v>
      </c>
      <c r="B2" s="6" t="s">
        <v>41</v>
      </c>
      <c r="C2" s="3" t="s">
        <v>282</v>
      </c>
      <c r="D2" s="3" t="s">
        <v>46</v>
      </c>
      <c r="E2" s="3" t="s">
        <v>50</v>
      </c>
      <c r="F2" s="3" t="s">
        <v>50</v>
      </c>
    </row>
    <row r="3" spans="1:6" x14ac:dyDescent="0.15">
      <c r="A3" s="3" t="s">
        <v>283</v>
      </c>
      <c r="B3" s="6" t="s">
        <v>67</v>
      </c>
      <c r="C3" s="3" t="s">
        <v>284</v>
      </c>
      <c r="D3" s="3" t="s">
        <v>285</v>
      </c>
      <c r="E3" s="3" t="s">
        <v>219</v>
      </c>
      <c r="F3" s="3" t="s">
        <v>219</v>
      </c>
    </row>
    <row r="4" spans="1:6" x14ac:dyDescent="0.15">
      <c r="A4" s="3" t="s">
        <v>286</v>
      </c>
      <c r="B4" s="6" t="s">
        <v>287</v>
      </c>
      <c r="C4" s="6" t="s">
        <v>288</v>
      </c>
      <c r="D4" s="7"/>
    </row>
    <row r="5" spans="1:6" x14ac:dyDescent="0.15">
      <c r="A5" s="3" t="s">
        <v>289</v>
      </c>
      <c r="B5" s="6" t="s">
        <v>290</v>
      </c>
      <c r="C5" s="6" t="s">
        <v>291</v>
      </c>
      <c r="D5" s="8"/>
    </row>
    <row r="6" spans="1:6" x14ac:dyDescent="0.15">
      <c r="A6" s="3" t="s">
        <v>292</v>
      </c>
      <c r="B6" s="6" t="s">
        <v>293</v>
      </c>
      <c r="C6" s="6" t="s">
        <v>294</v>
      </c>
      <c r="D6" s="8"/>
    </row>
    <row r="7" spans="1:6" x14ac:dyDescent="0.15">
      <c r="A7" s="3" t="s">
        <v>295</v>
      </c>
      <c r="B7" s="6" t="s">
        <v>296</v>
      </c>
      <c r="C7" s="6" t="s">
        <v>44</v>
      </c>
      <c r="D7" s="8"/>
    </row>
    <row r="8" spans="1:6" x14ac:dyDescent="0.15">
      <c r="A8" s="3" t="s">
        <v>297</v>
      </c>
      <c r="B8" s="6" t="s">
        <v>298</v>
      </c>
      <c r="C8" s="6" t="s">
        <v>54</v>
      </c>
      <c r="D8" s="8"/>
    </row>
    <row r="9" spans="1:6" x14ac:dyDescent="0.15">
      <c r="A9" s="3" t="s">
        <v>299</v>
      </c>
      <c r="B9" s="6" t="s">
        <v>141</v>
      </c>
      <c r="C9" s="6" t="s">
        <v>300</v>
      </c>
      <c r="D9" s="8"/>
    </row>
    <row r="10" spans="1:6" x14ac:dyDescent="0.15">
      <c r="A10" s="3" t="s">
        <v>301</v>
      </c>
      <c r="B10" s="5"/>
      <c r="C10" s="6" t="s">
        <v>302</v>
      </c>
      <c r="D10" s="8"/>
    </row>
    <row r="11" spans="1:6" x14ac:dyDescent="0.15">
      <c r="A11" s="3" t="s">
        <v>303</v>
      </c>
      <c r="B11" s="5"/>
      <c r="C11" s="6" t="s">
        <v>304</v>
      </c>
      <c r="D11" s="8"/>
    </row>
    <row r="12" spans="1:6" x14ac:dyDescent="0.15">
      <c r="A12" s="3" t="s">
        <v>305</v>
      </c>
      <c r="B12" s="5"/>
      <c r="C12" s="6" t="s">
        <v>306</v>
      </c>
      <c r="D12" s="8"/>
    </row>
    <row r="13" spans="1:6" x14ac:dyDescent="0.15">
      <c r="A13" s="3" t="s">
        <v>307</v>
      </c>
      <c r="B13" s="5"/>
      <c r="C13" s="6" t="s">
        <v>308</v>
      </c>
      <c r="D13" s="8"/>
    </row>
    <row r="14" spans="1:6" x14ac:dyDescent="0.15">
      <c r="A14" s="3" t="s">
        <v>309</v>
      </c>
      <c r="B14" s="5"/>
      <c r="C14" s="6" t="s">
        <v>310</v>
      </c>
      <c r="D14" s="8"/>
    </row>
    <row r="15" spans="1:6" x14ac:dyDescent="0.15">
      <c r="A15" s="3" t="s">
        <v>39</v>
      </c>
      <c r="B15" s="5"/>
      <c r="C15" s="6" t="s">
        <v>311</v>
      </c>
      <c r="D15" s="8"/>
    </row>
    <row r="16" spans="1:6" x14ac:dyDescent="0.15">
      <c r="A16" s="3" t="s">
        <v>53</v>
      </c>
      <c r="B16" s="5"/>
    </row>
    <row r="17" spans="1:2" x14ac:dyDescent="0.15">
      <c r="A17" s="3" t="s">
        <v>312</v>
      </c>
      <c r="B17" s="5"/>
    </row>
    <row r="18" spans="1:2" x14ac:dyDescent="0.15">
      <c r="A18" s="3" t="s">
        <v>313</v>
      </c>
      <c r="B18" s="5"/>
    </row>
    <row r="19" spans="1:2" x14ac:dyDescent="0.15">
      <c r="A19" s="3" t="s">
        <v>314</v>
      </c>
      <c r="B19" s="5"/>
    </row>
    <row r="20" spans="1:2" x14ac:dyDescent="0.15">
      <c r="A20" s="3" t="s">
        <v>315</v>
      </c>
      <c r="B20" s="5"/>
    </row>
    <row r="21" spans="1:2" x14ac:dyDescent="0.15">
      <c r="A21" s="3" t="s">
        <v>316</v>
      </c>
      <c r="B21" s="5"/>
    </row>
    <row r="22" spans="1:2" x14ac:dyDescent="0.15">
      <c r="A22" s="3" t="s">
        <v>317</v>
      </c>
      <c r="B22" s="5"/>
    </row>
    <row r="23" spans="1:2" x14ac:dyDescent="0.15">
      <c r="A23" s="3" t="s">
        <v>318</v>
      </c>
      <c r="B23" s="5"/>
    </row>
    <row r="24" spans="1:2" x14ac:dyDescent="0.15">
      <c r="A24" s="3" t="s">
        <v>319</v>
      </c>
      <c r="B24" s="5"/>
    </row>
    <row r="25" spans="1:2" x14ac:dyDescent="0.15">
      <c r="A25" s="3" t="s">
        <v>56</v>
      </c>
      <c r="B25" s="5"/>
    </row>
    <row r="26" spans="1:2" x14ac:dyDescent="0.15">
      <c r="A26" s="3" t="s">
        <v>58</v>
      </c>
      <c r="B26" s="5"/>
    </row>
    <row r="27" spans="1:2" x14ac:dyDescent="0.15">
      <c r="A27" s="3" t="s">
        <v>320</v>
      </c>
      <c r="B27" s="5"/>
    </row>
    <row r="28" spans="1:2" x14ac:dyDescent="0.15">
      <c r="A28" s="3" t="s">
        <v>321</v>
      </c>
      <c r="B28" s="5"/>
    </row>
    <row r="29" spans="1:2" x14ac:dyDescent="0.15">
      <c r="A29" s="3" t="s">
        <v>322</v>
      </c>
      <c r="B29" s="5"/>
    </row>
    <row r="30" spans="1:2" x14ac:dyDescent="0.15">
      <c r="A30" s="3" t="s">
        <v>323</v>
      </c>
      <c r="B30" s="5"/>
    </row>
    <row r="31" spans="1:2" x14ac:dyDescent="0.15">
      <c r="A31" s="3" t="s">
        <v>324</v>
      </c>
      <c r="B31" s="5"/>
    </row>
    <row r="32" spans="1:2" x14ac:dyDescent="0.15">
      <c r="A32" s="3" t="s">
        <v>325</v>
      </c>
      <c r="B32" s="5"/>
    </row>
    <row r="33" spans="1:2" x14ac:dyDescent="0.15">
      <c r="A33" s="3" t="s">
        <v>326</v>
      </c>
      <c r="B33" s="5"/>
    </row>
    <row r="34" spans="1:2" x14ac:dyDescent="0.15">
      <c r="A34" s="3" t="s">
        <v>60</v>
      </c>
      <c r="B34" s="5"/>
    </row>
    <row r="35" spans="1:2" x14ac:dyDescent="0.15">
      <c r="A35" s="3" t="s">
        <v>327</v>
      </c>
      <c r="B35" s="5"/>
    </row>
    <row r="36" spans="1:2" x14ac:dyDescent="0.15">
      <c r="A36" s="3" t="s">
        <v>328</v>
      </c>
      <c r="B36" s="5"/>
    </row>
    <row r="37" spans="1:2" x14ac:dyDescent="0.15">
      <c r="A37" s="3" t="s">
        <v>329</v>
      </c>
      <c r="B37" s="5"/>
    </row>
    <row r="38" spans="1:2" x14ac:dyDescent="0.15">
      <c r="A38" s="3" t="s">
        <v>330</v>
      </c>
      <c r="B38" s="5"/>
    </row>
    <row r="39" spans="1:2" x14ac:dyDescent="0.15">
      <c r="A39" s="3" t="s">
        <v>331</v>
      </c>
      <c r="B39" s="5"/>
    </row>
    <row r="40" spans="1:2" x14ac:dyDescent="0.15">
      <c r="A40" s="3" t="s">
        <v>62</v>
      </c>
      <c r="B40" s="5"/>
    </row>
    <row r="41" spans="1:2" x14ac:dyDescent="0.15">
      <c r="A41" s="3" t="s">
        <v>332</v>
      </c>
      <c r="B41" s="5"/>
    </row>
    <row r="42" spans="1:2" x14ac:dyDescent="0.15">
      <c r="A42" s="3" t="s">
        <v>333</v>
      </c>
      <c r="B42" s="5"/>
    </row>
    <row r="43" spans="1:2" x14ac:dyDescent="0.15">
      <c r="A43" s="3" t="s">
        <v>334</v>
      </c>
      <c r="B43" s="5"/>
    </row>
    <row r="44" spans="1:2" x14ac:dyDescent="0.15">
      <c r="A44" s="3" t="s">
        <v>64</v>
      </c>
      <c r="B44" s="5"/>
    </row>
    <row r="45" spans="1:2" x14ac:dyDescent="0.15">
      <c r="A45" s="3" t="s">
        <v>335</v>
      </c>
      <c r="B45" s="5"/>
    </row>
    <row r="46" spans="1:2" x14ac:dyDescent="0.15">
      <c r="A46" s="3" t="s">
        <v>336</v>
      </c>
      <c r="B46" s="5"/>
    </row>
    <row r="47" spans="1:2" x14ac:dyDescent="0.15">
      <c r="A47" s="3" t="s">
        <v>71</v>
      </c>
      <c r="B47" s="5"/>
    </row>
    <row r="48" spans="1:2" x14ac:dyDescent="0.15">
      <c r="A48" s="3" t="s">
        <v>66</v>
      </c>
      <c r="B48" s="5"/>
    </row>
    <row r="49" spans="1:2" x14ac:dyDescent="0.15">
      <c r="A49" s="3" t="s">
        <v>337</v>
      </c>
      <c r="B49" s="5"/>
    </row>
    <row r="50" spans="1:2" x14ac:dyDescent="0.15">
      <c r="A50" s="3" t="s">
        <v>76</v>
      </c>
      <c r="B50" s="5"/>
    </row>
    <row r="51" spans="1:2" x14ac:dyDescent="0.15">
      <c r="A51" s="3" t="s">
        <v>338</v>
      </c>
      <c r="B51" s="5"/>
    </row>
    <row r="52" spans="1:2" x14ac:dyDescent="0.15">
      <c r="A52" s="3" t="s">
        <v>339</v>
      </c>
      <c r="B52" s="5"/>
    </row>
    <row r="53" spans="1:2" x14ac:dyDescent="0.15">
      <c r="A53" s="3" t="s">
        <v>340</v>
      </c>
      <c r="B53" s="5"/>
    </row>
    <row r="54" spans="1:2" x14ac:dyDescent="0.15">
      <c r="A54" s="3" t="s">
        <v>79</v>
      </c>
      <c r="B54" s="5"/>
    </row>
    <row r="55" spans="1:2" x14ac:dyDescent="0.15">
      <c r="A55" s="3" t="s">
        <v>82</v>
      </c>
      <c r="B55" s="5"/>
    </row>
    <row r="56" spans="1:2" x14ac:dyDescent="0.15">
      <c r="A56" s="3" t="s">
        <v>341</v>
      </c>
      <c r="B56" s="5"/>
    </row>
    <row r="57" spans="1:2" x14ac:dyDescent="0.15">
      <c r="A57" s="3" t="s">
        <v>342</v>
      </c>
      <c r="B57" s="5"/>
    </row>
    <row r="58" spans="1:2" x14ac:dyDescent="0.15">
      <c r="A58" s="3" t="s">
        <v>343</v>
      </c>
      <c r="B58" s="5"/>
    </row>
    <row r="59" spans="1:2" x14ac:dyDescent="0.15">
      <c r="A59" s="3" t="s">
        <v>344</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 ds:uri="defeb99c-54c2-479c-8efd-65da4624a0a7"/>
    <ds:schemaRef ds:uri="http://www.w3.org/XML/1998/namespace"/>
    <ds:schemaRef ds:uri="552359f1-1fba-4fcf-8c59-f9fc45e5c905"/>
  </ds:schemaRefs>
</ds:datastoreItem>
</file>

<file path=customXml/itemProps2.xml><?xml version="1.0" encoding="utf-8"?>
<ds:datastoreItem xmlns:ds="http://schemas.openxmlformats.org/officeDocument/2006/customXml" ds:itemID="{25BF6D90-4E49-4163-9741-18783764D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2022-09-27T11:48:22Z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