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9A18A998-CCEB-4BC9-8F21-9214CF191861}" xr6:coauthVersionLast="47" xr6:coauthVersionMax="47" xr10:uidLastSave="{00000000-0000-0000-0000-000000000000}"/>
  <bookViews>
    <workbookView xWindow="42375" yWindow="1320" windowWidth="24615" windowHeight="14505" xr2:uid="{00000000-000D-0000-FFFF-FFFF00000000}"/>
  </bookViews>
  <sheets>
    <sheet name="令和４年度" sheetId="6" r:id="rId1"/>
    <sheet name="入力規則等" sheetId="7" r:id="rId2"/>
  </sheets>
  <definedNames>
    <definedName name="_xlnm.Print_Area" localSheetId="0">令和４年度!$A$1:$AY$233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3" i="6" l="1"/>
  <c r="AQ51" i="6"/>
  <c r="AH51" i="6"/>
  <c r="Y149" i="6" l="1"/>
  <c r="Y160" i="6"/>
  <c r="Y171" i="6"/>
  <c r="R96" i="6"/>
  <c r="AN96" i="6" s="1"/>
  <c r="AV182" i="6"/>
  <c r="AV171" i="6"/>
  <c r="AV160" i="6"/>
  <c r="Y182" i="6"/>
  <c r="AB82" i="6"/>
  <c r="AL82" i="6" s="1"/>
  <c r="AU82" i="6" s="1"/>
  <c r="AQ67" i="6" l="1"/>
  <c r="AQ61" i="6"/>
  <c r="AQ55" i="6"/>
  <c r="AH67" i="6"/>
  <c r="AH61" i="6"/>
  <c r="AH55" i="6"/>
  <c r="X67" i="6"/>
  <c r="X61" i="6"/>
  <c r="X55" i="6"/>
  <c r="O61" i="6"/>
  <c r="O55" i="6"/>
  <c r="O63" i="6" s="1"/>
  <c r="X48" i="6" l="1"/>
  <c r="AH48" i="6" s="1"/>
  <c r="AH63" i="6" s="1"/>
  <c r="AQ48" i="6" s="1"/>
  <c r="AQ63" i="6" s="1"/>
  <c r="O67" i="6"/>
  <c r="AV149" i="6" l="1"/>
  <c r="AB94" i="6"/>
  <c r="AL94" i="6" s="1"/>
  <c r="AU94" i="6" s="1"/>
  <c r="AB88" i="6"/>
  <c r="AL88" i="6" s="1"/>
  <c r="AU8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7" authorId="0" shapeId="0" xr:uid="{73A2B964-80EF-46E4-8E09-86079274F3A8}">
      <text>
        <r>
          <rPr>
            <sz val="9"/>
            <color indexed="81"/>
            <rFont val="Meiryo UI"/>
            <family val="3"/>
            <charset val="128"/>
          </rPr>
          <t>補助金に関する交付決定実績欄と同様</t>
        </r>
      </text>
    </comment>
    <comment ref="A83" authorId="0" shapeId="0" xr:uid="{A432FCDC-BAD7-4CC5-8753-1BA0965FA591}">
      <text>
        <r>
          <rPr>
            <sz val="9"/>
            <color indexed="81"/>
            <rFont val="Meiryo UI"/>
            <family val="3"/>
            <charset val="128"/>
          </rPr>
          <t>補助金に関する交付決定実績欄と同様</t>
        </r>
      </text>
    </comment>
    <comment ref="A89"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<sst xmlns="http://schemas.openxmlformats.org/spreadsheetml/2006/main" count="625" uniqueCount="376">
  <si>
    <t>基金シート番号</t>
    <rPh sb="0" eb="2">
      <t>キキン</t>
    </rPh>
    <rPh sb="5" eb="7">
      <t>バンゴウ</t>
    </rPh>
    <phoneticPr fontId="3"/>
  </si>
  <si>
    <t>１０－２</t>
    <phoneticPr fontId="3"/>
  </si>
  <si>
    <t xml:space="preserve">　　　　　　　　　　　　　　令和４年度基金シート  </t>
    <rPh sb="14" eb="16">
      <t>レイワ</t>
    </rPh>
    <rPh sb="17" eb="18">
      <t>ネン</t>
    </rPh>
    <rPh sb="18" eb="19">
      <t>ド</t>
    </rPh>
    <rPh sb="19" eb="21">
      <t>キキン</t>
    </rPh>
    <phoneticPr fontId="3"/>
  </si>
  <si>
    <t>（経済産業省）</t>
    <rPh sb="1" eb="6">
      <t>ケイザイサンギョウショウ</t>
    </rPh>
    <phoneticPr fontId="3"/>
  </si>
  <si>
    <t>基金の名称</t>
    <rPh sb="0" eb="2">
      <t>キキン</t>
    </rPh>
    <rPh sb="3" eb="5">
      <t>メイショウ</t>
    </rPh>
    <phoneticPr fontId="3"/>
  </si>
  <si>
    <t>皮革産業基盤強化特別振興事業基金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</si>
  <si>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</si>
  <si>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</si>
  <si>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</si>
  <si>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皮革産業競争力強化事業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</si>
  <si>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</si>
  <si>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</si>
  <si>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</si>
  <si>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</si>
  <si>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</si>
  <si>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</si>
  <si>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</si>
  <si>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</si>
  <si>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</si>
  <si>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</si>
  <si>
    <t>事業の目的</t>
    <rPh sb="0" eb="2">
      <t>ジギョウ</t>
    </rPh>
    <rPh sb="3" eb="5">
      <t>モクテキ</t>
    </rPh>
    <phoneticPr fontId="3"/>
  </si>
  <si>
    <t>皮革産業の競争力強化を図り、皮革産業の健全な発展に寄与することを目的とする。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</si>
  <si>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</si>
  <si>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</si>
  <si>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</si>
  <si>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</si>
  <si>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</si>
  <si>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</si>
  <si>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</si>
  <si>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</si>
  <si>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</si>
  <si>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</si>
  <si>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</si>
  <si>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</si>
  <si>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</si>
  <si>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</si>
  <si>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</si>
  <si>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皮革産業における経営改善等の支援や、人材育成、販路開拓、ブランド化、技術開発、国際交流、普及啓発等の事業を実施する。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</si>
  <si>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</si>
  <si>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</si>
  <si>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</si>
  <si>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</si>
  <si>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</si>
  <si>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</si>
  <si>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</si>
  <si>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</si>
  <si>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</si>
  <si>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</si>
  <si>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</si>
  <si>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</si>
  <si>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</si>
  <si>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</si>
  <si>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</si>
  <si>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</si>
  <si>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</si>
  <si>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</si>
  <si>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</si>
  <si>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</si>
  <si>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</si>
  <si>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</si>
  <si>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１４年３月末（ＴＰＰにおける皮革関連品目の完全自由化までの期間は、最長のもので発効後１６年目となっていることから、事業を開始し平成２８年度から１６年目となる令和１３年度末を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</si>
  <si>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</si>
  <si>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</si>
  <si>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</si>
  <si>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令和１３年９月末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</si>
  <si>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</si>
  <si>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</si>
  <si>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平成29、30年度に保有割合の算出方法の見直し等を行った。今後とも「補助金等の交付により造成した基金等に関する基準」に適合するよう指導監督を実施。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</si>
  <si>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</si>
  <si>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</si>
  <si>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</si>
  <si>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</si>
  <si>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</si>
  <si>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</si>
  <si>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</si>
  <si>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令和６年度</t>
    <rPh sb="0" eb="2">
      <t>チュウカン</t>
    </rPh>
    <rPh sb="2" eb="4">
      <t>モクヒョウ</t>
    </rPh>
    <rPh sb="5" eb="7">
      <t>レイワ</t>
    </rPh>
    <rPh sb="8" eb="10">
      <t>ネンド</t>
    </rPh>
    <phoneticPr fontId="3"/>
  </si>
  <si>
    <t>目標最終年度
令和１３年度</t>
    <rPh sb="0" eb="2">
      <t>モクヒョウ</t>
    </rPh>
    <rPh sb="2" eb="4">
      <t>サイシュウ</t>
    </rPh>
    <rPh sb="4" eb="6">
      <t>ネンド</t>
    </rPh>
    <rPh sb="7" eb="9">
      <t>レイワ</t>
    </rPh>
    <rPh sb="11" eb="13">
      <t>ネンド</t>
    </rPh>
    <phoneticPr fontId="3"/>
  </si>
  <si>
    <t>海外展示会でのＰＲにより、日本製皮革製品のブランドを確立する。</t>
  </si>
  <si>
    <t>海外展示会商談等件数</t>
  </si>
  <si>
    <t>成果実績</t>
    <rPh sb="0" eb="2">
      <t>セイカ</t>
    </rPh>
    <rPh sb="2" eb="4">
      <t>ジッセキ</t>
    </rPh>
    <phoneticPr fontId="3"/>
  </si>
  <si>
    <t>件</t>
  </si>
  <si>
    <t>目標値</t>
    <rPh sb="0" eb="2">
      <t>モクヒョウ</t>
    </rPh>
    <rPh sb="2" eb="3">
      <t>チ</t>
    </rPh>
    <phoneticPr fontId="3"/>
  </si>
  <si>
    <t>達成度</t>
    <rPh sb="0" eb="2">
      <t>タッセイ</t>
    </rPh>
    <rPh sb="2" eb="3">
      <t>ド</t>
    </rPh>
    <phoneticPr fontId="3"/>
  </si>
  <si>
    <t>％</t>
  </si>
  <si>
    <t>成果目標の
達成度の評価</t>
    <rPh sb="0" eb="2">
      <t>セイカ</t>
    </rPh>
    <rPh sb="2" eb="4">
      <t>モクヒョウ</t>
    </rPh>
    <rPh sb="6" eb="8">
      <t>タッセイ</t>
    </rPh>
    <rPh sb="8" eb="9">
      <t>ド</t>
    </rPh>
    <rPh sb="10" eb="12">
      <t>ヒョウカ</t>
    </rPh>
    <phoneticPr fontId="3"/>
  </si>
  <si>
    <t>令和3年度は、事業見直しにより出展者数を減らした。新型コロナウイルス感染症の影響で、一部の展示会が中止となった。また、商品の展示のみで出展者及び日本側のスタッフが渡航できなかったことから、現地サポートを活用したリモートによる出展などを導入したが、コロナや台風等の影響もあり来場者数の減少もあり、実績は伸びなかった。令和２年度については、新型コロナウイルス感染症のため、全ての海外展示会への出展を取りやめたことから、実績はない。令和元年度については、同感染症のため、一部展示会が延期となり、商談等件数は大きく減少した。検討委員会で海外展開のあり方を再検討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</si>
  <si>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</si>
  <si>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</si>
  <si>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平成２８</t>
  </si>
  <si>
    <t>事業名</t>
  </si>
  <si>
    <t>皮革関連産業競争力強化事業（補助金）</t>
  </si>
  <si>
    <t>事業番号</t>
  </si>
  <si>
    <t>定量的な成果目標</t>
    <rPh sb="0" eb="3">
      <t>テイリョウテキ</t>
    </rPh>
    <rPh sb="4" eb="6">
      <t>セイカ</t>
    </rPh>
    <rPh sb="6" eb="8">
      <t>モクヒョウ</t>
    </rPh>
    <phoneticPr fontId="3"/>
  </si>
  <si>
    <t>25年度</t>
    <rPh sb="2" eb="4">
      <t>ネンド</t>
    </rPh>
    <phoneticPr fontId="3"/>
  </si>
  <si>
    <t>26年度</t>
    <rPh sb="2" eb="4">
      <t>ネンド</t>
    </rPh>
    <phoneticPr fontId="3"/>
  </si>
  <si>
    <t>27年度</t>
    <rPh sb="2" eb="4">
      <t>ネンド</t>
    </rPh>
    <phoneticPr fontId="3"/>
  </si>
  <si>
    <t>中間目標
平成30年度</t>
    <rPh sb="0" eb="2">
      <t>チュウカン</t>
    </rPh>
    <rPh sb="2" eb="4">
      <t>モクヒョウ</t>
    </rPh>
    <rPh sb="5" eb="7">
      <t>ヘイセイ</t>
    </rPh>
    <rPh sb="9" eb="11">
      <t>ネンド</t>
    </rPh>
    <phoneticPr fontId="3"/>
  </si>
  <si>
    <t>目標最終年度
令和13年度</t>
    <rPh sb="0" eb="2">
      <t>モクヒョウ</t>
    </rPh>
    <rPh sb="2" eb="4">
      <t>サイシュウ</t>
    </rPh>
    <rPh sb="4" eb="6">
      <t>ネンド</t>
    </rPh>
    <rPh sb="7" eb="9">
      <t>レイワ</t>
    </rPh>
    <rPh sb="11" eb="13">
      <t>ネンド</t>
    </rPh>
    <phoneticPr fontId="3"/>
  </si>
  <si>
    <t>一定水準を満たす技術者に認定証を付与し、製造現場の人材育成及び製造技術の向上を目指す。</t>
  </si>
  <si>
    <t>革製品技能試験認定者数</t>
  </si>
  <si>
    <t>平成28年度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</si>
  <si>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</si>
  <si>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</si>
  <si>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</si>
  <si>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</si>
  <si>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</si>
  <si>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</si>
  <si>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皮革産業競争力強化事業費</t>
    <phoneticPr fontId="3"/>
  </si>
  <si>
    <t>活動実績</t>
    <rPh sb="0" eb="2">
      <t>カツドウ</t>
    </rPh>
    <rPh sb="2" eb="4">
      <t>ジッセキ</t>
    </rPh>
    <phoneticPr fontId="3"/>
  </si>
  <si>
    <t>百万円</t>
  </si>
  <si>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</si>
  <si>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</si>
  <si>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</si>
  <si>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</si>
  <si>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</si>
  <si>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</si>
  <si>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</si>
  <si>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</si>
  <si>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</si>
  <si>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</si>
  <si>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</si>
  <si>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</si>
  <si>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</si>
  <si>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</si>
  <si>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</si>
  <si>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補助金</t>
    <rPh sb="0" eb="3">
      <t>ホジョキン</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</si>
  <si>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</si>
  <si>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</si>
  <si>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</si>
  <si>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</si>
  <si>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</si>
  <si>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</si>
  <si>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</si>
  <si>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</si>
  <si>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</si>
  <si>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</si>
  <si>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</si>
  <si>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</si>
  <si>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
委託費</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</si>
  <si>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</si>
  <si>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</si>
  <si>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</si>
  <si>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</si>
  <si>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</si>
  <si>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</si>
  <si>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</si>
  <si>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</si>
  <si>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</si>
  <si>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</si>
  <si>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</si>
  <si>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</si>
  <si>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</si>
  <si>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</si>
  <si>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</si>
  <si>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</si>
  <si>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</si>
  <si>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</si>
  <si>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</si>
  <si>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</si>
  <si>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</si>
  <si>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</si>
  <si>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</si>
  <si>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</si>
  <si>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</si>
  <si>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</si>
  <si>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</si>
  <si>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</si>
  <si>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</si>
  <si>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</si>
  <si>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</si>
  <si>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</si>
  <si>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</si>
  <si>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</si>
  <si>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</si>
  <si>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一般消費者並びに皮革業界初心者を対象とした皮革ソムリエ（初級）試験が新型コロナウイルス感染症拡大の影響を受け、講習会を開催することができなかった。</t>
    <rPh sb="34" eb="36">
      <t>シンガタ</t>
    </rPh>
    <rPh sb="43" eb="46">
      <t>カンセンショウ</t>
    </rPh>
    <rPh sb="46" eb="48">
      <t>カクダイ</t>
    </rPh>
    <rPh sb="49" eb="51">
      <t>エイキョウ</t>
    </rPh>
    <rPh sb="52" eb="53">
      <t>ウ</t>
    </rPh>
    <rPh sb="55" eb="58">
      <t>コウシュウカイ</t>
    </rPh>
    <rPh sb="59" eb="61">
      <t>カイサイ</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</si>
  <si>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</si>
  <si>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</si>
  <si>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</si>
  <si>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</si>
  <si>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</si>
  <si>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</si>
  <si>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皮革業界は、中小・小規模企業が多く極めて厳しい状況に置かれており、皮革関連産業の競争力強化を一層推し進めることが不可欠であるところ、皮革業界が受ける経営環境の変化等の影響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</si>
  <si>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</si>
  <si>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</si>
  <si>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</si>
  <si>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</si>
  <si>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</si>
  <si>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</si>
  <si>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</si>
  <si>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保有割合＝①３７７百万円÷（②５４百万円×③１０年）</t>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</si>
  <si>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</si>
  <si>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</si>
  <si>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事業費等所要見込額＝（①５８百万円＋②５２百万円＋③５３百万円）÷④３</t>
    <phoneticPr fontId="3"/>
  </si>
  <si>
    <t>各項の内容</t>
    <rPh sb="0" eb="2">
      <t>カクコウ</t>
    </rPh>
    <rPh sb="3" eb="5">
      <t>ナイヨウ</t>
    </rPh>
    <phoneticPr fontId="3"/>
  </si>
  <si>
    <t>①令和元年度事業費等支出実績
②令和２年度事業費等支出実績
③令和３年度事業等支出実績
④直近３年間（平均算出）</t>
    <rPh sb="31" eb="33">
      <t>レイワ</t>
    </rPh>
    <rPh sb="34" eb="36">
      <t>ネンド</t>
    </rPh>
    <rPh sb="36" eb="38">
      <t>ジギョウ</t>
    </rPh>
    <rPh sb="38" eb="39">
      <t>トウ</t>
    </rPh>
    <rPh sb="39" eb="41">
      <t>シシュツ</t>
    </rPh>
    <rPh sb="41" eb="43">
      <t>ジッセキ</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</si>
  <si>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</si>
  <si>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</si>
  <si>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過去の支出実績
　令和元年度 ：５８百万円
　令和２年度  ：５２百万円
　令和３年度　：５３百万円</t>
    <rPh sb="23" eb="25">
      <t>レイワ</t>
    </rPh>
    <rPh sb="26" eb="28">
      <t>ネンド</t>
    </rPh>
    <rPh sb="33" eb="35">
      <t>ヒャクマン</t>
    </rPh>
    <rPh sb="35" eb="36">
      <t>エン</t>
    </rPh>
    <rPh sb="38" eb="40">
      <t>レイワ</t>
    </rPh>
    <rPh sb="41" eb="43">
      <t>ネンド</t>
    </rPh>
    <rPh sb="47" eb="49">
      <t>ヒャクマン</t>
    </rPh>
    <rPh sb="49" eb="50">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</si>
  <si>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</si>
  <si>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</si>
  <si>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</si>
  <si>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</si>
  <si>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</si>
  <si>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</si>
  <si>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</si>
  <si>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</si>
  <si>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</si>
  <si>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</si>
  <si>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</si>
  <si>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</si>
  <si>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</si>
  <si>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</si>
  <si>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『補助金等の交付により造成した基金等に関する基準』に適合するよう指揮監督を実施している。</t>
    <phoneticPr fontId="3"/>
  </si>
  <si>
    <t>【行政事業レビュー推進チーム】</t>
    <rPh sb="1" eb="3">
      <t>ギョウセイ</t>
    </rPh>
    <rPh sb="3" eb="5">
      <t>ジギョウ</t>
    </rPh>
    <rPh sb="9" eb="11">
      <t>スイシン</t>
    </rPh>
    <phoneticPr fontId="3"/>
  </si>
  <si>
    <t>アウトプットにおける活動実績が見込みを下回っており、アウトカムにおける実績値が軒並み目標値を下回っている状況等をふまえ、引き続き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</si>
  <si>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</si>
  <si>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アウトプットについては、基金設置法人との定期的な打ち合わせのなかで、事業経営の改善に向けた検討を実施していく。アウトカムについては、海外需要や国際展示会の動向を踏まえつつ、引き続き基金設置法人に指導監督を実施し、適切に見直しを行っていく。
また、基金事業の執行についても、引き続き履行体制、執行状況の確認、管理を適切に実施する。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</si>
  <si>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</si>
  <si>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</si>
  <si>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</si>
  <si>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</si>
  <si>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一般社団法人日本皮革産業連合会</t>
    <phoneticPr fontId="3"/>
  </si>
  <si>
    <t>B.株式会社ワンオー</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</si>
  <si>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</si>
  <si>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</si>
  <si>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</si>
  <si>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事業費</t>
    <phoneticPr fontId="3"/>
  </si>
  <si>
    <t>皮革産業における販路開拓、普及啓発事業等</t>
    <phoneticPr fontId="3"/>
  </si>
  <si>
    <t>インバウンド対策、SNS・映像の情報発信</t>
    <phoneticPr fontId="3"/>
  </si>
  <si>
    <t>管理費</t>
    <phoneticPr fontId="3"/>
  </si>
  <si>
    <t>補助及び委託事業に係る事務等</t>
    <phoneticPr fontId="3"/>
  </si>
  <si>
    <t>計</t>
    <rPh sb="0" eb="1">
      <t>ケイ</t>
    </rPh>
    <phoneticPr fontId="3"/>
  </si>
  <si>
    <t>C.株式会社矢野経済研究所</t>
    <phoneticPr fontId="3"/>
  </si>
  <si>
    <t>D.株式会社 ガイアックス</t>
    <phoneticPr fontId="3"/>
  </si>
  <si>
    <t>資格試験の広報、皮革講座のオンライン配信、資格試験のオンライン実施等</t>
    <phoneticPr fontId="3"/>
  </si>
  <si>
    <t>Twitterアカウントの運用代行</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</si>
  <si>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</si>
  <si>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</si>
  <si>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</si>
  <si>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</si>
  <si>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</si>
  <si>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</si>
  <si>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</si>
  <si>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</si>
  <si>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</si>
  <si>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</si>
  <si>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一般社団法人日本皮革産業連合会</t>
    <phoneticPr fontId="3"/>
  </si>
  <si>
    <t>3010505000086</t>
    <phoneticPr fontId="3"/>
  </si>
  <si>
    <t>皮革産業に係る技術開発・振興、人材育成、情報収集・提供・周知等の事業等</t>
    <phoneticPr fontId="3"/>
  </si>
  <si>
    <t>B.</t>
    <phoneticPr fontId="3"/>
  </si>
  <si>
    <t>株式会社ワンオー</t>
    <rPh sb="0" eb="4">
      <t>カブシキガイシャ</t>
    </rPh>
    <phoneticPr fontId="3"/>
  </si>
  <si>
    <t>訪日観光客向けに皮革製品の広報事業等の実施</t>
    <phoneticPr fontId="3"/>
  </si>
  <si>
    <t>日本革類卸売事業協同組合</t>
    <phoneticPr fontId="3"/>
  </si>
  <si>
    <t>販売促進を図るための皮革ソムリエ（初級）試験の実施並びに皮革講座等を開催</t>
    <phoneticPr fontId="3"/>
  </si>
  <si>
    <t>日本バッグ卸連合会</t>
    <phoneticPr fontId="3"/>
  </si>
  <si>
    <t>日本製品の需要喚起を図るためのサイフの日・記念日事業の実施</t>
    <phoneticPr fontId="3"/>
  </si>
  <si>
    <t>一般社団法人日本鞄協会</t>
    <rPh sb="0" eb="6">
      <t>イッパンシャダンホウジン</t>
    </rPh>
    <phoneticPr fontId="3"/>
  </si>
  <si>
    <t>日本製品の需要喚起を図るためのSNSによる日本製かばんの認知向上施策事業の実施</t>
    <phoneticPr fontId="3"/>
  </si>
  <si>
    <t>東京服装ベルト工業協同組合</t>
    <phoneticPr fontId="3"/>
  </si>
  <si>
    <t>日本製品の需要喚起を図るためのベルトの日キャンペーン事業の実施</t>
    <phoneticPr fontId="3"/>
  </si>
  <si>
    <t>一般社団法人日本バッグ協会</t>
    <rPh sb="0" eb="6">
      <t>イッパンシャダンホウジン</t>
    </rPh>
    <phoneticPr fontId="3"/>
  </si>
  <si>
    <t>日本製品の需要喚起を図るためのハンドバッグの日・記念日事業の実施</t>
    <phoneticPr fontId="3"/>
  </si>
  <si>
    <t>日本ケミカルシューズ工業組合</t>
    <phoneticPr fontId="3"/>
  </si>
  <si>
    <t>神戸シューズウィークのセールスプロモーション事業</t>
    <phoneticPr fontId="3"/>
  </si>
  <si>
    <t>日本靴小売商連盟</t>
    <phoneticPr fontId="3"/>
  </si>
  <si>
    <t>日本製品の需要喚起を図るための靴まつり事業の実施</t>
    <phoneticPr fontId="3"/>
  </si>
  <si>
    <t>C.</t>
    <phoneticPr fontId="3"/>
  </si>
  <si>
    <t>株式会社矢野経済研究所</t>
  </si>
  <si>
    <t>資格試験の広報、皮革講座のオンライン配信、資格試験のオンライン実施等</t>
    <rPh sb="0" eb="2">
      <t>シカク</t>
    </rPh>
    <rPh sb="2" eb="4">
      <t>シケン</t>
    </rPh>
    <rPh sb="5" eb="7">
      <t>コウホウ</t>
    </rPh>
    <rPh sb="8" eb="10">
      <t>ヒカク</t>
    </rPh>
    <rPh sb="10" eb="12">
      <t>コウザ</t>
    </rPh>
    <rPh sb="18" eb="20">
      <t>ハイシン</t>
    </rPh>
    <rPh sb="21" eb="23">
      <t>シカク</t>
    </rPh>
    <rPh sb="23" eb="25">
      <t>シケン</t>
    </rPh>
    <rPh sb="31" eb="33">
      <t>ジッシ</t>
    </rPh>
    <rPh sb="33" eb="34">
      <t>ナド</t>
    </rPh>
    <phoneticPr fontId="3"/>
  </si>
  <si>
    <t>服部久志</t>
    <phoneticPr fontId="3"/>
  </si>
  <si>
    <t>インバウンド向けサイト設計、動画製作、商品製作等</t>
    <rPh sb="6" eb="7">
      <t>ム</t>
    </rPh>
    <rPh sb="11" eb="13">
      <t>セッケイ</t>
    </rPh>
    <rPh sb="14" eb="16">
      <t>ドウガ</t>
    </rPh>
    <rPh sb="16" eb="18">
      <t>セイサク</t>
    </rPh>
    <rPh sb="19" eb="21">
      <t>ショウヒン</t>
    </rPh>
    <rPh sb="21" eb="23">
      <t>セイサク</t>
    </rPh>
    <rPh sb="23" eb="24">
      <t>トウ</t>
    </rPh>
    <phoneticPr fontId="3"/>
  </si>
  <si>
    <t>DTK（タイ）</t>
    <phoneticPr fontId="3"/>
  </si>
  <si>
    <t>KOLブッキング事務等</t>
    <rPh sb="8" eb="11">
      <t>ジムトウ</t>
    </rPh>
    <phoneticPr fontId="3"/>
  </si>
  <si>
    <t>STYLEPICK CORPORATION（台湾）</t>
    <phoneticPr fontId="3"/>
  </si>
  <si>
    <t>台湾広報関係</t>
    <rPh sb="0" eb="2">
      <t>タイワン</t>
    </rPh>
    <rPh sb="2" eb="4">
      <t>コウホウ</t>
    </rPh>
    <rPh sb="4" eb="6">
      <t>カンケイ</t>
    </rPh>
    <phoneticPr fontId="3"/>
  </si>
  <si>
    <t>株式会社アールイーディコーポレーション</t>
    <rPh sb="0" eb="4">
      <t>カブシキガイシャ</t>
    </rPh>
    <phoneticPr fontId="3"/>
  </si>
  <si>
    <t>国産ベルトキャンペーン広告</t>
    <rPh sb="0" eb="2">
      <t>コクサン</t>
    </rPh>
    <rPh sb="11" eb="13">
      <t>コウコク</t>
    </rPh>
    <phoneticPr fontId="3"/>
  </si>
  <si>
    <t>株式会社朝日広告社</t>
    <phoneticPr fontId="3"/>
  </si>
  <si>
    <t>鞄キャンペーン広告</t>
    <rPh sb="0" eb="1">
      <t>カバン</t>
    </rPh>
    <rPh sb="7" eb="9">
      <t>コウコク</t>
    </rPh>
    <phoneticPr fontId="3"/>
  </si>
  <si>
    <t>solvere</t>
    <phoneticPr fontId="3"/>
  </si>
  <si>
    <t>タイ語翻訳、タイ広報関係</t>
    <rPh sb="2" eb="3">
      <t>ゴ</t>
    </rPh>
    <rPh sb="3" eb="5">
      <t>ホンヤク</t>
    </rPh>
    <rPh sb="8" eb="10">
      <t>コウホウ</t>
    </rPh>
    <rPh sb="10" eb="12">
      <t>カンケイ</t>
    </rPh>
    <phoneticPr fontId="3"/>
  </si>
  <si>
    <t>株式会社Noframe</t>
  </si>
  <si>
    <t>9040001091448</t>
    <phoneticPr fontId="3"/>
  </si>
  <si>
    <t>サイトコンテンツ制作、GMS環境構築・事務、記事制作等</t>
    <rPh sb="8" eb="10">
      <t>セイサク</t>
    </rPh>
    <rPh sb="14" eb="16">
      <t>カンキョウ</t>
    </rPh>
    <rPh sb="16" eb="18">
      <t>コウチク</t>
    </rPh>
    <rPh sb="19" eb="21">
      <t>ジム</t>
    </rPh>
    <rPh sb="22" eb="24">
      <t>キジ</t>
    </rPh>
    <rPh sb="24" eb="26">
      <t>セイサク</t>
    </rPh>
    <rPh sb="26" eb="27">
      <t>トウ</t>
    </rPh>
    <phoneticPr fontId="3"/>
  </si>
  <si>
    <t>関　隆太</t>
    <phoneticPr fontId="3"/>
  </si>
  <si>
    <t>動画製作・編集</t>
    <rPh sb="0" eb="2">
      <t>ドウガ</t>
    </rPh>
    <rPh sb="2" eb="4">
      <t>セイサク</t>
    </rPh>
    <rPh sb="5" eb="7">
      <t>ヘンシュウ</t>
    </rPh>
    <phoneticPr fontId="3"/>
  </si>
  <si>
    <t>株式会社エアフォルクトリガー</t>
    <phoneticPr fontId="3"/>
  </si>
  <si>
    <t>コンテンツ制作一式</t>
    <rPh sb="5" eb="7">
      <t>セイサク</t>
    </rPh>
    <rPh sb="7" eb="9">
      <t>イッシキ</t>
    </rPh>
    <phoneticPr fontId="3"/>
  </si>
  <si>
    <t>D.</t>
    <phoneticPr fontId="3"/>
  </si>
  <si>
    <t>株式会社 ガイアックス</t>
    <phoneticPr fontId="3"/>
  </si>
  <si>
    <t>Twitterアカウントの運用代行</t>
    <rPh sb="13" eb="15">
      <t>ウンヨウ</t>
    </rPh>
    <rPh sb="15" eb="17">
      <t>ダイコウ</t>
    </rPh>
    <phoneticPr fontId="3"/>
  </si>
  <si>
    <t>株式会社シー・ビー・ティ ソリューションズ</t>
    <phoneticPr fontId="3"/>
  </si>
  <si>
    <t>資格試験のCBTシステムによるオンライン試験実施</t>
    <rPh sb="0" eb="2">
      <t>シカク</t>
    </rPh>
    <rPh sb="2" eb="4">
      <t>シケン</t>
    </rPh>
    <rPh sb="20" eb="22">
      <t>シケン</t>
    </rPh>
    <rPh sb="22" eb="24">
      <t>ジッシ</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</si>
  <si>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</si>
  <si>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</si>
  <si>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</si>
  <si>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</si>
  <si>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</si>
  <si>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</si>
  <si>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</si>
  <si>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</si>
  <si>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</si>
  <si>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</si>
  <si>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</si>
  <si>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</si>
  <si>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</si>
  <si>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</si>
  <si>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</si>
  <si>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</si>
  <si>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</si>
  <si>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</si>
  <si>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</si>
  <si>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</si>
  <si>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</si>
  <si>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</si>
  <si>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</si>
  <si>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</si>
  <si>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</si>
  <si>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</si>
  <si>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</si>
  <si>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</si>
  <si>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</si>
  <si>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</si>
  <si>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</si>
  <si>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</si>
  <si>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</si>
  <si>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</si>
  <si>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</si>
  <si>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</si>
  <si>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</si>
  <si>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</si>
  <si>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</si>
  <si>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</si>
  <si>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</si>
  <si>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</si>
  <si>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</si>
  <si>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</si>
  <si>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</si>
  <si>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</si>
  <si>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</si>
  <si>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</si>
  <si>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</si>
  <si>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</si>
  <si>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</si>
  <si>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</si>
  <si>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</si>
  <si>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</si>
  <si>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</si>
  <si>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</si>
  <si>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</si>
  <si>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</si>
  <si>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</si>
  <si>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</si>
  <si>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</si>
  <si>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</si>
  <si>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</si>
  <si>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</si>
  <si>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</si>
  <si>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</si>
  <si>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</si>
  <si>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</si>
  <si>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</si>
  <si>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</si>
  <si>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</si>
  <si>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</si>
  <si>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</si>
  <si>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</si>
  <si>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</si>
  <si>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</si>
  <si>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</si>
  <si>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</si>
  <si>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</si>
  <si>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</si>
  <si>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</si>
  <si>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①令和４年３月末の基金額
②事業費等所要見込額（1年当たり）
③事業完了までの残年数</t>
    <rPh sb="25" eb="26">
      <t>ネン</t>
    </rPh>
    <rPh sb="26" eb="27">
      <t>ア</t>
    </rPh>
    <phoneticPr fontId="3"/>
  </si>
  <si>
    <t>算出根拠
（令和元年度：５８百万円＋令和２年度：５２百万円＋令和３年度：５３百万円）÷３＝５４百万円
貿易の自由化交渉が進展する中で、国内の皮革関連産業が受ける経営環境の変化等の影響を見極めつつ、中長期的かつ柔軟に対応できるようにする必要がある。</t>
    <rPh sb="0" eb="2">
      <t>サンシュツ</t>
    </rPh>
    <rPh sb="2" eb="4">
      <t>コンキョ</t>
    </rPh>
    <rPh sb="47" eb="49">
      <t>ヒャクマン</t>
    </rPh>
    <rPh sb="49" eb="5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</si>
</sst>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5" xfId="0" applyFont="1" applyFill="1" applyBorder="1">
      <alignment vertical="center"/>
    </xf>
    <xf numFmtId="41" fontId="0" fillId="7" borderId="64" xfId="0" applyNumberFormat="1" applyFill="1" applyBorder="1" applyAlignment="1">
      <alignment vertical="center" wrapText="1" shrinkToFit="1"/>
    </xf>
    <xf numFmtId="41" fontId="0" fillId="7" borderId="113" xfId="0" applyNumberFormat="1" applyFill="1" applyBorder="1" applyAlignment="1">
      <alignment vertical="center" wrapText="1" shrinkToFit="1"/>
    </xf>
    <xf numFmtId="41" fontId="0" fillId="7" borderId="41"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4" xfId="0" applyNumberFormat="1" applyFill="1" applyBorder="1" applyAlignment="1">
      <alignment vertical="center" wrapText="1" shrinkToFit="1"/>
    </xf>
    <xf numFmtId="41" fontId="0" fillId="8" borderId="113" xfId="0" applyNumberFormat="1" applyFill="1" applyBorder="1" applyAlignment="1">
      <alignment vertical="center" wrapText="1" shrinkToFit="1"/>
    </xf>
    <xf numFmtId="41" fontId="0" fillId="8" borderId="41"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109" xfId="0" applyNumberFormat="1" applyBorder="1">
      <alignment vertical="center"/>
    </xf>
    <xf numFmtId="41" fontId="0" fillId="0" borderId="64" xfId="0" applyNumberFormat="1" applyBorder="1">
      <alignment vertical="center"/>
    </xf>
    <xf numFmtId="41" fontId="0" fillId="0" borderId="113" xfId="0" applyNumberFormat="1" applyBorder="1">
      <alignment vertical="center"/>
    </xf>
    <xf numFmtId="41" fontId="0" fillId="0" borderId="36" xfId="0" applyNumberFormat="1" applyBorder="1">
      <alignment vertical="center"/>
    </xf>
    <xf numFmtId="0" fontId="8" fillId="0" borderId="24" xfId="1" applyFont="1" applyBorder="1">
      <alignment vertical="center"/>
    </xf>
    <xf numFmtId="0" fontId="8" fillId="0" borderId="38"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3" borderId="24" xfId="0" applyFill="1" applyBorder="1" applyAlignment="1">
      <alignment horizontal="right" vertical="center"/>
    </xf>
    <xf numFmtId="0" fontId="0" fillId="3" borderId="26" xfId="0" applyFill="1" applyBorder="1" applyAlignment="1">
      <alignment horizontal="righ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179" fontId="0" fillId="0" borderId="130"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31"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32" xfId="0" applyBorder="1" applyAlignment="1">
      <alignment horizontal="left" vertical="center" wrapText="1"/>
    </xf>
    <xf numFmtId="0" fontId="0" fillId="3" borderId="24" xfId="0" applyFill="1" applyBorder="1" applyAlignment="1">
      <alignment vertical="center"/>
    </xf>
    <xf numFmtId="0" fontId="0" fillId="3" borderId="26"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171" xfId="0" applyBorder="1" applyAlignment="1">
      <alignment vertical="center" wrapText="1"/>
    </xf>
    <xf numFmtId="179" fontId="0" fillId="0" borderId="130" xfId="0" quotePrefix="1" applyNumberForma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171" xfId="0" applyFont="1" applyBorder="1" applyAlignment="1">
      <alignmen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8" borderId="35" xfId="0" applyNumberFormat="1" applyFill="1" applyBorder="1" applyAlignment="1">
      <alignment horizontal="right" vertical="center"/>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54" xfId="0" applyNumberFormat="1" applyFill="1" applyBorder="1" applyAlignment="1">
      <alignment horizontal="right" vertical="center"/>
    </xf>
    <xf numFmtId="0" fontId="0" fillId="8" borderId="75" xfId="0" applyFill="1" applyBorder="1" applyAlignment="1">
      <alignment horizontal="lef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8" fillId="8" borderId="78" xfId="0" applyFont="1" applyFill="1" applyBorder="1" applyAlignment="1">
      <alignment horizontal="left" vertical="center" wrapText="1"/>
    </xf>
    <xf numFmtId="0" fontId="8" fillId="8" borderId="76" xfId="0" applyFont="1" applyFill="1" applyBorder="1" applyAlignment="1">
      <alignment horizontal="left" vertical="center" wrapText="1"/>
    </xf>
    <xf numFmtId="0" fontId="8" fillId="8" borderId="77" xfId="0" applyFont="1" applyFill="1" applyBorder="1" applyAlignment="1">
      <alignment horizontal="left" vertical="center" wrapText="1"/>
    </xf>
    <xf numFmtId="41" fontId="0" fillId="8" borderId="78" xfId="0" applyNumberFormat="1" applyFill="1" applyBorder="1" applyAlignment="1">
      <alignment horizontal="right" vertical="center"/>
    </xf>
    <xf numFmtId="41" fontId="0" fillId="8" borderId="76" xfId="0" applyNumberFormat="1" applyFill="1" applyBorder="1" applyAlignment="1">
      <alignment horizontal="right" vertical="center"/>
    </xf>
    <xf numFmtId="41" fontId="0" fillId="8" borderId="79" xfId="0" applyNumberFormat="1" applyFill="1" applyBorder="1" applyAlignment="1">
      <alignment horizontal="right" vertical="center"/>
    </xf>
    <xf numFmtId="0" fontId="0" fillId="8" borderId="80" xfId="0" applyFill="1" applyBorder="1" applyAlignment="1">
      <alignment horizontal="lef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8" fillId="8" borderId="83" xfId="0" applyFont="1" applyFill="1" applyBorder="1" applyAlignment="1">
      <alignment horizontal="left" vertical="center" wrapText="1"/>
    </xf>
    <xf numFmtId="0" fontId="8" fillId="8" borderId="81" xfId="0" applyFont="1" applyFill="1" applyBorder="1" applyAlignment="1">
      <alignment horizontal="left" vertical="center" wrapText="1"/>
    </xf>
    <xf numFmtId="0" fontId="8" fillId="8" borderId="82" xfId="0" applyFont="1" applyFill="1" applyBorder="1" applyAlignment="1">
      <alignment horizontal="left" vertical="center" wrapText="1"/>
    </xf>
    <xf numFmtId="41" fontId="0" fillId="8" borderId="83" xfId="0" applyNumberFormat="1" applyFill="1" applyBorder="1" applyAlignment="1">
      <alignment horizontal="right" vertical="center"/>
    </xf>
    <xf numFmtId="41" fontId="0" fillId="8" borderId="81" xfId="0" applyNumberFormat="1" applyFill="1" applyBorder="1" applyAlignment="1">
      <alignment horizontal="right" vertical="center"/>
    </xf>
    <xf numFmtId="41" fontId="0" fillId="8" borderId="84"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71"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0" xfId="0" applyNumberFormat="1" applyFill="1" applyBorder="1" applyAlignment="1">
      <alignment horizontal="right" vertical="center"/>
    </xf>
    <xf numFmtId="0" fontId="0" fillId="8" borderId="86" xfId="0" applyFill="1" applyBorder="1" applyAlignment="1">
      <alignment horizontal="lef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8" fillId="8" borderId="89" xfId="0" applyFont="1" applyFill="1" applyBorder="1" applyAlignment="1">
      <alignment horizontal="left" vertical="center" wrapText="1"/>
    </xf>
    <xf numFmtId="0" fontId="8" fillId="8" borderId="87" xfId="0" applyFont="1" applyFill="1" applyBorder="1" applyAlignment="1">
      <alignment horizontal="left" vertical="center" wrapText="1"/>
    </xf>
    <xf numFmtId="0" fontId="8" fillId="8" borderId="88" xfId="0" applyFont="1" applyFill="1" applyBorder="1" applyAlignment="1">
      <alignment horizontal="left" vertical="center" wrapText="1"/>
    </xf>
    <xf numFmtId="41" fontId="0" fillId="8" borderId="89" xfId="0" applyNumberFormat="1" applyFill="1" applyBorder="1" applyAlignment="1">
      <alignment horizontal="right" vertical="center"/>
    </xf>
    <xf numFmtId="41" fontId="0" fillId="8" borderId="87" xfId="0" applyNumberFormat="1" applyFill="1" applyBorder="1" applyAlignment="1">
      <alignment horizontal="right" vertical="center"/>
    </xf>
    <xf numFmtId="41" fontId="0" fillId="8" borderId="90" xfId="0" applyNumberFormat="1" applyFill="1" applyBorder="1" applyAlignment="1">
      <alignment horizontal="right" vertical="center"/>
    </xf>
    <xf numFmtId="41" fontId="0" fillId="8" borderId="98" xfId="0" applyNumberFormat="1" applyFill="1" applyBorder="1" applyAlignment="1">
      <alignment horizontal="right" vertical="center"/>
    </xf>
    <xf numFmtId="41" fontId="0" fillId="8" borderId="19" xfId="0" applyNumberFormat="1" applyFill="1" applyBorder="1" applyAlignment="1">
      <alignment horizontal="right" vertical="center"/>
    </xf>
    <xf numFmtId="41" fontId="0" fillId="8" borderId="66" xfId="0" applyNumberFormat="1" applyFill="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0" fillId="8" borderId="24" xfId="0" applyNumberFormat="1" applyFill="1" applyBorder="1" applyAlignment="1">
      <alignment horizontal="right" vertical="center"/>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44" xfId="0" applyNumberFormat="1" applyFill="1" applyBorder="1" applyAlignment="1">
      <alignment horizontal="right" vertical="center"/>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8"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8"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Border="1" applyAlignment="1">
      <alignment horizontal="left" vertical="center" wrapText="1"/>
    </xf>
    <xf numFmtId="0" fontId="1" fillId="0" borderId="136" xfId="1" applyFont="1" applyBorder="1" applyAlignment="1">
      <alignment horizontal="left" vertical="center" wrapText="1"/>
    </xf>
    <xf numFmtId="0" fontId="1" fillId="0" borderId="168" xfId="1" applyFont="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0" fillId="0" borderId="4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41" fontId="10" fillId="3" borderId="11"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45"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45" xfId="0" applyFont="1" applyFill="1" applyBorder="1" applyAlignment="1">
      <alignment horizontal="center" vertical="center"/>
    </xf>
    <xf numFmtId="0" fontId="0" fillId="0" borderId="146"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8" borderId="51" xfId="0" applyNumberFormat="1" applyFill="1" applyBorder="1" applyAlignment="1">
      <alignment horizontal="center" vertical="center" wrapText="1" shrinkToFit="1"/>
    </xf>
    <xf numFmtId="41" fontId="0" fillId="8" borderId="39" xfId="0" applyNumberFormat="1" applyFill="1" applyBorder="1" applyAlignment="1">
      <alignment horizontal="center" vertical="center" wrapText="1" shrinkToFit="1"/>
    </xf>
    <xf numFmtId="41" fontId="0" fillId="8" borderId="21" xfId="0" applyNumberFormat="1" applyFill="1" applyBorder="1" applyAlignment="1">
      <alignment horizontal="right" vertical="center" wrapText="1" shrinkToFit="1"/>
    </xf>
    <xf numFmtId="41" fontId="0" fillId="8" borderId="51" xfId="0" applyNumberFormat="1" applyFill="1" applyBorder="1" applyAlignment="1">
      <alignment horizontal="right" vertical="center" wrapText="1" shrinkToFit="1"/>
    </xf>
    <xf numFmtId="41" fontId="0" fillId="8" borderId="106" xfId="0" applyNumberFormat="1" applyFill="1" applyBorder="1" applyAlignment="1">
      <alignment horizontal="right" vertical="center" wrapText="1" shrinkToFi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68" xfId="0" applyFont="1" applyFill="1" applyBorder="1" applyAlignment="1">
      <alignment horizontal="center" vertical="center"/>
    </xf>
    <xf numFmtId="41" fontId="0" fillId="8" borderId="27" xfId="0" applyNumberFormat="1" applyFill="1" applyBorder="1" applyAlignment="1">
      <alignment horizontal="center" vertical="center" wrapText="1" shrinkToFit="1"/>
    </xf>
    <xf numFmtId="41" fontId="0" fillId="8" borderId="62" xfId="0" applyNumberFormat="1" applyFill="1" applyBorder="1" applyAlignment="1">
      <alignment horizontal="center" vertical="center" wrapText="1" shrinkToFit="1"/>
    </xf>
    <xf numFmtId="41" fontId="0" fillId="8" borderId="42" xfId="0" applyNumberFormat="1" applyFill="1" applyBorder="1" applyAlignment="1">
      <alignment horizontal="right" vertical="center" wrapText="1" shrinkToFit="1"/>
    </xf>
    <xf numFmtId="41" fontId="0" fillId="8" borderId="27" xfId="0" applyNumberFormat="1" applyFill="1" applyBorder="1" applyAlignment="1">
      <alignment horizontal="right" vertical="center" wrapText="1" shrinkToFit="1"/>
    </xf>
    <xf numFmtId="41" fontId="0" fillId="8" borderId="56" xfId="0" applyNumberFormat="1" applyFill="1" applyBorder="1" applyAlignment="1">
      <alignment horizontal="right" vertical="center" wrapText="1" shrinkToFit="1"/>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7" borderId="51" xfId="0" applyNumberFormat="1" applyFill="1" applyBorder="1" applyAlignment="1">
      <alignment horizontal="center" vertical="center" wrapText="1" shrinkToFit="1"/>
    </xf>
    <xf numFmtId="41" fontId="0" fillId="7" borderId="39" xfId="0" applyNumberFormat="1" applyFill="1" applyBorder="1" applyAlignment="1">
      <alignment horizontal="center" vertical="center" wrapText="1" shrinkToFit="1"/>
    </xf>
    <xf numFmtId="41" fontId="0" fillId="7" borderId="21" xfId="0" applyNumberFormat="1" applyFill="1" applyBorder="1" applyAlignment="1">
      <alignment horizontal="right" vertical="center" wrapText="1" shrinkToFit="1"/>
    </xf>
    <xf numFmtId="41" fontId="0" fillId="7" borderId="51" xfId="0" applyNumberFormat="1" applyFill="1" applyBorder="1" applyAlignment="1">
      <alignment horizontal="right" vertical="center" wrapText="1" shrinkToFit="1"/>
    </xf>
    <xf numFmtId="0" fontId="15" fillId="3" borderId="23"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7" xfId="0" applyNumberFormat="1" applyFill="1" applyBorder="1" applyAlignment="1">
      <alignment horizontal="center" vertical="center" wrapText="1" shrinkToFit="1"/>
    </xf>
    <xf numFmtId="41" fontId="0" fillId="7" borderId="62" xfId="0" applyNumberFormat="1" applyFill="1" applyBorder="1" applyAlignment="1">
      <alignment horizontal="center" vertical="center" wrapText="1" shrinkToFit="1"/>
    </xf>
    <xf numFmtId="41" fontId="0" fillId="7" borderId="42" xfId="0" applyNumberFormat="1" applyFill="1" applyBorder="1" applyAlignment="1">
      <alignment horizontal="right" vertical="center" wrapText="1" shrinkToFit="1"/>
    </xf>
    <xf numFmtId="41" fontId="0" fillId="7" borderId="27" xfId="0" applyNumberFormat="1" applyFill="1" applyBorder="1" applyAlignment="1">
      <alignment horizontal="right" vertical="center" wrapText="1" shrinkToFit="1"/>
    </xf>
    <xf numFmtId="41" fontId="0" fillId="8" borderId="119" xfId="0" applyNumberFormat="1" applyFill="1" applyBorder="1" applyAlignment="1">
      <alignment horizontal="center" vertical="center" wrapText="1" shrinkToFit="1"/>
    </xf>
    <xf numFmtId="41" fontId="0" fillId="8" borderId="112" xfId="0" applyNumberFormat="1" applyFill="1" applyBorder="1" applyAlignment="1">
      <alignment horizontal="center" vertical="center" wrapText="1" shrinkToFit="1"/>
    </xf>
    <xf numFmtId="41" fontId="0" fillId="8" borderId="114" xfId="0" applyNumberFormat="1" applyFill="1" applyBorder="1" applyAlignment="1">
      <alignment horizontal="right" vertical="center" wrapText="1" shrinkToFit="1"/>
    </xf>
    <xf numFmtId="41" fontId="0" fillId="8" borderId="119" xfId="0" applyNumberFormat="1" applyFill="1" applyBorder="1" applyAlignment="1">
      <alignment horizontal="right" vertical="center" wrapText="1" shrinkToFit="1"/>
    </xf>
    <xf numFmtId="41" fontId="0" fillId="8" borderId="120" xfId="0" applyNumberFormat="1" applyFill="1" applyBorder="1" applyAlignment="1">
      <alignment horizontal="right" vertical="center" wrapText="1" shrinkToFi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118" xfId="0" applyBorder="1" applyAlignment="1">
      <alignment horizontal="center" vertical="center"/>
    </xf>
    <xf numFmtId="41" fontId="0" fillId="7" borderId="63" xfId="0" applyNumberFormat="1" applyFill="1" applyBorder="1" applyAlignment="1">
      <alignment horizontal="center" vertical="center" wrapText="1" shrinkToFit="1"/>
    </xf>
    <xf numFmtId="41" fontId="0" fillId="7" borderId="64" xfId="0" applyNumberFormat="1" applyFill="1" applyBorder="1" applyAlignment="1">
      <alignment horizontal="center" vertical="center" wrapText="1" shrinkToFit="1"/>
    </xf>
    <xf numFmtId="41" fontId="0" fillId="7" borderId="64" xfId="0" applyNumberFormat="1" applyFill="1" applyBorder="1" applyAlignment="1">
      <alignment horizontal="right" vertical="center" wrapText="1" shrinkToFit="1"/>
    </xf>
    <xf numFmtId="41" fontId="0" fillId="7" borderId="116" xfId="0" applyNumberFormat="1" applyFill="1" applyBorder="1" applyAlignment="1">
      <alignment horizontal="right" vertical="center" wrapText="1" shrinkToFit="1"/>
    </xf>
    <xf numFmtId="41" fontId="0" fillId="8" borderId="63" xfId="0" applyNumberFormat="1" applyFill="1" applyBorder="1" applyAlignment="1">
      <alignment horizontal="center" vertical="center" wrapText="1" shrinkToFit="1"/>
    </xf>
    <xf numFmtId="41" fontId="0" fillId="8" borderId="64" xfId="0" applyNumberFormat="1" applyFill="1" applyBorder="1" applyAlignment="1">
      <alignment horizontal="center" vertical="center" wrapText="1" shrinkToFit="1"/>
    </xf>
    <xf numFmtId="41" fontId="0" fillId="8" borderId="64" xfId="0" applyNumberFormat="1" applyFill="1" applyBorder="1" applyAlignment="1">
      <alignment horizontal="right" vertical="center" wrapText="1" shrinkToFit="1"/>
    </xf>
    <xf numFmtId="41" fontId="0" fillId="8" borderId="116" xfId="0" applyNumberFormat="1" applyFill="1" applyBorder="1" applyAlignment="1">
      <alignment horizontal="right" vertical="center" wrapText="1" shrinkToFit="1"/>
    </xf>
    <xf numFmtId="41" fontId="0" fillId="0" borderId="129" xfId="0" applyNumberFormat="1" applyBorder="1" applyAlignment="1">
      <alignment horizontal="center" vertical="center" wrapText="1" shrinkToFit="1"/>
    </xf>
    <xf numFmtId="41" fontId="0" fillId="0" borderId="128" xfId="0" applyNumberFormat="1" applyBorder="1" applyAlignment="1">
      <alignment horizontal="center" vertical="center" wrapText="1" shrinkToFit="1"/>
    </xf>
    <xf numFmtId="0" fontId="0" fillId="0" borderId="119" xfId="0" applyBorder="1" applyAlignment="1">
      <alignment horizontal="center" vertical="center"/>
    </xf>
    <xf numFmtId="41" fontId="0" fillId="7" borderId="119" xfId="0" applyNumberFormat="1" applyFill="1" applyBorder="1" applyAlignment="1">
      <alignment horizontal="center" vertical="center" wrapText="1" shrinkToFit="1"/>
    </xf>
    <xf numFmtId="41" fontId="0" fillId="7" borderId="112" xfId="0" applyNumberFormat="1" applyFill="1" applyBorder="1" applyAlignment="1">
      <alignment horizontal="center" vertical="center" wrapText="1" shrinkToFit="1"/>
    </xf>
    <xf numFmtId="41" fontId="0" fillId="7" borderId="114" xfId="0" applyNumberFormat="1" applyFill="1" applyBorder="1" applyAlignment="1">
      <alignment horizontal="right" vertical="center" wrapText="1" shrinkToFit="1"/>
    </xf>
    <xf numFmtId="41" fontId="0" fillId="7" borderId="119"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9"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24" xfId="0" applyNumberFormat="1" applyBorder="1" applyAlignment="1">
      <alignment horizontal="center" vertical="center"/>
    </xf>
    <xf numFmtId="41" fontId="0" fillId="0" borderId="127"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6" xfId="0" applyNumberFormat="1" applyBorder="1" applyAlignment="1">
      <alignment horizontal="center" vertical="center"/>
    </xf>
    <xf numFmtId="41" fontId="0" fillId="0" borderId="54" xfId="0" applyNumberFormat="1" applyBorder="1" applyAlignment="1">
      <alignment horizontal="right" vertical="center"/>
    </xf>
    <xf numFmtId="41" fontId="0" fillId="0" borderId="117"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0" xfId="0" applyNumberFormat="1" applyBorder="1" applyAlignment="1">
      <alignment horizontal="right" vertical="center"/>
    </xf>
    <xf numFmtId="41" fontId="0" fillId="0" borderId="125" xfId="0" applyNumberFormat="1" applyBorder="1" applyAlignment="1">
      <alignment horizontal="center" vertical="center"/>
    </xf>
    <xf numFmtId="41" fontId="0" fillId="0" borderId="111" xfId="0" applyNumberFormat="1" applyBorder="1" applyAlignment="1">
      <alignment horizontal="right"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0" borderId="108" xfId="0"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10" fillId="3" borderId="0" xfId="0" applyFont="1" applyFill="1" applyAlignment="1">
      <alignment horizontal="center" vertical="center" wrapText="1"/>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2"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116" xfId="0" applyNumberFormat="1" applyBorder="1" applyAlignment="1">
      <alignment horizontal="right" vertical="center"/>
    </xf>
    <xf numFmtId="0" fontId="10" fillId="3" borderId="5"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0" fillId="3" borderId="70"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147" xfId="0" applyFont="1" applyFill="1" applyBorder="1" applyAlignment="1">
      <alignment horizontal="center" vertical="center" wrapText="1"/>
    </xf>
    <xf numFmtId="176" fontId="0" fillId="0" borderId="147" xfId="0" applyNumberFormat="1" applyBorder="1" applyAlignment="1">
      <alignment horizontal="right" vertical="center"/>
    </xf>
    <xf numFmtId="176" fontId="0" fillId="0" borderId="162" xfId="0" applyNumberFormat="1" applyBorder="1" applyAlignment="1">
      <alignment horizontal="right" vertical="center"/>
    </xf>
    <xf numFmtId="0" fontId="6"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20"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0" fontId="15" fillId="3" borderId="7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0" xfId="0" applyFont="1" applyFill="1" applyBorder="1" applyAlignment="1">
      <alignment horizontal="center" vertical="center" wrapText="1"/>
    </xf>
    <xf numFmtId="0" fontId="15" fillId="3" borderId="108" xfId="0" applyFont="1" applyFill="1" applyBorder="1" applyAlignment="1">
      <alignment horizontal="center" vertical="center" shrinkToFit="1"/>
    </xf>
    <xf numFmtId="0" fontId="15" fillId="3" borderId="108" xfId="0" applyFont="1" applyFill="1" applyBorder="1" applyAlignment="1">
      <alignment horizontal="center" vertical="center" wrapText="1"/>
    </xf>
    <xf numFmtId="0" fontId="15" fillId="3" borderId="108" xfId="0" applyFont="1" applyFill="1" applyBorder="1" applyAlignment="1">
      <alignment horizontal="center" vertical="center"/>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41" fontId="0" fillId="0" borderId="108" xfId="0" applyNumberFormat="1" applyBorder="1" applyAlignment="1">
      <alignment horizontal="right" vertical="center"/>
    </xf>
    <xf numFmtId="0" fontId="15" fillId="3" borderId="2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0" borderId="28" xfId="0" applyNumberFormat="1" applyBorder="1" applyAlignment="1">
      <alignment horizontal="right" vertical="center"/>
    </xf>
    <xf numFmtId="41" fontId="0" fillId="0" borderId="34" xfId="0" applyNumberFormat="1" applyBorder="1" applyAlignment="1">
      <alignment horizontal="right" vertical="center"/>
    </xf>
    <xf numFmtId="41" fontId="0" fillId="0" borderId="161" xfId="0" applyNumberFormat="1" applyBorder="1" applyAlignment="1">
      <alignment horizontal="right" vertical="center"/>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5" fillId="3" borderId="24" xfId="1" applyFont="1" applyFill="1" applyBorder="1" applyAlignment="1">
      <alignment horizontal="center" vertical="center" wrapText="1"/>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0" fontId="1" fillId="0" borderId="44" xfId="1"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44" xfId="0"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0" fontId="16" fillId="3" borderId="31"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right" vertical="center"/>
    </xf>
    <xf numFmtId="0" fontId="0" fillId="0" borderId="104" xfId="0" applyBorder="1" applyAlignment="1">
      <alignment horizontal="right" vertical="center"/>
    </xf>
    <xf numFmtId="0" fontId="10" fillId="3" borderId="9"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right" vertical="center"/>
    </xf>
    <xf numFmtId="0" fontId="0" fillId="0" borderId="121" xfId="0" applyBorder="1" applyAlignment="1">
      <alignment horizontal="right" vertical="center"/>
    </xf>
    <xf numFmtId="0" fontId="0" fillId="0" borderId="122" xfId="0" applyBorder="1" applyAlignment="1">
      <alignment horizontal="right" vertical="center"/>
    </xf>
    <xf numFmtId="0" fontId="0" fillId="0" borderId="91" xfId="0" applyBorder="1" applyAlignment="1">
      <alignment horizontal="center" vertical="center"/>
    </xf>
    <xf numFmtId="0" fontId="0" fillId="0" borderId="123" xfId="0"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8" fillId="0" borderId="107" xfId="0" applyFont="1" applyBorder="1" applyAlignment="1">
      <alignment horizontal="center" vertical="center"/>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18"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38" fontId="0" fillId="0" borderId="24" xfId="0" applyNumberFormat="1" applyBorder="1" applyAlignment="1">
      <alignment horizontal="right" vertical="center"/>
    </xf>
    <xf numFmtId="38" fontId="0" fillId="0" borderId="25" xfId="0" applyNumberFormat="1" applyBorder="1" applyAlignment="1">
      <alignment horizontal="right" vertical="center"/>
    </xf>
    <xf numFmtId="38" fontId="0" fillId="0" borderId="44" xfId="0" applyNumberFormat="1" applyBorder="1" applyAlignment="1">
      <alignment horizontal="right"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123" xfId="0" applyBorder="1" applyAlignment="1">
      <alignment horizontal="right" vertical="center"/>
    </xf>
    <xf numFmtId="0" fontId="15" fillId="3" borderId="24" xfId="0" applyFont="1" applyFill="1" applyBorder="1" applyAlignment="1">
      <alignment horizontal="center" vertical="center" wrapTex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44" xfId="0" applyFont="1" applyFill="1" applyBorder="1" applyAlignment="1">
      <alignment horizontal="center" vertical="center" wrapText="1" shrinkToFit="1"/>
    </xf>
    <xf numFmtId="41" fontId="0" fillId="0" borderId="18" xfId="0" applyNumberFormat="1" applyBorder="1" applyAlignment="1">
      <alignment horizontal="center" vertical="center" wrapText="1"/>
    </xf>
    <xf numFmtId="41" fontId="0" fillId="0" borderId="19" xfId="0" applyNumberFormat="1" applyBorder="1" applyAlignment="1">
      <alignment horizontal="center" vertical="center" wrapText="1"/>
    </xf>
    <xf numFmtId="41" fontId="0" fillId="0" borderId="20" xfId="0" applyNumberFormat="1" applyBorder="1" applyAlignment="1">
      <alignment horizontal="center" vertical="center" wrapText="1"/>
    </xf>
    <xf numFmtId="41" fontId="0" fillId="0" borderId="3" xfId="0" applyNumberFormat="1" applyBorder="1" applyAlignment="1">
      <alignment horizontal="center" vertical="center" wrapText="1"/>
    </xf>
    <xf numFmtId="41" fontId="0" fillId="0" borderId="0" xfId="0" applyNumberFormat="1" applyAlignment="1">
      <alignment horizontal="center" vertical="center" wrapText="1"/>
    </xf>
    <xf numFmtId="41" fontId="0" fillId="0" borderId="70" xfId="0" applyNumberFormat="1" applyBorder="1" applyAlignment="1">
      <alignment horizontal="center" vertical="center" wrapText="1"/>
    </xf>
    <xf numFmtId="41" fontId="0" fillId="0" borderId="40" xfId="0" applyNumberFormat="1" applyBorder="1" applyAlignment="1">
      <alignment horizontal="center" vertical="center" wrapText="1"/>
    </xf>
    <xf numFmtId="41" fontId="0" fillId="0" borderId="41" xfId="0" applyNumberFormat="1" applyBorder="1" applyAlignment="1">
      <alignment horizontal="center" vertical="center" wrapText="1"/>
    </xf>
    <xf numFmtId="41" fontId="0" fillId="0" borderId="42" xfId="0" applyNumberFormat="1" applyBorder="1" applyAlignment="1">
      <alignment horizontal="center" vertical="center" wrapText="1"/>
    </xf>
    <xf numFmtId="41" fontId="0" fillId="0" borderId="98" xfId="0" applyNumberFormat="1" applyBorder="1" applyAlignment="1">
      <alignment horizontal="center" vertical="center" wrapText="1"/>
    </xf>
    <xf numFmtId="41" fontId="0" fillId="0" borderId="71" xfId="0" applyNumberFormat="1" applyBorder="1" applyAlignment="1">
      <alignment horizontal="center" vertical="center" wrapText="1"/>
    </xf>
    <xf numFmtId="41" fontId="0" fillId="0" borderId="62" xfId="0" applyNumberFormat="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0" fillId="0" borderId="0" xfId="0" applyAlignment="1">
      <alignment horizontal="left" vertical="center" wrapText="1"/>
    </xf>
    <xf numFmtId="0" fontId="0" fillId="0" borderId="66" xfId="0" applyBorder="1" applyAlignment="1">
      <alignment horizontal="left" vertical="center" wrapText="1"/>
    </xf>
    <xf numFmtId="0" fontId="10" fillId="3" borderId="103" xfId="0" applyFont="1" applyFill="1" applyBorder="1" applyAlignment="1">
      <alignment horizontal="center" vertical="center"/>
    </xf>
    <xf numFmtId="0" fontId="0" fillId="0" borderId="121" xfId="0" applyBorder="1" applyAlignment="1">
      <alignment horizontal="center" vertical="center"/>
    </xf>
    <xf numFmtId="3" fontId="0" fillId="0" borderId="24" xfId="0" applyNumberFormat="1" applyBorder="1" applyAlignment="1">
      <alignment horizontal="center" vertical="center"/>
    </xf>
    <xf numFmtId="38" fontId="0" fillId="0" borderId="9" xfId="5" applyFont="1" applyFill="1" applyBorder="1" applyAlignment="1">
      <alignment horizontal="center" vertical="center"/>
    </xf>
    <xf numFmtId="38" fontId="0" fillId="0" borderId="25" xfId="5" applyFont="1" applyFill="1" applyBorder="1" applyAlignment="1">
      <alignment horizontal="center" vertical="center"/>
    </xf>
    <xf numFmtId="38" fontId="0" fillId="0" borderId="44" xfId="5"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6" fillId="2" borderId="52" xfId="2" applyFont="1" applyFill="1" applyBorder="1" applyAlignment="1">
      <alignment horizontal="center" vertical="center" wrapTex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5" fillId="4" borderId="49" xfId="0" applyFont="1" applyFill="1" applyBorder="1" applyAlignment="1">
      <alignment vertical="center"/>
    </xf>
    <xf numFmtId="0" fontId="0" fillId="0" borderId="68" xfId="0" applyBorder="1" applyAlignment="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29"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62"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5"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0" borderId="98" xfId="1" applyFont="1" applyBorder="1" applyAlignment="1">
      <alignment horizontal="center" vertical="center" wrapText="1"/>
    </xf>
    <xf numFmtId="0" fontId="1" fillId="0" borderId="66" xfId="1" applyFont="1" applyBorder="1" applyAlignment="1">
      <alignment horizontal="center" vertical="center" wrapText="1"/>
    </xf>
    <xf numFmtId="0" fontId="15" fillId="3" borderId="117"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0" fillId="0" borderId="117" xfId="1" applyFont="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8"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15" fillId="3" borderId="31" xfId="0" applyFont="1" applyFill="1" applyBorder="1" applyAlignment="1">
      <alignment horizontal="center" vertical="center" wrapText="1" shrinkToFit="1"/>
    </xf>
    <xf numFmtId="0" fontId="15" fillId="3" borderId="108" xfId="0" applyFont="1" applyFill="1" applyBorder="1" applyAlignment="1">
      <alignment horizontal="center" vertical="center" wrapText="1" shrinkToFit="1"/>
    </xf>
    <xf numFmtId="0" fontId="8" fillId="0" borderId="108" xfId="0" applyFont="1" applyBorder="1" applyAlignment="1">
      <alignment horizontal="left" vertical="center" wrapText="1" shrinkToFit="1"/>
    </xf>
    <xf numFmtId="0" fontId="8" fillId="0" borderId="108" xfId="0" applyFont="1" applyBorder="1" applyAlignment="1">
      <alignment horizontal="left" vertical="center" shrinkToFit="1"/>
    </xf>
    <xf numFmtId="0" fontId="8" fillId="0" borderId="161" xfId="0" applyFont="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47" xfId="0" applyFont="1" applyBorder="1" applyAlignment="1">
      <alignment horizontal="left" vertical="center" wrapText="1" shrinkToFit="1"/>
    </xf>
    <xf numFmtId="0" fontId="8" fillId="0" borderId="147" xfId="0" applyFont="1" applyBorder="1" applyAlignment="1">
      <alignment horizontal="left" vertical="center" shrinkToFit="1"/>
    </xf>
    <xf numFmtId="0" fontId="8" fillId="0" borderId="162" xfId="0" applyFont="1" applyBorder="1" applyAlignment="1">
      <alignment horizontal="left" vertical="center" shrinkToFi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0" fontId="15" fillId="3" borderId="105"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15" fillId="3" borderId="15"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3" borderId="163" xfId="0" applyFont="1" applyFill="1" applyBorder="1" applyAlignment="1">
      <alignment horizontal="center" vertical="center" wrapText="1" shrinkToFi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8" xfId="0" applyFont="1" applyBorder="1" applyAlignment="1">
      <alignment horizontal="left" vertical="center" shrinkToFit="1"/>
    </xf>
    <xf numFmtId="0" fontId="8" fillId="0" borderId="160" xfId="0" applyFont="1" applyBorder="1" applyAlignment="1">
      <alignment horizontal="left" vertical="center" shrinkToFi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38" fontId="0" fillId="0" borderId="24" xfId="0" applyNumberFormat="1" applyBorder="1" applyAlignment="1">
      <alignment horizontal="center" vertical="center"/>
    </xf>
    <xf numFmtId="38" fontId="0" fillId="0" borderId="25" xfId="0" applyNumberFormat="1" applyBorder="1" applyAlignment="1">
      <alignment horizontal="center" vertical="center"/>
    </xf>
    <xf numFmtId="38" fontId="0" fillId="0" borderId="26" xfId="0" applyNumberFormat="1" applyBorder="1" applyAlignment="1">
      <alignment horizontal="center" vertical="center"/>
    </xf>
    <xf numFmtId="0" fontId="8" fillId="0" borderId="119" xfId="0" applyFont="1" applyFill="1" applyBorder="1" applyAlignment="1">
      <alignment horizontal="left" vertical="center" wrapText="1" shrinkToFit="1"/>
    </xf>
    <xf numFmtId="0" fontId="8" fillId="0" borderId="119" xfId="0" applyFont="1" applyFill="1" applyBorder="1" applyAlignment="1">
      <alignment horizontal="left" vertical="center" shrinkToFit="1"/>
    </xf>
    <xf numFmtId="0" fontId="8" fillId="0" borderId="120" xfId="0" applyFont="1" applyFill="1" applyBorder="1" applyAlignment="1">
      <alignment horizontal="left" vertical="center" shrinkToFit="1"/>
    </xf>
    <xf numFmtId="0" fontId="8" fillId="0" borderId="147" xfId="0" applyFont="1" applyFill="1" applyBorder="1" applyAlignment="1">
      <alignment horizontal="left" vertical="center" wrapText="1" shrinkToFit="1"/>
    </xf>
    <xf numFmtId="0" fontId="8" fillId="0" borderId="147"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8" fillId="0" borderId="163" xfId="0" applyFont="1" applyFill="1" applyBorder="1" applyAlignment="1">
      <alignment horizontal="left" vertical="center" wrapText="1" shrinkToFit="1"/>
    </xf>
    <xf numFmtId="0" fontId="8" fillId="0" borderId="164"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102</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73270</xdr:colOff>
      <xdr:row>126</xdr:row>
      <xdr:rowOff>219805</xdr:rowOff>
    </xdr:from>
    <xdr:to>
      <xdr:col>47</xdr:col>
      <xdr:colOff>136072</xdr:colOff>
      <xdr:row>133</xdr:row>
      <xdr:rowOff>94202</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692520" y="43332336"/>
          <a:ext cx="7956646" cy="7803960"/>
          <a:chOff x="1829951" y="40580982"/>
          <a:chExt cx="7572473" cy="1079808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90765" y="40580982"/>
            <a:ext cx="346727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4535020" y="41286954"/>
            <a:ext cx="2647" cy="11924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6828865" y="41309365"/>
            <a:ext cx="1" cy="11736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29951" y="40716022"/>
            <a:ext cx="2181786" cy="144119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421758" y="41088061"/>
            <a:ext cx="1980666" cy="104989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604247" y="42117353"/>
            <a:ext cx="5705041" cy="50932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a:t>
            </a:r>
            <a:r>
              <a:rPr kumimoji="1" lang="ja-JP" altLang="en-US" sz="1800"/>
              <a:t>２年度末基金残高</a:t>
            </a:r>
            <a:r>
              <a:rPr kumimoji="1" lang="en-US" altLang="ja-JP" sz="1800"/>
              <a:t>】430</a:t>
            </a:r>
            <a:r>
              <a:rPr kumimoji="1" lang="ja-JP" altLang="en-US" sz="1800"/>
              <a:t>百万円</a:t>
            </a:r>
            <a:endParaRPr kumimoji="1" lang="en-US" altLang="ja-JP" sz="1800"/>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735357" y="43537773"/>
            <a:ext cx="5291977" cy="29857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1338" y="43548073"/>
            <a:ext cx="2576093" cy="310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430</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p>
          <a:p>
            <a:pPr algn="l"/>
            <a:r>
              <a:rPr kumimoji="1" lang="ja-JP" altLang="en-US" sz="1600"/>
              <a:t>合計：</a:t>
            </a:r>
            <a:r>
              <a:rPr kumimoji="1" lang="en-US" altLang="ja-JP" sz="1600"/>
              <a:t>430</a:t>
            </a:r>
            <a:endParaRPr kumimoji="1" lang="ja-JP" altLang="en-US" sz="16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882880" y="43672553"/>
            <a:ext cx="1465020" cy="29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45</a:t>
            </a:r>
          </a:p>
          <a:p>
            <a:pPr algn="l"/>
            <a:r>
              <a:rPr kumimoji="1" lang="ja-JP" altLang="en-US" sz="1600"/>
              <a:t>管理費：</a:t>
            </a:r>
            <a:r>
              <a:rPr kumimoji="1" lang="ja-JP" altLang="en-US" sz="1600" baseline="0"/>
              <a:t>  </a:t>
            </a:r>
            <a:r>
              <a:rPr kumimoji="1" lang="en-US" altLang="ja-JP" sz="1600"/>
              <a:t>8</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53</a:t>
            </a:r>
          </a:p>
          <a:p>
            <a:pPr algn="l"/>
            <a:endParaRPr kumimoji="1" lang="ja-JP" altLang="en-US" sz="1600"/>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909307" y="45830524"/>
            <a:ext cx="464318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956113" y="46561562"/>
            <a:ext cx="4451645" cy="421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377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693893" y="47382952"/>
            <a:ext cx="5671998" cy="942389"/>
            <a:chOff x="2921000" y="46312668"/>
            <a:chExt cx="5488781" cy="942513"/>
          </a:xfrm>
        </xdr:grpSpPr>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皮革産業における販路開拓、普及啓発等の事業を実施。</a:t>
              </a:r>
            </a:p>
          </xdr:txBody>
        </xdr:sp>
      </xdr:grp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88926" y="48187534"/>
            <a:ext cx="1503400" cy="9619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45</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532094" y="49238647"/>
            <a:ext cx="3510475" cy="59807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民間団体等</a:t>
            </a:r>
            <a:r>
              <a:rPr kumimoji="1" lang="ja-JP" altLang="en-US" sz="2000">
                <a:solidFill>
                  <a:sysClr val="windowText" lastClr="000000"/>
                </a:solidFill>
              </a:rPr>
              <a:t>（</a:t>
            </a:r>
            <a:r>
              <a:rPr kumimoji="1" lang="en-US" altLang="ja-JP" sz="2000">
                <a:solidFill>
                  <a:sysClr val="windowText" lastClr="000000"/>
                </a:solidFill>
              </a:rPr>
              <a:t>8</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256896" y="49979258"/>
            <a:ext cx="4185957" cy="1399812"/>
            <a:chOff x="3978401" y="48839285"/>
            <a:chExt cx="3841750" cy="633842"/>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13933" y="48839285"/>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販売促進を図るため、一般消費者及び販売員向け対策や訪日観光客に向け、皮革製品のＰＲ等を実施。</a:t>
              </a: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978401" y="48842908"/>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27</xdr:col>
      <xdr:colOff>110789</xdr:colOff>
      <xdr:row>130</xdr:row>
      <xdr:rowOff>484747</xdr:rowOff>
    </xdr:from>
    <xdr:to>
      <xdr:col>27</xdr:col>
      <xdr:colOff>115137</xdr:colOff>
      <xdr:row>131</xdr:row>
      <xdr:rowOff>115137</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49" idx="2"/>
        </xdr:cNvCxnSpPr>
      </xdr:nvCxnSpPr>
      <xdr:spPr>
        <a:xfrm>
          <a:off x="5597189" y="59438147"/>
          <a:ext cx="4348" cy="5574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197932</xdr:colOff>
      <xdr:row>133</xdr:row>
      <xdr:rowOff>41868</xdr:rowOff>
    </xdr:from>
    <xdr:to>
      <xdr:col>26</xdr:col>
      <xdr:colOff>10467</xdr:colOff>
      <xdr:row>133</xdr:row>
      <xdr:rowOff>711758</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5169773" y="60708791"/>
          <a:ext cx="11408" cy="6698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167472</xdr:colOff>
      <xdr:row>133</xdr:row>
      <xdr:rowOff>732692</xdr:rowOff>
    </xdr:from>
    <xdr:to>
      <xdr:col>35</xdr:col>
      <xdr:colOff>92588</xdr:colOff>
      <xdr:row>134</xdr:row>
      <xdr:rowOff>125605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548324" y="61399615"/>
          <a:ext cx="3504841" cy="43961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a:t>
          </a:r>
          <a:r>
            <a:rPr kumimoji="1" lang="ja-JP" altLang="en-US" sz="2000">
              <a:solidFill>
                <a:sysClr val="windowText" lastClr="000000"/>
              </a:solidFill>
            </a:rPr>
            <a:t>等</a:t>
          </a:r>
          <a:r>
            <a:rPr kumimoji="1" lang="ja-JP" altLang="en-US" sz="2000">
              <a:solidFill>
                <a:schemeClr val="tx1"/>
              </a:solidFill>
            </a:rPr>
            <a:t>（</a:t>
          </a:r>
          <a:r>
            <a:rPr kumimoji="1" lang="en-US" altLang="ja-JP" sz="2000">
              <a:solidFill>
                <a:schemeClr val="tx1"/>
              </a:solidFill>
            </a:rPr>
            <a:t>10</a:t>
          </a:r>
          <a:r>
            <a:rPr kumimoji="1" lang="ja-JP" altLang="en-US" sz="2000">
              <a:solidFill>
                <a:schemeClr val="tx1"/>
              </a:solidFill>
            </a:rPr>
            <a:t>者）</a:t>
          </a:r>
          <a:endParaRPr kumimoji="1" lang="en-US" altLang="ja-JP" sz="2000">
            <a:solidFill>
              <a:schemeClr val="tx1"/>
            </a:solidFill>
          </a:endParaRPr>
        </a:p>
      </xdr:txBody>
    </xdr:sp>
    <xdr:clientData/>
  </xdr:twoCellAnchor>
  <xdr:twoCellAnchor>
    <xdr:from>
      <xdr:col>11</xdr:col>
      <xdr:colOff>83736</xdr:colOff>
      <xdr:row>133</xdr:row>
      <xdr:rowOff>167474</xdr:rowOff>
    </xdr:from>
    <xdr:to>
      <xdr:col>17</xdr:col>
      <xdr:colOff>104670</xdr:colOff>
      <xdr:row>133</xdr:row>
      <xdr:rowOff>910633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71346" y="60834397"/>
          <a:ext cx="1214176" cy="74315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28</a:t>
          </a:r>
        </a:p>
      </xdr:txBody>
    </xdr:sp>
    <xdr:clientData/>
  </xdr:twoCellAnchor>
  <xdr:twoCellAnchor>
    <xdr:from>
      <xdr:col>16</xdr:col>
      <xdr:colOff>73269</xdr:colOff>
      <xdr:row>134</xdr:row>
      <xdr:rowOff>219808</xdr:rowOff>
    </xdr:from>
    <xdr:to>
      <xdr:col>37</xdr:col>
      <xdr:colOff>10467</xdr:colOff>
      <xdr:row>135</xdr:row>
      <xdr:rowOff>230274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255247" y="61933434"/>
          <a:ext cx="4113544" cy="105717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販売促進を図るため、一般消費者及び販売員向け対策や訪日観光客に向け、皮革製品のＰＲ等に係る業務。</a:t>
          </a:r>
        </a:p>
      </xdr:txBody>
    </xdr:sp>
    <xdr:clientData/>
  </xdr:twoCellAnchor>
  <xdr:twoCellAnchor>
    <xdr:from>
      <xdr:col>16</xdr:col>
      <xdr:colOff>10468</xdr:colOff>
      <xdr:row>134</xdr:row>
      <xdr:rowOff>167474</xdr:rowOff>
    </xdr:from>
    <xdr:to>
      <xdr:col>37</xdr:col>
      <xdr:colOff>12901</xdr:colOff>
      <xdr:row>135</xdr:row>
      <xdr:rowOff>272144</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3192446" y="61881100"/>
          <a:ext cx="4178779" cy="11513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19993</xdr:colOff>
      <xdr:row>135</xdr:row>
      <xdr:rowOff>240742</xdr:rowOff>
    </xdr:from>
    <xdr:to>
      <xdr:col>26</xdr:col>
      <xdr:colOff>20934</xdr:colOff>
      <xdr:row>135</xdr:row>
      <xdr:rowOff>785027</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5190707" y="63001072"/>
          <a:ext cx="941" cy="5442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41869</xdr:colOff>
      <xdr:row>135</xdr:row>
      <xdr:rowOff>805962</xdr:rowOff>
    </xdr:from>
    <xdr:to>
      <xdr:col>34</xdr:col>
      <xdr:colOff>41869</xdr:colOff>
      <xdr:row>136</xdr:row>
      <xdr:rowOff>219808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621594" y="63566292"/>
          <a:ext cx="3181978" cy="46054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2</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10</xdr:col>
      <xdr:colOff>188407</xdr:colOff>
      <xdr:row>135</xdr:row>
      <xdr:rowOff>397748</xdr:rowOff>
    </xdr:from>
    <xdr:to>
      <xdr:col>17</xdr:col>
      <xdr:colOff>52335</xdr:colOff>
      <xdr:row>136</xdr:row>
      <xdr:rowOff>50800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20407" y="64062848"/>
          <a:ext cx="1286328" cy="7071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a:t>
          </a:r>
        </a:p>
      </xdr:txBody>
    </xdr:sp>
    <xdr:clientData/>
  </xdr:twoCellAnchor>
  <xdr:twoCellAnchor>
    <xdr:from>
      <xdr:col>17</xdr:col>
      <xdr:colOff>31400</xdr:colOff>
      <xdr:row>136</xdr:row>
      <xdr:rowOff>314011</xdr:rowOff>
    </xdr:from>
    <xdr:to>
      <xdr:col>36</xdr:col>
      <xdr:colOff>146538</xdr:colOff>
      <xdr:row>137</xdr:row>
      <xdr:rowOff>366346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412252" y="64121044"/>
          <a:ext cx="3893737" cy="64895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販売促進を図るため、一般消費者及び販売員向け対策に係る業務。</a:t>
          </a:r>
        </a:p>
      </xdr:txBody>
    </xdr:sp>
    <xdr:clientData/>
  </xdr:twoCellAnchor>
  <xdr:twoCellAnchor>
    <xdr:from>
      <xdr:col>17</xdr:col>
      <xdr:colOff>20935</xdr:colOff>
      <xdr:row>136</xdr:row>
      <xdr:rowOff>261676</xdr:rowOff>
    </xdr:from>
    <xdr:to>
      <xdr:col>37</xdr:col>
      <xdr:colOff>41869</xdr:colOff>
      <xdr:row>137</xdr:row>
      <xdr:rowOff>376813</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3401787" y="64068709"/>
          <a:ext cx="3998406" cy="71175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3"/>
  <sheetViews>
    <sheetView tabSelected="1" showWhiteSpace="0" view="pageBreakPreview" zoomScale="80" zoomScaleNormal="80" zoomScaleSheetLayoutView="80" zoomScalePageLayoutView="70" workbookViewId="0">
      <selection activeCell="I136" sqref="I13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81" t="s">
        <v>0</v>
      </c>
      <c r="AK2" s="582"/>
      <c r="AL2" s="582"/>
      <c r="AM2" s="582"/>
      <c r="AN2" s="582"/>
      <c r="AO2" s="582"/>
      <c r="AP2" s="582"/>
      <c r="AQ2" s="582"/>
      <c r="AR2" s="583" t="s">
        <v>1</v>
      </c>
      <c r="AS2" s="581"/>
      <c r="AT2" s="581"/>
      <c r="AU2" s="581"/>
      <c r="AV2" s="581"/>
      <c r="AW2" s="581"/>
      <c r="AX2" s="581"/>
      <c r="AY2" s="581"/>
    </row>
    <row r="3" spans="1:51" ht="32.1" customHeight="1" thickBot="1" x14ac:dyDescent="0.2">
      <c r="A3" s="584" t="s">
        <v>2</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6" t="s">
        <v>3</v>
      </c>
      <c r="AQ3" s="585"/>
      <c r="AR3" s="585"/>
      <c r="AS3" s="585"/>
      <c r="AT3" s="585"/>
      <c r="AU3" s="585"/>
      <c r="AV3" s="585"/>
      <c r="AW3" s="585"/>
      <c r="AX3" s="585"/>
      <c r="AY3" s="587"/>
    </row>
    <row r="4" spans="1:51" ht="26.1" customHeight="1" x14ac:dyDescent="0.15">
      <c r="A4" s="588" t="s">
        <v>4</v>
      </c>
      <c r="B4" s="589"/>
      <c r="C4" s="589"/>
      <c r="D4" s="589"/>
      <c r="E4" s="589"/>
      <c r="F4" s="589"/>
      <c r="G4" s="590" t="s">
        <v>5</v>
      </c>
      <c r="H4" s="591"/>
      <c r="I4" s="591"/>
      <c r="J4" s="591"/>
      <c r="K4" s="591"/>
      <c r="L4" s="591"/>
      <c r="M4" s="591"/>
      <c r="N4" s="591"/>
      <c r="O4" s="591"/>
      <c r="P4" s="591"/>
      <c r="Q4" s="591"/>
      <c r="R4" s="591"/>
      <c r="S4" s="591"/>
      <c r="T4" s="591"/>
      <c r="U4" s="591"/>
      <c r="V4" s="591"/>
      <c r="W4" s="591"/>
      <c r="X4" s="591"/>
      <c r="Y4" s="591"/>
      <c r="Z4" s="592"/>
      <c r="AA4" s="593" t="s">
        <v>6</v>
      </c>
      <c r="AB4" s="594"/>
      <c r="AC4" s="594"/>
      <c r="AD4" s="594"/>
      <c r="AE4" s="594"/>
      <c r="AF4" s="594"/>
      <c r="AG4" s="595" t="s">
        <v>7</v>
      </c>
      <c r="AH4" s="596"/>
      <c r="AI4" s="596"/>
      <c r="AJ4" s="596"/>
      <c r="AK4" s="596"/>
      <c r="AL4" s="596"/>
      <c r="AM4" s="596"/>
      <c r="AN4" s="596"/>
      <c r="AO4" s="596"/>
      <c r="AP4" s="596"/>
      <c r="AQ4" s="596"/>
      <c r="AR4" s="596"/>
      <c r="AS4" s="596"/>
      <c r="AT4" s="596"/>
      <c r="AU4" s="596"/>
      <c r="AV4" s="596"/>
      <c r="AW4" s="596"/>
      <c r="AX4" s="596"/>
      <c r="AY4" s="597"/>
    </row>
    <row r="5" spans="1:51" ht="26.1" customHeight="1" x14ac:dyDescent="0.15">
      <c r="A5" s="571" t="s">
        <v>8</v>
      </c>
      <c r="B5" s="572"/>
      <c r="C5" s="572"/>
      <c r="D5" s="572"/>
      <c r="E5" s="572"/>
      <c r="F5" s="573"/>
      <c r="G5" s="574" t="s">
        <v>9</v>
      </c>
      <c r="H5" s="575"/>
      <c r="I5" s="575"/>
      <c r="J5" s="575"/>
      <c r="K5" s="575"/>
      <c r="L5" s="575"/>
      <c r="M5" s="575"/>
      <c r="N5" s="575"/>
      <c r="O5" s="575"/>
      <c r="P5" s="575"/>
      <c r="Q5" s="575"/>
      <c r="R5" s="575"/>
      <c r="S5" s="575"/>
      <c r="T5" s="575"/>
      <c r="U5" s="575"/>
      <c r="V5" s="575"/>
      <c r="W5" s="575"/>
      <c r="X5" s="575"/>
      <c r="Y5" s="575"/>
      <c r="Z5" s="576"/>
      <c r="AA5" s="498" t="s">
        <v>10</v>
      </c>
      <c r="AB5" s="499"/>
      <c r="AC5" s="499"/>
      <c r="AD5" s="499"/>
      <c r="AE5" s="499"/>
      <c r="AF5" s="500"/>
      <c r="AG5" s="490" t="s">
        <v>11</v>
      </c>
      <c r="AH5" s="491"/>
      <c r="AI5" s="491"/>
      <c r="AJ5" s="491"/>
      <c r="AK5" s="491"/>
      <c r="AL5" s="491"/>
      <c r="AM5" s="491"/>
      <c r="AN5" s="491"/>
      <c r="AO5" s="491"/>
      <c r="AP5" s="491"/>
      <c r="AQ5" s="491"/>
      <c r="AR5" s="491"/>
      <c r="AS5" s="491"/>
      <c r="AT5" s="491"/>
      <c r="AU5" s="491"/>
      <c r="AV5" s="491"/>
      <c r="AW5" s="491"/>
      <c r="AX5" s="491"/>
      <c r="AY5" s="577"/>
    </row>
    <row r="6" spans="1:51" ht="26.1" customHeight="1" x14ac:dyDescent="0.15">
      <c r="A6" s="578" t="s">
        <v>12</v>
      </c>
      <c r="B6" s="579"/>
      <c r="C6" s="579"/>
      <c r="D6" s="579"/>
      <c r="E6" s="579"/>
      <c r="F6" s="580"/>
      <c r="G6" s="574" t="s">
        <v>13</v>
      </c>
      <c r="H6" s="575"/>
      <c r="I6" s="575"/>
      <c r="J6" s="575"/>
      <c r="K6" s="575"/>
      <c r="L6" s="575"/>
      <c r="M6" s="575"/>
      <c r="N6" s="575"/>
      <c r="O6" s="575"/>
      <c r="P6" s="575"/>
      <c r="Q6" s="575"/>
      <c r="R6" s="575"/>
      <c r="S6" s="575"/>
      <c r="T6" s="575"/>
      <c r="U6" s="575"/>
      <c r="V6" s="575"/>
      <c r="W6" s="575"/>
      <c r="X6" s="575"/>
      <c r="Y6" s="575"/>
      <c r="Z6" s="576"/>
      <c r="AA6" s="498" t="s">
        <v>14</v>
      </c>
      <c r="AB6" s="499"/>
      <c r="AC6" s="499"/>
      <c r="AD6" s="499"/>
      <c r="AE6" s="499"/>
      <c r="AF6" s="500"/>
      <c r="AG6" s="490" t="s">
        <v>15</v>
      </c>
      <c r="AH6" s="491"/>
      <c r="AI6" s="491"/>
      <c r="AJ6" s="491"/>
      <c r="AK6" s="491"/>
      <c r="AL6" s="491"/>
      <c r="AM6" s="491"/>
      <c r="AN6" s="491"/>
      <c r="AO6" s="491"/>
      <c r="AP6" s="491"/>
      <c r="AQ6" s="491"/>
      <c r="AR6" s="491"/>
      <c r="AS6" s="491"/>
      <c r="AT6" s="491"/>
      <c r="AU6" s="491"/>
      <c r="AV6" s="491"/>
      <c r="AW6" s="491"/>
      <c r="AX6" s="491"/>
      <c r="AY6" s="577"/>
    </row>
    <row r="7" spans="1:51" ht="72" customHeight="1" x14ac:dyDescent="0.15">
      <c r="A7" s="637" t="s">
        <v>16</v>
      </c>
      <c r="B7" s="212"/>
      <c r="C7" s="212"/>
      <c r="D7" s="212"/>
      <c r="E7" s="212"/>
      <c r="F7" s="638"/>
      <c r="G7" s="574" t="s">
        <v>17</v>
      </c>
      <c r="H7" s="575"/>
      <c r="I7" s="575"/>
      <c r="J7" s="575"/>
      <c r="K7" s="575"/>
      <c r="L7" s="575"/>
      <c r="M7" s="575"/>
      <c r="N7" s="575"/>
      <c r="O7" s="575"/>
      <c r="P7" s="575"/>
      <c r="Q7" s="575"/>
      <c r="R7" s="575"/>
      <c r="S7" s="575"/>
      <c r="T7" s="575"/>
      <c r="U7" s="575"/>
      <c r="V7" s="575"/>
      <c r="W7" s="575"/>
      <c r="X7" s="575"/>
      <c r="Y7" s="575"/>
      <c r="Z7" s="576"/>
      <c r="AA7" s="639" t="s">
        <v>18</v>
      </c>
      <c r="AB7" s="640"/>
      <c r="AC7" s="640"/>
      <c r="AD7" s="640"/>
      <c r="AE7" s="640"/>
      <c r="AF7" s="641"/>
      <c r="AG7" s="490" t="s">
        <v>19</v>
      </c>
      <c r="AH7" s="491"/>
      <c r="AI7" s="491"/>
      <c r="AJ7" s="491"/>
      <c r="AK7" s="491"/>
      <c r="AL7" s="491"/>
      <c r="AM7" s="491"/>
      <c r="AN7" s="491"/>
      <c r="AO7" s="491"/>
      <c r="AP7" s="491"/>
      <c r="AQ7" s="491"/>
      <c r="AR7" s="491"/>
      <c r="AS7" s="491"/>
      <c r="AT7" s="491"/>
      <c r="AU7" s="491"/>
      <c r="AV7" s="491"/>
      <c r="AW7" s="491"/>
      <c r="AX7" s="491"/>
      <c r="AY7" s="577"/>
    </row>
    <row r="8" spans="1:51" ht="75" customHeight="1" x14ac:dyDescent="0.15">
      <c r="A8" s="637" t="s">
        <v>20</v>
      </c>
      <c r="B8" s="212"/>
      <c r="C8" s="212"/>
      <c r="D8" s="212"/>
      <c r="E8" s="212"/>
      <c r="F8" s="638"/>
      <c r="G8" s="642" t="s">
        <v>21</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4"/>
    </row>
    <row r="9" spans="1:51" ht="24.95" customHeight="1" x14ac:dyDescent="0.15">
      <c r="A9" s="445" t="s">
        <v>22</v>
      </c>
      <c r="B9" s="446"/>
      <c r="C9" s="446"/>
      <c r="D9" s="446"/>
      <c r="E9" s="446"/>
      <c r="F9" s="447"/>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24"/>
      <c r="B10" s="225"/>
      <c r="C10" s="225"/>
      <c r="D10" s="225"/>
      <c r="E10" s="225"/>
      <c r="F10" s="226"/>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227"/>
      <c r="B11" s="228"/>
      <c r="C11" s="228"/>
      <c r="D11" s="228"/>
      <c r="E11" s="228"/>
      <c r="F11" s="229"/>
      <c r="G11" s="610" t="s">
        <v>37</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2"/>
    </row>
    <row r="12" spans="1:51" ht="15" customHeight="1" x14ac:dyDescent="0.15">
      <c r="A12" s="613" t="s">
        <v>38</v>
      </c>
      <c r="B12" s="614"/>
      <c r="C12" s="614"/>
      <c r="D12" s="614"/>
      <c r="E12" s="614"/>
      <c r="F12" s="615"/>
      <c r="G12" s="257" t="s">
        <v>39</v>
      </c>
      <c r="H12" s="258"/>
      <c r="I12" s="258"/>
      <c r="J12" s="258"/>
      <c r="K12" s="258"/>
      <c r="L12" s="258"/>
      <c r="M12" s="258"/>
      <c r="N12" s="621"/>
      <c r="O12" s="623" t="s">
        <v>40</v>
      </c>
      <c r="P12" s="624"/>
      <c r="Q12" s="624"/>
      <c r="R12" s="624"/>
      <c r="S12" s="624"/>
      <c r="T12" s="624"/>
      <c r="U12" s="624"/>
      <c r="V12" s="625"/>
      <c r="W12" s="629" t="s">
        <v>41</v>
      </c>
      <c r="X12" s="630"/>
      <c r="Y12" s="630"/>
      <c r="Z12" s="630"/>
      <c r="AA12" s="630"/>
      <c r="AB12" s="630"/>
      <c r="AC12" s="630"/>
      <c r="AD12" s="631"/>
      <c r="AE12" s="632" t="s">
        <v>42</v>
      </c>
      <c r="AF12" s="633"/>
      <c r="AG12" s="633"/>
      <c r="AH12" s="633"/>
      <c r="AI12" s="633"/>
      <c r="AJ12" s="633"/>
      <c r="AK12" s="634"/>
      <c r="AL12" s="635" t="s">
        <v>43</v>
      </c>
      <c r="AM12" s="258"/>
      <c r="AN12" s="258"/>
      <c r="AO12" s="258"/>
      <c r="AP12" s="258"/>
      <c r="AQ12" s="258"/>
      <c r="AR12" s="621"/>
      <c r="AS12" s="598">
        <v>663</v>
      </c>
      <c r="AT12" s="599"/>
      <c r="AU12" s="599"/>
      <c r="AV12" s="599"/>
      <c r="AW12" s="599"/>
      <c r="AX12" s="599"/>
      <c r="AY12" s="600"/>
    </row>
    <row r="13" spans="1:51" ht="15" customHeight="1" x14ac:dyDescent="0.15">
      <c r="A13" s="616"/>
      <c r="B13" s="617"/>
      <c r="C13" s="617"/>
      <c r="D13" s="617"/>
      <c r="E13" s="617"/>
      <c r="F13" s="618"/>
      <c r="G13" s="261"/>
      <c r="H13" s="262"/>
      <c r="I13" s="262"/>
      <c r="J13" s="262"/>
      <c r="K13" s="262"/>
      <c r="L13" s="262"/>
      <c r="M13" s="262"/>
      <c r="N13" s="622"/>
      <c r="O13" s="626"/>
      <c r="P13" s="627"/>
      <c r="Q13" s="627"/>
      <c r="R13" s="627"/>
      <c r="S13" s="627"/>
      <c r="T13" s="627"/>
      <c r="U13" s="627"/>
      <c r="V13" s="628"/>
      <c r="W13" s="604" t="s">
        <v>44</v>
      </c>
      <c r="X13" s="605"/>
      <c r="Y13" s="605"/>
      <c r="Z13" s="605"/>
      <c r="AA13" s="605"/>
      <c r="AB13" s="605"/>
      <c r="AC13" s="605"/>
      <c r="AD13" s="606"/>
      <c r="AE13" s="607" t="s">
        <v>45</v>
      </c>
      <c r="AF13" s="608"/>
      <c r="AG13" s="608"/>
      <c r="AH13" s="608"/>
      <c r="AI13" s="608"/>
      <c r="AJ13" s="608"/>
      <c r="AK13" s="609"/>
      <c r="AL13" s="636"/>
      <c r="AM13" s="262"/>
      <c r="AN13" s="262"/>
      <c r="AO13" s="262"/>
      <c r="AP13" s="262"/>
      <c r="AQ13" s="262"/>
      <c r="AR13" s="622"/>
      <c r="AS13" s="601"/>
      <c r="AT13" s="602"/>
      <c r="AU13" s="602"/>
      <c r="AV13" s="602"/>
      <c r="AW13" s="602"/>
      <c r="AX13" s="602"/>
      <c r="AY13" s="603"/>
    </row>
    <row r="14" spans="1:51" ht="30" customHeight="1" thickBot="1" x14ac:dyDescent="0.2">
      <c r="A14" s="619"/>
      <c r="B14" s="474"/>
      <c r="C14" s="474"/>
      <c r="D14" s="474"/>
      <c r="E14" s="474"/>
      <c r="F14" s="620"/>
      <c r="G14" s="645" t="s">
        <v>46</v>
      </c>
      <c r="H14" s="646"/>
      <c r="I14" s="646"/>
      <c r="J14" s="646"/>
      <c r="K14" s="646"/>
      <c r="L14" s="646"/>
      <c r="M14" s="646"/>
      <c r="N14" s="647"/>
      <c r="O14" s="648" t="s">
        <v>47</v>
      </c>
      <c r="P14" s="649"/>
      <c r="Q14" s="649"/>
      <c r="R14" s="649"/>
      <c r="S14" s="649"/>
      <c r="T14" s="649"/>
      <c r="U14" s="649"/>
      <c r="V14" s="650"/>
      <c r="W14" s="651" t="s">
        <v>48</v>
      </c>
      <c r="X14" s="646"/>
      <c r="Y14" s="646"/>
      <c r="Z14" s="646"/>
      <c r="AA14" s="646"/>
      <c r="AB14" s="646"/>
      <c r="AC14" s="646"/>
      <c r="AD14" s="647"/>
      <c r="AE14" s="648" t="s">
        <v>49</v>
      </c>
      <c r="AF14" s="649"/>
      <c r="AG14" s="649"/>
      <c r="AH14" s="649"/>
      <c r="AI14" s="649"/>
      <c r="AJ14" s="649"/>
      <c r="AK14" s="650"/>
      <c r="AL14" s="651" t="s">
        <v>50</v>
      </c>
      <c r="AM14" s="646"/>
      <c r="AN14" s="646"/>
      <c r="AO14" s="646"/>
      <c r="AP14" s="646"/>
      <c r="AQ14" s="646"/>
      <c r="AR14" s="647"/>
      <c r="AS14" s="652" t="s">
        <v>51</v>
      </c>
      <c r="AT14" s="455"/>
      <c r="AU14" s="455"/>
      <c r="AV14" s="455"/>
      <c r="AW14" s="455"/>
      <c r="AX14" s="455"/>
      <c r="AY14" s="461"/>
    </row>
    <row r="15" spans="1:51" ht="15" hidden="1" customHeight="1" x14ac:dyDescent="0.15">
      <c r="A15" s="653" t="s">
        <v>52</v>
      </c>
      <c r="B15" s="654"/>
      <c r="C15" s="654"/>
      <c r="D15" s="654"/>
      <c r="E15" s="654"/>
      <c r="F15" s="655"/>
      <c r="G15" s="645" t="s">
        <v>53</v>
      </c>
      <c r="H15" s="646"/>
      <c r="I15" s="646"/>
      <c r="J15" s="646"/>
      <c r="K15" s="646"/>
      <c r="L15" s="646"/>
      <c r="M15" s="646"/>
      <c r="N15" s="647"/>
      <c r="O15" s="671"/>
      <c r="P15" s="649"/>
      <c r="Q15" s="649"/>
      <c r="R15" s="649"/>
      <c r="S15" s="649"/>
      <c r="T15" s="649"/>
      <c r="U15" s="649"/>
      <c r="V15" s="650"/>
      <c r="W15" s="673" t="s">
        <v>41</v>
      </c>
      <c r="X15" s="674"/>
      <c r="Y15" s="674"/>
      <c r="Z15" s="674"/>
      <c r="AA15" s="674"/>
      <c r="AB15" s="674"/>
      <c r="AC15" s="674"/>
      <c r="AD15" s="675"/>
      <c r="AE15" s="676"/>
      <c r="AF15" s="677"/>
      <c r="AG15" s="677"/>
      <c r="AH15" s="677"/>
      <c r="AI15" s="677"/>
      <c r="AJ15" s="677"/>
      <c r="AK15" s="678"/>
      <c r="AL15" s="651" t="s">
        <v>43</v>
      </c>
      <c r="AM15" s="646"/>
      <c r="AN15" s="646"/>
      <c r="AO15" s="646"/>
      <c r="AP15" s="646"/>
      <c r="AQ15" s="646"/>
      <c r="AR15" s="647"/>
      <c r="AS15" s="668"/>
      <c r="AT15" s="669"/>
      <c r="AU15" s="669"/>
      <c r="AV15" s="669"/>
      <c r="AW15" s="669"/>
      <c r="AX15" s="669"/>
      <c r="AY15" s="670"/>
    </row>
    <row r="16" spans="1:51" ht="15" hidden="1" customHeight="1" x14ac:dyDescent="0.15">
      <c r="A16" s="616"/>
      <c r="B16" s="617"/>
      <c r="C16" s="617"/>
      <c r="D16" s="617"/>
      <c r="E16" s="617"/>
      <c r="F16" s="618"/>
      <c r="G16" s="261"/>
      <c r="H16" s="262"/>
      <c r="I16" s="262"/>
      <c r="J16" s="262"/>
      <c r="K16" s="262"/>
      <c r="L16" s="262"/>
      <c r="M16" s="262"/>
      <c r="N16" s="622"/>
      <c r="O16" s="626"/>
      <c r="P16" s="627"/>
      <c r="Q16" s="627"/>
      <c r="R16" s="627"/>
      <c r="S16" s="627"/>
      <c r="T16" s="627"/>
      <c r="U16" s="627"/>
      <c r="V16" s="628"/>
      <c r="W16" s="604" t="s">
        <v>44</v>
      </c>
      <c r="X16" s="605"/>
      <c r="Y16" s="605"/>
      <c r="Z16" s="605"/>
      <c r="AA16" s="605"/>
      <c r="AB16" s="605"/>
      <c r="AC16" s="605"/>
      <c r="AD16" s="606"/>
      <c r="AE16" s="607"/>
      <c r="AF16" s="608"/>
      <c r="AG16" s="608"/>
      <c r="AH16" s="608"/>
      <c r="AI16" s="608"/>
      <c r="AJ16" s="608"/>
      <c r="AK16" s="609"/>
      <c r="AL16" s="636"/>
      <c r="AM16" s="262"/>
      <c r="AN16" s="262"/>
      <c r="AO16" s="262"/>
      <c r="AP16" s="262"/>
      <c r="AQ16" s="262"/>
      <c r="AR16" s="622"/>
      <c r="AS16" s="601"/>
      <c r="AT16" s="602"/>
      <c r="AU16" s="602"/>
      <c r="AV16" s="602"/>
      <c r="AW16" s="602"/>
      <c r="AX16" s="602"/>
      <c r="AY16" s="603"/>
    </row>
    <row r="17" spans="1:51" ht="30" hidden="1" customHeight="1" x14ac:dyDescent="0.15">
      <c r="A17" s="619"/>
      <c r="B17" s="474"/>
      <c r="C17" s="474"/>
      <c r="D17" s="474"/>
      <c r="E17" s="474"/>
      <c r="F17" s="620"/>
      <c r="G17" s="451" t="s">
        <v>46</v>
      </c>
      <c r="H17" s="452"/>
      <c r="I17" s="452"/>
      <c r="J17" s="452"/>
      <c r="K17" s="452"/>
      <c r="L17" s="452"/>
      <c r="M17" s="452"/>
      <c r="N17" s="453"/>
      <c r="O17" s="648"/>
      <c r="P17" s="649"/>
      <c r="Q17" s="649"/>
      <c r="R17" s="649"/>
      <c r="S17" s="649"/>
      <c r="T17" s="649"/>
      <c r="U17" s="649"/>
      <c r="V17" s="650"/>
      <c r="W17" s="457" t="s">
        <v>48</v>
      </c>
      <c r="X17" s="452"/>
      <c r="Y17" s="452"/>
      <c r="Z17" s="452"/>
      <c r="AA17" s="452"/>
      <c r="AB17" s="452"/>
      <c r="AC17" s="452"/>
      <c r="AD17" s="453"/>
      <c r="AE17" s="454"/>
      <c r="AF17" s="455"/>
      <c r="AG17" s="455"/>
      <c r="AH17" s="455"/>
      <c r="AI17" s="455"/>
      <c r="AJ17" s="455"/>
      <c r="AK17" s="456"/>
      <c r="AL17" s="457" t="s">
        <v>50</v>
      </c>
      <c r="AM17" s="452"/>
      <c r="AN17" s="452"/>
      <c r="AO17" s="452"/>
      <c r="AP17" s="452"/>
      <c r="AQ17" s="452"/>
      <c r="AR17" s="453"/>
      <c r="AS17" s="671"/>
      <c r="AT17" s="649"/>
      <c r="AU17" s="649"/>
      <c r="AV17" s="649"/>
      <c r="AW17" s="649"/>
      <c r="AX17" s="649"/>
      <c r="AY17" s="672"/>
    </row>
    <row r="18" spans="1:51" ht="30" hidden="1" customHeight="1" x14ac:dyDescent="0.15">
      <c r="A18" s="653" t="s">
        <v>54</v>
      </c>
      <c r="B18" s="654"/>
      <c r="C18" s="654"/>
      <c r="D18" s="654"/>
      <c r="E18" s="654"/>
      <c r="F18" s="655"/>
      <c r="G18" s="451" t="s">
        <v>55</v>
      </c>
      <c r="H18" s="452"/>
      <c r="I18" s="452"/>
      <c r="J18" s="452"/>
      <c r="K18" s="452"/>
      <c r="L18" s="452"/>
      <c r="M18" s="452"/>
      <c r="N18" s="453"/>
      <c r="O18" s="454"/>
      <c r="P18" s="455"/>
      <c r="Q18" s="455"/>
      <c r="R18" s="455"/>
      <c r="S18" s="455"/>
      <c r="T18" s="455"/>
      <c r="U18" s="455"/>
      <c r="V18" s="455"/>
      <c r="W18" s="455"/>
      <c r="X18" s="455"/>
      <c r="Y18" s="455"/>
      <c r="Z18" s="455"/>
      <c r="AA18" s="455"/>
      <c r="AB18" s="455"/>
      <c r="AC18" s="455"/>
      <c r="AD18" s="455"/>
      <c r="AE18" s="455"/>
      <c r="AF18" s="455"/>
      <c r="AG18" s="455"/>
      <c r="AH18" s="455"/>
      <c r="AI18" s="455"/>
      <c r="AJ18" s="455"/>
      <c r="AK18" s="456"/>
      <c r="AL18" s="457" t="s">
        <v>56</v>
      </c>
      <c r="AM18" s="452"/>
      <c r="AN18" s="452"/>
      <c r="AO18" s="452"/>
      <c r="AP18" s="452"/>
      <c r="AQ18" s="452"/>
      <c r="AR18" s="453"/>
      <c r="AS18" s="659"/>
      <c r="AT18" s="660"/>
      <c r="AU18" s="660"/>
      <c r="AV18" s="660"/>
      <c r="AW18" s="660"/>
      <c r="AX18" s="660"/>
      <c r="AY18" s="661"/>
    </row>
    <row r="19" spans="1:51" ht="30" hidden="1" customHeight="1" thickBot="1" x14ac:dyDescent="0.2">
      <c r="A19" s="656"/>
      <c r="B19" s="657"/>
      <c r="C19" s="657"/>
      <c r="D19" s="657"/>
      <c r="E19" s="657"/>
      <c r="F19" s="658"/>
      <c r="G19" s="662" t="s">
        <v>57</v>
      </c>
      <c r="H19" s="663"/>
      <c r="I19" s="663"/>
      <c r="J19" s="663"/>
      <c r="K19" s="663"/>
      <c r="L19" s="663"/>
      <c r="M19" s="663"/>
      <c r="N19" s="664"/>
      <c r="O19" s="665"/>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7"/>
    </row>
    <row r="20" spans="1:51" ht="13.5" customHeight="1" x14ac:dyDescent="0.15">
      <c r="A20" s="278" t="s">
        <v>58</v>
      </c>
      <c r="B20" s="279"/>
      <c r="C20" s="279"/>
      <c r="D20" s="279"/>
      <c r="E20" s="279"/>
      <c r="F20" s="394"/>
      <c r="G20" s="560" t="s">
        <v>59</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2"/>
    </row>
    <row r="21" spans="1:51" ht="30" customHeight="1" x14ac:dyDescent="0.15">
      <c r="A21" s="280"/>
      <c r="B21" s="281"/>
      <c r="C21" s="281"/>
      <c r="D21" s="281"/>
      <c r="E21" s="281"/>
      <c r="F21" s="395"/>
      <c r="G21" s="549" t="s">
        <v>60</v>
      </c>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3"/>
    </row>
    <row r="22" spans="1:51" x14ac:dyDescent="0.15">
      <c r="A22" s="280"/>
      <c r="B22" s="281"/>
      <c r="C22" s="281"/>
      <c r="D22" s="281"/>
      <c r="E22" s="281"/>
      <c r="F22" s="395"/>
      <c r="G22" s="549" t="s">
        <v>61</v>
      </c>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1"/>
    </row>
    <row r="23" spans="1:51" ht="30" customHeight="1" x14ac:dyDescent="0.15">
      <c r="A23" s="280"/>
      <c r="B23" s="281"/>
      <c r="C23" s="281"/>
      <c r="D23" s="281"/>
      <c r="E23" s="281"/>
      <c r="F23" s="395"/>
      <c r="G23" s="549" t="s">
        <v>62</v>
      </c>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3"/>
    </row>
    <row r="24" spans="1:51" x14ac:dyDescent="0.15">
      <c r="A24" s="280"/>
      <c r="B24" s="281"/>
      <c r="C24" s="281"/>
      <c r="D24" s="281"/>
      <c r="E24" s="281"/>
      <c r="F24" s="395"/>
      <c r="G24" s="557" t="s">
        <v>63</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9"/>
    </row>
    <row r="25" spans="1:51" ht="30" customHeight="1" x14ac:dyDescent="0.15">
      <c r="A25" s="280"/>
      <c r="B25" s="281"/>
      <c r="C25" s="281"/>
      <c r="D25" s="281"/>
      <c r="E25" s="281"/>
      <c r="F25" s="395"/>
      <c r="G25" s="549" t="s">
        <v>64</v>
      </c>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3"/>
    </row>
    <row r="26" spans="1:51" x14ac:dyDescent="0.15">
      <c r="A26" s="280"/>
      <c r="B26" s="281"/>
      <c r="C26" s="281"/>
      <c r="D26" s="281"/>
      <c r="E26" s="281"/>
      <c r="F26" s="395"/>
      <c r="G26" s="549" t="s">
        <v>65</v>
      </c>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1"/>
    </row>
    <row r="27" spans="1:51" ht="30" customHeight="1" thickBot="1" x14ac:dyDescent="0.2">
      <c r="A27" s="282"/>
      <c r="B27" s="283"/>
      <c r="C27" s="283"/>
      <c r="D27" s="283"/>
      <c r="E27" s="283"/>
      <c r="F27" s="548"/>
      <c r="G27" s="554" t="s">
        <v>62</v>
      </c>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6"/>
    </row>
    <row r="28" spans="1:51" ht="60" customHeight="1" thickBot="1" x14ac:dyDescent="0.2">
      <c r="A28" s="280" t="s">
        <v>66</v>
      </c>
      <c r="B28" s="281"/>
      <c r="C28" s="281"/>
      <c r="D28" s="281"/>
      <c r="E28" s="281"/>
      <c r="F28" s="395"/>
      <c r="G28" s="563" t="s">
        <v>67</v>
      </c>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5"/>
    </row>
    <row r="29" spans="1:51" ht="39.950000000000003" customHeight="1" x14ac:dyDescent="0.15">
      <c r="A29" s="221" t="s">
        <v>68</v>
      </c>
      <c r="B29" s="222"/>
      <c r="C29" s="222"/>
      <c r="D29" s="222"/>
      <c r="E29" s="222"/>
      <c r="F29" s="223"/>
      <c r="G29" s="316" t="s">
        <v>69</v>
      </c>
      <c r="H29" s="317"/>
      <c r="I29" s="317"/>
      <c r="J29" s="317"/>
      <c r="K29" s="317"/>
      <c r="L29" s="317"/>
      <c r="M29" s="317"/>
      <c r="N29" s="317"/>
      <c r="O29" s="317"/>
      <c r="P29" s="317" t="s">
        <v>70</v>
      </c>
      <c r="Q29" s="317"/>
      <c r="R29" s="317"/>
      <c r="S29" s="317"/>
      <c r="T29" s="317"/>
      <c r="U29" s="317"/>
      <c r="V29" s="317"/>
      <c r="W29" s="317"/>
      <c r="X29" s="317"/>
      <c r="Y29" s="501"/>
      <c r="Z29" s="501"/>
      <c r="AA29" s="501"/>
      <c r="AB29" s="501"/>
      <c r="AC29" s="566" t="s">
        <v>71</v>
      </c>
      <c r="AD29" s="567"/>
      <c r="AE29" s="568" t="s">
        <v>72</v>
      </c>
      <c r="AF29" s="569"/>
      <c r="AG29" s="569"/>
      <c r="AH29" s="570"/>
      <c r="AI29" s="543" t="s">
        <v>73</v>
      </c>
      <c r="AJ29" s="544"/>
      <c r="AK29" s="544"/>
      <c r="AL29" s="544"/>
      <c r="AM29" s="543" t="s">
        <v>74</v>
      </c>
      <c r="AN29" s="544"/>
      <c r="AO29" s="544"/>
      <c r="AP29" s="544"/>
      <c r="AQ29" s="437" t="s">
        <v>75</v>
      </c>
      <c r="AR29" s="438"/>
      <c r="AS29" s="438"/>
      <c r="AT29" s="439"/>
      <c r="AU29" s="545" t="s">
        <v>76</v>
      </c>
      <c r="AV29" s="546"/>
      <c r="AW29" s="546"/>
      <c r="AX29" s="546"/>
      <c r="AY29" s="547"/>
    </row>
    <row r="30" spans="1:51" ht="25.5" customHeight="1" x14ac:dyDescent="0.15">
      <c r="A30" s="224"/>
      <c r="B30" s="225"/>
      <c r="C30" s="225"/>
      <c r="D30" s="225"/>
      <c r="E30" s="225"/>
      <c r="F30" s="226"/>
      <c r="G30" s="520" t="s">
        <v>77</v>
      </c>
      <c r="H30" s="521"/>
      <c r="I30" s="521"/>
      <c r="J30" s="521"/>
      <c r="K30" s="521"/>
      <c r="L30" s="521"/>
      <c r="M30" s="521"/>
      <c r="N30" s="521"/>
      <c r="O30" s="522"/>
      <c r="P30" s="529" t="s">
        <v>78</v>
      </c>
      <c r="Q30" s="521"/>
      <c r="R30" s="521"/>
      <c r="S30" s="521"/>
      <c r="T30" s="521"/>
      <c r="U30" s="521"/>
      <c r="V30" s="521"/>
      <c r="W30" s="521"/>
      <c r="X30" s="522"/>
      <c r="Y30" s="489" t="s">
        <v>79</v>
      </c>
      <c r="Z30" s="489"/>
      <c r="AA30" s="489"/>
      <c r="AB30" s="489"/>
      <c r="AC30" s="490" t="s">
        <v>80</v>
      </c>
      <c r="AD30" s="492"/>
      <c r="AE30" s="490">
        <v>488</v>
      </c>
      <c r="AF30" s="491"/>
      <c r="AG30" s="491"/>
      <c r="AH30" s="492"/>
      <c r="AI30" s="462">
        <v>0</v>
      </c>
      <c r="AJ30" s="129"/>
      <c r="AK30" s="129"/>
      <c r="AL30" s="130"/>
      <c r="AM30" s="462">
        <v>539</v>
      </c>
      <c r="AN30" s="129"/>
      <c r="AO30" s="129"/>
      <c r="AP30" s="129"/>
      <c r="AQ30" s="538"/>
      <c r="AR30" s="538"/>
      <c r="AS30" s="538"/>
      <c r="AT30" s="538"/>
      <c r="AU30" s="138"/>
      <c r="AV30" s="138"/>
      <c r="AW30" s="138"/>
      <c r="AX30" s="138"/>
      <c r="AY30" s="497"/>
    </row>
    <row r="31" spans="1:51" ht="25.5" customHeight="1" x14ac:dyDescent="0.15">
      <c r="A31" s="224"/>
      <c r="B31" s="225"/>
      <c r="C31" s="225"/>
      <c r="D31" s="225"/>
      <c r="E31" s="225"/>
      <c r="F31" s="226"/>
      <c r="G31" s="523"/>
      <c r="H31" s="524"/>
      <c r="I31" s="524"/>
      <c r="J31" s="524"/>
      <c r="K31" s="524"/>
      <c r="L31" s="524"/>
      <c r="M31" s="524"/>
      <c r="N31" s="524"/>
      <c r="O31" s="525"/>
      <c r="P31" s="530"/>
      <c r="Q31" s="524"/>
      <c r="R31" s="524"/>
      <c r="S31" s="524"/>
      <c r="T31" s="524"/>
      <c r="U31" s="524"/>
      <c r="V31" s="524"/>
      <c r="W31" s="524"/>
      <c r="X31" s="525"/>
      <c r="Y31" s="489" t="s">
        <v>81</v>
      </c>
      <c r="Z31" s="489"/>
      <c r="AA31" s="489"/>
      <c r="AB31" s="489"/>
      <c r="AC31" s="490" t="s">
        <v>80</v>
      </c>
      <c r="AD31" s="492"/>
      <c r="AE31" s="490">
        <v>1400</v>
      </c>
      <c r="AF31" s="491"/>
      <c r="AG31" s="491"/>
      <c r="AH31" s="492"/>
      <c r="AI31" s="539">
        <v>1500</v>
      </c>
      <c r="AJ31" s="129"/>
      <c r="AK31" s="129"/>
      <c r="AL31" s="130"/>
      <c r="AM31" s="539">
        <v>1600</v>
      </c>
      <c r="AN31" s="129"/>
      <c r="AO31" s="129"/>
      <c r="AP31" s="129"/>
      <c r="AQ31" s="540">
        <v>1900</v>
      </c>
      <c r="AR31" s="540"/>
      <c r="AS31" s="540"/>
      <c r="AT31" s="540"/>
      <c r="AU31" s="541">
        <v>2200</v>
      </c>
      <c r="AV31" s="541"/>
      <c r="AW31" s="541"/>
      <c r="AX31" s="541"/>
      <c r="AY31" s="542"/>
    </row>
    <row r="32" spans="1:51" ht="25.5" customHeight="1" x14ac:dyDescent="0.15">
      <c r="A32" s="224"/>
      <c r="B32" s="225"/>
      <c r="C32" s="225"/>
      <c r="D32" s="225"/>
      <c r="E32" s="225"/>
      <c r="F32" s="226"/>
      <c r="G32" s="526"/>
      <c r="H32" s="527"/>
      <c r="I32" s="527"/>
      <c r="J32" s="527"/>
      <c r="K32" s="527"/>
      <c r="L32" s="527"/>
      <c r="M32" s="527"/>
      <c r="N32" s="527"/>
      <c r="O32" s="528"/>
      <c r="P32" s="531"/>
      <c r="Q32" s="527"/>
      <c r="R32" s="527"/>
      <c r="S32" s="527"/>
      <c r="T32" s="527"/>
      <c r="U32" s="527"/>
      <c r="V32" s="527"/>
      <c r="W32" s="527"/>
      <c r="X32" s="528"/>
      <c r="Y32" s="537" t="s">
        <v>82</v>
      </c>
      <c r="Z32" s="537"/>
      <c r="AA32" s="537"/>
      <c r="AB32" s="537"/>
      <c r="AC32" s="490" t="s">
        <v>83</v>
      </c>
      <c r="AD32" s="492"/>
      <c r="AE32" s="462">
        <v>35</v>
      </c>
      <c r="AF32" s="129"/>
      <c r="AG32" s="129"/>
      <c r="AH32" s="130"/>
      <c r="AI32" s="462">
        <v>0</v>
      </c>
      <c r="AJ32" s="129"/>
      <c r="AK32" s="129"/>
      <c r="AL32" s="130"/>
      <c r="AM32" s="462">
        <v>34</v>
      </c>
      <c r="AN32" s="129"/>
      <c r="AO32" s="129"/>
      <c r="AP32" s="129"/>
      <c r="AQ32" s="538"/>
      <c r="AR32" s="538"/>
      <c r="AS32" s="538"/>
      <c r="AT32" s="538"/>
      <c r="AU32" s="138"/>
      <c r="AV32" s="138"/>
      <c r="AW32" s="138"/>
      <c r="AX32" s="138"/>
      <c r="AY32" s="497"/>
    </row>
    <row r="33" spans="1:51" ht="75" customHeight="1" x14ac:dyDescent="0.15">
      <c r="A33" s="445" t="s">
        <v>84</v>
      </c>
      <c r="B33" s="446"/>
      <c r="C33" s="446"/>
      <c r="D33" s="446"/>
      <c r="E33" s="446"/>
      <c r="F33" s="447"/>
      <c r="G33" s="506" t="s">
        <v>85</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35"/>
      <c r="AR33" s="535"/>
      <c r="AS33" s="535"/>
      <c r="AT33" s="535"/>
      <c r="AU33" s="54"/>
      <c r="AV33" s="54"/>
      <c r="AW33" s="54"/>
      <c r="AX33" s="54"/>
      <c r="AY33" s="536"/>
    </row>
    <row r="34" spans="1:51" ht="35.1" customHeight="1" x14ac:dyDescent="0.15">
      <c r="A34" s="445" t="s">
        <v>86</v>
      </c>
      <c r="B34" s="446"/>
      <c r="C34" s="446"/>
      <c r="D34" s="446"/>
      <c r="E34" s="446"/>
      <c r="F34" s="447"/>
      <c r="G34" s="451" t="s">
        <v>87</v>
      </c>
      <c r="H34" s="452"/>
      <c r="I34" s="452"/>
      <c r="J34" s="452"/>
      <c r="K34" s="453"/>
      <c r="L34" s="454" t="s">
        <v>88</v>
      </c>
      <c r="M34" s="455"/>
      <c r="N34" s="455"/>
      <c r="O34" s="455"/>
      <c r="P34" s="455"/>
      <c r="Q34" s="456"/>
      <c r="R34" s="457" t="s">
        <v>89</v>
      </c>
      <c r="S34" s="452"/>
      <c r="T34" s="452"/>
      <c r="U34" s="452"/>
      <c r="V34" s="453"/>
      <c r="W34" s="458" t="s">
        <v>90</v>
      </c>
      <c r="X34" s="459"/>
      <c r="Y34" s="459"/>
      <c r="Z34" s="459"/>
      <c r="AA34" s="459"/>
      <c r="AB34" s="459"/>
      <c r="AC34" s="459"/>
      <c r="AD34" s="459"/>
      <c r="AE34" s="459"/>
      <c r="AF34" s="459"/>
      <c r="AG34" s="459"/>
      <c r="AH34" s="459"/>
      <c r="AI34" s="459"/>
      <c r="AJ34" s="459"/>
      <c r="AK34" s="460"/>
      <c r="AL34" s="457" t="s">
        <v>91</v>
      </c>
      <c r="AM34" s="452"/>
      <c r="AN34" s="452"/>
      <c r="AO34" s="452"/>
      <c r="AP34" s="452"/>
      <c r="AQ34" s="452"/>
      <c r="AR34" s="453"/>
      <c r="AS34" s="454">
        <v>53</v>
      </c>
      <c r="AT34" s="455"/>
      <c r="AU34" s="455"/>
      <c r="AV34" s="455"/>
      <c r="AW34" s="455"/>
      <c r="AX34" s="455"/>
      <c r="AY34" s="461"/>
    </row>
    <row r="35" spans="1:51" ht="35.1" customHeight="1" x14ac:dyDescent="0.15">
      <c r="A35" s="224"/>
      <c r="B35" s="225"/>
      <c r="C35" s="225"/>
      <c r="D35" s="225"/>
      <c r="E35" s="225"/>
      <c r="F35" s="226"/>
      <c r="G35" s="211" t="s">
        <v>92</v>
      </c>
      <c r="H35" s="212"/>
      <c r="I35" s="212"/>
      <c r="J35" s="212"/>
      <c r="K35" s="212"/>
      <c r="L35" s="212"/>
      <c r="M35" s="212"/>
      <c r="N35" s="212"/>
      <c r="O35" s="213"/>
      <c r="P35" s="516" t="s">
        <v>70</v>
      </c>
      <c r="Q35" s="212"/>
      <c r="R35" s="212"/>
      <c r="S35" s="212"/>
      <c r="T35" s="212"/>
      <c r="U35" s="212"/>
      <c r="V35" s="212"/>
      <c r="W35" s="212"/>
      <c r="X35" s="213"/>
      <c r="Y35" s="532"/>
      <c r="Z35" s="533"/>
      <c r="AA35" s="533"/>
      <c r="AB35" s="534"/>
      <c r="AC35" s="498" t="s">
        <v>71</v>
      </c>
      <c r="AD35" s="500"/>
      <c r="AE35" s="498" t="s">
        <v>93</v>
      </c>
      <c r="AF35" s="499"/>
      <c r="AG35" s="499"/>
      <c r="AH35" s="500"/>
      <c r="AI35" s="498" t="s">
        <v>94</v>
      </c>
      <c r="AJ35" s="499"/>
      <c r="AK35" s="499"/>
      <c r="AL35" s="500"/>
      <c r="AM35" s="498" t="s">
        <v>95</v>
      </c>
      <c r="AN35" s="499"/>
      <c r="AO35" s="499"/>
      <c r="AP35" s="500"/>
      <c r="AQ35" s="516" t="s">
        <v>96</v>
      </c>
      <c r="AR35" s="212"/>
      <c r="AS35" s="212"/>
      <c r="AT35" s="213"/>
      <c r="AU35" s="517" t="s">
        <v>97</v>
      </c>
      <c r="AV35" s="518"/>
      <c r="AW35" s="518"/>
      <c r="AX35" s="518"/>
      <c r="AY35" s="519"/>
    </row>
    <row r="36" spans="1:51" ht="25.5" customHeight="1" x14ac:dyDescent="0.15">
      <c r="A36" s="224"/>
      <c r="B36" s="225"/>
      <c r="C36" s="225"/>
      <c r="D36" s="225"/>
      <c r="E36" s="225"/>
      <c r="F36" s="226"/>
      <c r="G36" s="520" t="s">
        <v>98</v>
      </c>
      <c r="H36" s="521"/>
      <c r="I36" s="521"/>
      <c r="J36" s="521"/>
      <c r="K36" s="521"/>
      <c r="L36" s="521"/>
      <c r="M36" s="521"/>
      <c r="N36" s="521"/>
      <c r="O36" s="522"/>
      <c r="P36" s="529" t="s">
        <v>99</v>
      </c>
      <c r="Q36" s="521"/>
      <c r="R36" s="521"/>
      <c r="S36" s="521"/>
      <c r="T36" s="521"/>
      <c r="U36" s="521"/>
      <c r="V36" s="521"/>
      <c r="W36" s="521"/>
      <c r="X36" s="522"/>
      <c r="Y36" s="498" t="s">
        <v>79</v>
      </c>
      <c r="Z36" s="499"/>
      <c r="AA36" s="499"/>
      <c r="AB36" s="500"/>
      <c r="AC36" s="490" t="s">
        <v>80</v>
      </c>
      <c r="AD36" s="492"/>
      <c r="AE36" s="490" t="s">
        <v>17</v>
      </c>
      <c r="AF36" s="491"/>
      <c r="AG36" s="491"/>
      <c r="AH36" s="492"/>
      <c r="AI36" s="462" t="s">
        <v>17</v>
      </c>
      <c r="AJ36" s="129"/>
      <c r="AK36" s="129"/>
      <c r="AL36" s="130"/>
      <c r="AM36" s="462" t="s">
        <v>17</v>
      </c>
      <c r="AN36" s="129"/>
      <c r="AO36" s="129"/>
      <c r="AP36" s="130"/>
      <c r="AQ36" s="496"/>
      <c r="AR36" s="138"/>
      <c r="AS36" s="138"/>
      <c r="AT36" s="139"/>
      <c r="AU36" s="513"/>
      <c r="AV36" s="514"/>
      <c r="AW36" s="514"/>
      <c r="AX36" s="514"/>
      <c r="AY36" s="515"/>
    </row>
    <row r="37" spans="1:51" ht="25.5" customHeight="1" x14ac:dyDescent="0.15">
      <c r="A37" s="224"/>
      <c r="B37" s="225"/>
      <c r="C37" s="225"/>
      <c r="D37" s="225"/>
      <c r="E37" s="225"/>
      <c r="F37" s="226"/>
      <c r="G37" s="523"/>
      <c r="H37" s="524"/>
      <c r="I37" s="524"/>
      <c r="J37" s="524"/>
      <c r="K37" s="524"/>
      <c r="L37" s="524"/>
      <c r="M37" s="524"/>
      <c r="N37" s="524"/>
      <c r="O37" s="525"/>
      <c r="P37" s="530"/>
      <c r="Q37" s="524"/>
      <c r="R37" s="524"/>
      <c r="S37" s="524"/>
      <c r="T37" s="524"/>
      <c r="U37" s="524"/>
      <c r="V37" s="524"/>
      <c r="W37" s="524"/>
      <c r="X37" s="525"/>
      <c r="Y37" s="498" t="s">
        <v>81</v>
      </c>
      <c r="Z37" s="499"/>
      <c r="AA37" s="499"/>
      <c r="AB37" s="500"/>
      <c r="AC37" s="490" t="s">
        <v>80</v>
      </c>
      <c r="AD37" s="492"/>
      <c r="AE37" s="490" t="s">
        <v>17</v>
      </c>
      <c r="AF37" s="491"/>
      <c r="AG37" s="491"/>
      <c r="AH37" s="492"/>
      <c r="AI37" s="462" t="s">
        <v>17</v>
      </c>
      <c r="AJ37" s="129"/>
      <c r="AK37" s="129"/>
      <c r="AL37" s="130"/>
      <c r="AM37" s="462" t="s">
        <v>17</v>
      </c>
      <c r="AN37" s="129"/>
      <c r="AO37" s="129"/>
      <c r="AP37" s="130"/>
      <c r="AQ37" s="462" t="s">
        <v>17</v>
      </c>
      <c r="AR37" s="129"/>
      <c r="AS37" s="129"/>
      <c r="AT37" s="130"/>
      <c r="AU37" s="463" t="s">
        <v>17</v>
      </c>
      <c r="AV37" s="464"/>
      <c r="AW37" s="464"/>
      <c r="AX37" s="464"/>
      <c r="AY37" s="465"/>
    </row>
    <row r="38" spans="1:51" ht="25.5" customHeight="1" x14ac:dyDescent="0.15">
      <c r="A38" s="448"/>
      <c r="B38" s="449"/>
      <c r="C38" s="449"/>
      <c r="D38" s="449"/>
      <c r="E38" s="449"/>
      <c r="F38" s="450"/>
      <c r="G38" s="526"/>
      <c r="H38" s="527"/>
      <c r="I38" s="527"/>
      <c r="J38" s="527"/>
      <c r="K38" s="527"/>
      <c r="L38" s="527"/>
      <c r="M38" s="527"/>
      <c r="N38" s="527"/>
      <c r="O38" s="528"/>
      <c r="P38" s="531"/>
      <c r="Q38" s="527"/>
      <c r="R38" s="527"/>
      <c r="S38" s="527"/>
      <c r="T38" s="527"/>
      <c r="U38" s="527"/>
      <c r="V38" s="527"/>
      <c r="W38" s="527"/>
      <c r="X38" s="528"/>
      <c r="Y38" s="498" t="s">
        <v>82</v>
      </c>
      <c r="Z38" s="499"/>
      <c r="AA38" s="499"/>
      <c r="AB38" s="500"/>
      <c r="AC38" s="490" t="s">
        <v>83</v>
      </c>
      <c r="AD38" s="492"/>
      <c r="AE38" s="462" t="s">
        <v>17</v>
      </c>
      <c r="AF38" s="129"/>
      <c r="AG38" s="129"/>
      <c r="AH38" s="130"/>
      <c r="AI38" s="462" t="s">
        <v>17</v>
      </c>
      <c r="AJ38" s="129"/>
      <c r="AK38" s="129"/>
      <c r="AL38" s="130"/>
      <c r="AM38" s="462" t="s">
        <v>17</v>
      </c>
      <c r="AN38" s="129"/>
      <c r="AO38" s="129"/>
      <c r="AP38" s="130"/>
      <c r="AQ38" s="496"/>
      <c r="AR38" s="138"/>
      <c r="AS38" s="138"/>
      <c r="AT38" s="139"/>
      <c r="AU38" s="496"/>
      <c r="AV38" s="138"/>
      <c r="AW38" s="138"/>
      <c r="AX38" s="138"/>
      <c r="AY38" s="497"/>
    </row>
    <row r="39" spans="1:51" ht="35.1" customHeight="1" x14ac:dyDescent="0.15">
      <c r="A39" s="445" t="s">
        <v>86</v>
      </c>
      <c r="B39" s="446"/>
      <c r="C39" s="446"/>
      <c r="D39" s="446"/>
      <c r="E39" s="446"/>
      <c r="F39" s="447"/>
      <c r="G39" s="451" t="s">
        <v>87</v>
      </c>
      <c r="H39" s="452"/>
      <c r="I39" s="452"/>
      <c r="J39" s="452"/>
      <c r="K39" s="453"/>
      <c r="L39" s="454" t="s">
        <v>100</v>
      </c>
      <c r="M39" s="455"/>
      <c r="N39" s="455"/>
      <c r="O39" s="455"/>
      <c r="P39" s="455"/>
      <c r="Q39" s="456"/>
      <c r="R39" s="457" t="s">
        <v>89</v>
      </c>
      <c r="S39" s="452"/>
      <c r="T39" s="452"/>
      <c r="U39" s="452"/>
      <c r="V39" s="453"/>
      <c r="W39" s="458" t="s">
        <v>90</v>
      </c>
      <c r="X39" s="459"/>
      <c r="Y39" s="459"/>
      <c r="Z39" s="459"/>
      <c r="AA39" s="459"/>
      <c r="AB39" s="459"/>
      <c r="AC39" s="459"/>
      <c r="AD39" s="459"/>
      <c r="AE39" s="459"/>
      <c r="AF39" s="459"/>
      <c r="AG39" s="459"/>
      <c r="AH39" s="459"/>
      <c r="AI39" s="459"/>
      <c r="AJ39" s="459"/>
      <c r="AK39" s="460"/>
      <c r="AL39" s="457" t="s">
        <v>91</v>
      </c>
      <c r="AM39" s="452"/>
      <c r="AN39" s="452"/>
      <c r="AO39" s="452"/>
      <c r="AP39" s="452"/>
      <c r="AQ39" s="452"/>
      <c r="AR39" s="453"/>
      <c r="AS39" s="454">
        <v>53</v>
      </c>
      <c r="AT39" s="455"/>
      <c r="AU39" s="455"/>
      <c r="AV39" s="455"/>
      <c r="AW39" s="455"/>
      <c r="AX39" s="455"/>
      <c r="AY39" s="461"/>
    </row>
    <row r="40" spans="1:51" ht="35.1" customHeight="1" x14ac:dyDescent="0.15">
      <c r="A40" s="224"/>
      <c r="B40" s="225"/>
      <c r="C40" s="225"/>
      <c r="D40" s="225"/>
      <c r="E40" s="225"/>
      <c r="F40" s="226"/>
      <c r="G40" s="211" t="s">
        <v>92</v>
      </c>
      <c r="H40" s="212"/>
      <c r="I40" s="212"/>
      <c r="J40" s="212"/>
      <c r="K40" s="212"/>
      <c r="L40" s="212"/>
      <c r="M40" s="212"/>
      <c r="N40" s="212"/>
      <c r="O40" s="213"/>
      <c r="P40" s="516" t="s">
        <v>70</v>
      </c>
      <c r="Q40" s="212"/>
      <c r="R40" s="212"/>
      <c r="S40" s="212"/>
      <c r="T40" s="212"/>
      <c r="U40" s="212"/>
      <c r="V40" s="212"/>
      <c r="W40" s="212"/>
      <c r="X40" s="213"/>
      <c r="Y40" s="532"/>
      <c r="Z40" s="533"/>
      <c r="AA40" s="533"/>
      <c r="AB40" s="534"/>
      <c r="AC40" s="498" t="s">
        <v>71</v>
      </c>
      <c r="AD40" s="500"/>
      <c r="AE40" s="498" t="s">
        <v>93</v>
      </c>
      <c r="AF40" s="499"/>
      <c r="AG40" s="499"/>
      <c r="AH40" s="500"/>
      <c r="AI40" s="498" t="s">
        <v>94</v>
      </c>
      <c r="AJ40" s="499"/>
      <c r="AK40" s="499"/>
      <c r="AL40" s="500"/>
      <c r="AM40" s="498" t="s">
        <v>95</v>
      </c>
      <c r="AN40" s="499"/>
      <c r="AO40" s="499"/>
      <c r="AP40" s="500"/>
      <c r="AQ40" s="516" t="s">
        <v>96</v>
      </c>
      <c r="AR40" s="212"/>
      <c r="AS40" s="212"/>
      <c r="AT40" s="213"/>
      <c r="AU40" s="517" t="s">
        <v>97</v>
      </c>
      <c r="AV40" s="518"/>
      <c r="AW40" s="518"/>
      <c r="AX40" s="518"/>
      <c r="AY40" s="519"/>
    </row>
    <row r="41" spans="1:51" ht="25.5" customHeight="1" x14ac:dyDescent="0.15">
      <c r="A41" s="224"/>
      <c r="B41" s="225"/>
      <c r="C41" s="225"/>
      <c r="D41" s="225"/>
      <c r="E41" s="225"/>
      <c r="F41" s="226"/>
      <c r="G41" s="520" t="s">
        <v>77</v>
      </c>
      <c r="H41" s="521"/>
      <c r="I41" s="521"/>
      <c r="J41" s="521"/>
      <c r="K41" s="521"/>
      <c r="L41" s="521"/>
      <c r="M41" s="521"/>
      <c r="N41" s="521"/>
      <c r="O41" s="522"/>
      <c r="P41" s="529" t="s">
        <v>78</v>
      </c>
      <c r="Q41" s="521"/>
      <c r="R41" s="521"/>
      <c r="S41" s="521"/>
      <c r="T41" s="521"/>
      <c r="U41" s="521"/>
      <c r="V41" s="521"/>
      <c r="W41" s="521"/>
      <c r="X41" s="522"/>
      <c r="Y41" s="498" t="s">
        <v>79</v>
      </c>
      <c r="Z41" s="499"/>
      <c r="AA41" s="499"/>
      <c r="AB41" s="500"/>
      <c r="AC41" s="490" t="s">
        <v>80</v>
      </c>
      <c r="AD41" s="492"/>
      <c r="AE41" s="490" t="s">
        <v>17</v>
      </c>
      <c r="AF41" s="491"/>
      <c r="AG41" s="491"/>
      <c r="AH41" s="492"/>
      <c r="AI41" s="462" t="s">
        <v>17</v>
      </c>
      <c r="AJ41" s="129"/>
      <c r="AK41" s="129"/>
      <c r="AL41" s="130"/>
      <c r="AM41" s="462" t="s">
        <v>17</v>
      </c>
      <c r="AN41" s="129"/>
      <c r="AO41" s="129"/>
      <c r="AP41" s="130"/>
      <c r="AQ41" s="496"/>
      <c r="AR41" s="138"/>
      <c r="AS41" s="138"/>
      <c r="AT41" s="139"/>
      <c r="AU41" s="513"/>
      <c r="AV41" s="514"/>
      <c r="AW41" s="514"/>
      <c r="AX41" s="514"/>
      <c r="AY41" s="515"/>
    </row>
    <row r="42" spans="1:51" ht="25.5" customHeight="1" x14ac:dyDescent="0.15">
      <c r="A42" s="224"/>
      <c r="B42" s="225"/>
      <c r="C42" s="225"/>
      <c r="D42" s="225"/>
      <c r="E42" s="225"/>
      <c r="F42" s="226"/>
      <c r="G42" s="523"/>
      <c r="H42" s="524"/>
      <c r="I42" s="524"/>
      <c r="J42" s="524"/>
      <c r="K42" s="524"/>
      <c r="L42" s="524"/>
      <c r="M42" s="524"/>
      <c r="N42" s="524"/>
      <c r="O42" s="525"/>
      <c r="P42" s="530"/>
      <c r="Q42" s="524"/>
      <c r="R42" s="524"/>
      <c r="S42" s="524"/>
      <c r="T42" s="524"/>
      <c r="U42" s="524"/>
      <c r="V42" s="524"/>
      <c r="W42" s="524"/>
      <c r="X42" s="525"/>
      <c r="Y42" s="498" t="s">
        <v>81</v>
      </c>
      <c r="Z42" s="499"/>
      <c r="AA42" s="499"/>
      <c r="AB42" s="500"/>
      <c r="AC42" s="490" t="s">
        <v>80</v>
      </c>
      <c r="AD42" s="492"/>
      <c r="AE42" s="490" t="s">
        <v>17</v>
      </c>
      <c r="AF42" s="491"/>
      <c r="AG42" s="491"/>
      <c r="AH42" s="492"/>
      <c r="AI42" s="462" t="s">
        <v>17</v>
      </c>
      <c r="AJ42" s="129"/>
      <c r="AK42" s="129"/>
      <c r="AL42" s="130"/>
      <c r="AM42" s="462" t="s">
        <v>17</v>
      </c>
      <c r="AN42" s="129"/>
      <c r="AO42" s="129"/>
      <c r="AP42" s="130"/>
      <c r="AQ42" s="814">
        <v>1800</v>
      </c>
      <c r="AR42" s="815"/>
      <c r="AS42" s="815"/>
      <c r="AT42" s="816"/>
      <c r="AU42" s="510">
        <v>2300</v>
      </c>
      <c r="AV42" s="511"/>
      <c r="AW42" s="511"/>
      <c r="AX42" s="511"/>
      <c r="AY42" s="512"/>
    </row>
    <row r="43" spans="1:51" ht="25.5" customHeight="1" x14ac:dyDescent="0.15">
      <c r="A43" s="448"/>
      <c r="B43" s="449"/>
      <c r="C43" s="449"/>
      <c r="D43" s="449"/>
      <c r="E43" s="449"/>
      <c r="F43" s="450"/>
      <c r="G43" s="526"/>
      <c r="H43" s="527"/>
      <c r="I43" s="527"/>
      <c r="J43" s="527"/>
      <c r="K43" s="527"/>
      <c r="L43" s="527"/>
      <c r="M43" s="527"/>
      <c r="N43" s="527"/>
      <c r="O43" s="528"/>
      <c r="P43" s="531"/>
      <c r="Q43" s="527"/>
      <c r="R43" s="527"/>
      <c r="S43" s="527"/>
      <c r="T43" s="527"/>
      <c r="U43" s="527"/>
      <c r="V43" s="527"/>
      <c r="W43" s="527"/>
      <c r="X43" s="528"/>
      <c r="Y43" s="498" t="s">
        <v>82</v>
      </c>
      <c r="Z43" s="499"/>
      <c r="AA43" s="499"/>
      <c r="AB43" s="500"/>
      <c r="AC43" s="490" t="s">
        <v>83</v>
      </c>
      <c r="AD43" s="492"/>
      <c r="AE43" s="462" t="s">
        <v>17</v>
      </c>
      <c r="AF43" s="129"/>
      <c r="AG43" s="129"/>
      <c r="AH43" s="130"/>
      <c r="AI43" s="462" t="s">
        <v>17</v>
      </c>
      <c r="AJ43" s="129"/>
      <c r="AK43" s="129"/>
      <c r="AL43" s="130"/>
      <c r="AM43" s="462" t="s">
        <v>17</v>
      </c>
      <c r="AN43" s="129"/>
      <c r="AO43" s="129"/>
      <c r="AP43" s="130"/>
      <c r="AQ43" s="496"/>
      <c r="AR43" s="138"/>
      <c r="AS43" s="138"/>
      <c r="AT43" s="139"/>
      <c r="AU43" s="496"/>
      <c r="AV43" s="138"/>
      <c r="AW43" s="138"/>
      <c r="AX43" s="138"/>
      <c r="AY43" s="497"/>
    </row>
    <row r="44" spans="1:51" ht="39.950000000000003" customHeight="1" x14ac:dyDescent="0.15">
      <c r="A44" s="224" t="s">
        <v>101</v>
      </c>
      <c r="B44" s="225"/>
      <c r="C44" s="225"/>
      <c r="D44" s="225"/>
      <c r="E44" s="225"/>
      <c r="F44" s="226"/>
      <c r="G44" s="412" t="s">
        <v>102</v>
      </c>
      <c r="H44" s="413"/>
      <c r="I44" s="413"/>
      <c r="J44" s="413"/>
      <c r="K44" s="413"/>
      <c r="L44" s="413"/>
      <c r="M44" s="413"/>
      <c r="N44" s="413"/>
      <c r="O44" s="413"/>
      <c r="P44" s="413"/>
      <c r="Q44" s="413"/>
      <c r="R44" s="413"/>
      <c r="S44" s="413"/>
      <c r="T44" s="413"/>
      <c r="U44" s="413"/>
      <c r="V44" s="413"/>
      <c r="W44" s="413"/>
      <c r="X44" s="414"/>
      <c r="Y44" s="501"/>
      <c r="Z44" s="501"/>
      <c r="AA44" s="501"/>
      <c r="AB44" s="501"/>
      <c r="AC44" s="502" t="s">
        <v>71</v>
      </c>
      <c r="AD44" s="502"/>
      <c r="AE44" s="502"/>
      <c r="AF44" s="502" t="s">
        <v>103</v>
      </c>
      <c r="AG44" s="502"/>
      <c r="AH44" s="502"/>
      <c r="AI44" s="502"/>
      <c r="AJ44" s="502"/>
      <c r="AK44" s="502" t="s">
        <v>104</v>
      </c>
      <c r="AL44" s="502"/>
      <c r="AM44" s="502"/>
      <c r="AN44" s="502"/>
      <c r="AO44" s="502"/>
      <c r="AP44" s="503" t="s">
        <v>105</v>
      </c>
      <c r="AQ44" s="502"/>
      <c r="AR44" s="502"/>
      <c r="AS44" s="502"/>
      <c r="AT44" s="502"/>
      <c r="AU44" s="504" t="s">
        <v>106</v>
      </c>
      <c r="AV44" s="504"/>
      <c r="AW44" s="504"/>
      <c r="AX44" s="504"/>
      <c r="AY44" s="505"/>
    </row>
    <row r="45" spans="1:51" ht="25.5" customHeight="1" x14ac:dyDescent="0.15">
      <c r="A45" s="224"/>
      <c r="B45" s="225"/>
      <c r="C45" s="225"/>
      <c r="D45" s="225"/>
      <c r="E45" s="225"/>
      <c r="F45" s="226"/>
      <c r="G45" s="506" t="s">
        <v>107</v>
      </c>
      <c r="H45" s="54"/>
      <c r="I45" s="54"/>
      <c r="J45" s="54"/>
      <c r="K45" s="54"/>
      <c r="L45" s="54"/>
      <c r="M45" s="54"/>
      <c r="N45" s="54"/>
      <c r="O45" s="54"/>
      <c r="P45" s="54"/>
      <c r="Q45" s="54"/>
      <c r="R45" s="54"/>
      <c r="S45" s="54"/>
      <c r="T45" s="54"/>
      <c r="U45" s="54"/>
      <c r="V45" s="54"/>
      <c r="W45" s="54"/>
      <c r="X45" s="55"/>
      <c r="Y45" s="489" t="s">
        <v>108</v>
      </c>
      <c r="Z45" s="489"/>
      <c r="AA45" s="489"/>
      <c r="AB45" s="489"/>
      <c r="AC45" s="490" t="s">
        <v>109</v>
      </c>
      <c r="AD45" s="491"/>
      <c r="AE45" s="492"/>
      <c r="AF45" s="493">
        <v>47</v>
      </c>
      <c r="AG45" s="493"/>
      <c r="AH45" s="493"/>
      <c r="AI45" s="493"/>
      <c r="AJ45" s="493"/>
      <c r="AK45" s="493">
        <v>45</v>
      </c>
      <c r="AL45" s="493"/>
      <c r="AM45" s="493"/>
      <c r="AN45" s="493"/>
      <c r="AO45" s="493"/>
      <c r="AP45" s="493">
        <v>45</v>
      </c>
      <c r="AQ45" s="493"/>
      <c r="AR45" s="493"/>
      <c r="AS45" s="493"/>
      <c r="AT45" s="493"/>
      <c r="AU45" s="494"/>
      <c r="AV45" s="494"/>
      <c r="AW45" s="494"/>
      <c r="AX45" s="494"/>
      <c r="AY45" s="495"/>
    </row>
    <row r="46" spans="1:51" ht="25.5" customHeight="1" thickBot="1" x14ac:dyDescent="0.2">
      <c r="A46" s="227"/>
      <c r="B46" s="228"/>
      <c r="C46" s="228"/>
      <c r="D46" s="228"/>
      <c r="E46" s="228"/>
      <c r="F46" s="229"/>
      <c r="G46" s="507"/>
      <c r="H46" s="508"/>
      <c r="I46" s="508"/>
      <c r="J46" s="508"/>
      <c r="K46" s="508"/>
      <c r="L46" s="508"/>
      <c r="M46" s="508"/>
      <c r="N46" s="508"/>
      <c r="O46" s="508"/>
      <c r="P46" s="508"/>
      <c r="Q46" s="508"/>
      <c r="R46" s="508"/>
      <c r="S46" s="508"/>
      <c r="T46" s="508"/>
      <c r="U46" s="508"/>
      <c r="V46" s="508"/>
      <c r="W46" s="508"/>
      <c r="X46" s="509"/>
      <c r="Y46" s="483" t="s">
        <v>110</v>
      </c>
      <c r="Z46" s="483"/>
      <c r="AA46" s="483"/>
      <c r="AB46" s="483"/>
      <c r="AC46" s="484" t="s">
        <v>109</v>
      </c>
      <c r="AD46" s="485"/>
      <c r="AE46" s="486"/>
      <c r="AF46" s="487">
        <v>59</v>
      </c>
      <c r="AG46" s="487"/>
      <c r="AH46" s="487"/>
      <c r="AI46" s="487"/>
      <c r="AJ46" s="487"/>
      <c r="AK46" s="487">
        <v>58</v>
      </c>
      <c r="AL46" s="487"/>
      <c r="AM46" s="487"/>
      <c r="AN46" s="487"/>
      <c r="AO46" s="487"/>
      <c r="AP46" s="487">
        <v>58</v>
      </c>
      <c r="AQ46" s="487"/>
      <c r="AR46" s="487"/>
      <c r="AS46" s="487"/>
      <c r="AT46" s="487"/>
      <c r="AU46" s="487">
        <v>58</v>
      </c>
      <c r="AV46" s="487"/>
      <c r="AW46" s="487"/>
      <c r="AX46" s="487"/>
      <c r="AY46" s="488"/>
    </row>
    <row r="47" spans="1:51" ht="24.95" customHeight="1" thickBot="1" x14ac:dyDescent="0.2">
      <c r="A47" s="278" t="s">
        <v>111</v>
      </c>
      <c r="B47" s="279"/>
      <c r="C47" s="279"/>
      <c r="D47" s="279"/>
      <c r="E47" s="279"/>
      <c r="F47" s="394"/>
      <c r="G47" s="396"/>
      <c r="H47" s="396"/>
      <c r="I47" s="396"/>
      <c r="J47" s="396"/>
      <c r="K47" s="396"/>
      <c r="L47" s="396"/>
      <c r="M47" s="396"/>
      <c r="N47" s="396"/>
      <c r="O47" s="397" t="s">
        <v>112</v>
      </c>
      <c r="P47" s="398"/>
      <c r="Q47" s="398"/>
      <c r="R47" s="398"/>
      <c r="S47" s="398"/>
      <c r="T47" s="398"/>
      <c r="U47" s="398"/>
      <c r="V47" s="398"/>
      <c r="W47" s="399"/>
      <c r="X47" s="398" t="s">
        <v>113</v>
      </c>
      <c r="Y47" s="398"/>
      <c r="Z47" s="398"/>
      <c r="AA47" s="398"/>
      <c r="AB47" s="398"/>
      <c r="AC47" s="398"/>
      <c r="AD47" s="398"/>
      <c r="AE47" s="398"/>
      <c r="AF47" s="398"/>
      <c r="AG47" s="399"/>
      <c r="AH47" s="398" t="s">
        <v>114</v>
      </c>
      <c r="AI47" s="398"/>
      <c r="AJ47" s="398"/>
      <c r="AK47" s="398"/>
      <c r="AL47" s="398"/>
      <c r="AM47" s="398"/>
      <c r="AN47" s="398"/>
      <c r="AO47" s="398"/>
      <c r="AP47" s="399"/>
      <c r="AQ47" s="398" t="s">
        <v>115</v>
      </c>
      <c r="AR47" s="398"/>
      <c r="AS47" s="398"/>
      <c r="AT47" s="398"/>
      <c r="AU47" s="398"/>
      <c r="AV47" s="398"/>
      <c r="AW47" s="398"/>
      <c r="AX47" s="398"/>
      <c r="AY47" s="400"/>
    </row>
    <row r="48" spans="1:51" ht="24.95" customHeight="1" thickBot="1" x14ac:dyDescent="0.2">
      <c r="A48" s="280"/>
      <c r="B48" s="281"/>
      <c r="C48" s="281"/>
      <c r="D48" s="281"/>
      <c r="E48" s="281"/>
      <c r="F48" s="395"/>
      <c r="G48" s="480" t="s">
        <v>116</v>
      </c>
      <c r="H48" s="480"/>
      <c r="I48" s="480"/>
      <c r="J48" s="480"/>
      <c r="K48" s="480"/>
      <c r="L48" s="480"/>
      <c r="M48" s="480"/>
      <c r="N48" s="481"/>
      <c r="O48" s="466">
        <v>535.58500000000004</v>
      </c>
      <c r="P48" s="467"/>
      <c r="Q48" s="467"/>
      <c r="R48" s="467"/>
      <c r="S48" s="467"/>
      <c r="T48" s="467"/>
      <c r="U48" s="467"/>
      <c r="V48" s="467"/>
      <c r="W48" s="482"/>
      <c r="X48" s="466">
        <f>O63</f>
        <v>481.91200000000003</v>
      </c>
      <c r="Y48" s="467"/>
      <c r="Z48" s="467"/>
      <c r="AA48" s="467"/>
      <c r="AB48" s="467"/>
      <c r="AC48" s="467"/>
      <c r="AD48" s="467"/>
      <c r="AE48" s="467"/>
      <c r="AF48" s="467"/>
      <c r="AG48" s="482"/>
      <c r="AH48" s="466">
        <f>X63</f>
        <v>430.00700000000006</v>
      </c>
      <c r="AI48" s="467"/>
      <c r="AJ48" s="467"/>
      <c r="AK48" s="467"/>
      <c r="AL48" s="467"/>
      <c r="AM48" s="467"/>
      <c r="AN48" s="467"/>
      <c r="AO48" s="467"/>
      <c r="AP48" s="482"/>
      <c r="AQ48" s="466">
        <f>AH63</f>
        <v>377.22700000000009</v>
      </c>
      <c r="AR48" s="467"/>
      <c r="AS48" s="467"/>
      <c r="AT48" s="467"/>
      <c r="AU48" s="467"/>
      <c r="AV48" s="467"/>
      <c r="AW48" s="467"/>
      <c r="AX48" s="467"/>
      <c r="AY48" s="468"/>
    </row>
    <row r="49" spans="1:51" ht="24.95" customHeight="1" x14ac:dyDescent="0.15">
      <c r="A49" s="280"/>
      <c r="B49" s="281"/>
      <c r="C49" s="281"/>
      <c r="D49" s="281"/>
      <c r="E49" s="281"/>
      <c r="F49" s="395"/>
      <c r="G49" s="469" t="s">
        <v>117</v>
      </c>
      <c r="H49" s="470"/>
      <c r="I49" s="473" t="s">
        <v>118</v>
      </c>
      <c r="J49" s="474"/>
      <c r="K49" s="474"/>
      <c r="L49" s="474"/>
      <c r="M49" s="474"/>
      <c r="N49" s="475"/>
      <c r="O49" s="476">
        <v>0</v>
      </c>
      <c r="P49" s="477"/>
      <c r="Q49" s="477"/>
      <c r="R49" s="477"/>
      <c r="S49" s="477"/>
      <c r="T49" s="477"/>
      <c r="U49" s="477"/>
      <c r="V49" s="477"/>
      <c r="W49" s="478"/>
      <c r="X49" s="476">
        <v>0</v>
      </c>
      <c r="Y49" s="477"/>
      <c r="Z49" s="477"/>
      <c r="AA49" s="477"/>
      <c r="AB49" s="477"/>
      <c r="AC49" s="477"/>
      <c r="AD49" s="477"/>
      <c r="AE49" s="477"/>
      <c r="AF49" s="477"/>
      <c r="AG49" s="478"/>
      <c r="AH49" s="476">
        <v>0</v>
      </c>
      <c r="AI49" s="477"/>
      <c r="AJ49" s="477"/>
      <c r="AK49" s="477"/>
      <c r="AL49" s="477"/>
      <c r="AM49" s="477"/>
      <c r="AN49" s="477"/>
      <c r="AO49" s="477"/>
      <c r="AP49" s="478"/>
      <c r="AQ49" s="476">
        <v>0</v>
      </c>
      <c r="AR49" s="477"/>
      <c r="AS49" s="477"/>
      <c r="AT49" s="477"/>
      <c r="AU49" s="477"/>
      <c r="AV49" s="477"/>
      <c r="AW49" s="477"/>
      <c r="AX49" s="477"/>
      <c r="AY49" s="479"/>
    </row>
    <row r="50" spans="1:51" ht="24.95" customHeight="1" x14ac:dyDescent="0.15">
      <c r="A50" s="280"/>
      <c r="B50" s="281"/>
      <c r="C50" s="281"/>
      <c r="D50" s="281"/>
      <c r="E50" s="281"/>
      <c r="F50" s="395"/>
      <c r="G50" s="469"/>
      <c r="H50" s="470"/>
      <c r="I50" s="427" t="s">
        <v>119</v>
      </c>
      <c r="J50" s="428"/>
      <c r="K50" s="428"/>
      <c r="L50" s="428"/>
      <c r="M50" s="428"/>
      <c r="N50" s="428"/>
      <c r="O50" s="352">
        <v>0.25</v>
      </c>
      <c r="P50" s="352"/>
      <c r="Q50" s="352"/>
      <c r="R50" s="352"/>
      <c r="S50" s="352"/>
      <c r="T50" s="352"/>
      <c r="U50" s="352"/>
      <c r="V50" s="352"/>
      <c r="W50" s="353"/>
      <c r="X50" s="352">
        <v>0.41099999999999998</v>
      </c>
      <c r="Y50" s="352"/>
      <c r="Z50" s="352"/>
      <c r="AA50" s="352"/>
      <c r="AB50" s="352"/>
      <c r="AC50" s="352"/>
      <c r="AD50" s="352"/>
      <c r="AE50" s="352"/>
      <c r="AF50" s="352"/>
      <c r="AG50" s="353"/>
      <c r="AH50" s="352">
        <v>0.42</v>
      </c>
      <c r="AI50" s="352"/>
      <c r="AJ50" s="352"/>
      <c r="AK50" s="352"/>
      <c r="AL50" s="352"/>
      <c r="AM50" s="352"/>
      <c r="AN50" s="352"/>
      <c r="AO50" s="352"/>
      <c r="AP50" s="353"/>
      <c r="AQ50" s="352">
        <v>0.22900000000000001</v>
      </c>
      <c r="AR50" s="352"/>
      <c r="AS50" s="352"/>
      <c r="AT50" s="352"/>
      <c r="AU50" s="352"/>
      <c r="AV50" s="352"/>
      <c r="AW50" s="352"/>
      <c r="AX50" s="352"/>
      <c r="AY50" s="355"/>
    </row>
    <row r="51" spans="1:51" ht="24.95" customHeight="1" x14ac:dyDescent="0.15">
      <c r="A51" s="280"/>
      <c r="B51" s="281"/>
      <c r="C51" s="281"/>
      <c r="D51" s="281"/>
      <c r="E51" s="281"/>
      <c r="F51" s="395"/>
      <c r="G51" s="469"/>
      <c r="H51" s="470"/>
      <c r="I51" s="429" t="s">
        <v>120</v>
      </c>
      <c r="J51" s="430"/>
      <c r="K51" s="430"/>
      <c r="L51" s="430"/>
      <c r="M51" s="430"/>
      <c r="N51" s="431"/>
      <c r="O51" s="432">
        <v>7.3999999999999996E-2</v>
      </c>
      <c r="P51" s="433"/>
      <c r="Q51" s="433"/>
      <c r="R51" s="433"/>
      <c r="S51" s="433"/>
      <c r="T51" s="433"/>
      <c r="U51" s="433"/>
      <c r="V51" s="433"/>
      <c r="W51" s="434"/>
      <c r="X51" s="432">
        <v>0.41099999999999998</v>
      </c>
      <c r="Y51" s="433"/>
      <c r="Z51" s="433"/>
      <c r="AA51" s="433"/>
      <c r="AB51" s="433"/>
      <c r="AC51" s="433"/>
      <c r="AD51" s="433"/>
      <c r="AE51" s="433"/>
      <c r="AF51" s="433"/>
      <c r="AG51" s="434"/>
      <c r="AH51" s="432">
        <f>AH50</f>
        <v>0.42</v>
      </c>
      <c r="AI51" s="433"/>
      <c r="AJ51" s="433"/>
      <c r="AK51" s="433"/>
      <c r="AL51" s="433"/>
      <c r="AM51" s="433"/>
      <c r="AN51" s="433"/>
      <c r="AO51" s="433"/>
      <c r="AP51" s="434"/>
      <c r="AQ51" s="432">
        <f>AQ50</f>
        <v>0.22900000000000001</v>
      </c>
      <c r="AR51" s="433"/>
      <c r="AS51" s="433"/>
      <c r="AT51" s="433"/>
      <c r="AU51" s="433"/>
      <c r="AV51" s="433"/>
      <c r="AW51" s="433"/>
      <c r="AX51" s="433"/>
      <c r="AY51" s="435"/>
    </row>
    <row r="52" spans="1:51" ht="24.95" hidden="1" customHeight="1" x14ac:dyDescent="0.15">
      <c r="A52" s="280"/>
      <c r="B52" s="281"/>
      <c r="C52" s="281"/>
      <c r="D52" s="281"/>
      <c r="E52" s="281"/>
      <c r="F52" s="395"/>
      <c r="G52" s="469"/>
      <c r="H52" s="470"/>
      <c r="I52" s="427" t="s">
        <v>121</v>
      </c>
      <c r="J52" s="428"/>
      <c r="K52" s="428"/>
      <c r="L52" s="428"/>
      <c r="M52" s="428"/>
      <c r="N52" s="428"/>
      <c r="O52" s="352">
        <v>0</v>
      </c>
      <c r="P52" s="352"/>
      <c r="Q52" s="352"/>
      <c r="R52" s="352"/>
      <c r="S52" s="352"/>
      <c r="T52" s="352"/>
      <c r="U52" s="352"/>
      <c r="V52" s="352"/>
      <c r="W52" s="353"/>
      <c r="X52" s="352">
        <v>0</v>
      </c>
      <c r="Y52" s="352"/>
      <c r="Z52" s="352"/>
      <c r="AA52" s="352"/>
      <c r="AB52" s="352"/>
      <c r="AC52" s="352"/>
      <c r="AD52" s="352"/>
      <c r="AE52" s="352"/>
      <c r="AF52" s="352"/>
      <c r="AG52" s="353"/>
      <c r="AH52" s="352">
        <v>0</v>
      </c>
      <c r="AI52" s="352"/>
      <c r="AJ52" s="352"/>
      <c r="AK52" s="352"/>
      <c r="AL52" s="352"/>
      <c r="AM52" s="352"/>
      <c r="AN52" s="352"/>
      <c r="AO52" s="352"/>
      <c r="AP52" s="353"/>
      <c r="AQ52" s="352">
        <v>0</v>
      </c>
      <c r="AR52" s="352"/>
      <c r="AS52" s="352"/>
      <c r="AT52" s="352"/>
      <c r="AU52" s="352"/>
      <c r="AV52" s="352"/>
      <c r="AW52" s="352"/>
      <c r="AX52" s="352"/>
      <c r="AY52" s="355"/>
    </row>
    <row r="53" spans="1:51" ht="24.95" hidden="1" customHeight="1" x14ac:dyDescent="0.15">
      <c r="A53" s="280"/>
      <c r="B53" s="281"/>
      <c r="C53" s="281"/>
      <c r="D53" s="281"/>
      <c r="E53" s="281"/>
      <c r="F53" s="395"/>
      <c r="G53" s="469"/>
      <c r="H53" s="470"/>
      <c r="I53" s="429" t="s">
        <v>120</v>
      </c>
      <c r="J53" s="430"/>
      <c r="K53" s="430"/>
      <c r="L53" s="430"/>
      <c r="M53" s="430"/>
      <c r="N53" s="431"/>
      <c r="O53" s="432">
        <v>0</v>
      </c>
      <c r="P53" s="433"/>
      <c r="Q53" s="433"/>
      <c r="R53" s="433"/>
      <c r="S53" s="433"/>
      <c r="T53" s="433"/>
      <c r="U53" s="433"/>
      <c r="V53" s="433"/>
      <c r="W53" s="434"/>
      <c r="X53" s="432">
        <v>0</v>
      </c>
      <c r="Y53" s="433"/>
      <c r="Z53" s="433"/>
      <c r="AA53" s="433"/>
      <c r="AB53" s="433"/>
      <c r="AC53" s="433"/>
      <c r="AD53" s="433"/>
      <c r="AE53" s="433"/>
      <c r="AF53" s="433"/>
      <c r="AG53" s="434"/>
      <c r="AH53" s="432">
        <v>0</v>
      </c>
      <c r="AI53" s="433"/>
      <c r="AJ53" s="433"/>
      <c r="AK53" s="433"/>
      <c r="AL53" s="433"/>
      <c r="AM53" s="433"/>
      <c r="AN53" s="433"/>
      <c r="AO53" s="433"/>
      <c r="AP53" s="434"/>
      <c r="AQ53" s="432">
        <v>0</v>
      </c>
      <c r="AR53" s="433"/>
      <c r="AS53" s="433"/>
      <c r="AT53" s="433"/>
      <c r="AU53" s="433"/>
      <c r="AV53" s="433"/>
      <c r="AW53" s="433"/>
      <c r="AX53" s="433"/>
      <c r="AY53" s="435"/>
    </row>
    <row r="54" spans="1:51" ht="24.95" customHeight="1" x14ac:dyDescent="0.15">
      <c r="A54" s="280"/>
      <c r="B54" s="281"/>
      <c r="C54" s="281"/>
      <c r="D54" s="281"/>
      <c r="E54" s="281"/>
      <c r="F54" s="395"/>
      <c r="G54" s="469"/>
      <c r="H54" s="470"/>
      <c r="I54" s="303" t="s">
        <v>122</v>
      </c>
      <c r="J54" s="303"/>
      <c r="K54" s="303"/>
      <c r="L54" s="303"/>
      <c r="M54" s="303"/>
      <c r="N54" s="303"/>
      <c r="O54" s="141">
        <v>3.64</v>
      </c>
      <c r="P54" s="141"/>
      <c r="Q54" s="141"/>
      <c r="R54" s="141"/>
      <c r="S54" s="141"/>
      <c r="T54" s="141"/>
      <c r="U54" s="141"/>
      <c r="V54" s="141"/>
      <c r="W54" s="142"/>
      <c r="X54" s="141">
        <v>0</v>
      </c>
      <c r="Y54" s="141"/>
      <c r="Z54" s="141"/>
      <c r="AA54" s="141"/>
      <c r="AB54" s="141"/>
      <c r="AC54" s="141"/>
      <c r="AD54" s="141"/>
      <c r="AE54" s="141"/>
      <c r="AF54" s="141"/>
      <c r="AG54" s="142"/>
      <c r="AH54" s="141">
        <v>0</v>
      </c>
      <c r="AI54" s="141"/>
      <c r="AJ54" s="141"/>
      <c r="AK54" s="141"/>
      <c r="AL54" s="141"/>
      <c r="AM54" s="141"/>
      <c r="AN54" s="141"/>
      <c r="AO54" s="141"/>
      <c r="AP54" s="142"/>
      <c r="AQ54" s="141">
        <v>0</v>
      </c>
      <c r="AR54" s="141"/>
      <c r="AS54" s="141"/>
      <c r="AT54" s="141"/>
      <c r="AU54" s="141"/>
      <c r="AV54" s="141"/>
      <c r="AW54" s="141"/>
      <c r="AX54" s="141"/>
      <c r="AY54" s="143"/>
    </row>
    <row r="55" spans="1:51" ht="24.95" customHeight="1" thickBot="1" x14ac:dyDescent="0.2">
      <c r="A55" s="280"/>
      <c r="B55" s="281"/>
      <c r="C55" s="281"/>
      <c r="D55" s="281"/>
      <c r="E55" s="281"/>
      <c r="F55" s="395"/>
      <c r="G55" s="471"/>
      <c r="H55" s="472"/>
      <c r="I55" s="418" t="s">
        <v>123</v>
      </c>
      <c r="J55" s="419"/>
      <c r="K55" s="419"/>
      <c r="L55" s="419"/>
      <c r="M55" s="419"/>
      <c r="N55" s="420"/>
      <c r="O55" s="175">
        <f>SUM(O49,O50,O52,O54)</f>
        <v>3.89</v>
      </c>
      <c r="P55" s="175"/>
      <c r="Q55" s="175"/>
      <c r="R55" s="175"/>
      <c r="S55" s="175"/>
      <c r="T55" s="175"/>
      <c r="U55" s="175"/>
      <c r="V55" s="175"/>
      <c r="W55" s="421"/>
      <c r="X55" s="175">
        <f>SUM(X49,X50,X52,X54)</f>
        <v>0.41099999999999998</v>
      </c>
      <c r="Y55" s="175"/>
      <c r="Z55" s="175"/>
      <c r="AA55" s="175"/>
      <c r="AB55" s="175"/>
      <c r="AC55" s="175"/>
      <c r="AD55" s="175"/>
      <c r="AE55" s="175"/>
      <c r="AF55" s="175"/>
      <c r="AG55" s="421"/>
      <c r="AH55" s="175">
        <f>SUM(AH49,AH50,AH52,AH54)</f>
        <v>0.42</v>
      </c>
      <c r="AI55" s="175"/>
      <c r="AJ55" s="175"/>
      <c r="AK55" s="175"/>
      <c r="AL55" s="175"/>
      <c r="AM55" s="175"/>
      <c r="AN55" s="175"/>
      <c r="AO55" s="175"/>
      <c r="AP55" s="421"/>
      <c r="AQ55" s="422">
        <f>SUM(AQ49,AQ50,AQ52,AQ54)</f>
        <v>0.22900000000000001</v>
      </c>
      <c r="AR55" s="346"/>
      <c r="AS55" s="346"/>
      <c r="AT55" s="346"/>
      <c r="AU55" s="346"/>
      <c r="AV55" s="346"/>
      <c r="AW55" s="346"/>
      <c r="AX55" s="346"/>
      <c r="AY55" s="349"/>
    </row>
    <row r="56" spans="1:51" ht="24.95" customHeight="1" x14ac:dyDescent="0.15">
      <c r="A56" s="280"/>
      <c r="B56" s="281"/>
      <c r="C56" s="281"/>
      <c r="D56" s="281"/>
      <c r="E56" s="281"/>
      <c r="F56" s="395"/>
      <c r="G56" s="385" t="s">
        <v>124</v>
      </c>
      <c r="H56" s="386"/>
      <c r="I56" s="437" t="s">
        <v>125</v>
      </c>
      <c r="J56" s="438"/>
      <c r="K56" s="438"/>
      <c r="L56" s="438"/>
      <c r="M56" s="438"/>
      <c r="N56" s="439"/>
      <c r="O56" s="440">
        <v>0</v>
      </c>
      <c r="P56" s="440"/>
      <c r="Q56" s="440"/>
      <c r="R56" s="440"/>
      <c r="S56" s="440"/>
      <c r="T56" s="440"/>
      <c r="U56" s="440"/>
      <c r="V56" s="440"/>
      <c r="W56" s="441"/>
      <c r="X56" s="440">
        <v>0</v>
      </c>
      <c r="Y56" s="440"/>
      <c r="Z56" s="440"/>
      <c r="AA56" s="440"/>
      <c r="AB56" s="440"/>
      <c r="AC56" s="440"/>
      <c r="AD56" s="440"/>
      <c r="AE56" s="440"/>
      <c r="AF56" s="440"/>
      <c r="AG56" s="441"/>
      <c r="AH56" s="440">
        <v>0</v>
      </c>
      <c r="AI56" s="440"/>
      <c r="AJ56" s="440"/>
      <c r="AK56" s="440"/>
      <c r="AL56" s="440"/>
      <c r="AM56" s="440"/>
      <c r="AN56" s="440"/>
      <c r="AO56" s="440"/>
      <c r="AP56" s="441"/>
      <c r="AQ56" s="442">
        <v>0</v>
      </c>
      <c r="AR56" s="440"/>
      <c r="AS56" s="440"/>
      <c r="AT56" s="440"/>
      <c r="AU56" s="440"/>
      <c r="AV56" s="440"/>
      <c r="AW56" s="440"/>
      <c r="AX56" s="440"/>
      <c r="AY56" s="443"/>
    </row>
    <row r="57" spans="1:51" ht="24.95" customHeight="1" x14ac:dyDescent="0.15">
      <c r="A57" s="280"/>
      <c r="B57" s="281"/>
      <c r="C57" s="281"/>
      <c r="D57" s="281"/>
      <c r="E57" s="281"/>
      <c r="F57" s="395"/>
      <c r="G57" s="387"/>
      <c r="H57" s="388"/>
      <c r="I57" s="423" t="s">
        <v>126</v>
      </c>
      <c r="J57" s="424"/>
      <c r="K57" s="424"/>
      <c r="L57" s="424"/>
      <c r="M57" s="424"/>
      <c r="N57" s="425"/>
      <c r="O57" s="162">
        <v>47.012</v>
      </c>
      <c r="P57" s="162"/>
      <c r="Q57" s="162"/>
      <c r="R57" s="162"/>
      <c r="S57" s="162"/>
      <c r="T57" s="162"/>
      <c r="U57" s="162"/>
      <c r="V57" s="162"/>
      <c r="W57" s="163"/>
      <c r="X57" s="162">
        <v>44.844000000000001</v>
      </c>
      <c r="Y57" s="162"/>
      <c r="Z57" s="162"/>
      <c r="AA57" s="162"/>
      <c r="AB57" s="162"/>
      <c r="AC57" s="162"/>
      <c r="AD57" s="162"/>
      <c r="AE57" s="162"/>
      <c r="AF57" s="162"/>
      <c r="AG57" s="163"/>
      <c r="AH57" s="162">
        <v>45.250999999999998</v>
      </c>
      <c r="AI57" s="162"/>
      <c r="AJ57" s="162"/>
      <c r="AK57" s="162"/>
      <c r="AL57" s="162"/>
      <c r="AM57" s="162"/>
      <c r="AN57" s="162"/>
      <c r="AO57" s="162"/>
      <c r="AP57" s="163"/>
      <c r="AQ57" s="161">
        <v>58.25</v>
      </c>
      <c r="AR57" s="162"/>
      <c r="AS57" s="162"/>
      <c r="AT57" s="162"/>
      <c r="AU57" s="162"/>
      <c r="AV57" s="162"/>
      <c r="AW57" s="162"/>
      <c r="AX57" s="162"/>
      <c r="AY57" s="403"/>
    </row>
    <row r="58" spans="1:51" ht="24.95" customHeight="1" x14ac:dyDescent="0.15">
      <c r="A58" s="280"/>
      <c r="B58" s="281"/>
      <c r="C58" s="281"/>
      <c r="D58" s="281"/>
      <c r="E58" s="281"/>
      <c r="F58" s="395"/>
      <c r="G58" s="387"/>
      <c r="H58" s="388"/>
      <c r="I58" s="426" t="s">
        <v>127</v>
      </c>
      <c r="J58" s="426"/>
      <c r="K58" s="426"/>
      <c r="L58" s="426"/>
      <c r="M58" s="426"/>
      <c r="N58" s="426"/>
      <c r="O58" s="436">
        <v>10.551</v>
      </c>
      <c r="P58" s="436"/>
      <c r="Q58" s="436"/>
      <c r="R58" s="436"/>
      <c r="S58" s="436"/>
      <c r="T58" s="436"/>
      <c r="U58" s="436"/>
      <c r="V58" s="436"/>
      <c r="W58" s="436"/>
      <c r="X58" s="436">
        <v>7.4720000000000004</v>
      </c>
      <c r="Y58" s="436"/>
      <c r="Z58" s="436"/>
      <c r="AA58" s="436"/>
      <c r="AB58" s="436"/>
      <c r="AC58" s="436"/>
      <c r="AD58" s="436"/>
      <c r="AE58" s="436"/>
      <c r="AF58" s="436"/>
      <c r="AG58" s="436"/>
      <c r="AH58" s="436">
        <v>7.9489999999999998</v>
      </c>
      <c r="AI58" s="436"/>
      <c r="AJ58" s="436"/>
      <c r="AK58" s="436"/>
      <c r="AL58" s="436"/>
      <c r="AM58" s="436"/>
      <c r="AN58" s="436"/>
      <c r="AO58" s="436"/>
      <c r="AP58" s="436"/>
      <c r="AQ58" s="436">
        <v>7.5860000000000003</v>
      </c>
      <c r="AR58" s="436"/>
      <c r="AS58" s="436"/>
      <c r="AT58" s="436"/>
      <c r="AU58" s="436"/>
      <c r="AV58" s="436"/>
      <c r="AW58" s="436"/>
      <c r="AX58" s="436"/>
      <c r="AY58" s="444"/>
    </row>
    <row r="59" spans="1:51" ht="24.95" customHeight="1" x14ac:dyDescent="0.15">
      <c r="A59" s="280"/>
      <c r="B59" s="281"/>
      <c r="C59" s="281"/>
      <c r="D59" s="281"/>
      <c r="E59" s="281"/>
      <c r="F59" s="395"/>
      <c r="G59" s="387"/>
      <c r="H59" s="388"/>
      <c r="I59" s="391" t="s">
        <v>128</v>
      </c>
      <c r="J59" s="391"/>
      <c r="K59" s="391"/>
      <c r="L59" s="391"/>
      <c r="M59" s="391"/>
      <c r="N59" s="391"/>
      <c r="O59" s="392">
        <v>7.7329999999999997</v>
      </c>
      <c r="P59" s="392"/>
      <c r="Q59" s="392"/>
      <c r="R59" s="392"/>
      <c r="S59" s="392"/>
      <c r="T59" s="392"/>
      <c r="U59" s="392"/>
      <c r="V59" s="392"/>
      <c r="W59" s="392"/>
      <c r="X59" s="392">
        <v>4.657</v>
      </c>
      <c r="Y59" s="392"/>
      <c r="Z59" s="392"/>
      <c r="AA59" s="392"/>
      <c r="AB59" s="392"/>
      <c r="AC59" s="392"/>
      <c r="AD59" s="392"/>
      <c r="AE59" s="392"/>
      <c r="AF59" s="392"/>
      <c r="AG59" s="392"/>
      <c r="AH59" s="392">
        <v>5.1100000000000003</v>
      </c>
      <c r="AI59" s="392"/>
      <c r="AJ59" s="392"/>
      <c r="AK59" s="392"/>
      <c r="AL59" s="392"/>
      <c r="AM59" s="392"/>
      <c r="AN59" s="392"/>
      <c r="AO59" s="392"/>
      <c r="AP59" s="392"/>
      <c r="AQ59" s="392">
        <v>4.7590000000000003</v>
      </c>
      <c r="AR59" s="392"/>
      <c r="AS59" s="392"/>
      <c r="AT59" s="392"/>
      <c r="AU59" s="392"/>
      <c r="AV59" s="392"/>
      <c r="AW59" s="392"/>
      <c r="AX59" s="392"/>
      <c r="AY59" s="393"/>
    </row>
    <row r="60" spans="1:51" ht="24.95" customHeight="1" x14ac:dyDescent="0.15">
      <c r="A60" s="280"/>
      <c r="B60" s="281"/>
      <c r="C60" s="281"/>
      <c r="D60" s="281"/>
      <c r="E60" s="281"/>
      <c r="F60" s="395"/>
      <c r="G60" s="387"/>
      <c r="H60" s="388"/>
      <c r="I60" s="406" t="s">
        <v>129</v>
      </c>
      <c r="J60" s="406"/>
      <c r="K60" s="406"/>
      <c r="L60" s="406"/>
      <c r="M60" s="406"/>
      <c r="N60" s="406"/>
      <c r="O60" s="407">
        <v>2.8180000000000001</v>
      </c>
      <c r="P60" s="407"/>
      <c r="Q60" s="407"/>
      <c r="R60" s="407"/>
      <c r="S60" s="407"/>
      <c r="T60" s="407"/>
      <c r="U60" s="407"/>
      <c r="V60" s="407"/>
      <c r="W60" s="407"/>
      <c r="X60" s="407">
        <v>2.8149999999999999</v>
      </c>
      <c r="Y60" s="407"/>
      <c r="Z60" s="407"/>
      <c r="AA60" s="407"/>
      <c r="AB60" s="407"/>
      <c r="AC60" s="407"/>
      <c r="AD60" s="407"/>
      <c r="AE60" s="407"/>
      <c r="AF60" s="407"/>
      <c r="AG60" s="407"/>
      <c r="AH60" s="407">
        <v>2.839</v>
      </c>
      <c r="AI60" s="407"/>
      <c r="AJ60" s="407"/>
      <c r="AK60" s="407"/>
      <c r="AL60" s="407"/>
      <c r="AM60" s="407"/>
      <c r="AN60" s="407"/>
      <c r="AO60" s="407"/>
      <c r="AP60" s="407"/>
      <c r="AQ60" s="407">
        <v>2.827</v>
      </c>
      <c r="AR60" s="407"/>
      <c r="AS60" s="407"/>
      <c r="AT60" s="407"/>
      <c r="AU60" s="407"/>
      <c r="AV60" s="407"/>
      <c r="AW60" s="407"/>
      <c r="AX60" s="407"/>
      <c r="AY60" s="408"/>
    </row>
    <row r="61" spans="1:51" ht="24.95" customHeight="1" thickBot="1" x14ac:dyDescent="0.2">
      <c r="A61" s="280"/>
      <c r="B61" s="281"/>
      <c r="C61" s="281"/>
      <c r="D61" s="281"/>
      <c r="E61" s="281"/>
      <c r="F61" s="395"/>
      <c r="G61" s="389"/>
      <c r="H61" s="390"/>
      <c r="I61" s="415" t="s">
        <v>130</v>
      </c>
      <c r="J61" s="416"/>
      <c r="K61" s="416"/>
      <c r="L61" s="416"/>
      <c r="M61" s="416"/>
      <c r="N61" s="417"/>
      <c r="O61" s="372">
        <f>SUM(O57:W58)</f>
        <v>57.563000000000002</v>
      </c>
      <c r="P61" s="372"/>
      <c r="Q61" s="372"/>
      <c r="R61" s="372"/>
      <c r="S61" s="372"/>
      <c r="T61" s="372"/>
      <c r="U61" s="372"/>
      <c r="V61" s="372"/>
      <c r="W61" s="373"/>
      <c r="X61" s="372">
        <f>SUM(X57:AG58)</f>
        <v>52.316000000000003</v>
      </c>
      <c r="Y61" s="372"/>
      <c r="Z61" s="372"/>
      <c r="AA61" s="372"/>
      <c r="AB61" s="372"/>
      <c r="AC61" s="372"/>
      <c r="AD61" s="372"/>
      <c r="AE61" s="372"/>
      <c r="AF61" s="372"/>
      <c r="AG61" s="373"/>
      <c r="AH61" s="372">
        <f>SUM(AH57:AP58)</f>
        <v>53.199999999999996</v>
      </c>
      <c r="AI61" s="372"/>
      <c r="AJ61" s="372"/>
      <c r="AK61" s="372"/>
      <c r="AL61" s="372"/>
      <c r="AM61" s="372"/>
      <c r="AN61" s="372"/>
      <c r="AO61" s="372"/>
      <c r="AP61" s="373"/>
      <c r="AQ61" s="374">
        <f>SUM(AQ57:AY58)</f>
        <v>65.835999999999999</v>
      </c>
      <c r="AR61" s="372"/>
      <c r="AS61" s="372"/>
      <c r="AT61" s="372"/>
      <c r="AU61" s="372"/>
      <c r="AV61" s="372"/>
      <c r="AW61" s="372"/>
      <c r="AX61" s="372"/>
      <c r="AY61" s="375"/>
    </row>
    <row r="62" spans="1:51" ht="24.95" customHeight="1" thickBot="1" x14ac:dyDescent="0.2">
      <c r="A62" s="280"/>
      <c r="B62" s="281"/>
      <c r="C62" s="281"/>
      <c r="D62" s="281"/>
      <c r="E62" s="281"/>
      <c r="F62" s="395"/>
      <c r="G62" s="401" t="s">
        <v>131</v>
      </c>
      <c r="H62" s="401"/>
      <c r="I62" s="401"/>
      <c r="J62" s="401"/>
      <c r="K62" s="401"/>
      <c r="L62" s="401"/>
      <c r="M62" s="401"/>
      <c r="N62" s="402"/>
      <c r="O62" s="162">
        <v>0</v>
      </c>
      <c r="P62" s="162"/>
      <c r="Q62" s="162"/>
      <c r="R62" s="162"/>
      <c r="S62" s="162"/>
      <c r="T62" s="162"/>
      <c r="U62" s="162"/>
      <c r="V62" s="162"/>
      <c r="W62" s="163"/>
      <c r="X62" s="162">
        <v>0</v>
      </c>
      <c r="Y62" s="162"/>
      <c r="Z62" s="162"/>
      <c r="AA62" s="162"/>
      <c r="AB62" s="162"/>
      <c r="AC62" s="162"/>
      <c r="AD62" s="162"/>
      <c r="AE62" s="162"/>
      <c r="AF62" s="162"/>
      <c r="AG62" s="163"/>
      <c r="AH62" s="162">
        <v>0</v>
      </c>
      <c r="AI62" s="162"/>
      <c r="AJ62" s="162"/>
      <c r="AK62" s="162"/>
      <c r="AL62" s="162"/>
      <c r="AM62" s="162"/>
      <c r="AN62" s="162"/>
      <c r="AO62" s="162"/>
      <c r="AP62" s="163"/>
      <c r="AQ62" s="161">
        <v>0</v>
      </c>
      <c r="AR62" s="162"/>
      <c r="AS62" s="162"/>
      <c r="AT62" s="162"/>
      <c r="AU62" s="162"/>
      <c r="AV62" s="162"/>
      <c r="AW62" s="162"/>
      <c r="AX62" s="162"/>
      <c r="AY62" s="403"/>
    </row>
    <row r="63" spans="1:51" ht="24.95" customHeight="1" x14ac:dyDescent="0.15">
      <c r="A63" s="280"/>
      <c r="B63" s="281"/>
      <c r="C63" s="281"/>
      <c r="D63" s="281"/>
      <c r="E63" s="281"/>
      <c r="F63" s="395"/>
      <c r="G63" s="404" t="s">
        <v>132</v>
      </c>
      <c r="H63" s="405"/>
      <c r="I63" s="405"/>
      <c r="J63" s="405"/>
      <c r="K63" s="405"/>
      <c r="L63" s="405"/>
      <c r="M63" s="405"/>
      <c r="N63" s="405"/>
      <c r="O63" s="363">
        <f>O48+O55-O61-O62</f>
        <v>481.91200000000003</v>
      </c>
      <c r="P63" s="363"/>
      <c r="Q63" s="363"/>
      <c r="R63" s="363"/>
      <c r="S63" s="363"/>
      <c r="T63" s="363"/>
      <c r="U63" s="363"/>
      <c r="V63" s="363"/>
      <c r="W63" s="364"/>
      <c r="X63" s="363">
        <f>X48+X55-X61-X62</f>
        <v>430.00700000000006</v>
      </c>
      <c r="Y63" s="363"/>
      <c r="Z63" s="363"/>
      <c r="AA63" s="363"/>
      <c r="AB63" s="363"/>
      <c r="AC63" s="363"/>
      <c r="AD63" s="363"/>
      <c r="AE63" s="363"/>
      <c r="AF63" s="363"/>
      <c r="AG63" s="364"/>
      <c r="AH63" s="363">
        <f>AH48+AH55-AH61-AH62</f>
        <v>377.22700000000009</v>
      </c>
      <c r="AI63" s="363"/>
      <c r="AJ63" s="363"/>
      <c r="AK63" s="363"/>
      <c r="AL63" s="363"/>
      <c r="AM63" s="363"/>
      <c r="AN63" s="363"/>
      <c r="AO63" s="363"/>
      <c r="AP63" s="364"/>
      <c r="AQ63" s="376">
        <f>AQ48+AQ55-AQ61-AQ62</f>
        <v>311.62000000000006</v>
      </c>
      <c r="AR63" s="377"/>
      <c r="AS63" s="377"/>
      <c r="AT63" s="377"/>
      <c r="AU63" s="377"/>
      <c r="AV63" s="377"/>
      <c r="AW63" s="377"/>
      <c r="AX63" s="377"/>
      <c r="AY63" s="378"/>
    </row>
    <row r="64" spans="1:51" ht="24.95" customHeight="1" thickBot="1" x14ac:dyDescent="0.2">
      <c r="A64" s="280"/>
      <c r="B64" s="281"/>
      <c r="C64" s="281"/>
      <c r="D64" s="281"/>
      <c r="E64" s="281"/>
      <c r="F64" s="395"/>
      <c r="G64" s="365"/>
      <c r="H64" s="366"/>
      <c r="I64" s="367" t="s">
        <v>133</v>
      </c>
      <c r="J64" s="367"/>
      <c r="K64" s="367"/>
      <c r="L64" s="367"/>
      <c r="M64" s="367"/>
      <c r="N64" s="367"/>
      <c r="O64" s="368">
        <v>482</v>
      </c>
      <c r="P64" s="369"/>
      <c r="Q64" s="369"/>
      <c r="R64" s="369"/>
      <c r="S64" s="369"/>
      <c r="T64" s="369"/>
      <c r="U64" s="369"/>
      <c r="V64" s="369"/>
      <c r="W64" s="370"/>
      <c r="X64" s="368">
        <v>430</v>
      </c>
      <c r="Y64" s="369"/>
      <c r="Z64" s="369"/>
      <c r="AA64" s="369"/>
      <c r="AB64" s="369"/>
      <c r="AC64" s="369"/>
      <c r="AD64" s="369"/>
      <c r="AE64" s="369"/>
      <c r="AF64" s="369"/>
      <c r="AG64" s="370"/>
      <c r="AH64" s="368">
        <v>377.22399999999999</v>
      </c>
      <c r="AI64" s="369"/>
      <c r="AJ64" s="369"/>
      <c r="AK64" s="369"/>
      <c r="AL64" s="369"/>
      <c r="AM64" s="369"/>
      <c r="AN64" s="369"/>
      <c r="AO64" s="369"/>
      <c r="AP64" s="370"/>
      <c r="AQ64" s="368">
        <v>311.61700000000002</v>
      </c>
      <c r="AR64" s="369"/>
      <c r="AS64" s="369"/>
      <c r="AT64" s="369"/>
      <c r="AU64" s="369"/>
      <c r="AV64" s="369"/>
      <c r="AW64" s="369"/>
      <c r="AX64" s="369"/>
      <c r="AY64" s="371"/>
    </row>
    <row r="65" spans="1:51" ht="24.95" customHeight="1" x14ac:dyDescent="0.15">
      <c r="A65" s="710" t="s">
        <v>134</v>
      </c>
      <c r="B65" s="405"/>
      <c r="C65" s="405"/>
      <c r="D65" s="405"/>
      <c r="E65" s="405"/>
      <c r="F65" s="711"/>
      <c r="G65" s="718" t="s">
        <v>135</v>
      </c>
      <c r="H65" s="719"/>
      <c r="I65" s="719"/>
      <c r="J65" s="719"/>
      <c r="K65" s="719"/>
      <c r="L65" s="719"/>
      <c r="M65" s="719"/>
      <c r="N65" s="719"/>
      <c r="O65" s="720">
        <v>0</v>
      </c>
      <c r="P65" s="720"/>
      <c r="Q65" s="720"/>
      <c r="R65" s="720"/>
      <c r="S65" s="720"/>
      <c r="T65" s="720"/>
      <c r="U65" s="720"/>
      <c r="V65" s="720"/>
      <c r="W65" s="720"/>
      <c r="X65" s="720">
        <v>0</v>
      </c>
      <c r="Y65" s="720"/>
      <c r="Z65" s="720"/>
      <c r="AA65" s="720"/>
      <c r="AB65" s="720"/>
      <c r="AC65" s="720"/>
      <c r="AD65" s="720"/>
      <c r="AE65" s="720"/>
      <c r="AF65" s="720"/>
      <c r="AG65" s="720"/>
      <c r="AH65" s="720">
        <v>0</v>
      </c>
      <c r="AI65" s="720"/>
      <c r="AJ65" s="720"/>
      <c r="AK65" s="720"/>
      <c r="AL65" s="720"/>
      <c r="AM65" s="720"/>
      <c r="AN65" s="720"/>
      <c r="AO65" s="720"/>
      <c r="AP65" s="720"/>
      <c r="AQ65" s="720">
        <v>0</v>
      </c>
      <c r="AR65" s="720"/>
      <c r="AS65" s="720"/>
      <c r="AT65" s="720"/>
      <c r="AU65" s="720"/>
      <c r="AV65" s="720"/>
      <c r="AW65" s="720"/>
      <c r="AX65" s="720"/>
      <c r="AY65" s="721"/>
    </row>
    <row r="66" spans="1:51" ht="24.95" customHeight="1" x14ac:dyDescent="0.15">
      <c r="A66" s="712"/>
      <c r="B66" s="713"/>
      <c r="C66" s="713"/>
      <c r="D66" s="713"/>
      <c r="E66" s="713"/>
      <c r="F66" s="714"/>
      <c r="G66" s="722" t="s">
        <v>136</v>
      </c>
      <c r="H66" s="723"/>
      <c r="I66" s="723"/>
      <c r="J66" s="723"/>
      <c r="K66" s="723"/>
      <c r="L66" s="723"/>
      <c r="M66" s="723"/>
      <c r="N66" s="723"/>
      <c r="O66" s="392">
        <v>0</v>
      </c>
      <c r="P66" s="392"/>
      <c r="Q66" s="392"/>
      <c r="R66" s="392"/>
      <c r="S66" s="392"/>
      <c r="T66" s="392"/>
      <c r="U66" s="392"/>
      <c r="V66" s="392"/>
      <c r="W66" s="392"/>
      <c r="X66" s="392">
        <v>0</v>
      </c>
      <c r="Y66" s="392"/>
      <c r="Z66" s="392"/>
      <c r="AA66" s="392"/>
      <c r="AB66" s="392"/>
      <c r="AC66" s="392"/>
      <c r="AD66" s="392"/>
      <c r="AE66" s="392"/>
      <c r="AF66" s="392"/>
      <c r="AG66" s="392"/>
      <c r="AH66" s="392">
        <v>0</v>
      </c>
      <c r="AI66" s="392"/>
      <c r="AJ66" s="392"/>
      <c r="AK66" s="392"/>
      <c r="AL66" s="392"/>
      <c r="AM66" s="392"/>
      <c r="AN66" s="392"/>
      <c r="AO66" s="392"/>
      <c r="AP66" s="392"/>
      <c r="AQ66" s="392">
        <v>0</v>
      </c>
      <c r="AR66" s="392"/>
      <c r="AS66" s="392"/>
      <c r="AT66" s="392"/>
      <c r="AU66" s="392"/>
      <c r="AV66" s="392"/>
      <c r="AW66" s="392"/>
      <c r="AX66" s="392"/>
      <c r="AY66" s="393"/>
    </row>
    <row r="67" spans="1:51" ht="24.95" customHeight="1" thickBot="1" x14ac:dyDescent="0.2">
      <c r="A67" s="715"/>
      <c r="B67" s="716"/>
      <c r="C67" s="716"/>
      <c r="D67" s="716"/>
      <c r="E67" s="716"/>
      <c r="F67" s="717"/>
      <c r="G67" s="724" t="s">
        <v>137</v>
      </c>
      <c r="H67" s="725"/>
      <c r="I67" s="725"/>
      <c r="J67" s="725"/>
      <c r="K67" s="725"/>
      <c r="L67" s="725"/>
      <c r="M67" s="725"/>
      <c r="N67" s="725"/>
      <c r="O67" s="726">
        <f>SUM(O65:W66)</f>
        <v>0</v>
      </c>
      <c r="P67" s="726"/>
      <c r="Q67" s="726"/>
      <c r="R67" s="726"/>
      <c r="S67" s="726"/>
      <c r="T67" s="726"/>
      <c r="U67" s="726"/>
      <c r="V67" s="726"/>
      <c r="W67" s="726"/>
      <c r="X67" s="726">
        <f>SUM(X65:AG66)</f>
        <v>0</v>
      </c>
      <c r="Y67" s="726"/>
      <c r="Z67" s="726"/>
      <c r="AA67" s="726"/>
      <c r="AB67" s="726"/>
      <c r="AC67" s="726"/>
      <c r="AD67" s="726"/>
      <c r="AE67" s="726"/>
      <c r="AF67" s="726"/>
      <c r="AG67" s="726"/>
      <c r="AH67" s="726">
        <f>SUM(AH65:AP66)</f>
        <v>0</v>
      </c>
      <c r="AI67" s="726"/>
      <c r="AJ67" s="726"/>
      <c r="AK67" s="726"/>
      <c r="AL67" s="726"/>
      <c r="AM67" s="726"/>
      <c r="AN67" s="726"/>
      <c r="AO67" s="726"/>
      <c r="AP67" s="726"/>
      <c r="AQ67" s="726">
        <f>SUM(AQ65:AY66)</f>
        <v>0</v>
      </c>
      <c r="AR67" s="726"/>
      <c r="AS67" s="726"/>
      <c r="AT67" s="726"/>
      <c r="AU67" s="726"/>
      <c r="AV67" s="726"/>
      <c r="AW67" s="726"/>
      <c r="AX67" s="726"/>
      <c r="AY67" s="727"/>
    </row>
    <row r="68" spans="1:51" ht="25.5" customHeight="1" x14ac:dyDescent="0.15">
      <c r="A68" s="221" t="s">
        <v>138</v>
      </c>
      <c r="B68" s="222"/>
      <c r="C68" s="222"/>
      <c r="D68" s="222"/>
      <c r="E68" s="222"/>
      <c r="F68" s="222"/>
      <c r="G68" s="728" t="s">
        <v>139</v>
      </c>
      <c r="H68" s="729"/>
      <c r="I68" s="729"/>
      <c r="J68" s="729"/>
      <c r="K68" s="729"/>
      <c r="L68" s="732" t="s">
        <v>71</v>
      </c>
      <c r="M68" s="732"/>
      <c r="N68" s="732"/>
      <c r="O68" s="734" t="s">
        <v>140</v>
      </c>
      <c r="P68" s="735"/>
      <c r="Q68" s="735"/>
      <c r="R68" s="735"/>
      <c r="S68" s="735"/>
      <c r="T68" s="735"/>
      <c r="U68" s="736"/>
      <c r="V68" s="593" t="s">
        <v>141</v>
      </c>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740"/>
    </row>
    <row r="69" spans="1:51" ht="25.5" customHeight="1" thickBot="1" x14ac:dyDescent="0.2">
      <c r="A69" s="224"/>
      <c r="B69" s="225"/>
      <c r="C69" s="225"/>
      <c r="D69" s="225"/>
      <c r="E69" s="225"/>
      <c r="F69" s="225"/>
      <c r="G69" s="730"/>
      <c r="H69" s="731"/>
      <c r="I69" s="731"/>
      <c r="J69" s="731"/>
      <c r="K69" s="731"/>
      <c r="L69" s="733"/>
      <c r="M69" s="733"/>
      <c r="N69" s="733"/>
      <c r="O69" s="737"/>
      <c r="P69" s="738"/>
      <c r="Q69" s="738"/>
      <c r="R69" s="738"/>
      <c r="S69" s="738"/>
      <c r="T69" s="738"/>
      <c r="U69" s="739"/>
      <c r="V69" s="741" t="s">
        <v>112</v>
      </c>
      <c r="W69" s="742"/>
      <c r="X69" s="742"/>
      <c r="Y69" s="742"/>
      <c r="Z69" s="742"/>
      <c r="AA69" s="743"/>
      <c r="AB69" s="741" t="s">
        <v>113</v>
      </c>
      <c r="AC69" s="742"/>
      <c r="AD69" s="742"/>
      <c r="AE69" s="742"/>
      <c r="AF69" s="742"/>
      <c r="AG69" s="743"/>
      <c r="AH69" s="741" t="s">
        <v>142</v>
      </c>
      <c r="AI69" s="742"/>
      <c r="AJ69" s="742"/>
      <c r="AK69" s="742"/>
      <c r="AL69" s="742"/>
      <c r="AM69" s="743"/>
      <c r="AN69" s="741" t="s">
        <v>143</v>
      </c>
      <c r="AO69" s="742"/>
      <c r="AP69" s="742"/>
      <c r="AQ69" s="742"/>
      <c r="AR69" s="742"/>
      <c r="AS69" s="743"/>
      <c r="AT69" s="379" t="s">
        <v>144</v>
      </c>
      <c r="AU69" s="380"/>
      <c r="AV69" s="380"/>
      <c r="AW69" s="380"/>
      <c r="AX69" s="380"/>
      <c r="AY69" s="381"/>
    </row>
    <row r="70" spans="1:51" ht="25.5" customHeight="1" x14ac:dyDescent="0.15">
      <c r="A70" s="224"/>
      <c r="B70" s="225"/>
      <c r="C70" s="225"/>
      <c r="D70" s="225"/>
      <c r="E70" s="225"/>
      <c r="F70" s="225"/>
      <c r="G70" s="409" t="s">
        <v>145</v>
      </c>
      <c r="H70" s="410"/>
      <c r="I70" s="410"/>
      <c r="J70" s="410"/>
      <c r="K70" s="411"/>
      <c r="L70" s="318" t="s">
        <v>146</v>
      </c>
      <c r="M70" s="318"/>
      <c r="N70" s="318"/>
      <c r="O70" s="350">
        <v>7</v>
      </c>
      <c r="P70" s="351"/>
      <c r="Q70" s="27" t="s">
        <v>147</v>
      </c>
      <c r="R70" s="352">
        <v>47.01</v>
      </c>
      <c r="S70" s="352"/>
      <c r="T70" s="352"/>
      <c r="U70" s="353"/>
      <c r="V70" s="350">
        <v>7</v>
      </c>
      <c r="W70" s="351"/>
      <c r="X70" s="27" t="s">
        <v>147</v>
      </c>
      <c r="Y70" s="352">
        <v>47.01</v>
      </c>
      <c r="Z70" s="352"/>
      <c r="AA70" s="353"/>
      <c r="AB70" s="382">
        <v>0</v>
      </c>
      <c r="AC70" s="383"/>
      <c r="AD70" s="28" t="s">
        <v>147</v>
      </c>
      <c r="AE70" s="377">
        <v>0</v>
      </c>
      <c r="AF70" s="377"/>
      <c r="AG70" s="384"/>
      <c r="AH70" s="382">
        <v>0</v>
      </c>
      <c r="AI70" s="383"/>
      <c r="AJ70" s="28" t="s">
        <v>147</v>
      </c>
      <c r="AK70" s="377">
        <v>0</v>
      </c>
      <c r="AL70" s="377"/>
      <c r="AM70" s="384"/>
      <c r="AN70" s="382">
        <v>0</v>
      </c>
      <c r="AO70" s="383"/>
      <c r="AP70" s="28" t="s">
        <v>147</v>
      </c>
      <c r="AQ70" s="377">
        <v>0</v>
      </c>
      <c r="AR70" s="377"/>
      <c r="AS70" s="384"/>
      <c r="AT70" s="382">
        <v>0</v>
      </c>
      <c r="AU70" s="383"/>
      <c r="AV70" s="28" t="s">
        <v>147</v>
      </c>
      <c r="AW70" s="377">
        <v>0</v>
      </c>
      <c r="AX70" s="377"/>
      <c r="AY70" s="378"/>
    </row>
    <row r="71" spans="1:51" ht="25.5" customHeight="1" x14ac:dyDescent="0.15">
      <c r="A71" s="224"/>
      <c r="B71" s="225"/>
      <c r="C71" s="225"/>
      <c r="D71" s="225"/>
      <c r="E71" s="225"/>
      <c r="F71" s="225"/>
      <c r="G71" s="412"/>
      <c r="H71" s="413"/>
      <c r="I71" s="413"/>
      <c r="J71" s="413"/>
      <c r="K71" s="414"/>
      <c r="L71" s="329" t="s">
        <v>146</v>
      </c>
      <c r="M71" s="329"/>
      <c r="N71" s="329"/>
      <c r="O71" s="338">
        <v>12</v>
      </c>
      <c r="P71" s="339"/>
      <c r="Q71" s="29" t="s">
        <v>147</v>
      </c>
      <c r="R71" s="340">
        <v>58</v>
      </c>
      <c r="S71" s="340"/>
      <c r="T71" s="340"/>
      <c r="U71" s="341"/>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3"/>
    </row>
    <row r="72" spans="1:51" ht="25.5" customHeight="1" x14ac:dyDescent="0.15">
      <c r="A72" s="224"/>
      <c r="B72" s="225"/>
      <c r="C72" s="225"/>
      <c r="D72" s="225"/>
      <c r="E72" s="225"/>
      <c r="F72" s="225"/>
      <c r="G72" s="356" t="s">
        <v>148</v>
      </c>
      <c r="H72" s="357"/>
      <c r="I72" s="357"/>
      <c r="J72" s="357"/>
      <c r="K72" s="358"/>
      <c r="L72" s="362" t="s">
        <v>146</v>
      </c>
      <c r="M72" s="362"/>
      <c r="N72" s="362"/>
      <c r="O72" s="350">
        <v>7</v>
      </c>
      <c r="P72" s="351"/>
      <c r="Q72" s="27" t="s">
        <v>147</v>
      </c>
      <c r="R72" s="352">
        <v>44.844000000000001</v>
      </c>
      <c r="S72" s="352"/>
      <c r="T72" s="352"/>
      <c r="U72" s="353"/>
      <c r="V72" s="354"/>
      <c r="W72" s="354"/>
      <c r="X72" s="354"/>
      <c r="Y72" s="354"/>
      <c r="Z72" s="354"/>
      <c r="AA72" s="354"/>
      <c r="AB72" s="350">
        <v>7</v>
      </c>
      <c r="AC72" s="351"/>
      <c r="AD72" s="27" t="s">
        <v>147</v>
      </c>
      <c r="AE72" s="352">
        <v>44.844000000000001</v>
      </c>
      <c r="AF72" s="352"/>
      <c r="AG72" s="353"/>
      <c r="AH72" s="350">
        <v>0</v>
      </c>
      <c r="AI72" s="351"/>
      <c r="AJ72" s="27" t="s">
        <v>147</v>
      </c>
      <c r="AK72" s="352">
        <v>0</v>
      </c>
      <c r="AL72" s="352"/>
      <c r="AM72" s="353"/>
      <c r="AN72" s="350">
        <v>0</v>
      </c>
      <c r="AO72" s="351"/>
      <c r="AP72" s="27" t="s">
        <v>147</v>
      </c>
      <c r="AQ72" s="352">
        <v>0</v>
      </c>
      <c r="AR72" s="352"/>
      <c r="AS72" s="353"/>
      <c r="AT72" s="350">
        <v>0</v>
      </c>
      <c r="AU72" s="351"/>
      <c r="AV72" s="27" t="s">
        <v>147</v>
      </c>
      <c r="AW72" s="352">
        <v>0</v>
      </c>
      <c r="AX72" s="352"/>
      <c r="AY72" s="355"/>
    </row>
    <row r="73" spans="1:51" ht="25.5" customHeight="1" x14ac:dyDescent="0.15">
      <c r="A73" s="224"/>
      <c r="B73" s="225"/>
      <c r="C73" s="225"/>
      <c r="D73" s="225"/>
      <c r="E73" s="225"/>
      <c r="F73" s="225"/>
      <c r="G73" s="359"/>
      <c r="H73" s="360"/>
      <c r="I73" s="360"/>
      <c r="J73" s="360"/>
      <c r="K73" s="361"/>
      <c r="L73" s="329" t="s">
        <v>146</v>
      </c>
      <c r="M73" s="329"/>
      <c r="N73" s="329"/>
      <c r="O73" s="338">
        <v>12</v>
      </c>
      <c r="P73" s="339"/>
      <c r="Q73" s="29" t="s">
        <v>147</v>
      </c>
      <c r="R73" s="340">
        <v>57.75</v>
      </c>
      <c r="S73" s="340"/>
      <c r="T73" s="340"/>
      <c r="U73" s="341"/>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3"/>
    </row>
    <row r="74" spans="1:51" ht="25.5" customHeight="1" x14ac:dyDescent="0.15">
      <c r="A74" s="224"/>
      <c r="B74" s="225"/>
      <c r="C74" s="225"/>
      <c r="D74" s="225"/>
      <c r="E74" s="225"/>
      <c r="F74" s="225"/>
      <c r="G74" s="356" t="s">
        <v>149</v>
      </c>
      <c r="H74" s="357"/>
      <c r="I74" s="357"/>
      <c r="J74" s="357"/>
      <c r="K74" s="358"/>
      <c r="L74" s="362" t="s">
        <v>146</v>
      </c>
      <c r="M74" s="362"/>
      <c r="N74" s="362"/>
      <c r="O74" s="350">
        <v>8</v>
      </c>
      <c r="P74" s="351"/>
      <c r="Q74" s="27" t="s">
        <v>147</v>
      </c>
      <c r="R74" s="352">
        <v>45.250999999999998</v>
      </c>
      <c r="S74" s="352"/>
      <c r="T74" s="352"/>
      <c r="U74" s="353"/>
      <c r="V74" s="354"/>
      <c r="W74" s="354"/>
      <c r="X74" s="354"/>
      <c r="Y74" s="354"/>
      <c r="Z74" s="354"/>
      <c r="AA74" s="354"/>
      <c r="AB74" s="354"/>
      <c r="AC74" s="354"/>
      <c r="AD74" s="354"/>
      <c r="AE74" s="354"/>
      <c r="AF74" s="354"/>
      <c r="AG74" s="354"/>
      <c r="AH74" s="350">
        <v>8</v>
      </c>
      <c r="AI74" s="351"/>
      <c r="AJ74" s="27" t="s">
        <v>147</v>
      </c>
      <c r="AK74" s="352">
        <v>45.250999999999998</v>
      </c>
      <c r="AL74" s="352"/>
      <c r="AM74" s="353"/>
      <c r="AN74" s="350">
        <v>0</v>
      </c>
      <c r="AO74" s="351"/>
      <c r="AP74" s="27" t="s">
        <v>147</v>
      </c>
      <c r="AQ74" s="352">
        <v>0</v>
      </c>
      <c r="AR74" s="352"/>
      <c r="AS74" s="353"/>
      <c r="AT74" s="350">
        <v>0</v>
      </c>
      <c r="AU74" s="351"/>
      <c r="AV74" s="27" t="s">
        <v>147</v>
      </c>
      <c r="AW74" s="352">
        <v>0</v>
      </c>
      <c r="AX74" s="352"/>
      <c r="AY74" s="355"/>
    </row>
    <row r="75" spans="1:51" ht="25.5" customHeight="1" x14ac:dyDescent="0.15">
      <c r="A75" s="224"/>
      <c r="B75" s="225"/>
      <c r="C75" s="225"/>
      <c r="D75" s="225"/>
      <c r="E75" s="225"/>
      <c r="F75" s="225"/>
      <c r="G75" s="359"/>
      <c r="H75" s="360"/>
      <c r="I75" s="360"/>
      <c r="J75" s="360"/>
      <c r="K75" s="361"/>
      <c r="L75" s="329" t="s">
        <v>146</v>
      </c>
      <c r="M75" s="329"/>
      <c r="N75" s="329"/>
      <c r="O75" s="338">
        <v>12</v>
      </c>
      <c r="P75" s="339"/>
      <c r="Q75" s="29" t="s">
        <v>147</v>
      </c>
      <c r="R75" s="340">
        <v>57.75</v>
      </c>
      <c r="S75" s="340"/>
      <c r="T75" s="340"/>
      <c r="U75" s="341"/>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3"/>
    </row>
    <row r="76" spans="1:51" ht="25.5" customHeight="1" thickBot="1" x14ac:dyDescent="0.2">
      <c r="A76" s="227"/>
      <c r="B76" s="228"/>
      <c r="C76" s="228"/>
      <c r="D76" s="228"/>
      <c r="E76" s="228"/>
      <c r="F76" s="228"/>
      <c r="G76" s="295" t="s">
        <v>150</v>
      </c>
      <c r="H76" s="296"/>
      <c r="I76" s="296"/>
      <c r="J76" s="296"/>
      <c r="K76" s="296"/>
      <c r="L76" s="297" t="s">
        <v>146</v>
      </c>
      <c r="M76" s="297"/>
      <c r="N76" s="297"/>
      <c r="O76" s="344">
        <v>12</v>
      </c>
      <c r="P76" s="345"/>
      <c r="Q76" s="30" t="s">
        <v>147</v>
      </c>
      <c r="R76" s="346">
        <v>58.25</v>
      </c>
      <c r="S76" s="346"/>
      <c r="T76" s="346"/>
      <c r="U76" s="347"/>
      <c r="V76" s="348"/>
      <c r="W76" s="348"/>
      <c r="X76" s="348"/>
      <c r="Y76" s="348"/>
      <c r="Z76" s="348"/>
      <c r="AA76" s="348"/>
      <c r="AB76" s="348"/>
      <c r="AC76" s="348"/>
      <c r="AD76" s="348"/>
      <c r="AE76" s="348"/>
      <c r="AF76" s="348"/>
      <c r="AG76" s="348"/>
      <c r="AH76" s="348"/>
      <c r="AI76" s="348"/>
      <c r="AJ76" s="348"/>
      <c r="AK76" s="348"/>
      <c r="AL76" s="348"/>
      <c r="AM76" s="348"/>
      <c r="AN76" s="344">
        <v>12</v>
      </c>
      <c r="AO76" s="345"/>
      <c r="AP76" s="30" t="s">
        <v>147</v>
      </c>
      <c r="AQ76" s="346">
        <v>58.25</v>
      </c>
      <c r="AR76" s="346"/>
      <c r="AS76" s="347"/>
      <c r="AT76" s="344">
        <v>0</v>
      </c>
      <c r="AU76" s="345"/>
      <c r="AV76" s="30" t="s">
        <v>147</v>
      </c>
      <c r="AW76" s="346">
        <v>0</v>
      </c>
      <c r="AX76" s="346"/>
      <c r="AY76" s="349"/>
    </row>
    <row r="77" spans="1:51" ht="25.5" hidden="1" customHeight="1" thickBot="1" x14ac:dyDescent="0.2">
      <c r="A77" s="278" t="s">
        <v>151</v>
      </c>
      <c r="B77" s="279"/>
      <c r="C77" s="279"/>
      <c r="D77" s="279"/>
      <c r="E77" s="279"/>
      <c r="F77" s="279"/>
      <c r="G77" s="284" t="s">
        <v>152</v>
      </c>
      <c r="H77" s="285"/>
      <c r="I77" s="285"/>
      <c r="J77" s="285"/>
      <c r="K77" s="285"/>
      <c r="L77" s="286" t="s">
        <v>71</v>
      </c>
      <c r="M77" s="286"/>
      <c r="N77" s="286"/>
      <c r="O77" s="287" t="s">
        <v>112</v>
      </c>
      <c r="P77" s="244"/>
      <c r="Q77" s="244"/>
      <c r="R77" s="244"/>
      <c r="S77" s="244"/>
      <c r="T77" s="244"/>
      <c r="U77" s="244"/>
      <c r="V77" s="244"/>
      <c r="W77" s="288"/>
      <c r="X77" s="244" t="s">
        <v>113</v>
      </c>
      <c r="Y77" s="244"/>
      <c r="Z77" s="244"/>
      <c r="AA77" s="244"/>
      <c r="AB77" s="244"/>
      <c r="AC77" s="244"/>
      <c r="AD77" s="244"/>
      <c r="AE77" s="244"/>
      <c r="AF77" s="244"/>
      <c r="AG77" s="288"/>
      <c r="AH77" s="244" t="s">
        <v>114</v>
      </c>
      <c r="AI77" s="244"/>
      <c r="AJ77" s="244"/>
      <c r="AK77" s="244"/>
      <c r="AL77" s="244"/>
      <c r="AM77" s="244"/>
      <c r="AN77" s="244"/>
      <c r="AO77" s="244"/>
      <c r="AP77" s="288"/>
      <c r="AQ77" s="244" t="s">
        <v>115</v>
      </c>
      <c r="AR77" s="244"/>
      <c r="AS77" s="244"/>
      <c r="AT77" s="244"/>
      <c r="AU77" s="244"/>
      <c r="AV77" s="244"/>
      <c r="AW77" s="244"/>
      <c r="AX77" s="244"/>
      <c r="AY77" s="289"/>
    </row>
    <row r="78" spans="1:51" ht="25.5" hidden="1" customHeight="1" x14ac:dyDescent="0.15">
      <c r="A78" s="280"/>
      <c r="B78" s="281"/>
      <c r="C78" s="281"/>
      <c r="D78" s="281"/>
      <c r="E78" s="281"/>
      <c r="F78" s="281"/>
      <c r="G78" s="316" t="s">
        <v>153</v>
      </c>
      <c r="H78" s="317"/>
      <c r="I78" s="317"/>
      <c r="J78" s="317"/>
      <c r="K78" s="317"/>
      <c r="L78" s="318" t="s">
        <v>146</v>
      </c>
      <c r="M78" s="318"/>
      <c r="N78" s="318"/>
      <c r="O78" s="319"/>
      <c r="P78" s="320"/>
      <c r="Q78" s="320"/>
      <c r="R78" s="10" t="s">
        <v>154</v>
      </c>
      <c r="S78" s="321"/>
      <c r="T78" s="321"/>
      <c r="U78" s="321"/>
      <c r="V78" s="321"/>
      <c r="W78" s="322"/>
      <c r="X78" s="319"/>
      <c r="Y78" s="320"/>
      <c r="Z78" s="320"/>
      <c r="AA78" s="10" t="s">
        <v>154</v>
      </c>
      <c r="AB78" s="321"/>
      <c r="AC78" s="321"/>
      <c r="AD78" s="321"/>
      <c r="AE78" s="321"/>
      <c r="AF78" s="321"/>
      <c r="AG78" s="322"/>
      <c r="AH78" s="323"/>
      <c r="AI78" s="324"/>
      <c r="AJ78" s="324"/>
      <c r="AK78" s="14" t="s">
        <v>154</v>
      </c>
      <c r="AL78" s="325"/>
      <c r="AM78" s="325"/>
      <c r="AN78" s="325"/>
      <c r="AO78" s="325"/>
      <c r="AP78" s="326"/>
      <c r="AQ78" s="327"/>
      <c r="AR78" s="327"/>
      <c r="AS78" s="327"/>
      <c r="AT78" s="327"/>
      <c r="AU78" s="327"/>
      <c r="AV78" s="327"/>
      <c r="AW78" s="327"/>
      <c r="AX78" s="327"/>
      <c r="AY78" s="328"/>
    </row>
    <row r="79" spans="1:51" ht="25.5" hidden="1" customHeight="1" x14ac:dyDescent="0.15">
      <c r="A79" s="280"/>
      <c r="B79" s="281"/>
      <c r="C79" s="281"/>
      <c r="D79" s="281"/>
      <c r="E79" s="281"/>
      <c r="F79" s="281"/>
      <c r="G79" s="314"/>
      <c r="H79" s="315"/>
      <c r="I79" s="315"/>
      <c r="J79" s="315"/>
      <c r="K79" s="315"/>
      <c r="L79" s="329" t="s">
        <v>146</v>
      </c>
      <c r="M79" s="329"/>
      <c r="N79" s="329"/>
      <c r="O79" s="330"/>
      <c r="P79" s="330"/>
      <c r="Q79" s="331"/>
      <c r="R79" s="11" t="s">
        <v>154</v>
      </c>
      <c r="S79" s="332"/>
      <c r="T79" s="333"/>
      <c r="U79" s="333"/>
      <c r="V79" s="333"/>
      <c r="W79" s="333"/>
      <c r="X79" s="330"/>
      <c r="Y79" s="330"/>
      <c r="Z79" s="331"/>
      <c r="AA79" s="11" t="s">
        <v>154</v>
      </c>
      <c r="AB79" s="332"/>
      <c r="AC79" s="333"/>
      <c r="AD79" s="333"/>
      <c r="AE79" s="333"/>
      <c r="AF79" s="333"/>
      <c r="AG79" s="333"/>
      <c r="AH79" s="309"/>
      <c r="AI79" s="309"/>
      <c r="AJ79" s="310"/>
      <c r="AK79" s="15" t="s">
        <v>154</v>
      </c>
      <c r="AL79" s="311"/>
      <c r="AM79" s="312"/>
      <c r="AN79" s="312"/>
      <c r="AO79" s="312"/>
      <c r="AP79" s="312"/>
      <c r="AQ79" s="309"/>
      <c r="AR79" s="309"/>
      <c r="AS79" s="310"/>
      <c r="AT79" s="15" t="s">
        <v>154</v>
      </c>
      <c r="AU79" s="311"/>
      <c r="AV79" s="312"/>
      <c r="AW79" s="312"/>
      <c r="AX79" s="312"/>
      <c r="AY79" s="313"/>
    </row>
    <row r="80" spans="1:51" ht="25.5" hidden="1" customHeight="1" x14ac:dyDescent="0.15">
      <c r="A80" s="280"/>
      <c r="B80" s="281"/>
      <c r="C80" s="281"/>
      <c r="D80" s="281"/>
      <c r="E80" s="281"/>
      <c r="F80" s="281"/>
      <c r="G80" s="314" t="s">
        <v>155</v>
      </c>
      <c r="H80" s="315"/>
      <c r="I80" s="315"/>
      <c r="J80" s="315"/>
      <c r="K80" s="315"/>
      <c r="L80" s="304" t="s">
        <v>146</v>
      </c>
      <c r="M80" s="304"/>
      <c r="N80" s="304"/>
      <c r="O80" s="305"/>
      <c r="P80" s="305"/>
      <c r="Q80" s="306"/>
      <c r="R80" s="12" t="s">
        <v>154</v>
      </c>
      <c r="S80" s="307"/>
      <c r="T80" s="308"/>
      <c r="U80" s="308"/>
      <c r="V80" s="308"/>
      <c r="W80" s="308"/>
      <c r="X80" s="305"/>
      <c r="Y80" s="305"/>
      <c r="Z80" s="306"/>
      <c r="AA80" s="12" t="s">
        <v>154</v>
      </c>
      <c r="AB80" s="307"/>
      <c r="AC80" s="308"/>
      <c r="AD80" s="308"/>
      <c r="AE80" s="308"/>
      <c r="AF80" s="308"/>
      <c r="AG80" s="308"/>
      <c r="AH80" s="290"/>
      <c r="AI80" s="290"/>
      <c r="AJ80" s="291"/>
      <c r="AK80" s="16" t="s">
        <v>154</v>
      </c>
      <c r="AL80" s="292"/>
      <c r="AM80" s="293"/>
      <c r="AN80" s="293"/>
      <c r="AO80" s="293"/>
      <c r="AP80" s="293"/>
      <c r="AQ80" s="290"/>
      <c r="AR80" s="290"/>
      <c r="AS80" s="291"/>
      <c r="AT80" s="16" t="s">
        <v>154</v>
      </c>
      <c r="AU80" s="292"/>
      <c r="AV80" s="293"/>
      <c r="AW80" s="293"/>
      <c r="AX80" s="293"/>
      <c r="AY80" s="294"/>
    </row>
    <row r="81" spans="1:51" ht="25.5" hidden="1" customHeight="1" x14ac:dyDescent="0.15">
      <c r="A81" s="280"/>
      <c r="B81" s="281"/>
      <c r="C81" s="281"/>
      <c r="D81" s="281"/>
      <c r="E81" s="281"/>
      <c r="F81" s="281"/>
      <c r="G81" s="302" t="s">
        <v>156</v>
      </c>
      <c r="H81" s="303"/>
      <c r="I81" s="303"/>
      <c r="J81" s="303"/>
      <c r="K81" s="303"/>
      <c r="L81" s="304" t="s">
        <v>146</v>
      </c>
      <c r="M81" s="304"/>
      <c r="N81" s="304"/>
      <c r="O81" s="305"/>
      <c r="P81" s="305"/>
      <c r="Q81" s="306"/>
      <c r="R81" s="12" t="s">
        <v>154</v>
      </c>
      <c r="S81" s="307"/>
      <c r="T81" s="308"/>
      <c r="U81" s="308"/>
      <c r="V81" s="308"/>
      <c r="W81" s="308"/>
      <c r="X81" s="305"/>
      <c r="Y81" s="305"/>
      <c r="Z81" s="306"/>
      <c r="AA81" s="12" t="s">
        <v>154</v>
      </c>
      <c r="AB81" s="307"/>
      <c r="AC81" s="308"/>
      <c r="AD81" s="308"/>
      <c r="AE81" s="308"/>
      <c r="AF81" s="308"/>
      <c r="AG81" s="308"/>
      <c r="AH81" s="290"/>
      <c r="AI81" s="290"/>
      <c r="AJ81" s="291"/>
      <c r="AK81" s="16" t="s">
        <v>154</v>
      </c>
      <c r="AL81" s="292"/>
      <c r="AM81" s="293"/>
      <c r="AN81" s="293"/>
      <c r="AO81" s="293"/>
      <c r="AP81" s="293"/>
      <c r="AQ81" s="290"/>
      <c r="AR81" s="290"/>
      <c r="AS81" s="291"/>
      <c r="AT81" s="16" t="s">
        <v>154</v>
      </c>
      <c r="AU81" s="292"/>
      <c r="AV81" s="293"/>
      <c r="AW81" s="293"/>
      <c r="AX81" s="293"/>
      <c r="AY81" s="294"/>
    </row>
    <row r="82" spans="1:51" ht="25.5" hidden="1" customHeight="1" thickBot="1" x14ac:dyDescent="0.2">
      <c r="A82" s="282"/>
      <c r="B82" s="283"/>
      <c r="C82" s="283"/>
      <c r="D82" s="283"/>
      <c r="E82" s="283"/>
      <c r="F82" s="283"/>
      <c r="G82" s="295" t="s">
        <v>157</v>
      </c>
      <c r="H82" s="296"/>
      <c r="I82" s="296"/>
      <c r="J82" s="296"/>
      <c r="K82" s="296"/>
      <c r="L82" s="297" t="s">
        <v>146</v>
      </c>
      <c r="M82" s="297"/>
      <c r="N82" s="297"/>
      <c r="O82" s="298"/>
      <c r="P82" s="298"/>
      <c r="Q82" s="299"/>
      <c r="R82" s="13" t="s">
        <v>154</v>
      </c>
      <c r="S82" s="300"/>
      <c r="T82" s="301"/>
      <c r="U82" s="301"/>
      <c r="V82" s="301"/>
      <c r="W82" s="301"/>
      <c r="X82" s="298"/>
      <c r="Y82" s="298"/>
      <c r="Z82" s="299"/>
      <c r="AA82" s="13" t="s">
        <v>154</v>
      </c>
      <c r="AB82" s="300">
        <f>S82+AB78-AB80-AB81</f>
        <v>0</v>
      </c>
      <c r="AC82" s="301"/>
      <c r="AD82" s="301"/>
      <c r="AE82" s="301"/>
      <c r="AF82" s="301"/>
      <c r="AG82" s="301"/>
      <c r="AH82" s="252"/>
      <c r="AI82" s="252"/>
      <c r="AJ82" s="253"/>
      <c r="AK82" s="17" t="s">
        <v>154</v>
      </c>
      <c r="AL82" s="254">
        <f>AB82+AL78-AL80-AL81</f>
        <v>0</v>
      </c>
      <c r="AM82" s="255"/>
      <c r="AN82" s="255"/>
      <c r="AO82" s="255"/>
      <c r="AP82" s="255"/>
      <c r="AQ82" s="252"/>
      <c r="AR82" s="252"/>
      <c r="AS82" s="253"/>
      <c r="AT82" s="17" t="s">
        <v>154</v>
      </c>
      <c r="AU82" s="254">
        <f>AL82+AU79-AU80-AU81</f>
        <v>0</v>
      </c>
      <c r="AV82" s="255"/>
      <c r="AW82" s="255"/>
      <c r="AX82" s="255"/>
      <c r="AY82" s="256"/>
    </row>
    <row r="83" spans="1:51" ht="25.5" hidden="1" customHeight="1" thickBot="1" x14ac:dyDescent="0.2">
      <c r="A83" s="278" t="s">
        <v>158</v>
      </c>
      <c r="B83" s="279"/>
      <c r="C83" s="279"/>
      <c r="D83" s="279"/>
      <c r="E83" s="279"/>
      <c r="F83" s="279"/>
      <c r="G83" s="284" t="s">
        <v>152</v>
      </c>
      <c r="H83" s="285"/>
      <c r="I83" s="285"/>
      <c r="J83" s="285"/>
      <c r="K83" s="285"/>
      <c r="L83" s="286" t="s">
        <v>71</v>
      </c>
      <c r="M83" s="286"/>
      <c r="N83" s="286"/>
      <c r="O83" s="287" t="s">
        <v>112</v>
      </c>
      <c r="P83" s="244"/>
      <c r="Q83" s="244"/>
      <c r="R83" s="244"/>
      <c r="S83" s="244"/>
      <c r="T83" s="244"/>
      <c r="U83" s="244"/>
      <c r="V83" s="244"/>
      <c r="W83" s="288"/>
      <c r="X83" s="244" t="s">
        <v>113</v>
      </c>
      <c r="Y83" s="244"/>
      <c r="Z83" s="244"/>
      <c r="AA83" s="244"/>
      <c r="AB83" s="244"/>
      <c r="AC83" s="244"/>
      <c r="AD83" s="244"/>
      <c r="AE83" s="244"/>
      <c r="AF83" s="244"/>
      <c r="AG83" s="288"/>
      <c r="AH83" s="244" t="s">
        <v>114</v>
      </c>
      <c r="AI83" s="244"/>
      <c r="AJ83" s="244"/>
      <c r="AK83" s="244"/>
      <c r="AL83" s="244"/>
      <c r="AM83" s="244"/>
      <c r="AN83" s="244"/>
      <c r="AO83" s="244"/>
      <c r="AP83" s="288"/>
      <c r="AQ83" s="244" t="s">
        <v>115</v>
      </c>
      <c r="AR83" s="244"/>
      <c r="AS83" s="244"/>
      <c r="AT83" s="244"/>
      <c r="AU83" s="244"/>
      <c r="AV83" s="244"/>
      <c r="AW83" s="244"/>
      <c r="AX83" s="244"/>
      <c r="AY83" s="289"/>
    </row>
    <row r="84" spans="1:51" ht="25.5" hidden="1" customHeight="1" x14ac:dyDescent="0.15">
      <c r="A84" s="280"/>
      <c r="B84" s="281"/>
      <c r="C84" s="281"/>
      <c r="D84" s="281"/>
      <c r="E84" s="281"/>
      <c r="F84" s="281"/>
      <c r="G84" s="316" t="s">
        <v>159</v>
      </c>
      <c r="H84" s="317"/>
      <c r="I84" s="317"/>
      <c r="J84" s="317"/>
      <c r="K84" s="317"/>
      <c r="L84" s="337" t="s">
        <v>146</v>
      </c>
      <c r="M84" s="337"/>
      <c r="N84" s="337"/>
      <c r="O84" s="319"/>
      <c r="P84" s="320"/>
      <c r="Q84" s="320"/>
      <c r="R84" s="10" t="s">
        <v>154</v>
      </c>
      <c r="S84" s="321"/>
      <c r="T84" s="321"/>
      <c r="U84" s="321"/>
      <c r="V84" s="321"/>
      <c r="W84" s="322"/>
      <c r="X84" s="319"/>
      <c r="Y84" s="320"/>
      <c r="Z84" s="320"/>
      <c r="AA84" s="10" t="s">
        <v>154</v>
      </c>
      <c r="AB84" s="321"/>
      <c r="AC84" s="321"/>
      <c r="AD84" s="321"/>
      <c r="AE84" s="321"/>
      <c r="AF84" s="321"/>
      <c r="AG84" s="322"/>
      <c r="AH84" s="323"/>
      <c r="AI84" s="324"/>
      <c r="AJ84" s="324"/>
      <c r="AK84" s="14" t="s">
        <v>154</v>
      </c>
      <c r="AL84" s="325"/>
      <c r="AM84" s="325"/>
      <c r="AN84" s="325"/>
      <c r="AO84" s="325"/>
      <c r="AP84" s="326"/>
      <c r="AQ84" s="327"/>
      <c r="AR84" s="327"/>
      <c r="AS84" s="327"/>
      <c r="AT84" s="327"/>
      <c r="AU84" s="327"/>
      <c r="AV84" s="327"/>
      <c r="AW84" s="327"/>
      <c r="AX84" s="327"/>
      <c r="AY84" s="328"/>
    </row>
    <row r="85" spans="1:51" ht="25.5" hidden="1" customHeight="1" x14ac:dyDescent="0.15">
      <c r="A85" s="280"/>
      <c r="B85" s="281"/>
      <c r="C85" s="281"/>
      <c r="D85" s="281"/>
      <c r="E85" s="281"/>
      <c r="F85" s="281"/>
      <c r="G85" s="314"/>
      <c r="H85" s="315"/>
      <c r="I85" s="315"/>
      <c r="J85" s="315"/>
      <c r="K85" s="315"/>
      <c r="L85" s="335" t="s">
        <v>146</v>
      </c>
      <c r="M85" s="335"/>
      <c r="N85" s="335"/>
      <c r="O85" s="330"/>
      <c r="P85" s="330"/>
      <c r="Q85" s="331"/>
      <c r="R85" s="11" t="s">
        <v>154</v>
      </c>
      <c r="S85" s="332"/>
      <c r="T85" s="333"/>
      <c r="U85" s="333"/>
      <c r="V85" s="333"/>
      <c r="W85" s="333"/>
      <c r="X85" s="330"/>
      <c r="Y85" s="330"/>
      <c r="Z85" s="331"/>
      <c r="AA85" s="11" t="s">
        <v>154</v>
      </c>
      <c r="AB85" s="332"/>
      <c r="AC85" s="333"/>
      <c r="AD85" s="333"/>
      <c r="AE85" s="333"/>
      <c r="AF85" s="333"/>
      <c r="AG85" s="333"/>
      <c r="AH85" s="309"/>
      <c r="AI85" s="309"/>
      <c r="AJ85" s="310"/>
      <c r="AK85" s="15" t="s">
        <v>154</v>
      </c>
      <c r="AL85" s="311"/>
      <c r="AM85" s="312"/>
      <c r="AN85" s="312"/>
      <c r="AO85" s="312"/>
      <c r="AP85" s="312"/>
      <c r="AQ85" s="309"/>
      <c r="AR85" s="309"/>
      <c r="AS85" s="310"/>
      <c r="AT85" s="15" t="s">
        <v>154</v>
      </c>
      <c r="AU85" s="311"/>
      <c r="AV85" s="312"/>
      <c r="AW85" s="312"/>
      <c r="AX85" s="312"/>
      <c r="AY85" s="313"/>
    </row>
    <row r="86" spans="1:51" ht="25.5" hidden="1" customHeight="1" x14ac:dyDescent="0.15">
      <c r="A86" s="280"/>
      <c r="B86" s="281"/>
      <c r="C86" s="281"/>
      <c r="D86" s="281"/>
      <c r="E86" s="281"/>
      <c r="F86" s="281"/>
      <c r="G86" s="314" t="s">
        <v>160</v>
      </c>
      <c r="H86" s="315"/>
      <c r="I86" s="315"/>
      <c r="J86" s="315"/>
      <c r="K86" s="315"/>
      <c r="L86" s="334" t="s">
        <v>146</v>
      </c>
      <c r="M86" s="334"/>
      <c r="N86" s="334"/>
      <c r="O86" s="305"/>
      <c r="P86" s="305"/>
      <c r="Q86" s="306"/>
      <c r="R86" s="12" t="s">
        <v>154</v>
      </c>
      <c r="S86" s="307"/>
      <c r="T86" s="308"/>
      <c r="U86" s="308"/>
      <c r="V86" s="308"/>
      <c r="W86" s="308"/>
      <c r="X86" s="305"/>
      <c r="Y86" s="305"/>
      <c r="Z86" s="306"/>
      <c r="AA86" s="12" t="s">
        <v>154</v>
      </c>
      <c r="AB86" s="307"/>
      <c r="AC86" s="308"/>
      <c r="AD86" s="308"/>
      <c r="AE86" s="308"/>
      <c r="AF86" s="308"/>
      <c r="AG86" s="308"/>
      <c r="AH86" s="290"/>
      <c r="AI86" s="290"/>
      <c r="AJ86" s="291"/>
      <c r="AK86" s="16" t="s">
        <v>154</v>
      </c>
      <c r="AL86" s="292"/>
      <c r="AM86" s="293"/>
      <c r="AN86" s="293"/>
      <c r="AO86" s="293"/>
      <c r="AP86" s="293"/>
      <c r="AQ86" s="290"/>
      <c r="AR86" s="290"/>
      <c r="AS86" s="291"/>
      <c r="AT86" s="16" t="s">
        <v>154</v>
      </c>
      <c r="AU86" s="292"/>
      <c r="AV86" s="293"/>
      <c r="AW86" s="293"/>
      <c r="AX86" s="293"/>
      <c r="AY86" s="294"/>
    </row>
    <row r="87" spans="1:51" ht="25.5" hidden="1" customHeight="1" x14ac:dyDescent="0.15">
      <c r="A87" s="280"/>
      <c r="B87" s="281"/>
      <c r="C87" s="281"/>
      <c r="D87" s="281"/>
      <c r="E87" s="281"/>
      <c r="F87" s="281"/>
      <c r="G87" s="302" t="s">
        <v>161</v>
      </c>
      <c r="H87" s="303"/>
      <c r="I87" s="303"/>
      <c r="J87" s="303"/>
      <c r="K87" s="303"/>
      <c r="L87" s="334" t="s">
        <v>146</v>
      </c>
      <c r="M87" s="334"/>
      <c r="N87" s="334"/>
      <c r="O87" s="305"/>
      <c r="P87" s="305"/>
      <c r="Q87" s="306"/>
      <c r="R87" s="12" t="s">
        <v>154</v>
      </c>
      <c r="S87" s="307"/>
      <c r="T87" s="308"/>
      <c r="U87" s="308"/>
      <c r="V87" s="308"/>
      <c r="W87" s="308"/>
      <c r="X87" s="305"/>
      <c r="Y87" s="305"/>
      <c r="Z87" s="306"/>
      <c r="AA87" s="12" t="s">
        <v>154</v>
      </c>
      <c r="AB87" s="307"/>
      <c r="AC87" s="308"/>
      <c r="AD87" s="308"/>
      <c r="AE87" s="308"/>
      <c r="AF87" s="308"/>
      <c r="AG87" s="308"/>
      <c r="AH87" s="290"/>
      <c r="AI87" s="290"/>
      <c r="AJ87" s="291"/>
      <c r="AK87" s="16" t="s">
        <v>154</v>
      </c>
      <c r="AL87" s="292"/>
      <c r="AM87" s="293"/>
      <c r="AN87" s="293"/>
      <c r="AO87" s="293"/>
      <c r="AP87" s="293"/>
      <c r="AQ87" s="290"/>
      <c r="AR87" s="290"/>
      <c r="AS87" s="291"/>
      <c r="AT87" s="16" t="s">
        <v>154</v>
      </c>
      <c r="AU87" s="292"/>
      <c r="AV87" s="293"/>
      <c r="AW87" s="293"/>
      <c r="AX87" s="293"/>
      <c r="AY87" s="294"/>
    </row>
    <row r="88" spans="1:51" ht="25.5" hidden="1" customHeight="1" thickBot="1" x14ac:dyDescent="0.2">
      <c r="A88" s="282"/>
      <c r="B88" s="283"/>
      <c r="C88" s="283"/>
      <c r="D88" s="283"/>
      <c r="E88" s="283"/>
      <c r="F88" s="283"/>
      <c r="G88" s="295" t="s">
        <v>162</v>
      </c>
      <c r="H88" s="296"/>
      <c r="I88" s="296"/>
      <c r="J88" s="296"/>
      <c r="K88" s="296"/>
      <c r="L88" s="336" t="s">
        <v>146</v>
      </c>
      <c r="M88" s="336"/>
      <c r="N88" s="336"/>
      <c r="O88" s="298"/>
      <c r="P88" s="298"/>
      <c r="Q88" s="299"/>
      <c r="R88" s="13" t="s">
        <v>154</v>
      </c>
      <c r="S88" s="300"/>
      <c r="T88" s="301"/>
      <c r="U88" s="301"/>
      <c r="V88" s="301"/>
      <c r="W88" s="301"/>
      <c r="X88" s="298"/>
      <c r="Y88" s="298"/>
      <c r="Z88" s="299"/>
      <c r="AA88" s="13" t="s">
        <v>154</v>
      </c>
      <c r="AB88" s="300">
        <f>S88+AB84-AB86-AB87</f>
        <v>0</v>
      </c>
      <c r="AC88" s="301"/>
      <c r="AD88" s="301"/>
      <c r="AE88" s="301"/>
      <c r="AF88" s="301"/>
      <c r="AG88" s="301"/>
      <c r="AH88" s="252"/>
      <c r="AI88" s="252"/>
      <c r="AJ88" s="253"/>
      <c r="AK88" s="17" t="s">
        <v>154</v>
      </c>
      <c r="AL88" s="254">
        <f>AB88+AL84-AL86-AL87</f>
        <v>0</v>
      </c>
      <c r="AM88" s="255"/>
      <c r="AN88" s="255"/>
      <c r="AO88" s="255"/>
      <c r="AP88" s="255"/>
      <c r="AQ88" s="252"/>
      <c r="AR88" s="252"/>
      <c r="AS88" s="253"/>
      <c r="AT88" s="17" t="s">
        <v>154</v>
      </c>
      <c r="AU88" s="254">
        <f>AL88+AU85-AU86-AU87</f>
        <v>0</v>
      </c>
      <c r="AV88" s="255"/>
      <c r="AW88" s="255"/>
      <c r="AX88" s="255"/>
      <c r="AY88" s="256"/>
    </row>
    <row r="89" spans="1:51" ht="25.5" hidden="1" customHeight="1" thickBot="1" x14ac:dyDescent="0.2">
      <c r="A89" s="278" t="s">
        <v>163</v>
      </c>
      <c r="B89" s="279"/>
      <c r="C89" s="279"/>
      <c r="D89" s="279"/>
      <c r="E89" s="279"/>
      <c r="F89" s="279"/>
      <c r="G89" s="284" t="s">
        <v>152</v>
      </c>
      <c r="H89" s="285"/>
      <c r="I89" s="285"/>
      <c r="J89" s="285"/>
      <c r="K89" s="285"/>
      <c r="L89" s="286" t="s">
        <v>71</v>
      </c>
      <c r="M89" s="286"/>
      <c r="N89" s="286"/>
      <c r="O89" s="287" t="s">
        <v>112</v>
      </c>
      <c r="P89" s="244"/>
      <c r="Q89" s="244"/>
      <c r="R89" s="244"/>
      <c r="S89" s="244"/>
      <c r="T89" s="244"/>
      <c r="U89" s="244"/>
      <c r="V89" s="244"/>
      <c r="W89" s="288"/>
      <c r="X89" s="244" t="s">
        <v>113</v>
      </c>
      <c r="Y89" s="244"/>
      <c r="Z89" s="244"/>
      <c r="AA89" s="244"/>
      <c r="AB89" s="244"/>
      <c r="AC89" s="244"/>
      <c r="AD89" s="244"/>
      <c r="AE89" s="244"/>
      <c r="AF89" s="244"/>
      <c r="AG89" s="288"/>
      <c r="AH89" s="244" t="s">
        <v>114</v>
      </c>
      <c r="AI89" s="244"/>
      <c r="AJ89" s="244"/>
      <c r="AK89" s="244"/>
      <c r="AL89" s="244"/>
      <c r="AM89" s="244"/>
      <c r="AN89" s="244"/>
      <c r="AO89" s="244"/>
      <c r="AP89" s="288"/>
      <c r="AQ89" s="244" t="s">
        <v>115</v>
      </c>
      <c r="AR89" s="244"/>
      <c r="AS89" s="244"/>
      <c r="AT89" s="244"/>
      <c r="AU89" s="244"/>
      <c r="AV89" s="244"/>
      <c r="AW89" s="244"/>
      <c r="AX89" s="244"/>
      <c r="AY89" s="289"/>
    </row>
    <row r="90" spans="1:51" ht="25.5" hidden="1" customHeight="1" x14ac:dyDescent="0.15">
      <c r="A90" s="280"/>
      <c r="B90" s="281"/>
      <c r="C90" s="281"/>
      <c r="D90" s="281"/>
      <c r="E90" s="281"/>
      <c r="F90" s="281"/>
      <c r="G90" s="316" t="s">
        <v>164</v>
      </c>
      <c r="H90" s="317"/>
      <c r="I90" s="317"/>
      <c r="J90" s="317"/>
      <c r="K90" s="317"/>
      <c r="L90" s="318" t="s">
        <v>146</v>
      </c>
      <c r="M90" s="318"/>
      <c r="N90" s="318"/>
      <c r="O90" s="319"/>
      <c r="P90" s="320"/>
      <c r="Q90" s="320"/>
      <c r="R90" s="10" t="s">
        <v>154</v>
      </c>
      <c r="S90" s="321"/>
      <c r="T90" s="321"/>
      <c r="U90" s="321"/>
      <c r="V90" s="321"/>
      <c r="W90" s="322"/>
      <c r="X90" s="319"/>
      <c r="Y90" s="320"/>
      <c r="Z90" s="320"/>
      <c r="AA90" s="10" t="s">
        <v>154</v>
      </c>
      <c r="AB90" s="321"/>
      <c r="AC90" s="321"/>
      <c r="AD90" s="321"/>
      <c r="AE90" s="321"/>
      <c r="AF90" s="321"/>
      <c r="AG90" s="322"/>
      <c r="AH90" s="323"/>
      <c r="AI90" s="324"/>
      <c r="AJ90" s="324"/>
      <c r="AK90" s="14" t="s">
        <v>154</v>
      </c>
      <c r="AL90" s="325"/>
      <c r="AM90" s="325"/>
      <c r="AN90" s="325"/>
      <c r="AO90" s="325"/>
      <c r="AP90" s="326"/>
      <c r="AQ90" s="327"/>
      <c r="AR90" s="327"/>
      <c r="AS90" s="327"/>
      <c r="AT90" s="327"/>
      <c r="AU90" s="327"/>
      <c r="AV90" s="327"/>
      <c r="AW90" s="327"/>
      <c r="AX90" s="327"/>
      <c r="AY90" s="328"/>
    </row>
    <row r="91" spans="1:51" ht="25.5" hidden="1" customHeight="1" x14ac:dyDescent="0.15">
      <c r="A91" s="280"/>
      <c r="B91" s="281"/>
      <c r="C91" s="281"/>
      <c r="D91" s="281"/>
      <c r="E91" s="281"/>
      <c r="F91" s="281"/>
      <c r="G91" s="314"/>
      <c r="H91" s="315"/>
      <c r="I91" s="315"/>
      <c r="J91" s="315"/>
      <c r="K91" s="315"/>
      <c r="L91" s="329" t="s">
        <v>146</v>
      </c>
      <c r="M91" s="329"/>
      <c r="N91" s="329"/>
      <c r="O91" s="330"/>
      <c r="P91" s="330"/>
      <c r="Q91" s="331"/>
      <c r="R91" s="11" t="s">
        <v>154</v>
      </c>
      <c r="S91" s="332"/>
      <c r="T91" s="333"/>
      <c r="U91" s="333"/>
      <c r="V91" s="333"/>
      <c r="W91" s="333"/>
      <c r="X91" s="330"/>
      <c r="Y91" s="330"/>
      <c r="Z91" s="331"/>
      <c r="AA91" s="11" t="s">
        <v>154</v>
      </c>
      <c r="AB91" s="332"/>
      <c r="AC91" s="333"/>
      <c r="AD91" s="333"/>
      <c r="AE91" s="333"/>
      <c r="AF91" s="333"/>
      <c r="AG91" s="333"/>
      <c r="AH91" s="309"/>
      <c r="AI91" s="309"/>
      <c r="AJ91" s="310"/>
      <c r="AK91" s="15" t="s">
        <v>154</v>
      </c>
      <c r="AL91" s="311"/>
      <c r="AM91" s="312"/>
      <c r="AN91" s="312"/>
      <c r="AO91" s="312"/>
      <c r="AP91" s="312"/>
      <c r="AQ91" s="309"/>
      <c r="AR91" s="309"/>
      <c r="AS91" s="310"/>
      <c r="AT91" s="15" t="s">
        <v>154</v>
      </c>
      <c r="AU91" s="311"/>
      <c r="AV91" s="312"/>
      <c r="AW91" s="312"/>
      <c r="AX91" s="312"/>
      <c r="AY91" s="313"/>
    </row>
    <row r="92" spans="1:51" ht="25.5" hidden="1" customHeight="1" x14ac:dyDescent="0.15">
      <c r="A92" s="280"/>
      <c r="B92" s="281"/>
      <c r="C92" s="281"/>
      <c r="D92" s="281"/>
      <c r="E92" s="281"/>
      <c r="F92" s="281"/>
      <c r="G92" s="314" t="s">
        <v>165</v>
      </c>
      <c r="H92" s="315"/>
      <c r="I92" s="315"/>
      <c r="J92" s="315"/>
      <c r="K92" s="315"/>
      <c r="L92" s="304" t="s">
        <v>146</v>
      </c>
      <c r="M92" s="304"/>
      <c r="N92" s="304"/>
      <c r="O92" s="305"/>
      <c r="P92" s="305"/>
      <c r="Q92" s="306"/>
      <c r="R92" s="12" t="s">
        <v>154</v>
      </c>
      <c r="S92" s="307"/>
      <c r="T92" s="308"/>
      <c r="U92" s="308"/>
      <c r="V92" s="308"/>
      <c r="W92" s="308"/>
      <c r="X92" s="305"/>
      <c r="Y92" s="305"/>
      <c r="Z92" s="306"/>
      <c r="AA92" s="12" t="s">
        <v>154</v>
      </c>
      <c r="AB92" s="307"/>
      <c r="AC92" s="308"/>
      <c r="AD92" s="308"/>
      <c r="AE92" s="308"/>
      <c r="AF92" s="308"/>
      <c r="AG92" s="308"/>
      <c r="AH92" s="290"/>
      <c r="AI92" s="290"/>
      <c r="AJ92" s="291"/>
      <c r="AK92" s="16" t="s">
        <v>154</v>
      </c>
      <c r="AL92" s="292"/>
      <c r="AM92" s="293"/>
      <c r="AN92" s="293"/>
      <c r="AO92" s="293"/>
      <c r="AP92" s="293"/>
      <c r="AQ92" s="290"/>
      <c r="AR92" s="290"/>
      <c r="AS92" s="291"/>
      <c r="AT92" s="16" t="s">
        <v>154</v>
      </c>
      <c r="AU92" s="292"/>
      <c r="AV92" s="293"/>
      <c r="AW92" s="293"/>
      <c r="AX92" s="293"/>
      <c r="AY92" s="294"/>
    </row>
    <row r="93" spans="1:51" ht="25.5" hidden="1" customHeight="1" x14ac:dyDescent="0.15">
      <c r="A93" s="280"/>
      <c r="B93" s="281"/>
      <c r="C93" s="281"/>
      <c r="D93" s="281"/>
      <c r="E93" s="281"/>
      <c r="F93" s="281"/>
      <c r="G93" s="302" t="s">
        <v>166</v>
      </c>
      <c r="H93" s="303"/>
      <c r="I93" s="303"/>
      <c r="J93" s="303"/>
      <c r="K93" s="303"/>
      <c r="L93" s="304" t="s">
        <v>146</v>
      </c>
      <c r="M93" s="304"/>
      <c r="N93" s="304"/>
      <c r="O93" s="305"/>
      <c r="P93" s="305"/>
      <c r="Q93" s="306"/>
      <c r="R93" s="12" t="s">
        <v>154</v>
      </c>
      <c r="S93" s="307"/>
      <c r="T93" s="308"/>
      <c r="U93" s="308"/>
      <c r="V93" s="308"/>
      <c r="W93" s="308"/>
      <c r="X93" s="305"/>
      <c r="Y93" s="305"/>
      <c r="Z93" s="306"/>
      <c r="AA93" s="12" t="s">
        <v>154</v>
      </c>
      <c r="AB93" s="307"/>
      <c r="AC93" s="308"/>
      <c r="AD93" s="308"/>
      <c r="AE93" s="308"/>
      <c r="AF93" s="308"/>
      <c r="AG93" s="308"/>
      <c r="AH93" s="290"/>
      <c r="AI93" s="290"/>
      <c r="AJ93" s="291"/>
      <c r="AK93" s="16" t="s">
        <v>154</v>
      </c>
      <c r="AL93" s="292"/>
      <c r="AM93" s="293"/>
      <c r="AN93" s="293"/>
      <c r="AO93" s="293"/>
      <c r="AP93" s="293"/>
      <c r="AQ93" s="290"/>
      <c r="AR93" s="290"/>
      <c r="AS93" s="291"/>
      <c r="AT93" s="16" t="s">
        <v>154</v>
      </c>
      <c r="AU93" s="292"/>
      <c r="AV93" s="293"/>
      <c r="AW93" s="293"/>
      <c r="AX93" s="293"/>
      <c r="AY93" s="294"/>
    </row>
    <row r="94" spans="1:51" ht="25.5" hidden="1" customHeight="1" thickBot="1" x14ac:dyDescent="0.2">
      <c r="A94" s="282"/>
      <c r="B94" s="283"/>
      <c r="C94" s="283"/>
      <c r="D94" s="283"/>
      <c r="E94" s="283"/>
      <c r="F94" s="283"/>
      <c r="G94" s="295" t="s">
        <v>167</v>
      </c>
      <c r="H94" s="296"/>
      <c r="I94" s="296"/>
      <c r="J94" s="296"/>
      <c r="K94" s="296"/>
      <c r="L94" s="297" t="s">
        <v>146</v>
      </c>
      <c r="M94" s="297"/>
      <c r="N94" s="297"/>
      <c r="O94" s="298"/>
      <c r="P94" s="298"/>
      <c r="Q94" s="299"/>
      <c r="R94" s="13" t="s">
        <v>154</v>
      </c>
      <c r="S94" s="300"/>
      <c r="T94" s="301"/>
      <c r="U94" s="301"/>
      <c r="V94" s="301"/>
      <c r="W94" s="301"/>
      <c r="X94" s="298"/>
      <c r="Y94" s="298"/>
      <c r="Z94" s="299"/>
      <c r="AA94" s="13" t="s">
        <v>154</v>
      </c>
      <c r="AB94" s="300">
        <f>S94+AB90-AB92-AB93</f>
        <v>0</v>
      </c>
      <c r="AC94" s="301"/>
      <c r="AD94" s="301"/>
      <c r="AE94" s="301"/>
      <c r="AF94" s="301"/>
      <c r="AG94" s="301"/>
      <c r="AH94" s="252"/>
      <c r="AI94" s="252"/>
      <c r="AJ94" s="253"/>
      <c r="AK94" s="17" t="s">
        <v>154</v>
      </c>
      <c r="AL94" s="254">
        <f>AB94+AL90-AL92-AL93</f>
        <v>0</v>
      </c>
      <c r="AM94" s="255"/>
      <c r="AN94" s="255"/>
      <c r="AO94" s="255"/>
      <c r="AP94" s="255"/>
      <c r="AQ94" s="252"/>
      <c r="AR94" s="252"/>
      <c r="AS94" s="253"/>
      <c r="AT94" s="17" t="s">
        <v>154</v>
      </c>
      <c r="AU94" s="254">
        <f>AL94+AU91-AU92-AU93</f>
        <v>0</v>
      </c>
      <c r="AV94" s="255"/>
      <c r="AW94" s="255"/>
      <c r="AX94" s="255"/>
      <c r="AY94" s="256"/>
    </row>
    <row r="95" spans="1:51" ht="25.5" customHeight="1" x14ac:dyDescent="0.15">
      <c r="A95" s="278" t="s">
        <v>168</v>
      </c>
      <c r="B95" s="279"/>
      <c r="C95" s="279"/>
      <c r="D95" s="279"/>
      <c r="E95" s="279"/>
      <c r="F95" s="394"/>
      <c r="G95" s="751" t="s">
        <v>169</v>
      </c>
      <c r="H95" s="438"/>
      <c r="I95" s="438"/>
      <c r="J95" s="438"/>
      <c r="K95" s="438"/>
      <c r="L95" s="438"/>
      <c r="M95" s="438"/>
      <c r="N95" s="438"/>
      <c r="O95" s="438"/>
      <c r="P95" s="438"/>
      <c r="Q95" s="439"/>
      <c r="R95" s="752">
        <v>58.25</v>
      </c>
      <c r="S95" s="753"/>
      <c r="T95" s="753"/>
      <c r="U95" s="753"/>
      <c r="V95" s="753"/>
      <c r="W95" s="753"/>
      <c r="X95" s="753"/>
      <c r="Y95" s="753"/>
      <c r="Z95" s="753"/>
      <c r="AA95" s="753"/>
      <c r="AB95" s="754"/>
      <c r="AC95" s="755" t="s">
        <v>170</v>
      </c>
      <c r="AD95" s="756"/>
      <c r="AE95" s="756"/>
      <c r="AF95" s="756"/>
      <c r="AG95" s="756"/>
      <c r="AH95" s="756"/>
      <c r="AI95" s="756"/>
      <c r="AJ95" s="756"/>
      <c r="AK95" s="756"/>
      <c r="AL95" s="756"/>
      <c r="AM95" s="757"/>
      <c r="AN95" s="752">
        <v>45.250999999999998</v>
      </c>
      <c r="AO95" s="753"/>
      <c r="AP95" s="753"/>
      <c r="AQ95" s="753"/>
      <c r="AR95" s="753"/>
      <c r="AS95" s="753"/>
      <c r="AT95" s="753"/>
      <c r="AU95" s="753"/>
      <c r="AV95" s="753"/>
      <c r="AW95" s="753"/>
      <c r="AX95" s="753"/>
      <c r="AY95" s="758"/>
    </row>
    <row r="96" spans="1:51" ht="25.5" customHeight="1" x14ac:dyDescent="0.15">
      <c r="A96" s="280"/>
      <c r="B96" s="281"/>
      <c r="C96" s="281"/>
      <c r="D96" s="281"/>
      <c r="E96" s="281"/>
      <c r="F96" s="395"/>
      <c r="G96" s="759" t="s">
        <v>171</v>
      </c>
      <c r="H96" s="760"/>
      <c r="I96" s="760"/>
      <c r="J96" s="760"/>
      <c r="K96" s="760"/>
      <c r="L96" s="760"/>
      <c r="M96" s="760"/>
      <c r="N96" s="760"/>
      <c r="O96" s="760"/>
      <c r="P96" s="760"/>
      <c r="Q96" s="761"/>
      <c r="R96" s="762">
        <f>R95-AN95</f>
        <v>12.999000000000002</v>
      </c>
      <c r="S96" s="763"/>
      <c r="T96" s="763"/>
      <c r="U96" s="763"/>
      <c r="V96" s="763"/>
      <c r="W96" s="763"/>
      <c r="X96" s="763"/>
      <c r="Y96" s="763"/>
      <c r="Z96" s="763"/>
      <c r="AA96" s="763"/>
      <c r="AB96" s="764"/>
      <c r="AC96" s="765" t="s">
        <v>172</v>
      </c>
      <c r="AD96" s="766"/>
      <c r="AE96" s="766"/>
      <c r="AF96" s="766"/>
      <c r="AG96" s="766"/>
      <c r="AH96" s="766"/>
      <c r="AI96" s="766"/>
      <c r="AJ96" s="766"/>
      <c r="AK96" s="766"/>
      <c r="AL96" s="766"/>
      <c r="AM96" s="767"/>
      <c r="AN96" s="768">
        <f>R96/R95</f>
        <v>0.22315879828326185</v>
      </c>
      <c r="AO96" s="769"/>
      <c r="AP96" s="769"/>
      <c r="AQ96" s="769"/>
      <c r="AR96" s="769"/>
      <c r="AS96" s="769"/>
      <c r="AT96" s="769"/>
      <c r="AU96" s="769"/>
      <c r="AV96" s="769"/>
      <c r="AW96" s="769"/>
      <c r="AX96" s="769"/>
      <c r="AY96" s="770"/>
    </row>
    <row r="97" spans="1:51" x14ac:dyDescent="0.15">
      <c r="A97" s="280"/>
      <c r="B97" s="281"/>
      <c r="C97" s="281"/>
      <c r="D97" s="281"/>
      <c r="E97" s="281"/>
      <c r="F97" s="395"/>
      <c r="G97" s="549" t="s">
        <v>173</v>
      </c>
      <c r="H97" s="550"/>
      <c r="I97" s="550"/>
      <c r="J97" s="550"/>
      <c r="K97" s="550"/>
      <c r="L97" s="550"/>
      <c r="M97" s="550"/>
      <c r="N97" s="550"/>
      <c r="O97" s="550"/>
      <c r="P97" s="550"/>
      <c r="Q97" s="550"/>
      <c r="R97" s="550"/>
      <c r="S97" s="550"/>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1"/>
    </row>
    <row r="98" spans="1:51" ht="48.75" customHeight="1" thickBot="1" x14ac:dyDescent="0.2">
      <c r="A98" s="282"/>
      <c r="B98" s="283"/>
      <c r="C98" s="283"/>
      <c r="D98" s="283"/>
      <c r="E98" s="283"/>
      <c r="F98" s="548"/>
      <c r="G98" s="771" t="s">
        <v>174</v>
      </c>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3"/>
    </row>
    <row r="99" spans="1:51" ht="39.75" customHeight="1" x14ac:dyDescent="0.15">
      <c r="A99" s="221" t="s">
        <v>175</v>
      </c>
      <c r="B99" s="222"/>
      <c r="C99" s="222"/>
      <c r="D99" s="222"/>
      <c r="E99" s="222"/>
      <c r="F99" s="223"/>
      <c r="G99" s="257" t="s">
        <v>176</v>
      </c>
      <c r="H99" s="258"/>
      <c r="I99" s="258"/>
      <c r="J99" s="258"/>
      <c r="K99" s="258"/>
      <c r="L99" s="258"/>
      <c r="M99" s="258"/>
      <c r="N99" s="258"/>
      <c r="O99" s="32"/>
      <c r="P99" s="747" t="s">
        <v>177</v>
      </c>
      <c r="Q99" s="747"/>
      <c r="R99" s="747"/>
      <c r="S99" s="747"/>
      <c r="T99" s="747"/>
      <c r="U99" s="747"/>
      <c r="V99" s="747"/>
      <c r="W99" s="747"/>
      <c r="X99" s="747"/>
      <c r="Y99" s="747"/>
      <c r="Z99" s="747"/>
      <c r="AA99" s="747"/>
      <c r="AB99" s="747"/>
      <c r="AC99" s="747"/>
      <c r="AD99" s="747"/>
      <c r="AE99" s="747"/>
      <c r="AF99" s="748"/>
      <c r="AG99" s="263" t="s">
        <v>178</v>
      </c>
      <c r="AH99" s="264"/>
      <c r="AI99" s="264"/>
      <c r="AJ99" s="264"/>
      <c r="AK99" s="264"/>
      <c r="AL99" s="264"/>
      <c r="AM99" s="264"/>
      <c r="AN99" s="264"/>
      <c r="AO99" s="264"/>
      <c r="AP99" s="264"/>
      <c r="AQ99" s="264"/>
      <c r="AR99" s="264"/>
      <c r="AS99" s="264"/>
      <c r="AT99" s="264"/>
      <c r="AU99" s="264"/>
      <c r="AV99" s="264"/>
      <c r="AW99" s="264"/>
      <c r="AX99" s="264"/>
      <c r="AY99" s="265"/>
    </row>
    <row r="100" spans="1:51" ht="39.75" customHeight="1" x14ac:dyDescent="0.15">
      <c r="A100" s="224"/>
      <c r="B100" s="225"/>
      <c r="C100" s="225"/>
      <c r="D100" s="225"/>
      <c r="E100" s="225"/>
      <c r="F100" s="226"/>
      <c r="G100" s="259"/>
      <c r="H100" s="260"/>
      <c r="I100" s="260"/>
      <c r="J100" s="260"/>
      <c r="K100" s="260"/>
      <c r="L100" s="260"/>
      <c r="M100" s="260"/>
      <c r="N100" s="260"/>
      <c r="O100" s="31"/>
      <c r="P100" s="749" t="s">
        <v>179</v>
      </c>
      <c r="Q100" s="749"/>
      <c r="R100" s="749"/>
      <c r="S100" s="749"/>
      <c r="T100" s="749"/>
      <c r="U100" s="749"/>
      <c r="V100" s="749"/>
      <c r="W100" s="749"/>
      <c r="X100" s="749"/>
      <c r="Y100" s="749"/>
      <c r="Z100" s="749"/>
      <c r="AA100" s="749"/>
      <c r="AB100" s="749"/>
      <c r="AC100" s="749"/>
      <c r="AD100" s="749"/>
      <c r="AE100" s="749"/>
      <c r="AF100" s="750"/>
      <c r="AG100" s="266"/>
      <c r="AH100" s="267"/>
      <c r="AI100" s="267"/>
      <c r="AJ100" s="267"/>
      <c r="AK100" s="267"/>
      <c r="AL100" s="267"/>
      <c r="AM100" s="267"/>
      <c r="AN100" s="267"/>
      <c r="AO100" s="267"/>
      <c r="AP100" s="267"/>
      <c r="AQ100" s="267"/>
      <c r="AR100" s="267"/>
      <c r="AS100" s="267"/>
      <c r="AT100" s="267"/>
      <c r="AU100" s="267"/>
      <c r="AV100" s="267"/>
      <c r="AW100" s="267"/>
      <c r="AX100" s="267"/>
      <c r="AY100" s="268"/>
    </row>
    <row r="101" spans="1:51" ht="39.75" customHeight="1" x14ac:dyDescent="0.15">
      <c r="A101" s="224"/>
      <c r="B101" s="225"/>
      <c r="C101" s="225"/>
      <c r="D101" s="225"/>
      <c r="E101" s="225"/>
      <c r="F101" s="226"/>
      <c r="G101" s="259"/>
      <c r="H101" s="260"/>
      <c r="I101" s="260"/>
      <c r="J101" s="260"/>
      <c r="K101" s="260"/>
      <c r="L101" s="260"/>
      <c r="M101" s="260"/>
      <c r="N101" s="260"/>
      <c r="O101" s="31"/>
      <c r="P101" s="749" t="s">
        <v>180</v>
      </c>
      <c r="Q101" s="749"/>
      <c r="R101" s="749"/>
      <c r="S101" s="749"/>
      <c r="T101" s="749"/>
      <c r="U101" s="749"/>
      <c r="V101" s="749"/>
      <c r="W101" s="749"/>
      <c r="X101" s="749"/>
      <c r="Y101" s="749"/>
      <c r="Z101" s="749"/>
      <c r="AA101" s="749"/>
      <c r="AB101" s="749"/>
      <c r="AC101" s="749"/>
      <c r="AD101" s="749"/>
      <c r="AE101" s="749"/>
      <c r="AF101" s="750"/>
      <c r="AG101" s="269" t="s">
        <v>181</v>
      </c>
      <c r="AH101" s="270"/>
      <c r="AI101" s="270"/>
      <c r="AJ101" s="270"/>
      <c r="AK101" s="270"/>
      <c r="AL101" s="270"/>
      <c r="AM101" s="270"/>
      <c r="AN101" s="270"/>
      <c r="AO101" s="270"/>
      <c r="AP101" s="270"/>
      <c r="AQ101" s="270"/>
      <c r="AR101" s="270"/>
      <c r="AS101" s="270"/>
      <c r="AT101" s="270"/>
      <c r="AU101" s="270"/>
      <c r="AV101" s="270"/>
      <c r="AW101" s="270"/>
      <c r="AX101" s="270"/>
      <c r="AY101" s="271"/>
    </row>
    <row r="102" spans="1:51" ht="39.75" customHeight="1" x14ac:dyDescent="0.15">
      <c r="A102" s="224"/>
      <c r="B102" s="225"/>
      <c r="C102" s="225"/>
      <c r="D102" s="225"/>
      <c r="E102" s="225"/>
      <c r="F102" s="226"/>
      <c r="G102" s="259"/>
      <c r="H102" s="260"/>
      <c r="I102" s="260"/>
      <c r="J102" s="260"/>
      <c r="K102" s="260"/>
      <c r="L102" s="260"/>
      <c r="M102" s="260"/>
      <c r="N102" s="260"/>
      <c r="O102" s="31"/>
      <c r="P102" s="749" t="s">
        <v>182</v>
      </c>
      <c r="Q102" s="749"/>
      <c r="R102" s="749"/>
      <c r="S102" s="749"/>
      <c r="T102" s="749"/>
      <c r="U102" s="749"/>
      <c r="V102" s="749"/>
      <c r="W102" s="749"/>
      <c r="X102" s="749"/>
      <c r="Y102" s="749"/>
      <c r="Z102" s="749"/>
      <c r="AA102" s="749"/>
      <c r="AB102" s="749"/>
      <c r="AC102" s="749"/>
      <c r="AD102" s="749"/>
      <c r="AE102" s="749"/>
      <c r="AF102" s="750"/>
      <c r="AG102" s="272"/>
      <c r="AH102" s="273"/>
      <c r="AI102" s="273"/>
      <c r="AJ102" s="273"/>
      <c r="AK102" s="273"/>
      <c r="AL102" s="273"/>
      <c r="AM102" s="273"/>
      <c r="AN102" s="273"/>
      <c r="AO102" s="273"/>
      <c r="AP102" s="273"/>
      <c r="AQ102" s="273"/>
      <c r="AR102" s="273"/>
      <c r="AS102" s="273"/>
      <c r="AT102" s="273"/>
      <c r="AU102" s="273"/>
      <c r="AV102" s="273"/>
      <c r="AW102" s="273"/>
      <c r="AX102" s="273"/>
      <c r="AY102" s="274"/>
    </row>
    <row r="103" spans="1:51" ht="39.75" customHeight="1" x14ac:dyDescent="0.15">
      <c r="A103" s="224"/>
      <c r="B103" s="225"/>
      <c r="C103" s="225"/>
      <c r="D103" s="225"/>
      <c r="E103" s="225"/>
      <c r="F103" s="226"/>
      <c r="G103" s="261"/>
      <c r="H103" s="262"/>
      <c r="I103" s="262"/>
      <c r="J103" s="262"/>
      <c r="K103" s="262"/>
      <c r="L103" s="262"/>
      <c r="M103" s="262"/>
      <c r="N103" s="262"/>
      <c r="O103" s="31"/>
      <c r="P103" s="749" t="s">
        <v>183</v>
      </c>
      <c r="Q103" s="749"/>
      <c r="R103" s="749"/>
      <c r="S103" s="749"/>
      <c r="T103" s="749"/>
      <c r="U103" s="749"/>
      <c r="V103" s="749"/>
      <c r="W103" s="749"/>
      <c r="X103" s="749"/>
      <c r="Y103" s="749"/>
      <c r="Z103" s="749"/>
      <c r="AA103" s="749"/>
      <c r="AB103" s="749"/>
      <c r="AC103" s="749"/>
      <c r="AD103" s="749"/>
      <c r="AE103" s="749"/>
      <c r="AF103" s="750"/>
      <c r="AG103" s="275"/>
      <c r="AH103" s="276"/>
      <c r="AI103" s="276"/>
      <c r="AJ103" s="276"/>
      <c r="AK103" s="276"/>
      <c r="AL103" s="276"/>
      <c r="AM103" s="276"/>
      <c r="AN103" s="276"/>
      <c r="AO103" s="276"/>
      <c r="AP103" s="276"/>
      <c r="AQ103" s="276"/>
      <c r="AR103" s="276"/>
      <c r="AS103" s="276"/>
      <c r="AT103" s="276"/>
      <c r="AU103" s="276"/>
      <c r="AV103" s="276"/>
      <c r="AW103" s="276"/>
      <c r="AX103" s="276"/>
      <c r="AY103" s="277"/>
    </row>
    <row r="104" spans="1:51" ht="60" customHeight="1" thickBot="1" x14ac:dyDescent="0.2">
      <c r="A104" s="224"/>
      <c r="B104" s="225"/>
      <c r="C104" s="225"/>
      <c r="D104" s="225"/>
      <c r="E104" s="225"/>
      <c r="F104" s="226"/>
      <c r="G104" s="645" t="s">
        <v>184</v>
      </c>
      <c r="H104" s="646"/>
      <c r="I104" s="646"/>
      <c r="J104" s="646"/>
      <c r="K104" s="646"/>
      <c r="L104" s="646"/>
      <c r="M104" s="646"/>
      <c r="N104" s="646"/>
      <c r="O104" s="269" t="s">
        <v>185</v>
      </c>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1"/>
    </row>
    <row r="105" spans="1:51" ht="36" customHeight="1" x14ac:dyDescent="0.15">
      <c r="A105" s="777" t="s">
        <v>186</v>
      </c>
      <c r="B105" s="778"/>
      <c r="C105" s="778"/>
      <c r="D105" s="778"/>
      <c r="E105" s="778"/>
      <c r="F105" s="779"/>
      <c r="G105" s="786">
        <v>0.7</v>
      </c>
      <c r="H105" s="786"/>
      <c r="I105" s="786"/>
      <c r="J105" s="786"/>
      <c r="K105" s="786"/>
      <c r="L105" s="786"/>
      <c r="M105" s="786"/>
      <c r="N105" s="786"/>
      <c r="O105" s="697" t="s">
        <v>187</v>
      </c>
      <c r="P105" s="697"/>
      <c r="Q105" s="697"/>
      <c r="R105" s="699" t="s">
        <v>188</v>
      </c>
      <c r="S105" s="699"/>
      <c r="T105" s="699"/>
      <c r="U105" s="789" t="s">
        <v>189</v>
      </c>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89"/>
      <c r="AY105" s="790"/>
    </row>
    <row r="106" spans="1:51" ht="48" customHeight="1" x14ac:dyDescent="0.15">
      <c r="A106" s="780"/>
      <c r="B106" s="781"/>
      <c r="C106" s="781"/>
      <c r="D106" s="781"/>
      <c r="E106" s="781"/>
      <c r="F106" s="782"/>
      <c r="G106" s="787"/>
      <c r="H106" s="787"/>
      <c r="I106" s="787"/>
      <c r="J106" s="787"/>
      <c r="K106" s="787"/>
      <c r="L106" s="787"/>
      <c r="M106" s="787"/>
      <c r="N106" s="787"/>
      <c r="O106" s="698"/>
      <c r="P106" s="698"/>
      <c r="Q106" s="698"/>
      <c r="R106" s="700" t="s">
        <v>190</v>
      </c>
      <c r="S106" s="700"/>
      <c r="T106" s="700"/>
      <c r="U106" s="817" t="s">
        <v>374</v>
      </c>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8"/>
      <c r="AY106" s="819"/>
    </row>
    <row r="107" spans="1:51" ht="36" customHeight="1" x14ac:dyDescent="0.15">
      <c r="A107" s="780"/>
      <c r="B107" s="781"/>
      <c r="C107" s="781"/>
      <c r="D107" s="781"/>
      <c r="E107" s="781"/>
      <c r="F107" s="782"/>
      <c r="G107" s="787"/>
      <c r="H107" s="787"/>
      <c r="I107" s="787"/>
      <c r="J107" s="787"/>
      <c r="K107" s="787"/>
      <c r="L107" s="787"/>
      <c r="M107" s="787"/>
      <c r="N107" s="787"/>
      <c r="O107" s="698" t="s">
        <v>191</v>
      </c>
      <c r="P107" s="698"/>
      <c r="Q107" s="698"/>
      <c r="R107" s="698"/>
      <c r="S107" s="698"/>
      <c r="T107" s="698"/>
      <c r="U107" s="702" t="s">
        <v>188</v>
      </c>
      <c r="V107" s="702"/>
      <c r="W107" s="702"/>
      <c r="X107" s="703" t="s">
        <v>192</v>
      </c>
      <c r="Y107" s="704"/>
      <c r="Z107" s="704"/>
      <c r="AA107" s="704"/>
      <c r="AB107" s="704"/>
      <c r="AC107" s="704"/>
      <c r="AD107" s="704"/>
      <c r="AE107" s="704"/>
      <c r="AF107" s="704"/>
      <c r="AG107" s="704"/>
      <c r="AH107" s="704"/>
      <c r="AI107" s="704"/>
      <c r="AJ107" s="704"/>
      <c r="AK107" s="704"/>
      <c r="AL107" s="704"/>
      <c r="AM107" s="704"/>
      <c r="AN107" s="704"/>
      <c r="AO107" s="704"/>
      <c r="AP107" s="704"/>
      <c r="AQ107" s="704"/>
      <c r="AR107" s="704"/>
      <c r="AS107" s="704"/>
      <c r="AT107" s="704"/>
      <c r="AU107" s="704"/>
      <c r="AV107" s="704"/>
      <c r="AW107" s="704"/>
      <c r="AX107" s="704"/>
      <c r="AY107" s="705"/>
    </row>
    <row r="108" spans="1:51" ht="96" customHeight="1" x14ac:dyDescent="0.15">
      <c r="A108" s="780"/>
      <c r="B108" s="781"/>
      <c r="C108" s="781"/>
      <c r="D108" s="781"/>
      <c r="E108" s="781"/>
      <c r="F108" s="782"/>
      <c r="G108" s="787"/>
      <c r="H108" s="787"/>
      <c r="I108" s="787"/>
      <c r="J108" s="787"/>
      <c r="K108" s="787"/>
      <c r="L108" s="787"/>
      <c r="M108" s="787"/>
      <c r="N108" s="787"/>
      <c r="O108" s="698"/>
      <c r="P108" s="698"/>
      <c r="Q108" s="698"/>
      <c r="R108" s="698"/>
      <c r="S108" s="698"/>
      <c r="T108" s="698"/>
      <c r="U108" s="706" t="s">
        <v>193</v>
      </c>
      <c r="V108" s="706"/>
      <c r="W108" s="706"/>
      <c r="X108" s="707" t="s">
        <v>194</v>
      </c>
      <c r="Y108" s="708"/>
      <c r="Z108" s="708"/>
      <c r="AA108" s="708"/>
      <c r="AB108" s="708"/>
      <c r="AC108" s="708"/>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08"/>
      <c r="AY108" s="709"/>
    </row>
    <row r="109" spans="1:51" ht="96" customHeight="1" x14ac:dyDescent="0.15">
      <c r="A109" s="780"/>
      <c r="B109" s="781"/>
      <c r="C109" s="781"/>
      <c r="D109" s="781"/>
      <c r="E109" s="781"/>
      <c r="F109" s="782"/>
      <c r="G109" s="787"/>
      <c r="H109" s="787"/>
      <c r="I109" s="787"/>
      <c r="J109" s="787"/>
      <c r="K109" s="787"/>
      <c r="L109" s="787"/>
      <c r="M109" s="787"/>
      <c r="N109" s="787"/>
      <c r="O109" s="698"/>
      <c r="P109" s="698"/>
      <c r="Q109" s="698"/>
      <c r="R109" s="698"/>
      <c r="S109" s="698"/>
      <c r="T109" s="698"/>
      <c r="U109" s="706" t="s">
        <v>195</v>
      </c>
      <c r="V109" s="706"/>
      <c r="W109" s="706"/>
      <c r="X109" s="820" t="s">
        <v>375</v>
      </c>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1"/>
      <c r="AY109" s="822"/>
    </row>
    <row r="110" spans="1:51" ht="96" customHeight="1" thickBot="1" x14ac:dyDescent="0.2">
      <c r="A110" s="783"/>
      <c r="B110" s="784"/>
      <c r="C110" s="784"/>
      <c r="D110" s="784"/>
      <c r="E110" s="784"/>
      <c r="F110" s="785"/>
      <c r="G110" s="788"/>
      <c r="H110" s="788"/>
      <c r="I110" s="788"/>
      <c r="J110" s="788"/>
      <c r="K110" s="788"/>
      <c r="L110" s="788"/>
      <c r="M110" s="788"/>
      <c r="N110" s="788"/>
      <c r="O110" s="701"/>
      <c r="P110" s="701"/>
      <c r="Q110" s="701"/>
      <c r="R110" s="701"/>
      <c r="S110" s="701"/>
      <c r="T110" s="701"/>
      <c r="U110" s="776" t="s">
        <v>196</v>
      </c>
      <c r="V110" s="776"/>
      <c r="W110" s="776"/>
      <c r="X110" s="823" t="s">
        <v>197</v>
      </c>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4"/>
    </row>
    <row r="111" spans="1:51" ht="30.4" customHeight="1" x14ac:dyDescent="0.15">
      <c r="A111" s="197" t="s">
        <v>198</v>
      </c>
      <c r="B111" s="198"/>
      <c r="C111" s="198"/>
      <c r="D111" s="198"/>
      <c r="E111" s="198"/>
      <c r="F111" s="199"/>
      <c r="G111" s="206" t="s">
        <v>198</v>
      </c>
      <c r="H111" s="207"/>
      <c r="I111" s="207"/>
      <c r="J111" s="207"/>
      <c r="K111" s="207"/>
      <c r="L111" s="207"/>
      <c r="M111" s="207"/>
      <c r="N111" s="207"/>
      <c r="O111" s="207"/>
      <c r="P111" s="207"/>
      <c r="Q111" s="207"/>
      <c r="R111" s="207"/>
      <c r="S111" s="207"/>
      <c r="T111" s="208"/>
      <c r="U111" s="209" t="s">
        <v>199</v>
      </c>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10"/>
    </row>
    <row r="112" spans="1:51" ht="36" customHeight="1" x14ac:dyDescent="0.15">
      <c r="A112" s="200"/>
      <c r="B112" s="201"/>
      <c r="C112" s="201"/>
      <c r="D112" s="201"/>
      <c r="E112" s="201"/>
      <c r="F112" s="202"/>
      <c r="G112" s="211" t="s">
        <v>200</v>
      </c>
      <c r="H112" s="212"/>
      <c r="I112" s="212"/>
      <c r="J112" s="212"/>
      <c r="K112" s="212"/>
      <c r="L112" s="212"/>
      <c r="M112" s="212"/>
      <c r="N112" s="213"/>
      <c r="O112" s="44" t="s">
        <v>185</v>
      </c>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214"/>
    </row>
    <row r="113" spans="1:51" ht="36" customHeight="1" x14ac:dyDescent="0.15">
      <c r="A113" s="200"/>
      <c r="B113" s="201"/>
      <c r="C113" s="201"/>
      <c r="D113" s="201"/>
      <c r="E113" s="201"/>
      <c r="F113" s="202"/>
      <c r="G113" s="211" t="s">
        <v>201</v>
      </c>
      <c r="H113" s="212"/>
      <c r="I113" s="212"/>
      <c r="J113" s="212"/>
      <c r="K113" s="212"/>
      <c r="L113" s="212"/>
      <c r="M113" s="212"/>
      <c r="N113" s="213"/>
      <c r="O113" s="44" t="s">
        <v>185</v>
      </c>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214"/>
    </row>
    <row r="114" spans="1:51" ht="36" customHeight="1" thickBot="1" x14ac:dyDescent="0.2">
      <c r="A114" s="203"/>
      <c r="B114" s="204"/>
      <c r="C114" s="204"/>
      <c r="D114" s="204"/>
      <c r="E114" s="204"/>
      <c r="F114" s="205"/>
      <c r="G114" s="215" t="s">
        <v>202</v>
      </c>
      <c r="H114" s="216"/>
      <c r="I114" s="216"/>
      <c r="J114" s="216"/>
      <c r="K114" s="216"/>
      <c r="L114" s="216"/>
      <c r="M114" s="216"/>
      <c r="N114" s="217"/>
      <c r="O114" s="805" t="s">
        <v>185</v>
      </c>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6"/>
      <c r="AY114" s="807"/>
    </row>
    <row r="115" spans="1:51" customFormat="1" ht="48" customHeight="1" thickBot="1" x14ac:dyDescent="0.2">
      <c r="A115" s="808" t="s">
        <v>203</v>
      </c>
      <c r="B115" s="809"/>
      <c r="C115" s="809"/>
      <c r="D115" s="809"/>
      <c r="E115" s="809"/>
      <c r="F115" s="810"/>
      <c r="G115" s="185" t="s">
        <v>204</v>
      </c>
      <c r="H115" s="186"/>
      <c r="I115" s="186"/>
      <c r="J115" s="186"/>
      <c r="K115" s="186"/>
      <c r="L115" s="186"/>
      <c r="M115" s="186"/>
      <c r="N115" s="187"/>
      <c r="O115" s="188" t="s">
        <v>185</v>
      </c>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90"/>
    </row>
    <row r="116" spans="1:51" customFormat="1" ht="48" customHeight="1" thickBot="1" x14ac:dyDescent="0.2">
      <c r="A116" s="811"/>
      <c r="B116" s="812"/>
      <c r="C116" s="812"/>
      <c r="D116" s="812"/>
      <c r="E116" s="812"/>
      <c r="F116" s="813"/>
      <c r="G116" s="191" t="s">
        <v>205</v>
      </c>
      <c r="H116" s="192"/>
      <c r="I116" s="192"/>
      <c r="J116" s="192"/>
      <c r="K116" s="192"/>
      <c r="L116" s="192"/>
      <c r="M116" s="192"/>
      <c r="N116" s="193"/>
      <c r="O116" s="194" t="s">
        <v>185</v>
      </c>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6"/>
    </row>
    <row r="117" spans="1:51" ht="72" customHeight="1" thickBot="1" x14ac:dyDescent="0.2">
      <c r="A117" s="791" t="s">
        <v>206</v>
      </c>
      <c r="B117" s="792"/>
      <c r="C117" s="792"/>
      <c r="D117" s="792"/>
      <c r="E117" s="792"/>
      <c r="F117" s="793"/>
      <c r="G117" s="246" t="s">
        <v>67</v>
      </c>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8"/>
    </row>
    <row r="118" spans="1:51" ht="48" customHeight="1" x14ac:dyDescent="0.15">
      <c r="A118" s="679" t="s">
        <v>207</v>
      </c>
      <c r="B118" s="680"/>
      <c r="C118" s="680"/>
      <c r="D118" s="680"/>
      <c r="E118" s="680"/>
      <c r="F118" s="681"/>
      <c r="G118" s="685" t="s">
        <v>208</v>
      </c>
      <c r="H118" s="686"/>
      <c r="I118" s="686"/>
      <c r="J118" s="686"/>
      <c r="K118" s="686"/>
      <c r="L118" s="686"/>
      <c r="M118" s="686"/>
      <c r="N118" s="687"/>
      <c r="O118" s="688" t="s">
        <v>185</v>
      </c>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90"/>
    </row>
    <row r="119" spans="1:51" ht="48" customHeight="1" thickBot="1" x14ac:dyDescent="0.2">
      <c r="A119" s="682"/>
      <c r="B119" s="683"/>
      <c r="C119" s="683"/>
      <c r="D119" s="683"/>
      <c r="E119" s="683"/>
      <c r="F119" s="684"/>
      <c r="G119" s="691" t="s">
        <v>209</v>
      </c>
      <c r="H119" s="692"/>
      <c r="I119" s="692"/>
      <c r="J119" s="692"/>
      <c r="K119" s="692"/>
      <c r="L119" s="692"/>
      <c r="M119" s="692"/>
      <c r="N119" s="693"/>
      <c r="O119" s="694"/>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5"/>
      <c r="AP119" s="695"/>
      <c r="AQ119" s="695"/>
      <c r="AR119" s="695"/>
      <c r="AS119" s="695"/>
      <c r="AT119" s="695"/>
      <c r="AU119" s="695"/>
      <c r="AV119" s="695"/>
      <c r="AW119" s="695"/>
      <c r="AX119" s="695"/>
      <c r="AY119" s="696"/>
    </row>
    <row r="120" spans="1:51" x14ac:dyDescent="0.15">
      <c r="A120" s="679" t="s">
        <v>210</v>
      </c>
      <c r="B120" s="680"/>
      <c r="C120" s="680"/>
      <c r="D120" s="680"/>
      <c r="E120" s="680"/>
      <c r="F120" s="681"/>
      <c r="G120" s="796" t="s">
        <v>211</v>
      </c>
      <c r="H120" s="797"/>
      <c r="I120" s="797"/>
      <c r="J120" s="797"/>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8"/>
    </row>
    <row r="121" spans="1:51" ht="48" customHeight="1" x14ac:dyDescent="0.15">
      <c r="A121" s="794"/>
      <c r="B121" s="365"/>
      <c r="C121" s="365"/>
      <c r="D121" s="365"/>
      <c r="E121" s="365"/>
      <c r="F121" s="795"/>
      <c r="G121" s="774" t="s">
        <v>212</v>
      </c>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5"/>
      <c r="AY121" s="775"/>
    </row>
    <row r="122" spans="1:51" x14ac:dyDescent="0.15">
      <c r="A122" s="794"/>
      <c r="B122" s="365"/>
      <c r="C122" s="365"/>
      <c r="D122" s="365"/>
      <c r="E122" s="365"/>
      <c r="F122" s="795"/>
      <c r="G122" s="799" t="s">
        <v>213</v>
      </c>
      <c r="H122" s="800"/>
      <c r="I122" s="800"/>
      <c r="J122" s="800"/>
      <c r="K122" s="800"/>
      <c r="L122" s="800"/>
      <c r="M122" s="800"/>
      <c r="N122" s="800"/>
      <c r="O122" s="800"/>
      <c r="P122" s="800"/>
      <c r="Q122" s="800"/>
      <c r="R122" s="800"/>
      <c r="S122" s="800"/>
      <c r="T122" s="800"/>
      <c r="U122" s="800"/>
      <c r="V122" s="800"/>
      <c r="W122" s="800"/>
      <c r="X122" s="800"/>
      <c r="Y122" s="800"/>
      <c r="Z122" s="800"/>
      <c r="AA122" s="800"/>
      <c r="AB122" s="800"/>
      <c r="AC122" s="800"/>
      <c r="AD122" s="800"/>
      <c r="AE122" s="800"/>
      <c r="AF122" s="800"/>
      <c r="AG122" s="800"/>
      <c r="AH122" s="800"/>
      <c r="AI122" s="800"/>
      <c r="AJ122" s="800"/>
      <c r="AK122" s="800"/>
      <c r="AL122" s="800"/>
      <c r="AM122" s="800"/>
      <c r="AN122" s="800"/>
      <c r="AO122" s="800"/>
      <c r="AP122" s="800"/>
      <c r="AQ122" s="800"/>
      <c r="AR122" s="800"/>
      <c r="AS122" s="800"/>
      <c r="AT122" s="800"/>
      <c r="AU122" s="800"/>
      <c r="AV122" s="800"/>
      <c r="AW122" s="800"/>
      <c r="AX122" s="800"/>
      <c r="AY122" s="801"/>
    </row>
    <row r="123" spans="1:51" ht="68.25" customHeight="1" x14ac:dyDescent="0.15">
      <c r="A123" s="794"/>
      <c r="B123" s="365"/>
      <c r="C123" s="365"/>
      <c r="D123" s="365"/>
      <c r="E123" s="365"/>
      <c r="F123" s="795"/>
      <c r="G123" s="218" t="s">
        <v>214</v>
      </c>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20"/>
    </row>
    <row r="124" spans="1:51" x14ac:dyDescent="0.15">
      <c r="A124" s="794"/>
      <c r="B124" s="365"/>
      <c r="C124" s="365"/>
      <c r="D124" s="365"/>
      <c r="E124" s="365"/>
      <c r="F124" s="795"/>
      <c r="G124" s="744" t="s">
        <v>215</v>
      </c>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745"/>
      <c r="AK124" s="745"/>
      <c r="AL124" s="745"/>
      <c r="AM124" s="745"/>
      <c r="AN124" s="745"/>
      <c r="AO124" s="745"/>
      <c r="AP124" s="745"/>
      <c r="AQ124" s="745"/>
      <c r="AR124" s="745"/>
      <c r="AS124" s="745"/>
      <c r="AT124" s="745"/>
      <c r="AU124" s="745"/>
      <c r="AV124" s="745"/>
      <c r="AW124" s="745"/>
      <c r="AX124" s="745"/>
      <c r="AY124" s="746"/>
    </row>
    <row r="125" spans="1:51" ht="48" customHeight="1" x14ac:dyDescent="0.15">
      <c r="A125" s="682"/>
      <c r="B125" s="683"/>
      <c r="C125" s="683"/>
      <c r="D125" s="683"/>
      <c r="E125" s="683"/>
      <c r="F125" s="684"/>
      <c r="G125" s="802" t="s">
        <v>216</v>
      </c>
      <c r="H125" s="803"/>
      <c r="I125" s="803"/>
      <c r="J125" s="803"/>
      <c r="K125" s="803"/>
      <c r="L125" s="803"/>
      <c r="M125" s="803"/>
      <c r="N125" s="803"/>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3"/>
      <c r="AU125" s="803"/>
      <c r="AV125" s="803"/>
      <c r="AW125" s="803"/>
      <c r="AX125" s="803"/>
      <c r="AY125" s="804"/>
    </row>
    <row r="126" spans="1:51" ht="48" customHeight="1" thickBot="1" x14ac:dyDescent="0.2">
      <c r="A126" s="243" t="s">
        <v>217</v>
      </c>
      <c r="B126" s="244"/>
      <c r="C126" s="244"/>
      <c r="D126" s="244"/>
      <c r="E126" s="244"/>
      <c r="F126" s="245"/>
      <c r="G126" s="246" t="s">
        <v>185</v>
      </c>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8"/>
    </row>
    <row r="127" spans="1:51" ht="92.25" customHeight="1" x14ac:dyDescent="0.15">
      <c r="A127" s="221" t="s">
        <v>218</v>
      </c>
      <c r="B127" s="222"/>
      <c r="C127" s="222"/>
      <c r="D127" s="222"/>
      <c r="E127" s="222"/>
      <c r="F127" s="223"/>
      <c r="G127" s="33" t="s">
        <v>219</v>
      </c>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1:51" ht="75.400000000000006" customHeight="1" x14ac:dyDescent="0.15">
      <c r="A128" s="224"/>
      <c r="B128" s="225"/>
      <c r="C128" s="225"/>
      <c r="D128" s="225"/>
      <c r="E128" s="225"/>
      <c r="F128" s="226"/>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180" customHeight="1" x14ac:dyDescent="0.15">
      <c r="A129" s="224"/>
      <c r="B129" s="225"/>
      <c r="C129" s="225"/>
      <c r="D129" s="225"/>
      <c r="E129" s="225"/>
      <c r="F129" s="226"/>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72.95" customHeight="1" x14ac:dyDescent="0.15">
      <c r="A130" s="224"/>
      <c r="B130" s="225"/>
      <c r="C130" s="225"/>
      <c r="D130" s="225"/>
      <c r="E130" s="225"/>
      <c r="F130" s="226"/>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72.95" customHeight="1" x14ac:dyDescent="0.15">
      <c r="A131" s="224"/>
      <c r="B131" s="225"/>
      <c r="C131" s="225"/>
      <c r="D131" s="225"/>
      <c r="E131" s="225"/>
      <c r="F131" s="226"/>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66.400000000000006" customHeight="1" x14ac:dyDescent="0.15">
      <c r="A132" s="224"/>
      <c r="B132" s="225"/>
      <c r="C132" s="225"/>
      <c r="D132" s="225"/>
      <c r="E132" s="225"/>
      <c r="F132" s="226"/>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66.400000000000006" customHeight="1" x14ac:dyDescent="0.15">
      <c r="A133" s="224"/>
      <c r="B133" s="225"/>
      <c r="C133" s="225"/>
      <c r="D133" s="225"/>
      <c r="E133" s="225"/>
      <c r="F133" s="226"/>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83.1" customHeight="1" x14ac:dyDescent="0.15">
      <c r="A134" s="224"/>
      <c r="B134" s="225"/>
      <c r="C134" s="225"/>
      <c r="D134" s="225"/>
      <c r="E134" s="225"/>
      <c r="F134" s="226"/>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customHeight="1" x14ac:dyDescent="0.15">
      <c r="A135" s="224"/>
      <c r="B135" s="225"/>
      <c r="C135" s="225"/>
      <c r="D135" s="225"/>
      <c r="E135" s="225"/>
      <c r="F135" s="226"/>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83.1" customHeight="1" x14ac:dyDescent="0.15">
      <c r="A136" s="224"/>
      <c r="B136" s="225"/>
      <c r="C136" s="225"/>
      <c r="D136" s="225"/>
      <c r="E136" s="225"/>
      <c r="F136" s="226"/>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47.85" customHeight="1" x14ac:dyDescent="0.15">
      <c r="A137" s="224"/>
      <c r="B137" s="225"/>
      <c r="C137" s="225"/>
      <c r="D137" s="225"/>
      <c r="E137" s="225"/>
      <c r="F137" s="226"/>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44.65" customHeight="1" thickBot="1" x14ac:dyDescent="0.2">
      <c r="A138" s="227"/>
      <c r="B138" s="228"/>
      <c r="C138" s="228"/>
      <c r="D138" s="228"/>
      <c r="E138" s="228"/>
      <c r="F138" s="229"/>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1"/>
    </row>
    <row r="139" spans="1:51" ht="24.75" customHeight="1" x14ac:dyDescent="0.15">
      <c r="A139" s="230" t="s">
        <v>220</v>
      </c>
      <c r="B139" s="231"/>
      <c r="C139" s="231"/>
      <c r="D139" s="231"/>
      <c r="E139" s="231"/>
      <c r="F139" s="232"/>
      <c r="G139" s="239" t="s">
        <v>221</v>
      </c>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1"/>
      <c r="AD139" s="239" t="s">
        <v>222</v>
      </c>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2"/>
    </row>
    <row r="140" spans="1:51" ht="24.75" customHeight="1" x14ac:dyDescent="0.15">
      <c r="A140" s="233"/>
      <c r="B140" s="234"/>
      <c r="C140" s="234"/>
      <c r="D140" s="234"/>
      <c r="E140" s="234"/>
      <c r="F140" s="235"/>
      <c r="G140" s="120" t="s">
        <v>223</v>
      </c>
      <c r="H140" s="121"/>
      <c r="I140" s="121"/>
      <c r="J140" s="121"/>
      <c r="K140" s="122"/>
      <c r="L140" s="123" t="s">
        <v>224</v>
      </c>
      <c r="M140" s="121"/>
      <c r="N140" s="121"/>
      <c r="O140" s="121"/>
      <c r="P140" s="121"/>
      <c r="Q140" s="121"/>
      <c r="R140" s="121"/>
      <c r="S140" s="121"/>
      <c r="T140" s="121"/>
      <c r="U140" s="121"/>
      <c r="V140" s="121"/>
      <c r="W140" s="121"/>
      <c r="X140" s="122"/>
      <c r="Y140" s="124" t="s">
        <v>225</v>
      </c>
      <c r="Z140" s="125"/>
      <c r="AA140" s="125"/>
      <c r="AB140" s="125"/>
      <c r="AC140" s="126"/>
      <c r="AD140" s="120" t="s">
        <v>223</v>
      </c>
      <c r="AE140" s="121"/>
      <c r="AF140" s="121"/>
      <c r="AG140" s="121"/>
      <c r="AH140" s="122"/>
      <c r="AI140" s="123" t="s">
        <v>224</v>
      </c>
      <c r="AJ140" s="121"/>
      <c r="AK140" s="121"/>
      <c r="AL140" s="121"/>
      <c r="AM140" s="121"/>
      <c r="AN140" s="121"/>
      <c r="AO140" s="121"/>
      <c r="AP140" s="121"/>
      <c r="AQ140" s="121"/>
      <c r="AR140" s="121"/>
      <c r="AS140" s="121"/>
      <c r="AT140" s="121"/>
      <c r="AU140" s="122"/>
      <c r="AV140" s="124" t="s">
        <v>225</v>
      </c>
      <c r="AW140" s="125"/>
      <c r="AX140" s="125"/>
      <c r="AY140" s="127"/>
    </row>
    <row r="141" spans="1:51" ht="24.75" customHeight="1" x14ac:dyDescent="0.15">
      <c r="A141" s="233"/>
      <c r="B141" s="234"/>
      <c r="C141" s="234"/>
      <c r="D141" s="234"/>
      <c r="E141" s="234"/>
      <c r="F141" s="235"/>
      <c r="G141" s="170" t="s">
        <v>226</v>
      </c>
      <c r="H141" s="171"/>
      <c r="I141" s="171"/>
      <c r="J141" s="171"/>
      <c r="K141" s="172"/>
      <c r="L141" s="182" t="s">
        <v>227</v>
      </c>
      <c r="M141" s="183"/>
      <c r="N141" s="183"/>
      <c r="O141" s="183"/>
      <c r="P141" s="183"/>
      <c r="Q141" s="183"/>
      <c r="R141" s="183"/>
      <c r="S141" s="183"/>
      <c r="T141" s="183"/>
      <c r="U141" s="183"/>
      <c r="V141" s="183"/>
      <c r="W141" s="183"/>
      <c r="X141" s="184"/>
      <c r="Y141" s="167">
        <v>45.250999999999998</v>
      </c>
      <c r="Z141" s="168"/>
      <c r="AA141" s="168"/>
      <c r="AB141" s="168"/>
      <c r="AC141" s="169"/>
      <c r="AD141" s="170" t="s">
        <v>226</v>
      </c>
      <c r="AE141" s="171"/>
      <c r="AF141" s="171"/>
      <c r="AG141" s="171"/>
      <c r="AH141" s="172"/>
      <c r="AI141" s="173" t="s">
        <v>228</v>
      </c>
      <c r="AJ141" s="171"/>
      <c r="AK141" s="171"/>
      <c r="AL141" s="171"/>
      <c r="AM141" s="171"/>
      <c r="AN141" s="171"/>
      <c r="AO141" s="171"/>
      <c r="AP141" s="171"/>
      <c r="AQ141" s="171"/>
      <c r="AR141" s="171"/>
      <c r="AS141" s="171"/>
      <c r="AT141" s="171"/>
      <c r="AU141" s="172"/>
      <c r="AV141" s="174">
        <v>19.943000000000001</v>
      </c>
      <c r="AW141" s="175"/>
      <c r="AX141" s="175"/>
      <c r="AY141" s="176"/>
    </row>
    <row r="142" spans="1:51" ht="24.75" customHeight="1" x14ac:dyDescent="0.15">
      <c r="A142" s="233"/>
      <c r="B142" s="234"/>
      <c r="C142" s="234"/>
      <c r="D142" s="234"/>
      <c r="E142" s="234"/>
      <c r="F142" s="235"/>
      <c r="G142" s="249" t="s">
        <v>229</v>
      </c>
      <c r="H142" s="250"/>
      <c r="I142" s="250"/>
      <c r="J142" s="250"/>
      <c r="K142" s="251"/>
      <c r="L142" s="154" t="s">
        <v>230</v>
      </c>
      <c r="M142" s="152"/>
      <c r="N142" s="152"/>
      <c r="O142" s="152"/>
      <c r="P142" s="152"/>
      <c r="Q142" s="152"/>
      <c r="R142" s="152"/>
      <c r="S142" s="152"/>
      <c r="T142" s="152"/>
      <c r="U142" s="152"/>
      <c r="V142" s="152"/>
      <c r="W142" s="152"/>
      <c r="X142" s="153"/>
      <c r="Y142" s="161">
        <v>7.9489999999999998</v>
      </c>
      <c r="Z142" s="162"/>
      <c r="AA142" s="162"/>
      <c r="AB142" s="162"/>
      <c r="AC142" s="163"/>
      <c r="AD142" s="151"/>
      <c r="AE142" s="152"/>
      <c r="AF142" s="152"/>
      <c r="AG142" s="152"/>
      <c r="AH142" s="153"/>
      <c r="AI142" s="154"/>
      <c r="AJ142" s="152"/>
      <c r="AK142" s="152"/>
      <c r="AL142" s="152"/>
      <c r="AM142" s="152"/>
      <c r="AN142" s="152"/>
      <c r="AO142" s="152"/>
      <c r="AP142" s="152"/>
      <c r="AQ142" s="152"/>
      <c r="AR142" s="152"/>
      <c r="AS142" s="152"/>
      <c r="AT142" s="152"/>
      <c r="AU142" s="153"/>
      <c r="AV142" s="155"/>
      <c r="AW142" s="156"/>
      <c r="AX142" s="156"/>
      <c r="AY142" s="158"/>
    </row>
    <row r="143" spans="1:51" ht="24.75" customHeight="1" x14ac:dyDescent="0.15">
      <c r="A143" s="233"/>
      <c r="B143" s="234"/>
      <c r="C143" s="234"/>
      <c r="D143" s="234"/>
      <c r="E143" s="234"/>
      <c r="F143" s="235"/>
      <c r="G143" s="249"/>
      <c r="H143" s="250"/>
      <c r="I143" s="250"/>
      <c r="J143" s="250"/>
      <c r="K143" s="251"/>
      <c r="L143" s="154"/>
      <c r="M143" s="152"/>
      <c r="N143" s="152"/>
      <c r="O143" s="152"/>
      <c r="P143" s="152"/>
      <c r="Q143" s="152"/>
      <c r="R143" s="152"/>
      <c r="S143" s="152"/>
      <c r="T143" s="152"/>
      <c r="U143" s="152"/>
      <c r="V143" s="152"/>
      <c r="W143" s="152"/>
      <c r="X143" s="153"/>
      <c r="Y143" s="155"/>
      <c r="Z143" s="156"/>
      <c r="AA143" s="156"/>
      <c r="AB143" s="156"/>
      <c r="AC143" s="157"/>
      <c r="AD143" s="151"/>
      <c r="AE143" s="152"/>
      <c r="AF143" s="152"/>
      <c r="AG143" s="152"/>
      <c r="AH143" s="153"/>
      <c r="AI143" s="154"/>
      <c r="AJ143" s="152"/>
      <c r="AK143" s="152"/>
      <c r="AL143" s="152"/>
      <c r="AM143" s="152"/>
      <c r="AN143" s="152"/>
      <c r="AO143" s="152"/>
      <c r="AP143" s="152"/>
      <c r="AQ143" s="152"/>
      <c r="AR143" s="152"/>
      <c r="AS143" s="152"/>
      <c r="AT143" s="152"/>
      <c r="AU143" s="153"/>
      <c r="AV143" s="155"/>
      <c r="AW143" s="156"/>
      <c r="AX143" s="156"/>
      <c r="AY143" s="158"/>
    </row>
    <row r="144" spans="1:51" ht="24.75" customHeight="1" x14ac:dyDescent="0.15">
      <c r="A144" s="233"/>
      <c r="B144" s="234"/>
      <c r="C144" s="234"/>
      <c r="D144" s="234"/>
      <c r="E144" s="234"/>
      <c r="F144" s="235"/>
      <c r="G144" s="151"/>
      <c r="H144" s="152"/>
      <c r="I144" s="152"/>
      <c r="J144" s="152"/>
      <c r="K144" s="153"/>
      <c r="L144" s="154"/>
      <c r="M144" s="159"/>
      <c r="N144" s="159"/>
      <c r="O144" s="159"/>
      <c r="P144" s="159"/>
      <c r="Q144" s="159"/>
      <c r="R144" s="159"/>
      <c r="S144" s="159"/>
      <c r="T144" s="159"/>
      <c r="U144" s="159"/>
      <c r="V144" s="159"/>
      <c r="W144" s="159"/>
      <c r="X144" s="160"/>
      <c r="Y144" s="155"/>
      <c r="Z144" s="156"/>
      <c r="AA144" s="156"/>
      <c r="AB144" s="156"/>
      <c r="AC144" s="157"/>
      <c r="AD144" s="151"/>
      <c r="AE144" s="152"/>
      <c r="AF144" s="152"/>
      <c r="AG144" s="152"/>
      <c r="AH144" s="153"/>
      <c r="AI144" s="154"/>
      <c r="AJ144" s="152"/>
      <c r="AK144" s="152"/>
      <c r="AL144" s="152"/>
      <c r="AM144" s="152"/>
      <c r="AN144" s="152"/>
      <c r="AO144" s="152"/>
      <c r="AP144" s="152"/>
      <c r="AQ144" s="152"/>
      <c r="AR144" s="152"/>
      <c r="AS144" s="152"/>
      <c r="AT144" s="152"/>
      <c r="AU144" s="153"/>
      <c r="AV144" s="155"/>
      <c r="AW144" s="156"/>
      <c r="AX144" s="156"/>
      <c r="AY144" s="158"/>
    </row>
    <row r="145" spans="1:51" ht="24.75" customHeight="1" x14ac:dyDescent="0.15">
      <c r="A145" s="233"/>
      <c r="B145" s="234"/>
      <c r="C145" s="234"/>
      <c r="D145" s="234"/>
      <c r="E145" s="234"/>
      <c r="F145" s="235"/>
      <c r="G145" s="151"/>
      <c r="H145" s="152"/>
      <c r="I145" s="152"/>
      <c r="J145" s="152"/>
      <c r="K145" s="153"/>
      <c r="L145" s="154"/>
      <c r="M145" s="159"/>
      <c r="N145" s="159"/>
      <c r="O145" s="159"/>
      <c r="P145" s="159"/>
      <c r="Q145" s="159"/>
      <c r="R145" s="159"/>
      <c r="S145" s="159"/>
      <c r="T145" s="159"/>
      <c r="U145" s="159"/>
      <c r="V145" s="159"/>
      <c r="W145" s="159"/>
      <c r="X145" s="160"/>
      <c r="Y145" s="155"/>
      <c r="Z145" s="156"/>
      <c r="AA145" s="156"/>
      <c r="AB145" s="156"/>
      <c r="AC145" s="157"/>
      <c r="AD145" s="151"/>
      <c r="AE145" s="152"/>
      <c r="AF145" s="152"/>
      <c r="AG145" s="152"/>
      <c r="AH145" s="153"/>
      <c r="AI145" s="154"/>
      <c r="AJ145" s="152"/>
      <c r="AK145" s="152"/>
      <c r="AL145" s="152"/>
      <c r="AM145" s="152"/>
      <c r="AN145" s="152"/>
      <c r="AO145" s="152"/>
      <c r="AP145" s="152"/>
      <c r="AQ145" s="152"/>
      <c r="AR145" s="152"/>
      <c r="AS145" s="152"/>
      <c r="AT145" s="152"/>
      <c r="AU145" s="153"/>
      <c r="AV145" s="155"/>
      <c r="AW145" s="156"/>
      <c r="AX145" s="156"/>
      <c r="AY145" s="158"/>
    </row>
    <row r="146" spans="1:51" ht="24.75" customHeight="1" x14ac:dyDescent="0.15">
      <c r="A146" s="233"/>
      <c r="B146" s="234"/>
      <c r="C146" s="234"/>
      <c r="D146" s="234"/>
      <c r="E146" s="234"/>
      <c r="F146" s="235"/>
      <c r="G146" s="151"/>
      <c r="H146" s="152"/>
      <c r="I146" s="152"/>
      <c r="J146" s="152"/>
      <c r="K146" s="153"/>
      <c r="L146" s="154"/>
      <c r="M146" s="159"/>
      <c r="N146" s="159"/>
      <c r="O146" s="159"/>
      <c r="P146" s="159"/>
      <c r="Q146" s="159"/>
      <c r="R146" s="159"/>
      <c r="S146" s="159"/>
      <c r="T146" s="159"/>
      <c r="U146" s="159"/>
      <c r="V146" s="159"/>
      <c r="W146" s="159"/>
      <c r="X146" s="160"/>
      <c r="Y146" s="155"/>
      <c r="Z146" s="156"/>
      <c r="AA146" s="156"/>
      <c r="AB146" s="156"/>
      <c r="AC146" s="157"/>
      <c r="AD146" s="151"/>
      <c r="AE146" s="152"/>
      <c r="AF146" s="152"/>
      <c r="AG146" s="152"/>
      <c r="AH146" s="153"/>
      <c r="AI146" s="154"/>
      <c r="AJ146" s="152"/>
      <c r="AK146" s="152"/>
      <c r="AL146" s="152"/>
      <c r="AM146" s="152"/>
      <c r="AN146" s="152"/>
      <c r="AO146" s="152"/>
      <c r="AP146" s="152"/>
      <c r="AQ146" s="152"/>
      <c r="AR146" s="152"/>
      <c r="AS146" s="152"/>
      <c r="AT146" s="152"/>
      <c r="AU146" s="153"/>
      <c r="AV146" s="155"/>
      <c r="AW146" s="156"/>
      <c r="AX146" s="156"/>
      <c r="AY146" s="158"/>
    </row>
    <row r="147" spans="1:51" ht="24.75" customHeight="1" x14ac:dyDescent="0.15">
      <c r="A147" s="233"/>
      <c r="B147" s="234"/>
      <c r="C147" s="234"/>
      <c r="D147" s="234"/>
      <c r="E147" s="234"/>
      <c r="F147" s="235"/>
      <c r="G147" s="151"/>
      <c r="H147" s="152"/>
      <c r="I147" s="152"/>
      <c r="J147" s="152"/>
      <c r="K147" s="153"/>
      <c r="L147" s="154"/>
      <c r="M147" s="159"/>
      <c r="N147" s="159"/>
      <c r="O147" s="159"/>
      <c r="P147" s="159"/>
      <c r="Q147" s="159"/>
      <c r="R147" s="159"/>
      <c r="S147" s="159"/>
      <c r="T147" s="159"/>
      <c r="U147" s="159"/>
      <c r="V147" s="159"/>
      <c r="W147" s="159"/>
      <c r="X147" s="160"/>
      <c r="Y147" s="155"/>
      <c r="Z147" s="156"/>
      <c r="AA147" s="156"/>
      <c r="AB147" s="156"/>
      <c r="AC147" s="157"/>
      <c r="AD147" s="151"/>
      <c r="AE147" s="152"/>
      <c r="AF147" s="152"/>
      <c r="AG147" s="152"/>
      <c r="AH147" s="153"/>
      <c r="AI147" s="154"/>
      <c r="AJ147" s="152"/>
      <c r="AK147" s="152"/>
      <c r="AL147" s="152"/>
      <c r="AM147" s="152"/>
      <c r="AN147" s="152"/>
      <c r="AO147" s="152"/>
      <c r="AP147" s="152"/>
      <c r="AQ147" s="152"/>
      <c r="AR147" s="152"/>
      <c r="AS147" s="152"/>
      <c r="AT147" s="152"/>
      <c r="AU147" s="153"/>
      <c r="AV147" s="155"/>
      <c r="AW147" s="156"/>
      <c r="AX147" s="156"/>
      <c r="AY147" s="158"/>
    </row>
    <row r="148" spans="1:51" ht="24.75" customHeight="1" x14ac:dyDescent="0.15">
      <c r="A148" s="233"/>
      <c r="B148" s="234"/>
      <c r="C148" s="234"/>
      <c r="D148" s="234"/>
      <c r="E148" s="234"/>
      <c r="F148" s="235"/>
      <c r="G148" s="144"/>
      <c r="H148" s="145"/>
      <c r="I148" s="145"/>
      <c r="J148" s="145"/>
      <c r="K148" s="146"/>
      <c r="L148" s="147"/>
      <c r="M148" s="145"/>
      <c r="N148" s="145"/>
      <c r="O148" s="145"/>
      <c r="P148" s="145"/>
      <c r="Q148" s="145"/>
      <c r="R148" s="145"/>
      <c r="S148" s="145"/>
      <c r="T148" s="145"/>
      <c r="U148" s="145"/>
      <c r="V148" s="145"/>
      <c r="W148" s="145"/>
      <c r="X148" s="146"/>
      <c r="Y148" s="148"/>
      <c r="Z148" s="149"/>
      <c r="AA148" s="149"/>
      <c r="AB148" s="149"/>
      <c r="AC148" s="149"/>
      <c r="AD148" s="144"/>
      <c r="AE148" s="145"/>
      <c r="AF148" s="145"/>
      <c r="AG148" s="145"/>
      <c r="AH148" s="146"/>
      <c r="AI148" s="147"/>
      <c r="AJ148" s="145"/>
      <c r="AK148" s="145"/>
      <c r="AL148" s="145"/>
      <c r="AM148" s="145"/>
      <c r="AN148" s="145"/>
      <c r="AO148" s="145"/>
      <c r="AP148" s="145"/>
      <c r="AQ148" s="145"/>
      <c r="AR148" s="145"/>
      <c r="AS148" s="145"/>
      <c r="AT148" s="145"/>
      <c r="AU148" s="146"/>
      <c r="AV148" s="148"/>
      <c r="AW148" s="149"/>
      <c r="AX148" s="149"/>
      <c r="AY148" s="150"/>
    </row>
    <row r="149" spans="1:51" ht="24.75" customHeight="1" x14ac:dyDescent="0.15">
      <c r="A149" s="233"/>
      <c r="B149" s="234"/>
      <c r="C149" s="234"/>
      <c r="D149" s="234"/>
      <c r="E149" s="234"/>
      <c r="F149" s="235"/>
      <c r="G149" s="128" t="s">
        <v>231</v>
      </c>
      <c r="H149" s="129"/>
      <c r="I149" s="129"/>
      <c r="J149" s="129"/>
      <c r="K149" s="130"/>
      <c r="L149" s="131"/>
      <c r="M149" s="138"/>
      <c r="N149" s="138"/>
      <c r="O149" s="138"/>
      <c r="P149" s="138"/>
      <c r="Q149" s="138"/>
      <c r="R149" s="138"/>
      <c r="S149" s="138"/>
      <c r="T149" s="138"/>
      <c r="U149" s="138"/>
      <c r="V149" s="138"/>
      <c r="W149" s="138"/>
      <c r="X149" s="139"/>
      <c r="Y149" s="140">
        <f>SUM(Y141:AC148)</f>
        <v>53.199999999999996</v>
      </c>
      <c r="Z149" s="141"/>
      <c r="AA149" s="141"/>
      <c r="AB149" s="141"/>
      <c r="AC149" s="142"/>
      <c r="AD149" s="128" t="s">
        <v>231</v>
      </c>
      <c r="AE149" s="129"/>
      <c r="AF149" s="129"/>
      <c r="AG149" s="129"/>
      <c r="AH149" s="129"/>
      <c r="AI149" s="131"/>
      <c r="AJ149" s="138"/>
      <c r="AK149" s="138"/>
      <c r="AL149" s="138"/>
      <c r="AM149" s="138"/>
      <c r="AN149" s="138"/>
      <c r="AO149" s="138"/>
      <c r="AP149" s="138"/>
      <c r="AQ149" s="138"/>
      <c r="AR149" s="138"/>
      <c r="AS149" s="138"/>
      <c r="AT149" s="138"/>
      <c r="AU149" s="139"/>
      <c r="AV149" s="140">
        <f>SUM(AV141:AY148)</f>
        <v>19.943000000000001</v>
      </c>
      <c r="AW149" s="141"/>
      <c r="AX149" s="141"/>
      <c r="AY149" s="143"/>
    </row>
    <row r="150" spans="1:51" ht="25.15" customHeight="1" x14ac:dyDescent="0.15">
      <c r="A150" s="233"/>
      <c r="B150" s="234"/>
      <c r="C150" s="234"/>
      <c r="D150" s="234"/>
      <c r="E150" s="234"/>
      <c r="F150" s="235"/>
      <c r="G150" s="116" t="s">
        <v>232</v>
      </c>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8"/>
      <c r="AD150" s="116" t="s">
        <v>233</v>
      </c>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9"/>
    </row>
    <row r="151" spans="1:51" ht="25.5" customHeight="1" x14ac:dyDescent="0.15">
      <c r="A151" s="233"/>
      <c r="B151" s="234"/>
      <c r="C151" s="234"/>
      <c r="D151" s="234"/>
      <c r="E151" s="234"/>
      <c r="F151" s="235"/>
      <c r="G151" s="120" t="s">
        <v>223</v>
      </c>
      <c r="H151" s="121"/>
      <c r="I151" s="121"/>
      <c r="J151" s="121"/>
      <c r="K151" s="122"/>
      <c r="L151" s="123" t="s">
        <v>224</v>
      </c>
      <c r="M151" s="121"/>
      <c r="N151" s="121"/>
      <c r="O151" s="121"/>
      <c r="P151" s="121"/>
      <c r="Q151" s="121"/>
      <c r="R151" s="121"/>
      <c r="S151" s="121"/>
      <c r="T151" s="121"/>
      <c r="U151" s="121"/>
      <c r="V151" s="121"/>
      <c r="W151" s="121"/>
      <c r="X151" s="122"/>
      <c r="Y151" s="124" t="s">
        <v>225</v>
      </c>
      <c r="Z151" s="177"/>
      <c r="AA151" s="177"/>
      <c r="AB151" s="177"/>
      <c r="AC151" s="178"/>
      <c r="AD151" s="179" t="s">
        <v>223</v>
      </c>
      <c r="AE151" s="180"/>
      <c r="AF151" s="180"/>
      <c r="AG151" s="180"/>
      <c r="AH151" s="180"/>
      <c r="AI151" s="123" t="s">
        <v>224</v>
      </c>
      <c r="AJ151" s="121"/>
      <c r="AK151" s="121"/>
      <c r="AL151" s="121"/>
      <c r="AM151" s="121"/>
      <c r="AN151" s="121"/>
      <c r="AO151" s="121"/>
      <c r="AP151" s="121"/>
      <c r="AQ151" s="121"/>
      <c r="AR151" s="121"/>
      <c r="AS151" s="121"/>
      <c r="AT151" s="121"/>
      <c r="AU151" s="122"/>
      <c r="AV151" s="124" t="s">
        <v>225</v>
      </c>
      <c r="AW151" s="177"/>
      <c r="AX151" s="177"/>
      <c r="AY151" s="181"/>
    </row>
    <row r="152" spans="1:51" ht="24.75" customHeight="1" x14ac:dyDescent="0.15">
      <c r="A152" s="233"/>
      <c r="B152" s="234"/>
      <c r="C152" s="234"/>
      <c r="D152" s="234"/>
      <c r="E152" s="234"/>
      <c r="F152" s="235"/>
      <c r="G152" s="151" t="s">
        <v>126</v>
      </c>
      <c r="H152" s="152"/>
      <c r="I152" s="152"/>
      <c r="J152" s="152"/>
      <c r="K152" s="153"/>
      <c r="L152" s="164" t="s">
        <v>234</v>
      </c>
      <c r="M152" s="165"/>
      <c r="N152" s="165"/>
      <c r="O152" s="165"/>
      <c r="P152" s="165"/>
      <c r="Q152" s="165"/>
      <c r="R152" s="165"/>
      <c r="S152" s="165"/>
      <c r="T152" s="165"/>
      <c r="U152" s="165"/>
      <c r="V152" s="165"/>
      <c r="W152" s="165"/>
      <c r="X152" s="166"/>
      <c r="Y152" s="167">
        <v>11.124000000000001</v>
      </c>
      <c r="Z152" s="168"/>
      <c r="AA152" s="168"/>
      <c r="AB152" s="168"/>
      <c r="AC152" s="169"/>
      <c r="AD152" s="170" t="s">
        <v>126</v>
      </c>
      <c r="AE152" s="171"/>
      <c r="AF152" s="171"/>
      <c r="AG152" s="171"/>
      <c r="AH152" s="172"/>
      <c r="AI152" s="173" t="s">
        <v>235</v>
      </c>
      <c r="AJ152" s="171"/>
      <c r="AK152" s="171"/>
      <c r="AL152" s="171"/>
      <c r="AM152" s="171"/>
      <c r="AN152" s="171"/>
      <c r="AO152" s="171"/>
      <c r="AP152" s="171"/>
      <c r="AQ152" s="171"/>
      <c r="AR152" s="171"/>
      <c r="AS152" s="171"/>
      <c r="AT152" s="171"/>
      <c r="AU152" s="172"/>
      <c r="AV152" s="174">
        <v>1.375</v>
      </c>
      <c r="AW152" s="175"/>
      <c r="AX152" s="175"/>
      <c r="AY152" s="176"/>
    </row>
    <row r="153" spans="1:51" ht="24.75" customHeight="1" x14ac:dyDescent="0.15">
      <c r="A153" s="233"/>
      <c r="B153" s="234"/>
      <c r="C153" s="234"/>
      <c r="D153" s="234"/>
      <c r="E153" s="234"/>
      <c r="F153" s="235"/>
      <c r="G153" s="151"/>
      <c r="H153" s="152"/>
      <c r="I153" s="152"/>
      <c r="J153" s="152"/>
      <c r="K153" s="153"/>
      <c r="L153" s="154"/>
      <c r="M153" s="159"/>
      <c r="N153" s="159"/>
      <c r="O153" s="159"/>
      <c r="P153" s="159"/>
      <c r="Q153" s="159"/>
      <c r="R153" s="159"/>
      <c r="S153" s="159"/>
      <c r="T153" s="159"/>
      <c r="U153" s="159"/>
      <c r="V153" s="159"/>
      <c r="W153" s="159"/>
      <c r="X153" s="160"/>
      <c r="Y153" s="161"/>
      <c r="Z153" s="162"/>
      <c r="AA153" s="162"/>
      <c r="AB153" s="162"/>
      <c r="AC153" s="163"/>
      <c r="AD153" s="151"/>
      <c r="AE153" s="152"/>
      <c r="AF153" s="152"/>
      <c r="AG153" s="152"/>
      <c r="AH153" s="153"/>
      <c r="AI153" s="154"/>
      <c r="AJ153" s="152"/>
      <c r="AK153" s="152"/>
      <c r="AL153" s="152"/>
      <c r="AM153" s="152"/>
      <c r="AN153" s="152"/>
      <c r="AO153" s="152"/>
      <c r="AP153" s="152"/>
      <c r="AQ153" s="152"/>
      <c r="AR153" s="152"/>
      <c r="AS153" s="152"/>
      <c r="AT153" s="152"/>
      <c r="AU153" s="153"/>
      <c r="AV153" s="155"/>
      <c r="AW153" s="156"/>
      <c r="AX153" s="156"/>
      <c r="AY153" s="158"/>
    </row>
    <row r="154" spans="1:51" ht="24.75" customHeight="1" x14ac:dyDescent="0.15">
      <c r="A154" s="233"/>
      <c r="B154" s="234"/>
      <c r="C154" s="234"/>
      <c r="D154" s="234"/>
      <c r="E154" s="234"/>
      <c r="F154" s="235"/>
      <c r="G154" s="151"/>
      <c r="H154" s="152"/>
      <c r="I154" s="152"/>
      <c r="J154" s="152"/>
      <c r="K154" s="153"/>
      <c r="L154" s="154"/>
      <c r="M154" s="159"/>
      <c r="N154" s="159"/>
      <c r="O154" s="159"/>
      <c r="P154" s="159"/>
      <c r="Q154" s="159"/>
      <c r="R154" s="159"/>
      <c r="S154" s="159"/>
      <c r="T154" s="159"/>
      <c r="U154" s="159"/>
      <c r="V154" s="159"/>
      <c r="W154" s="159"/>
      <c r="X154" s="160"/>
      <c r="Y154" s="155"/>
      <c r="Z154" s="156"/>
      <c r="AA154" s="156"/>
      <c r="AB154" s="156"/>
      <c r="AC154" s="157"/>
      <c r="AD154" s="151"/>
      <c r="AE154" s="152"/>
      <c r="AF154" s="152"/>
      <c r="AG154" s="152"/>
      <c r="AH154" s="153"/>
      <c r="AI154" s="154"/>
      <c r="AJ154" s="152"/>
      <c r="AK154" s="152"/>
      <c r="AL154" s="152"/>
      <c r="AM154" s="152"/>
      <c r="AN154" s="152"/>
      <c r="AO154" s="152"/>
      <c r="AP154" s="152"/>
      <c r="AQ154" s="152"/>
      <c r="AR154" s="152"/>
      <c r="AS154" s="152"/>
      <c r="AT154" s="152"/>
      <c r="AU154" s="153"/>
      <c r="AV154" s="155"/>
      <c r="AW154" s="156"/>
      <c r="AX154" s="156"/>
      <c r="AY154" s="158"/>
    </row>
    <row r="155" spans="1:51" ht="24.75" customHeight="1" x14ac:dyDescent="0.15">
      <c r="A155" s="233"/>
      <c r="B155" s="234"/>
      <c r="C155" s="234"/>
      <c r="D155" s="234"/>
      <c r="E155" s="234"/>
      <c r="F155" s="235"/>
      <c r="G155" s="151"/>
      <c r="H155" s="152"/>
      <c r="I155" s="152"/>
      <c r="J155" s="152"/>
      <c r="K155" s="153"/>
      <c r="L155" s="154"/>
      <c r="M155" s="159"/>
      <c r="N155" s="159"/>
      <c r="O155" s="159"/>
      <c r="P155" s="159"/>
      <c r="Q155" s="159"/>
      <c r="R155" s="159"/>
      <c r="S155" s="159"/>
      <c r="T155" s="159"/>
      <c r="U155" s="159"/>
      <c r="V155" s="159"/>
      <c r="W155" s="159"/>
      <c r="X155" s="160"/>
      <c r="Y155" s="155"/>
      <c r="Z155" s="156"/>
      <c r="AA155" s="156"/>
      <c r="AB155" s="156"/>
      <c r="AC155" s="157"/>
      <c r="AD155" s="151"/>
      <c r="AE155" s="152"/>
      <c r="AF155" s="152"/>
      <c r="AG155" s="152"/>
      <c r="AH155" s="153"/>
      <c r="AI155" s="154"/>
      <c r="AJ155" s="152"/>
      <c r="AK155" s="152"/>
      <c r="AL155" s="152"/>
      <c r="AM155" s="152"/>
      <c r="AN155" s="152"/>
      <c r="AO155" s="152"/>
      <c r="AP155" s="152"/>
      <c r="AQ155" s="152"/>
      <c r="AR155" s="152"/>
      <c r="AS155" s="152"/>
      <c r="AT155" s="152"/>
      <c r="AU155" s="153"/>
      <c r="AV155" s="155"/>
      <c r="AW155" s="156"/>
      <c r="AX155" s="156"/>
      <c r="AY155" s="158"/>
    </row>
    <row r="156" spans="1:51" ht="24.75" customHeight="1" x14ac:dyDescent="0.15">
      <c r="A156" s="233"/>
      <c r="B156" s="234"/>
      <c r="C156" s="234"/>
      <c r="D156" s="234"/>
      <c r="E156" s="234"/>
      <c r="F156" s="235"/>
      <c r="G156" s="151"/>
      <c r="H156" s="152"/>
      <c r="I156" s="152"/>
      <c r="J156" s="152"/>
      <c r="K156" s="153"/>
      <c r="L156" s="154"/>
      <c r="M156" s="159"/>
      <c r="N156" s="159"/>
      <c r="O156" s="159"/>
      <c r="P156" s="159"/>
      <c r="Q156" s="159"/>
      <c r="R156" s="159"/>
      <c r="S156" s="159"/>
      <c r="T156" s="159"/>
      <c r="U156" s="159"/>
      <c r="V156" s="159"/>
      <c r="W156" s="159"/>
      <c r="X156" s="160"/>
      <c r="Y156" s="155"/>
      <c r="Z156" s="156"/>
      <c r="AA156" s="156"/>
      <c r="AB156" s="156"/>
      <c r="AC156" s="157"/>
      <c r="AD156" s="151"/>
      <c r="AE156" s="152"/>
      <c r="AF156" s="152"/>
      <c r="AG156" s="152"/>
      <c r="AH156" s="153"/>
      <c r="AI156" s="154"/>
      <c r="AJ156" s="152"/>
      <c r="AK156" s="152"/>
      <c r="AL156" s="152"/>
      <c r="AM156" s="152"/>
      <c r="AN156" s="152"/>
      <c r="AO156" s="152"/>
      <c r="AP156" s="152"/>
      <c r="AQ156" s="152"/>
      <c r="AR156" s="152"/>
      <c r="AS156" s="152"/>
      <c r="AT156" s="152"/>
      <c r="AU156" s="153"/>
      <c r="AV156" s="155"/>
      <c r="AW156" s="156"/>
      <c r="AX156" s="156"/>
      <c r="AY156" s="158"/>
    </row>
    <row r="157" spans="1:51" ht="24.75" customHeight="1" x14ac:dyDescent="0.15">
      <c r="A157" s="233"/>
      <c r="B157" s="234"/>
      <c r="C157" s="234"/>
      <c r="D157" s="234"/>
      <c r="E157" s="234"/>
      <c r="F157" s="235"/>
      <c r="G157" s="151"/>
      <c r="H157" s="152"/>
      <c r="I157" s="152"/>
      <c r="J157" s="152"/>
      <c r="K157" s="153"/>
      <c r="L157" s="154"/>
      <c r="M157" s="152"/>
      <c r="N157" s="152"/>
      <c r="O157" s="152"/>
      <c r="P157" s="152"/>
      <c r="Q157" s="152"/>
      <c r="R157" s="152"/>
      <c r="S157" s="152"/>
      <c r="T157" s="152"/>
      <c r="U157" s="152"/>
      <c r="V157" s="152"/>
      <c r="W157" s="152"/>
      <c r="X157" s="153"/>
      <c r="Y157" s="155"/>
      <c r="Z157" s="156"/>
      <c r="AA157" s="156"/>
      <c r="AB157" s="156"/>
      <c r="AC157" s="157"/>
      <c r="AD157" s="151"/>
      <c r="AE157" s="152"/>
      <c r="AF157" s="152"/>
      <c r="AG157" s="152"/>
      <c r="AH157" s="153"/>
      <c r="AI157" s="154"/>
      <c r="AJ157" s="152"/>
      <c r="AK157" s="152"/>
      <c r="AL157" s="152"/>
      <c r="AM157" s="152"/>
      <c r="AN157" s="152"/>
      <c r="AO157" s="152"/>
      <c r="AP157" s="152"/>
      <c r="AQ157" s="152"/>
      <c r="AR157" s="152"/>
      <c r="AS157" s="152"/>
      <c r="AT157" s="152"/>
      <c r="AU157" s="153"/>
      <c r="AV157" s="155"/>
      <c r="AW157" s="156"/>
      <c r="AX157" s="156"/>
      <c r="AY157" s="158"/>
    </row>
    <row r="158" spans="1:51" ht="24.75" customHeight="1" x14ac:dyDescent="0.15">
      <c r="A158" s="233"/>
      <c r="B158" s="234"/>
      <c r="C158" s="234"/>
      <c r="D158" s="234"/>
      <c r="E158" s="234"/>
      <c r="F158" s="235"/>
      <c r="G158" s="151"/>
      <c r="H158" s="152"/>
      <c r="I158" s="152"/>
      <c r="J158" s="152"/>
      <c r="K158" s="153"/>
      <c r="L158" s="154"/>
      <c r="M158" s="152"/>
      <c r="N158" s="152"/>
      <c r="O158" s="152"/>
      <c r="P158" s="152"/>
      <c r="Q158" s="152"/>
      <c r="R158" s="152"/>
      <c r="S158" s="152"/>
      <c r="T158" s="152"/>
      <c r="U158" s="152"/>
      <c r="V158" s="152"/>
      <c r="W158" s="152"/>
      <c r="X158" s="153"/>
      <c r="Y158" s="155"/>
      <c r="Z158" s="156"/>
      <c r="AA158" s="156"/>
      <c r="AB158" s="156"/>
      <c r="AC158" s="157"/>
      <c r="AD158" s="151"/>
      <c r="AE158" s="152"/>
      <c r="AF158" s="152"/>
      <c r="AG158" s="152"/>
      <c r="AH158" s="153"/>
      <c r="AI158" s="154"/>
      <c r="AJ158" s="152"/>
      <c r="AK158" s="152"/>
      <c r="AL158" s="152"/>
      <c r="AM158" s="152"/>
      <c r="AN158" s="152"/>
      <c r="AO158" s="152"/>
      <c r="AP158" s="152"/>
      <c r="AQ158" s="152"/>
      <c r="AR158" s="152"/>
      <c r="AS158" s="152"/>
      <c r="AT158" s="152"/>
      <c r="AU158" s="153"/>
      <c r="AV158" s="155"/>
      <c r="AW158" s="156"/>
      <c r="AX158" s="156"/>
      <c r="AY158" s="158"/>
    </row>
    <row r="159" spans="1:51" ht="24.75" customHeight="1" x14ac:dyDescent="0.15">
      <c r="A159" s="233"/>
      <c r="B159" s="234"/>
      <c r="C159" s="234"/>
      <c r="D159" s="234"/>
      <c r="E159" s="234"/>
      <c r="F159" s="235"/>
      <c r="G159" s="144"/>
      <c r="H159" s="145"/>
      <c r="I159" s="145"/>
      <c r="J159" s="145"/>
      <c r="K159" s="146"/>
      <c r="L159" s="147"/>
      <c r="M159" s="145"/>
      <c r="N159" s="145"/>
      <c r="O159" s="145"/>
      <c r="P159" s="145"/>
      <c r="Q159" s="145"/>
      <c r="R159" s="145"/>
      <c r="S159" s="145"/>
      <c r="T159" s="145"/>
      <c r="U159" s="145"/>
      <c r="V159" s="145"/>
      <c r="W159" s="145"/>
      <c r="X159" s="146"/>
      <c r="Y159" s="148"/>
      <c r="Z159" s="149"/>
      <c r="AA159" s="149"/>
      <c r="AB159" s="149"/>
      <c r="AC159" s="149"/>
      <c r="AD159" s="144"/>
      <c r="AE159" s="145"/>
      <c r="AF159" s="145"/>
      <c r="AG159" s="145"/>
      <c r="AH159" s="146"/>
      <c r="AI159" s="147"/>
      <c r="AJ159" s="145"/>
      <c r="AK159" s="145"/>
      <c r="AL159" s="145"/>
      <c r="AM159" s="145"/>
      <c r="AN159" s="145"/>
      <c r="AO159" s="145"/>
      <c r="AP159" s="145"/>
      <c r="AQ159" s="145"/>
      <c r="AR159" s="145"/>
      <c r="AS159" s="145"/>
      <c r="AT159" s="145"/>
      <c r="AU159" s="146"/>
      <c r="AV159" s="148"/>
      <c r="AW159" s="149"/>
      <c r="AX159" s="149"/>
      <c r="AY159" s="150"/>
    </row>
    <row r="160" spans="1:51" ht="24.75" customHeight="1" x14ac:dyDescent="0.15">
      <c r="A160" s="233"/>
      <c r="B160" s="234"/>
      <c r="C160" s="234"/>
      <c r="D160" s="234"/>
      <c r="E160" s="234"/>
      <c r="F160" s="235"/>
      <c r="G160" s="128" t="s">
        <v>231</v>
      </c>
      <c r="H160" s="129"/>
      <c r="I160" s="129"/>
      <c r="J160" s="129"/>
      <c r="K160" s="130"/>
      <c r="L160" s="131"/>
      <c r="M160" s="138"/>
      <c r="N160" s="138"/>
      <c r="O160" s="138"/>
      <c r="P160" s="138"/>
      <c r="Q160" s="138"/>
      <c r="R160" s="138"/>
      <c r="S160" s="138"/>
      <c r="T160" s="138"/>
      <c r="U160" s="138"/>
      <c r="V160" s="138"/>
      <c r="W160" s="138"/>
      <c r="X160" s="139"/>
      <c r="Y160" s="140">
        <f>SUM(Y152:AC159)</f>
        <v>11.124000000000001</v>
      </c>
      <c r="Z160" s="141"/>
      <c r="AA160" s="141"/>
      <c r="AB160" s="141"/>
      <c r="AC160" s="142"/>
      <c r="AD160" s="128" t="s">
        <v>231</v>
      </c>
      <c r="AE160" s="129"/>
      <c r="AF160" s="129"/>
      <c r="AG160" s="129"/>
      <c r="AH160" s="129"/>
      <c r="AI160" s="131"/>
      <c r="AJ160" s="138"/>
      <c r="AK160" s="138"/>
      <c r="AL160" s="138"/>
      <c r="AM160" s="138"/>
      <c r="AN160" s="138"/>
      <c r="AO160" s="138"/>
      <c r="AP160" s="138"/>
      <c r="AQ160" s="138"/>
      <c r="AR160" s="138"/>
      <c r="AS160" s="138"/>
      <c r="AT160" s="138"/>
      <c r="AU160" s="139"/>
      <c r="AV160" s="140">
        <f>SUM(AV152:AY159)</f>
        <v>1.375</v>
      </c>
      <c r="AW160" s="141"/>
      <c r="AX160" s="141"/>
      <c r="AY160" s="143"/>
    </row>
    <row r="161" spans="1:51" ht="24.75" hidden="1" customHeight="1" x14ac:dyDescent="0.15">
      <c r="A161" s="233"/>
      <c r="B161" s="234"/>
      <c r="C161" s="234"/>
      <c r="D161" s="234"/>
      <c r="E161" s="234"/>
      <c r="F161" s="235"/>
      <c r="G161" s="116" t="s">
        <v>236</v>
      </c>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8"/>
      <c r="AD161" s="116" t="s">
        <v>237</v>
      </c>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9"/>
    </row>
    <row r="162" spans="1:51" ht="24.75" hidden="1" customHeight="1" x14ac:dyDescent="0.15">
      <c r="A162" s="233"/>
      <c r="B162" s="234"/>
      <c r="C162" s="234"/>
      <c r="D162" s="234"/>
      <c r="E162" s="234"/>
      <c r="F162" s="235"/>
      <c r="G162" s="120" t="s">
        <v>223</v>
      </c>
      <c r="H162" s="121"/>
      <c r="I162" s="121"/>
      <c r="J162" s="121"/>
      <c r="K162" s="122"/>
      <c r="L162" s="123" t="s">
        <v>224</v>
      </c>
      <c r="M162" s="121"/>
      <c r="N162" s="121"/>
      <c r="O162" s="121"/>
      <c r="P162" s="121"/>
      <c r="Q162" s="121"/>
      <c r="R162" s="121"/>
      <c r="S162" s="121"/>
      <c r="T162" s="121"/>
      <c r="U162" s="121"/>
      <c r="V162" s="121"/>
      <c r="W162" s="121"/>
      <c r="X162" s="122"/>
      <c r="Y162" s="124" t="s">
        <v>225</v>
      </c>
      <c r="Z162" s="125"/>
      <c r="AA162" s="125"/>
      <c r="AB162" s="125"/>
      <c r="AC162" s="126"/>
      <c r="AD162" s="120" t="s">
        <v>223</v>
      </c>
      <c r="AE162" s="121"/>
      <c r="AF162" s="121"/>
      <c r="AG162" s="121"/>
      <c r="AH162" s="122"/>
      <c r="AI162" s="123" t="s">
        <v>224</v>
      </c>
      <c r="AJ162" s="121"/>
      <c r="AK162" s="121"/>
      <c r="AL162" s="121"/>
      <c r="AM162" s="121"/>
      <c r="AN162" s="121"/>
      <c r="AO162" s="121"/>
      <c r="AP162" s="121"/>
      <c r="AQ162" s="121"/>
      <c r="AR162" s="121"/>
      <c r="AS162" s="121"/>
      <c r="AT162" s="121"/>
      <c r="AU162" s="122"/>
      <c r="AV162" s="124" t="s">
        <v>225</v>
      </c>
      <c r="AW162" s="125"/>
      <c r="AX162" s="125"/>
      <c r="AY162" s="127"/>
    </row>
    <row r="163" spans="1:51" ht="24.75" hidden="1" customHeight="1" x14ac:dyDescent="0.15">
      <c r="A163" s="233"/>
      <c r="B163" s="234"/>
      <c r="C163" s="234"/>
      <c r="D163" s="234"/>
      <c r="E163" s="234"/>
      <c r="F163" s="235"/>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1"/>
      <c r="AC163" s="112"/>
      <c r="AD163" s="104"/>
      <c r="AE163" s="105"/>
      <c r="AF163" s="105"/>
      <c r="AG163" s="105"/>
      <c r="AH163" s="106"/>
      <c r="AI163" s="107"/>
      <c r="AJ163" s="108"/>
      <c r="AK163" s="108"/>
      <c r="AL163" s="108"/>
      <c r="AM163" s="108"/>
      <c r="AN163" s="108"/>
      <c r="AO163" s="108"/>
      <c r="AP163" s="108"/>
      <c r="AQ163" s="108"/>
      <c r="AR163" s="108"/>
      <c r="AS163" s="108"/>
      <c r="AT163" s="108"/>
      <c r="AU163" s="109"/>
      <c r="AV163" s="113"/>
      <c r="AW163" s="114"/>
      <c r="AX163" s="114"/>
      <c r="AY163" s="115"/>
    </row>
    <row r="164" spans="1:51" ht="24.75" hidden="1" customHeight="1" x14ac:dyDescent="0.15">
      <c r="A164" s="233"/>
      <c r="B164" s="234"/>
      <c r="C164" s="234"/>
      <c r="D164" s="234"/>
      <c r="E164" s="234"/>
      <c r="F164" s="235"/>
      <c r="G164" s="91"/>
      <c r="H164" s="92"/>
      <c r="I164" s="92"/>
      <c r="J164" s="92"/>
      <c r="K164" s="93"/>
      <c r="L164" s="94"/>
      <c r="M164" s="95"/>
      <c r="N164" s="95"/>
      <c r="O164" s="95"/>
      <c r="P164" s="95"/>
      <c r="Q164" s="95"/>
      <c r="R164" s="95"/>
      <c r="S164" s="95"/>
      <c r="T164" s="95"/>
      <c r="U164" s="95"/>
      <c r="V164" s="95"/>
      <c r="W164" s="95"/>
      <c r="X164" s="96"/>
      <c r="Y164" s="101"/>
      <c r="Z164" s="102"/>
      <c r="AA164" s="102"/>
      <c r="AB164" s="102"/>
      <c r="AC164" s="103"/>
      <c r="AD164" s="91"/>
      <c r="AE164" s="92"/>
      <c r="AF164" s="92"/>
      <c r="AG164" s="92"/>
      <c r="AH164" s="93"/>
      <c r="AI164" s="94"/>
      <c r="AJ164" s="95"/>
      <c r="AK164" s="95"/>
      <c r="AL164" s="95"/>
      <c r="AM164" s="95"/>
      <c r="AN164" s="95"/>
      <c r="AO164" s="95"/>
      <c r="AP164" s="95"/>
      <c r="AQ164" s="95"/>
      <c r="AR164" s="95"/>
      <c r="AS164" s="95"/>
      <c r="AT164" s="95"/>
      <c r="AU164" s="96"/>
      <c r="AV164" s="97"/>
      <c r="AW164" s="98"/>
      <c r="AX164" s="98"/>
      <c r="AY164" s="100"/>
    </row>
    <row r="165" spans="1:51" ht="24.75" hidden="1" customHeight="1" x14ac:dyDescent="0.15">
      <c r="A165" s="233"/>
      <c r="B165" s="234"/>
      <c r="C165" s="234"/>
      <c r="D165" s="234"/>
      <c r="E165" s="234"/>
      <c r="F165" s="235"/>
      <c r="G165" s="91"/>
      <c r="H165" s="92"/>
      <c r="I165" s="92"/>
      <c r="J165" s="92"/>
      <c r="K165" s="93"/>
      <c r="L165" s="94"/>
      <c r="M165" s="95"/>
      <c r="N165" s="95"/>
      <c r="O165" s="95"/>
      <c r="P165" s="95"/>
      <c r="Q165" s="95"/>
      <c r="R165" s="95"/>
      <c r="S165" s="95"/>
      <c r="T165" s="95"/>
      <c r="U165" s="95"/>
      <c r="V165" s="95"/>
      <c r="W165" s="95"/>
      <c r="X165" s="96"/>
      <c r="Y165" s="97"/>
      <c r="Z165" s="98"/>
      <c r="AA165" s="98"/>
      <c r="AB165" s="98"/>
      <c r="AC165" s="99"/>
      <c r="AD165" s="91"/>
      <c r="AE165" s="92"/>
      <c r="AF165" s="92"/>
      <c r="AG165" s="92"/>
      <c r="AH165" s="93"/>
      <c r="AI165" s="94"/>
      <c r="AJ165" s="95"/>
      <c r="AK165" s="95"/>
      <c r="AL165" s="95"/>
      <c r="AM165" s="95"/>
      <c r="AN165" s="95"/>
      <c r="AO165" s="95"/>
      <c r="AP165" s="95"/>
      <c r="AQ165" s="95"/>
      <c r="AR165" s="95"/>
      <c r="AS165" s="95"/>
      <c r="AT165" s="95"/>
      <c r="AU165" s="96"/>
      <c r="AV165" s="97"/>
      <c r="AW165" s="98"/>
      <c r="AX165" s="98"/>
      <c r="AY165" s="100"/>
    </row>
    <row r="166" spans="1:51" ht="24.75" hidden="1" customHeight="1" x14ac:dyDescent="0.15">
      <c r="A166" s="233"/>
      <c r="B166" s="234"/>
      <c r="C166" s="234"/>
      <c r="D166" s="234"/>
      <c r="E166" s="234"/>
      <c r="F166" s="235"/>
      <c r="G166" s="91"/>
      <c r="H166" s="92"/>
      <c r="I166" s="92"/>
      <c r="J166" s="92"/>
      <c r="K166" s="93"/>
      <c r="L166" s="94"/>
      <c r="M166" s="92"/>
      <c r="N166" s="92"/>
      <c r="O166" s="92"/>
      <c r="P166" s="92"/>
      <c r="Q166" s="92"/>
      <c r="R166" s="92"/>
      <c r="S166" s="92"/>
      <c r="T166" s="92"/>
      <c r="U166" s="92"/>
      <c r="V166" s="92"/>
      <c r="W166" s="92"/>
      <c r="X166" s="93"/>
      <c r="Y166" s="97"/>
      <c r="Z166" s="98"/>
      <c r="AA166" s="98"/>
      <c r="AB166" s="98"/>
      <c r="AC166" s="99"/>
      <c r="AD166" s="91"/>
      <c r="AE166" s="92"/>
      <c r="AF166" s="92"/>
      <c r="AG166" s="92"/>
      <c r="AH166" s="93"/>
      <c r="AI166" s="94"/>
      <c r="AJ166" s="95"/>
      <c r="AK166" s="95"/>
      <c r="AL166" s="95"/>
      <c r="AM166" s="95"/>
      <c r="AN166" s="95"/>
      <c r="AO166" s="95"/>
      <c r="AP166" s="95"/>
      <c r="AQ166" s="95"/>
      <c r="AR166" s="95"/>
      <c r="AS166" s="95"/>
      <c r="AT166" s="95"/>
      <c r="AU166" s="96"/>
      <c r="AV166" s="97"/>
      <c r="AW166" s="98"/>
      <c r="AX166" s="98"/>
      <c r="AY166" s="100"/>
    </row>
    <row r="167" spans="1:51" ht="24.75" hidden="1" customHeight="1" x14ac:dyDescent="0.15">
      <c r="A167" s="233"/>
      <c r="B167" s="234"/>
      <c r="C167" s="234"/>
      <c r="D167" s="234"/>
      <c r="E167" s="234"/>
      <c r="F167" s="235"/>
      <c r="G167" s="91"/>
      <c r="H167" s="92"/>
      <c r="I167" s="92"/>
      <c r="J167" s="92"/>
      <c r="K167" s="93"/>
      <c r="L167" s="94"/>
      <c r="M167" s="95"/>
      <c r="N167" s="95"/>
      <c r="O167" s="95"/>
      <c r="P167" s="95"/>
      <c r="Q167" s="95"/>
      <c r="R167" s="95"/>
      <c r="S167" s="95"/>
      <c r="T167" s="95"/>
      <c r="U167" s="95"/>
      <c r="V167" s="95"/>
      <c r="W167" s="95"/>
      <c r="X167" s="96"/>
      <c r="Y167" s="97"/>
      <c r="Z167" s="98"/>
      <c r="AA167" s="98"/>
      <c r="AB167" s="98"/>
      <c r="AC167" s="99"/>
      <c r="AD167" s="91"/>
      <c r="AE167" s="92"/>
      <c r="AF167" s="92"/>
      <c r="AG167" s="92"/>
      <c r="AH167" s="93"/>
      <c r="AI167" s="94"/>
      <c r="AJ167" s="95"/>
      <c r="AK167" s="95"/>
      <c r="AL167" s="95"/>
      <c r="AM167" s="95"/>
      <c r="AN167" s="95"/>
      <c r="AO167" s="95"/>
      <c r="AP167" s="95"/>
      <c r="AQ167" s="95"/>
      <c r="AR167" s="95"/>
      <c r="AS167" s="95"/>
      <c r="AT167" s="95"/>
      <c r="AU167" s="96"/>
      <c r="AV167" s="97"/>
      <c r="AW167" s="98"/>
      <c r="AX167" s="98"/>
      <c r="AY167" s="100"/>
    </row>
    <row r="168" spans="1:51" ht="24.75" hidden="1" customHeight="1" x14ac:dyDescent="0.15">
      <c r="A168" s="233"/>
      <c r="B168" s="234"/>
      <c r="C168" s="234"/>
      <c r="D168" s="234"/>
      <c r="E168" s="234"/>
      <c r="F168" s="235"/>
      <c r="G168" s="91"/>
      <c r="H168" s="92"/>
      <c r="I168" s="92"/>
      <c r="J168" s="92"/>
      <c r="K168" s="93"/>
      <c r="L168" s="94"/>
      <c r="M168" s="95"/>
      <c r="N168" s="95"/>
      <c r="O168" s="95"/>
      <c r="P168" s="95"/>
      <c r="Q168" s="95"/>
      <c r="R168" s="95"/>
      <c r="S168" s="95"/>
      <c r="T168" s="95"/>
      <c r="U168" s="95"/>
      <c r="V168" s="95"/>
      <c r="W168" s="95"/>
      <c r="X168" s="96"/>
      <c r="Y168" s="97"/>
      <c r="Z168" s="98"/>
      <c r="AA168" s="98"/>
      <c r="AB168" s="98"/>
      <c r="AC168" s="99"/>
      <c r="AD168" s="91"/>
      <c r="AE168" s="92"/>
      <c r="AF168" s="92"/>
      <c r="AG168" s="92"/>
      <c r="AH168" s="93"/>
      <c r="AI168" s="94"/>
      <c r="AJ168" s="95"/>
      <c r="AK168" s="95"/>
      <c r="AL168" s="95"/>
      <c r="AM168" s="95"/>
      <c r="AN168" s="95"/>
      <c r="AO168" s="95"/>
      <c r="AP168" s="95"/>
      <c r="AQ168" s="95"/>
      <c r="AR168" s="95"/>
      <c r="AS168" s="95"/>
      <c r="AT168" s="95"/>
      <c r="AU168" s="96"/>
      <c r="AV168" s="97"/>
      <c r="AW168" s="98"/>
      <c r="AX168" s="98"/>
      <c r="AY168" s="100"/>
    </row>
    <row r="169" spans="1:51" ht="24.75" hidden="1" customHeight="1" x14ac:dyDescent="0.15">
      <c r="A169" s="233"/>
      <c r="B169" s="234"/>
      <c r="C169" s="234"/>
      <c r="D169" s="234"/>
      <c r="E169" s="234"/>
      <c r="F169" s="235"/>
      <c r="G169" s="91"/>
      <c r="H169" s="92"/>
      <c r="I169" s="92"/>
      <c r="J169" s="92"/>
      <c r="K169" s="93"/>
      <c r="L169" s="94"/>
      <c r="M169" s="95"/>
      <c r="N169" s="95"/>
      <c r="O169" s="95"/>
      <c r="P169" s="95"/>
      <c r="Q169" s="95"/>
      <c r="R169" s="95"/>
      <c r="S169" s="95"/>
      <c r="T169" s="95"/>
      <c r="U169" s="95"/>
      <c r="V169" s="95"/>
      <c r="W169" s="95"/>
      <c r="X169" s="96"/>
      <c r="Y169" s="97"/>
      <c r="Z169" s="98"/>
      <c r="AA169" s="98"/>
      <c r="AB169" s="98"/>
      <c r="AC169" s="99"/>
      <c r="AD169" s="91"/>
      <c r="AE169" s="92"/>
      <c r="AF169" s="92"/>
      <c r="AG169" s="92"/>
      <c r="AH169" s="93"/>
      <c r="AI169" s="94"/>
      <c r="AJ169" s="95"/>
      <c r="AK169" s="95"/>
      <c r="AL169" s="95"/>
      <c r="AM169" s="95"/>
      <c r="AN169" s="95"/>
      <c r="AO169" s="95"/>
      <c r="AP169" s="95"/>
      <c r="AQ169" s="95"/>
      <c r="AR169" s="95"/>
      <c r="AS169" s="95"/>
      <c r="AT169" s="95"/>
      <c r="AU169" s="96"/>
      <c r="AV169" s="97"/>
      <c r="AW169" s="98"/>
      <c r="AX169" s="98"/>
      <c r="AY169" s="100"/>
    </row>
    <row r="170" spans="1:51" ht="24.75" hidden="1" customHeight="1" x14ac:dyDescent="0.15">
      <c r="A170" s="233"/>
      <c r="B170" s="234"/>
      <c r="C170" s="234"/>
      <c r="D170" s="234"/>
      <c r="E170" s="234"/>
      <c r="F170" s="235"/>
      <c r="G170" s="82"/>
      <c r="H170" s="83"/>
      <c r="I170" s="83"/>
      <c r="J170" s="83"/>
      <c r="K170" s="84"/>
      <c r="L170" s="85"/>
      <c r="M170" s="86"/>
      <c r="N170" s="86"/>
      <c r="O170" s="86"/>
      <c r="P170" s="86"/>
      <c r="Q170" s="86"/>
      <c r="R170" s="86"/>
      <c r="S170" s="86"/>
      <c r="T170" s="86"/>
      <c r="U170" s="86"/>
      <c r="V170" s="86"/>
      <c r="W170" s="86"/>
      <c r="X170" s="87"/>
      <c r="Y170" s="88"/>
      <c r="Z170" s="89"/>
      <c r="AA170" s="89"/>
      <c r="AB170" s="89"/>
      <c r="AC170" s="89"/>
      <c r="AD170" s="82"/>
      <c r="AE170" s="83"/>
      <c r="AF170" s="83"/>
      <c r="AG170" s="83"/>
      <c r="AH170" s="84"/>
      <c r="AI170" s="85"/>
      <c r="AJ170" s="86"/>
      <c r="AK170" s="86"/>
      <c r="AL170" s="86"/>
      <c r="AM170" s="86"/>
      <c r="AN170" s="86"/>
      <c r="AO170" s="86"/>
      <c r="AP170" s="86"/>
      <c r="AQ170" s="86"/>
      <c r="AR170" s="86"/>
      <c r="AS170" s="86"/>
      <c r="AT170" s="86"/>
      <c r="AU170" s="87"/>
      <c r="AV170" s="88"/>
      <c r="AW170" s="89"/>
      <c r="AX170" s="89"/>
      <c r="AY170" s="90"/>
    </row>
    <row r="171" spans="1:51" ht="24.75" hidden="1" customHeight="1" x14ac:dyDescent="0.15">
      <c r="A171" s="233"/>
      <c r="B171" s="234"/>
      <c r="C171" s="234"/>
      <c r="D171" s="234"/>
      <c r="E171" s="234"/>
      <c r="F171" s="235"/>
      <c r="G171" s="128" t="s">
        <v>231</v>
      </c>
      <c r="H171" s="129"/>
      <c r="I171" s="129"/>
      <c r="J171" s="129"/>
      <c r="K171" s="130"/>
      <c r="L171" s="131"/>
      <c r="M171" s="132"/>
      <c r="N171" s="132"/>
      <c r="O171" s="132"/>
      <c r="P171" s="132"/>
      <c r="Q171" s="132"/>
      <c r="R171" s="132"/>
      <c r="S171" s="132"/>
      <c r="T171" s="132"/>
      <c r="U171" s="132"/>
      <c r="V171" s="132"/>
      <c r="W171" s="132"/>
      <c r="X171" s="133"/>
      <c r="Y171" s="134">
        <f>SUM(Y163:AC170)</f>
        <v>0</v>
      </c>
      <c r="Z171" s="135"/>
      <c r="AA171" s="135"/>
      <c r="AB171" s="135"/>
      <c r="AC171" s="136"/>
      <c r="AD171" s="128" t="s">
        <v>231</v>
      </c>
      <c r="AE171" s="129"/>
      <c r="AF171" s="129"/>
      <c r="AG171" s="129"/>
      <c r="AH171" s="130"/>
      <c r="AI171" s="131"/>
      <c r="AJ171" s="132"/>
      <c r="AK171" s="132"/>
      <c r="AL171" s="132"/>
      <c r="AM171" s="132"/>
      <c r="AN171" s="132"/>
      <c r="AO171" s="132"/>
      <c r="AP171" s="132"/>
      <c r="AQ171" s="132"/>
      <c r="AR171" s="132"/>
      <c r="AS171" s="132"/>
      <c r="AT171" s="132"/>
      <c r="AU171" s="133"/>
      <c r="AV171" s="134">
        <f>SUM(AV163:AY170)</f>
        <v>0</v>
      </c>
      <c r="AW171" s="135"/>
      <c r="AX171" s="135"/>
      <c r="AY171" s="137"/>
    </row>
    <row r="172" spans="1:51" ht="24.75" hidden="1" customHeight="1" x14ac:dyDescent="0.15">
      <c r="A172" s="233"/>
      <c r="B172" s="234"/>
      <c r="C172" s="234"/>
      <c r="D172" s="234"/>
      <c r="E172" s="234"/>
      <c r="F172" s="235"/>
      <c r="G172" s="116" t="s">
        <v>238</v>
      </c>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8"/>
      <c r="AD172" s="116" t="s">
        <v>239</v>
      </c>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9"/>
    </row>
    <row r="173" spans="1:51" ht="24.75" hidden="1" customHeight="1" x14ac:dyDescent="0.15">
      <c r="A173" s="233"/>
      <c r="B173" s="234"/>
      <c r="C173" s="234"/>
      <c r="D173" s="234"/>
      <c r="E173" s="234"/>
      <c r="F173" s="235"/>
      <c r="G173" s="120" t="s">
        <v>223</v>
      </c>
      <c r="H173" s="121"/>
      <c r="I173" s="121"/>
      <c r="J173" s="121"/>
      <c r="K173" s="122"/>
      <c r="L173" s="123" t="s">
        <v>224</v>
      </c>
      <c r="M173" s="121"/>
      <c r="N173" s="121"/>
      <c r="O173" s="121"/>
      <c r="P173" s="121"/>
      <c r="Q173" s="121"/>
      <c r="R173" s="121"/>
      <c r="S173" s="121"/>
      <c r="T173" s="121"/>
      <c r="U173" s="121"/>
      <c r="V173" s="121"/>
      <c r="W173" s="121"/>
      <c r="X173" s="122"/>
      <c r="Y173" s="124" t="s">
        <v>225</v>
      </c>
      <c r="Z173" s="125"/>
      <c r="AA173" s="125"/>
      <c r="AB173" s="125"/>
      <c r="AC173" s="126"/>
      <c r="AD173" s="120" t="s">
        <v>223</v>
      </c>
      <c r="AE173" s="121"/>
      <c r="AF173" s="121"/>
      <c r="AG173" s="121"/>
      <c r="AH173" s="122"/>
      <c r="AI173" s="123" t="s">
        <v>224</v>
      </c>
      <c r="AJ173" s="121"/>
      <c r="AK173" s="121"/>
      <c r="AL173" s="121"/>
      <c r="AM173" s="121"/>
      <c r="AN173" s="121"/>
      <c r="AO173" s="121"/>
      <c r="AP173" s="121"/>
      <c r="AQ173" s="121"/>
      <c r="AR173" s="121"/>
      <c r="AS173" s="121"/>
      <c r="AT173" s="121"/>
      <c r="AU173" s="122"/>
      <c r="AV173" s="124" t="s">
        <v>225</v>
      </c>
      <c r="AW173" s="125"/>
      <c r="AX173" s="125"/>
      <c r="AY173" s="127"/>
    </row>
    <row r="174" spans="1:51" ht="24.75" hidden="1" customHeight="1" x14ac:dyDescent="0.15">
      <c r="A174" s="233"/>
      <c r="B174" s="234"/>
      <c r="C174" s="234"/>
      <c r="D174" s="234"/>
      <c r="E174" s="234"/>
      <c r="F174" s="235"/>
      <c r="G174" s="104"/>
      <c r="H174" s="105"/>
      <c r="I174" s="105"/>
      <c r="J174" s="105"/>
      <c r="K174" s="106"/>
      <c r="L174" s="107"/>
      <c r="M174" s="108"/>
      <c r="N174" s="108"/>
      <c r="O174" s="108"/>
      <c r="P174" s="108"/>
      <c r="Q174" s="108"/>
      <c r="R174" s="108"/>
      <c r="S174" s="108"/>
      <c r="T174" s="108"/>
      <c r="U174" s="108"/>
      <c r="V174" s="108"/>
      <c r="W174" s="108"/>
      <c r="X174" s="109"/>
      <c r="Y174" s="110"/>
      <c r="Z174" s="111"/>
      <c r="AA174" s="111"/>
      <c r="AB174" s="111"/>
      <c r="AC174" s="112"/>
      <c r="AD174" s="104"/>
      <c r="AE174" s="105"/>
      <c r="AF174" s="105"/>
      <c r="AG174" s="105"/>
      <c r="AH174" s="106"/>
      <c r="AI174" s="107"/>
      <c r="AJ174" s="108"/>
      <c r="AK174" s="108"/>
      <c r="AL174" s="108"/>
      <c r="AM174" s="108"/>
      <c r="AN174" s="108"/>
      <c r="AO174" s="108"/>
      <c r="AP174" s="108"/>
      <c r="AQ174" s="108"/>
      <c r="AR174" s="108"/>
      <c r="AS174" s="108"/>
      <c r="AT174" s="108"/>
      <c r="AU174" s="109"/>
      <c r="AV174" s="113"/>
      <c r="AW174" s="114"/>
      <c r="AX174" s="114"/>
      <c r="AY174" s="115"/>
    </row>
    <row r="175" spans="1:51" ht="24.75" hidden="1" customHeight="1" x14ac:dyDescent="0.15">
      <c r="A175" s="233"/>
      <c r="B175" s="234"/>
      <c r="C175" s="234"/>
      <c r="D175" s="234"/>
      <c r="E175" s="234"/>
      <c r="F175" s="235"/>
      <c r="G175" s="91"/>
      <c r="H175" s="92"/>
      <c r="I175" s="92"/>
      <c r="J175" s="92"/>
      <c r="K175" s="93"/>
      <c r="L175" s="94"/>
      <c r="M175" s="95"/>
      <c r="N175" s="95"/>
      <c r="O175" s="95"/>
      <c r="P175" s="95"/>
      <c r="Q175" s="95"/>
      <c r="R175" s="95"/>
      <c r="S175" s="95"/>
      <c r="T175" s="95"/>
      <c r="U175" s="95"/>
      <c r="V175" s="95"/>
      <c r="W175" s="95"/>
      <c r="X175" s="96"/>
      <c r="Y175" s="101"/>
      <c r="Z175" s="102"/>
      <c r="AA175" s="102"/>
      <c r="AB175" s="102"/>
      <c r="AC175" s="103"/>
      <c r="AD175" s="91"/>
      <c r="AE175" s="92"/>
      <c r="AF175" s="92"/>
      <c r="AG175" s="92"/>
      <c r="AH175" s="93"/>
      <c r="AI175" s="94"/>
      <c r="AJ175" s="95"/>
      <c r="AK175" s="95"/>
      <c r="AL175" s="95"/>
      <c r="AM175" s="95"/>
      <c r="AN175" s="95"/>
      <c r="AO175" s="95"/>
      <c r="AP175" s="95"/>
      <c r="AQ175" s="95"/>
      <c r="AR175" s="95"/>
      <c r="AS175" s="95"/>
      <c r="AT175" s="95"/>
      <c r="AU175" s="96"/>
      <c r="AV175" s="97"/>
      <c r="AW175" s="98"/>
      <c r="AX175" s="98"/>
      <c r="AY175" s="100"/>
    </row>
    <row r="176" spans="1:51" ht="24.75" hidden="1" customHeight="1" x14ac:dyDescent="0.15">
      <c r="A176" s="233"/>
      <c r="B176" s="234"/>
      <c r="C176" s="234"/>
      <c r="D176" s="234"/>
      <c r="E176" s="234"/>
      <c r="F176" s="235"/>
      <c r="G176" s="91"/>
      <c r="H176" s="92"/>
      <c r="I176" s="92"/>
      <c r="J176" s="92"/>
      <c r="K176" s="93"/>
      <c r="L176" s="94"/>
      <c r="M176" s="95"/>
      <c r="N176" s="95"/>
      <c r="O176" s="95"/>
      <c r="P176" s="95"/>
      <c r="Q176" s="95"/>
      <c r="R176" s="95"/>
      <c r="S176" s="95"/>
      <c r="T176" s="95"/>
      <c r="U176" s="95"/>
      <c r="V176" s="95"/>
      <c r="W176" s="95"/>
      <c r="X176" s="96"/>
      <c r="Y176" s="97"/>
      <c r="Z176" s="98"/>
      <c r="AA176" s="98"/>
      <c r="AB176" s="98"/>
      <c r="AC176" s="99"/>
      <c r="AD176" s="91"/>
      <c r="AE176" s="92"/>
      <c r="AF176" s="92"/>
      <c r="AG176" s="92"/>
      <c r="AH176" s="93"/>
      <c r="AI176" s="94"/>
      <c r="AJ176" s="95"/>
      <c r="AK176" s="95"/>
      <c r="AL176" s="95"/>
      <c r="AM176" s="95"/>
      <c r="AN176" s="95"/>
      <c r="AO176" s="95"/>
      <c r="AP176" s="95"/>
      <c r="AQ176" s="95"/>
      <c r="AR176" s="95"/>
      <c r="AS176" s="95"/>
      <c r="AT176" s="95"/>
      <c r="AU176" s="96"/>
      <c r="AV176" s="97"/>
      <c r="AW176" s="98"/>
      <c r="AX176" s="98"/>
      <c r="AY176" s="100"/>
    </row>
    <row r="177" spans="1:51" ht="24.75" hidden="1" customHeight="1" x14ac:dyDescent="0.15">
      <c r="A177" s="233"/>
      <c r="B177" s="234"/>
      <c r="C177" s="234"/>
      <c r="D177" s="234"/>
      <c r="E177" s="234"/>
      <c r="F177" s="235"/>
      <c r="G177" s="91"/>
      <c r="H177" s="92"/>
      <c r="I177" s="92"/>
      <c r="J177" s="92"/>
      <c r="K177" s="93"/>
      <c r="L177" s="94"/>
      <c r="M177" s="95"/>
      <c r="N177" s="95"/>
      <c r="O177" s="95"/>
      <c r="P177" s="95"/>
      <c r="Q177" s="95"/>
      <c r="R177" s="95"/>
      <c r="S177" s="95"/>
      <c r="T177" s="95"/>
      <c r="U177" s="95"/>
      <c r="V177" s="95"/>
      <c r="W177" s="95"/>
      <c r="X177" s="96"/>
      <c r="Y177" s="97"/>
      <c r="Z177" s="98"/>
      <c r="AA177" s="98"/>
      <c r="AB177" s="98"/>
      <c r="AC177" s="99"/>
      <c r="AD177" s="91"/>
      <c r="AE177" s="92"/>
      <c r="AF177" s="92"/>
      <c r="AG177" s="92"/>
      <c r="AH177" s="93"/>
      <c r="AI177" s="94"/>
      <c r="AJ177" s="95"/>
      <c r="AK177" s="95"/>
      <c r="AL177" s="95"/>
      <c r="AM177" s="95"/>
      <c r="AN177" s="95"/>
      <c r="AO177" s="95"/>
      <c r="AP177" s="95"/>
      <c r="AQ177" s="95"/>
      <c r="AR177" s="95"/>
      <c r="AS177" s="95"/>
      <c r="AT177" s="95"/>
      <c r="AU177" s="96"/>
      <c r="AV177" s="97"/>
      <c r="AW177" s="98"/>
      <c r="AX177" s="98"/>
      <c r="AY177" s="100"/>
    </row>
    <row r="178" spans="1:51" ht="24.75" hidden="1" customHeight="1" x14ac:dyDescent="0.15">
      <c r="A178" s="233"/>
      <c r="B178" s="234"/>
      <c r="C178" s="234"/>
      <c r="D178" s="234"/>
      <c r="E178" s="234"/>
      <c r="F178" s="235"/>
      <c r="G178" s="91"/>
      <c r="H178" s="92"/>
      <c r="I178" s="92"/>
      <c r="J178" s="92"/>
      <c r="K178" s="93"/>
      <c r="L178" s="94"/>
      <c r="M178" s="95"/>
      <c r="N178" s="95"/>
      <c r="O178" s="95"/>
      <c r="P178" s="95"/>
      <c r="Q178" s="95"/>
      <c r="R178" s="95"/>
      <c r="S178" s="95"/>
      <c r="T178" s="95"/>
      <c r="U178" s="95"/>
      <c r="V178" s="95"/>
      <c r="W178" s="95"/>
      <c r="X178" s="96"/>
      <c r="Y178" s="97"/>
      <c r="Z178" s="98"/>
      <c r="AA178" s="98"/>
      <c r="AB178" s="98"/>
      <c r="AC178" s="99"/>
      <c r="AD178" s="91"/>
      <c r="AE178" s="92"/>
      <c r="AF178" s="92"/>
      <c r="AG178" s="92"/>
      <c r="AH178" s="93"/>
      <c r="AI178" s="94"/>
      <c r="AJ178" s="95"/>
      <c r="AK178" s="95"/>
      <c r="AL178" s="95"/>
      <c r="AM178" s="95"/>
      <c r="AN178" s="95"/>
      <c r="AO178" s="95"/>
      <c r="AP178" s="95"/>
      <c r="AQ178" s="95"/>
      <c r="AR178" s="95"/>
      <c r="AS178" s="95"/>
      <c r="AT178" s="95"/>
      <c r="AU178" s="96"/>
      <c r="AV178" s="97"/>
      <c r="AW178" s="98"/>
      <c r="AX178" s="98"/>
      <c r="AY178" s="100"/>
    </row>
    <row r="179" spans="1:51" ht="24.75" hidden="1" customHeight="1" x14ac:dyDescent="0.15">
      <c r="A179" s="233"/>
      <c r="B179" s="234"/>
      <c r="C179" s="234"/>
      <c r="D179" s="234"/>
      <c r="E179" s="234"/>
      <c r="F179" s="235"/>
      <c r="G179" s="91"/>
      <c r="H179" s="92"/>
      <c r="I179" s="92"/>
      <c r="J179" s="92"/>
      <c r="K179" s="93"/>
      <c r="L179" s="94"/>
      <c r="M179" s="95"/>
      <c r="N179" s="95"/>
      <c r="O179" s="95"/>
      <c r="P179" s="95"/>
      <c r="Q179" s="95"/>
      <c r="R179" s="95"/>
      <c r="S179" s="95"/>
      <c r="T179" s="95"/>
      <c r="U179" s="95"/>
      <c r="V179" s="95"/>
      <c r="W179" s="95"/>
      <c r="X179" s="96"/>
      <c r="Y179" s="97"/>
      <c r="Z179" s="98"/>
      <c r="AA179" s="98"/>
      <c r="AB179" s="98"/>
      <c r="AC179" s="99"/>
      <c r="AD179" s="91"/>
      <c r="AE179" s="92"/>
      <c r="AF179" s="92"/>
      <c r="AG179" s="92"/>
      <c r="AH179" s="93"/>
      <c r="AI179" s="94"/>
      <c r="AJ179" s="95"/>
      <c r="AK179" s="95"/>
      <c r="AL179" s="95"/>
      <c r="AM179" s="95"/>
      <c r="AN179" s="95"/>
      <c r="AO179" s="95"/>
      <c r="AP179" s="95"/>
      <c r="AQ179" s="95"/>
      <c r="AR179" s="95"/>
      <c r="AS179" s="95"/>
      <c r="AT179" s="95"/>
      <c r="AU179" s="96"/>
      <c r="AV179" s="97"/>
      <c r="AW179" s="98"/>
      <c r="AX179" s="98"/>
      <c r="AY179" s="100"/>
    </row>
    <row r="180" spans="1:51" ht="24.75" hidden="1" customHeight="1" x14ac:dyDescent="0.15">
      <c r="A180" s="233"/>
      <c r="B180" s="234"/>
      <c r="C180" s="234"/>
      <c r="D180" s="234"/>
      <c r="E180" s="234"/>
      <c r="F180" s="235"/>
      <c r="G180" s="91"/>
      <c r="H180" s="92"/>
      <c r="I180" s="92"/>
      <c r="J180" s="92"/>
      <c r="K180" s="93"/>
      <c r="L180" s="94"/>
      <c r="M180" s="95"/>
      <c r="N180" s="95"/>
      <c r="O180" s="95"/>
      <c r="P180" s="95"/>
      <c r="Q180" s="95"/>
      <c r="R180" s="95"/>
      <c r="S180" s="95"/>
      <c r="T180" s="95"/>
      <c r="U180" s="95"/>
      <c r="V180" s="95"/>
      <c r="W180" s="95"/>
      <c r="X180" s="96"/>
      <c r="Y180" s="97"/>
      <c r="Z180" s="98"/>
      <c r="AA180" s="98"/>
      <c r="AB180" s="98"/>
      <c r="AC180" s="99"/>
      <c r="AD180" s="91"/>
      <c r="AE180" s="92"/>
      <c r="AF180" s="92"/>
      <c r="AG180" s="92"/>
      <c r="AH180" s="93"/>
      <c r="AI180" s="94"/>
      <c r="AJ180" s="95"/>
      <c r="AK180" s="95"/>
      <c r="AL180" s="95"/>
      <c r="AM180" s="95"/>
      <c r="AN180" s="95"/>
      <c r="AO180" s="95"/>
      <c r="AP180" s="95"/>
      <c r="AQ180" s="95"/>
      <c r="AR180" s="95"/>
      <c r="AS180" s="95"/>
      <c r="AT180" s="95"/>
      <c r="AU180" s="96"/>
      <c r="AV180" s="97"/>
      <c r="AW180" s="98"/>
      <c r="AX180" s="98"/>
      <c r="AY180" s="100"/>
    </row>
    <row r="181" spans="1:51" ht="24.75" hidden="1" customHeight="1" x14ac:dyDescent="0.15">
      <c r="A181" s="233"/>
      <c r="B181" s="234"/>
      <c r="C181" s="234"/>
      <c r="D181" s="234"/>
      <c r="E181" s="234"/>
      <c r="F181" s="235"/>
      <c r="G181" s="82"/>
      <c r="H181" s="83"/>
      <c r="I181" s="83"/>
      <c r="J181" s="83"/>
      <c r="K181" s="84"/>
      <c r="L181" s="85"/>
      <c r="M181" s="86"/>
      <c r="N181" s="86"/>
      <c r="O181" s="86"/>
      <c r="P181" s="86"/>
      <c r="Q181" s="86"/>
      <c r="R181" s="86"/>
      <c r="S181" s="86"/>
      <c r="T181" s="86"/>
      <c r="U181" s="86"/>
      <c r="V181" s="86"/>
      <c r="W181" s="86"/>
      <c r="X181" s="87"/>
      <c r="Y181" s="88"/>
      <c r="Z181" s="89"/>
      <c r="AA181" s="89"/>
      <c r="AB181" s="89"/>
      <c r="AC181" s="89"/>
      <c r="AD181" s="82"/>
      <c r="AE181" s="83"/>
      <c r="AF181" s="83"/>
      <c r="AG181" s="83"/>
      <c r="AH181" s="84"/>
      <c r="AI181" s="85"/>
      <c r="AJ181" s="86"/>
      <c r="AK181" s="86"/>
      <c r="AL181" s="86"/>
      <c r="AM181" s="86"/>
      <c r="AN181" s="86"/>
      <c r="AO181" s="86"/>
      <c r="AP181" s="86"/>
      <c r="AQ181" s="86"/>
      <c r="AR181" s="86"/>
      <c r="AS181" s="86"/>
      <c r="AT181" s="86"/>
      <c r="AU181" s="87"/>
      <c r="AV181" s="88"/>
      <c r="AW181" s="89"/>
      <c r="AX181" s="89"/>
      <c r="AY181" s="90"/>
    </row>
    <row r="182" spans="1:51" ht="24.75" hidden="1" customHeight="1" thickBot="1" x14ac:dyDescent="0.2">
      <c r="A182" s="236"/>
      <c r="B182" s="237"/>
      <c r="C182" s="237"/>
      <c r="D182" s="237"/>
      <c r="E182" s="237"/>
      <c r="F182" s="238"/>
      <c r="G182" s="72" t="s">
        <v>231</v>
      </c>
      <c r="H182" s="73"/>
      <c r="I182" s="73"/>
      <c r="J182" s="73"/>
      <c r="K182" s="74"/>
      <c r="L182" s="75"/>
      <c r="M182" s="76"/>
      <c r="N182" s="76"/>
      <c r="O182" s="76"/>
      <c r="P182" s="76"/>
      <c r="Q182" s="76"/>
      <c r="R182" s="76"/>
      <c r="S182" s="76"/>
      <c r="T182" s="76"/>
      <c r="U182" s="76"/>
      <c r="V182" s="76"/>
      <c r="W182" s="76"/>
      <c r="X182" s="77"/>
      <c r="Y182" s="78">
        <f>SUM(Y174:AC181)</f>
        <v>0</v>
      </c>
      <c r="Z182" s="79"/>
      <c r="AA182" s="79"/>
      <c r="AB182" s="79"/>
      <c r="AC182" s="80"/>
      <c r="AD182" s="72" t="s">
        <v>231</v>
      </c>
      <c r="AE182" s="73"/>
      <c r="AF182" s="73"/>
      <c r="AG182" s="73"/>
      <c r="AH182" s="74"/>
      <c r="AI182" s="75"/>
      <c r="AJ182" s="76"/>
      <c r="AK182" s="76"/>
      <c r="AL182" s="76"/>
      <c r="AM182" s="76"/>
      <c r="AN182" s="76"/>
      <c r="AO182" s="76"/>
      <c r="AP182" s="76"/>
      <c r="AQ182" s="76"/>
      <c r="AR182" s="76"/>
      <c r="AS182" s="76"/>
      <c r="AT182" s="76"/>
      <c r="AU182" s="77"/>
      <c r="AV182" s="78">
        <f>SUM(AV174:AY181)</f>
        <v>0</v>
      </c>
      <c r="AW182" s="79"/>
      <c r="AX182" s="79"/>
      <c r="AY182" s="81"/>
    </row>
    <row r="184" spans="1:51" ht="14.25" x14ac:dyDescent="0.15">
      <c r="A184"/>
      <c r="B184" s="2" t="s">
        <v>240</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x14ac:dyDescent="0.15">
      <c r="A185"/>
      <c r="B185" t="s">
        <v>241</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ht="34.5" customHeight="1" x14ac:dyDescent="0.15">
      <c r="A186" s="57"/>
      <c r="B186" s="58"/>
      <c r="C186" s="59" t="s">
        <v>242</v>
      </c>
      <c r="D186" s="60"/>
      <c r="E186" s="60"/>
      <c r="F186" s="60"/>
      <c r="G186" s="60"/>
      <c r="H186" s="60"/>
      <c r="I186" s="60"/>
      <c r="J186" s="60"/>
      <c r="K186" s="60"/>
      <c r="L186" s="60"/>
      <c r="M186" s="61" t="s">
        <v>243</v>
      </c>
      <c r="N186" s="62"/>
      <c r="O186" s="62"/>
      <c r="P186" s="62"/>
      <c r="Q186" s="62"/>
      <c r="R186" s="62"/>
      <c r="S186" s="62"/>
      <c r="T186" s="60" t="s">
        <v>244</v>
      </c>
      <c r="U186" s="60"/>
      <c r="V186" s="60"/>
      <c r="W186" s="60"/>
      <c r="X186" s="60"/>
      <c r="Y186" s="60"/>
      <c r="Z186" s="60"/>
      <c r="AA186" s="60"/>
      <c r="AB186" s="60"/>
      <c r="AC186" s="60"/>
      <c r="AD186" s="60"/>
      <c r="AE186" s="60"/>
      <c r="AF186" s="60"/>
      <c r="AG186" s="60"/>
      <c r="AH186" s="60"/>
      <c r="AI186" s="60"/>
      <c r="AJ186" s="60"/>
      <c r="AK186" s="63"/>
      <c r="AL186" s="64" t="s">
        <v>245</v>
      </c>
      <c r="AM186" s="65"/>
      <c r="AN186" s="65"/>
      <c r="AO186" s="65"/>
      <c r="AP186" s="65"/>
      <c r="AQ186" s="65"/>
      <c r="AR186" s="65"/>
      <c r="AS186" s="65"/>
      <c r="AT186" s="65"/>
      <c r="AU186" s="65"/>
      <c r="AV186" s="65"/>
      <c r="AW186" s="65"/>
      <c r="AX186" s="65"/>
      <c r="AY186" s="66"/>
    </row>
    <row r="187" spans="1:51" ht="30.75" customHeight="1" x14ac:dyDescent="0.15">
      <c r="A187" s="57">
        <v>1</v>
      </c>
      <c r="B187" s="58">
        <v>1</v>
      </c>
      <c r="C187" s="51" t="s">
        <v>246</v>
      </c>
      <c r="D187" s="52"/>
      <c r="E187" s="52"/>
      <c r="F187" s="52"/>
      <c r="G187" s="52"/>
      <c r="H187" s="52"/>
      <c r="I187" s="52"/>
      <c r="J187" s="52"/>
      <c r="K187" s="52"/>
      <c r="L187" s="52"/>
      <c r="M187" s="68" t="s">
        <v>247</v>
      </c>
      <c r="N187" s="46"/>
      <c r="O187" s="46"/>
      <c r="P187" s="46"/>
      <c r="Q187" s="46"/>
      <c r="R187" s="46"/>
      <c r="S187" s="46"/>
      <c r="T187" s="45" t="s">
        <v>248</v>
      </c>
      <c r="U187" s="45"/>
      <c r="V187" s="45"/>
      <c r="W187" s="45"/>
      <c r="X187" s="45"/>
      <c r="Y187" s="45"/>
      <c r="Z187" s="45"/>
      <c r="AA187" s="45"/>
      <c r="AB187" s="45"/>
      <c r="AC187" s="45"/>
      <c r="AD187" s="45"/>
      <c r="AE187" s="45"/>
      <c r="AF187" s="45"/>
      <c r="AG187" s="45"/>
      <c r="AH187" s="45"/>
      <c r="AI187" s="45"/>
      <c r="AJ187" s="45"/>
      <c r="AK187" s="47"/>
      <c r="AL187" s="48">
        <v>53.2</v>
      </c>
      <c r="AM187" s="49"/>
      <c r="AN187" s="49"/>
      <c r="AO187" s="49"/>
      <c r="AP187" s="49"/>
      <c r="AQ187" s="49"/>
      <c r="AR187" s="49"/>
      <c r="AS187" s="49"/>
      <c r="AT187" s="49"/>
      <c r="AU187" s="49"/>
      <c r="AV187" s="49"/>
      <c r="AW187" s="49"/>
      <c r="AX187" s="49"/>
      <c r="AY187" s="50"/>
    </row>
    <row r="188" spans="1:51" ht="24" customHeight="1" x14ac:dyDescent="0.15">
      <c r="A188" s="57">
        <v>2</v>
      </c>
      <c r="B188" s="58">
        <v>1</v>
      </c>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customHeight="1" x14ac:dyDescent="0.15">
      <c r="A189" s="57">
        <v>3</v>
      </c>
      <c r="B189" s="58">
        <v>1</v>
      </c>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customHeight="1" x14ac:dyDescent="0.15">
      <c r="A190" s="42">
        <v>4</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customHeight="1" x14ac:dyDescent="0.15">
      <c r="A191" s="42">
        <v>5</v>
      </c>
      <c r="B191" s="43"/>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customHeight="1" x14ac:dyDescent="0.15">
      <c r="A192" s="42">
        <v>6</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t="24" customHeight="1" x14ac:dyDescent="0.15">
      <c r="A193" s="42">
        <v>7</v>
      </c>
      <c r="B193" s="43"/>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customHeight="1" x14ac:dyDescent="0.15">
      <c r="A194" s="42">
        <v>8</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customHeight="1" x14ac:dyDescent="0.15">
      <c r="A195" s="42">
        <v>9</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customHeight="1" x14ac:dyDescent="0.15">
      <c r="A196" s="42">
        <v>10</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x14ac:dyDescent="0.15">
      <c r="A197"/>
      <c r="B197" t="s">
        <v>249</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34.5" customHeight="1" x14ac:dyDescent="0.15">
      <c r="A198" s="57"/>
      <c r="B198" s="58"/>
      <c r="C198" s="59" t="s">
        <v>242</v>
      </c>
      <c r="D198" s="60"/>
      <c r="E198" s="60"/>
      <c r="F198" s="60"/>
      <c r="G198" s="60"/>
      <c r="H198" s="60"/>
      <c r="I198" s="60"/>
      <c r="J198" s="60"/>
      <c r="K198" s="60"/>
      <c r="L198" s="60"/>
      <c r="M198" s="61" t="s">
        <v>243</v>
      </c>
      <c r="N198" s="62"/>
      <c r="O198" s="62"/>
      <c r="P198" s="62"/>
      <c r="Q198" s="62"/>
      <c r="R198" s="62"/>
      <c r="S198" s="62"/>
      <c r="T198" s="60" t="s">
        <v>244</v>
      </c>
      <c r="U198" s="60"/>
      <c r="V198" s="60"/>
      <c r="W198" s="60"/>
      <c r="X198" s="60"/>
      <c r="Y198" s="60"/>
      <c r="Z198" s="60"/>
      <c r="AA198" s="60"/>
      <c r="AB198" s="60"/>
      <c r="AC198" s="60"/>
      <c r="AD198" s="60"/>
      <c r="AE198" s="60"/>
      <c r="AF198" s="60"/>
      <c r="AG198" s="60"/>
      <c r="AH198" s="60"/>
      <c r="AI198" s="60"/>
      <c r="AJ198" s="60"/>
      <c r="AK198" s="63"/>
      <c r="AL198" s="64" t="s">
        <v>245</v>
      </c>
      <c r="AM198" s="65"/>
      <c r="AN198" s="65"/>
      <c r="AO198" s="65"/>
      <c r="AP198" s="65"/>
      <c r="AQ198" s="65"/>
      <c r="AR198" s="65"/>
      <c r="AS198" s="65"/>
      <c r="AT198" s="65"/>
      <c r="AU198" s="65"/>
      <c r="AV198" s="65"/>
      <c r="AW198" s="65"/>
      <c r="AX198" s="65"/>
      <c r="AY198" s="66"/>
    </row>
    <row r="199" spans="1:51" ht="24" customHeight="1" x14ac:dyDescent="0.15">
      <c r="A199" s="42">
        <v>1</v>
      </c>
      <c r="B199" s="43"/>
      <c r="C199" s="51" t="s">
        <v>250</v>
      </c>
      <c r="D199" s="52"/>
      <c r="E199" s="52"/>
      <c r="F199" s="52"/>
      <c r="G199" s="52"/>
      <c r="H199" s="52"/>
      <c r="I199" s="52"/>
      <c r="J199" s="52"/>
      <c r="K199" s="52"/>
      <c r="L199" s="52"/>
      <c r="M199" s="46">
        <v>9011001114184</v>
      </c>
      <c r="N199" s="46"/>
      <c r="O199" s="46"/>
      <c r="P199" s="46"/>
      <c r="Q199" s="46"/>
      <c r="R199" s="46"/>
      <c r="S199" s="46"/>
      <c r="T199" s="45" t="s">
        <v>251</v>
      </c>
      <c r="U199" s="45"/>
      <c r="V199" s="45"/>
      <c r="W199" s="45"/>
      <c r="X199" s="45"/>
      <c r="Y199" s="45"/>
      <c r="Z199" s="45"/>
      <c r="AA199" s="45"/>
      <c r="AB199" s="45"/>
      <c r="AC199" s="45"/>
      <c r="AD199" s="45"/>
      <c r="AE199" s="45"/>
      <c r="AF199" s="45"/>
      <c r="AG199" s="45"/>
      <c r="AH199" s="45"/>
      <c r="AI199" s="45"/>
      <c r="AJ199" s="45"/>
      <c r="AK199" s="47"/>
      <c r="AL199" s="48">
        <v>19.943000000000001</v>
      </c>
      <c r="AM199" s="49"/>
      <c r="AN199" s="49"/>
      <c r="AO199" s="49"/>
      <c r="AP199" s="49"/>
      <c r="AQ199" s="49"/>
      <c r="AR199" s="49"/>
      <c r="AS199" s="49"/>
      <c r="AT199" s="49"/>
      <c r="AU199" s="49"/>
      <c r="AV199" s="49"/>
      <c r="AW199" s="49"/>
      <c r="AX199" s="49"/>
      <c r="AY199" s="50"/>
    </row>
    <row r="200" spans="1:51" ht="28.5" customHeight="1" x14ac:dyDescent="0.15">
      <c r="A200" s="42">
        <v>2</v>
      </c>
      <c r="B200" s="43"/>
      <c r="C200" s="51" t="s">
        <v>252</v>
      </c>
      <c r="D200" s="52"/>
      <c r="E200" s="52"/>
      <c r="F200" s="52"/>
      <c r="G200" s="52"/>
      <c r="H200" s="52"/>
      <c r="I200" s="52"/>
      <c r="J200" s="52"/>
      <c r="K200" s="52"/>
      <c r="L200" s="52"/>
      <c r="M200" s="46">
        <v>1010505000798</v>
      </c>
      <c r="N200" s="46"/>
      <c r="O200" s="46"/>
      <c r="P200" s="46"/>
      <c r="Q200" s="46"/>
      <c r="R200" s="46"/>
      <c r="S200" s="46"/>
      <c r="T200" s="45" t="s">
        <v>253</v>
      </c>
      <c r="U200" s="45"/>
      <c r="V200" s="45"/>
      <c r="W200" s="45"/>
      <c r="X200" s="45"/>
      <c r="Y200" s="45"/>
      <c r="Z200" s="45"/>
      <c r="AA200" s="45"/>
      <c r="AB200" s="45"/>
      <c r="AC200" s="45"/>
      <c r="AD200" s="45"/>
      <c r="AE200" s="45"/>
      <c r="AF200" s="45"/>
      <c r="AG200" s="45"/>
      <c r="AH200" s="45"/>
      <c r="AI200" s="45"/>
      <c r="AJ200" s="45"/>
      <c r="AK200" s="47"/>
      <c r="AL200" s="48">
        <v>10.832000000000001</v>
      </c>
      <c r="AM200" s="49"/>
      <c r="AN200" s="49"/>
      <c r="AO200" s="49"/>
      <c r="AP200" s="49"/>
      <c r="AQ200" s="49"/>
      <c r="AR200" s="49"/>
      <c r="AS200" s="49"/>
      <c r="AT200" s="49"/>
      <c r="AU200" s="49"/>
      <c r="AV200" s="49"/>
      <c r="AW200" s="49"/>
      <c r="AX200" s="49"/>
      <c r="AY200" s="50"/>
    </row>
    <row r="201" spans="1:51" ht="28.5" customHeight="1" x14ac:dyDescent="0.15">
      <c r="A201" s="42">
        <v>3</v>
      </c>
      <c r="B201" s="43"/>
      <c r="C201" s="51" t="s">
        <v>254</v>
      </c>
      <c r="D201" s="52"/>
      <c r="E201" s="52"/>
      <c r="F201" s="52"/>
      <c r="G201" s="52"/>
      <c r="H201" s="52"/>
      <c r="I201" s="52"/>
      <c r="J201" s="52"/>
      <c r="K201" s="52"/>
      <c r="L201" s="52"/>
      <c r="M201" s="46" t="s">
        <v>185</v>
      </c>
      <c r="N201" s="46"/>
      <c r="O201" s="46"/>
      <c r="P201" s="46"/>
      <c r="Q201" s="46"/>
      <c r="R201" s="46"/>
      <c r="S201" s="46"/>
      <c r="T201" s="45" t="s">
        <v>255</v>
      </c>
      <c r="U201" s="45"/>
      <c r="V201" s="45"/>
      <c r="W201" s="45"/>
      <c r="X201" s="45"/>
      <c r="Y201" s="45"/>
      <c r="Z201" s="45"/>
      <c r="AA201" s="45"/>
      <c r="AB201" s="45"/>
      <c r="AC201" s="45"/>
      <c r="AD201" s="45"/>
      <c r="AE201" s="45"/>
      <c r="AF201" s="45"/>
      <c r="AG201" s="45"/>
      <c r="AH201" s="45"/>
      <c r="AI201" s="45"/>
      <c r="AJ201" s="45"/>
      <c r="AK201" s="47"/>
      <c r="AL201" s="48">
        <v>2.5</v>
      </c>
      <c r="AM201" s="49"/>
      <c r="AN201" s="49"/>
      <c r="AO201" s="49"/>
      <c r="AP201" s="49"/>
      <c r="AQ201" s="49"/>
      <c r="AR201" s="49"/>
      <c r="AS201" s="49"/>
      <c r="AT201" s="49"/>
      <c r="AU201" s="49"/>
      <c r="AV201" s="49"/>
      <c r="AW201" s="49"/>
      <c r="AX201" s="49"/>
      <c r="AY201" s="50"/>
    </row>
    <row r="202" spans="1:51" ht="24" customHeight="1" x14ac:dyDescent="0.15">
      <c r="A202" s="42">
        <v>4</v>
      </c>
      <c r="B202" s="43"/>
      <c r="C202" s="51" t="s">
        <v>256</v>
      </c>
      <c r="D202" s="52"/>
      <c r="E202" s="52"/>
      <c r="F202" s="52"/>
      <c r="G202" s="52"/>
      <c r="H202" s="52"/>
      <c r="I202" s="52"/>
      <c r="J202" s="52"/>
      <c r="K202" s="52"/>
      <c r="L202" s="52"/>
      <c r="M202" s="46">
        <v>8010505002103</v>
      </c>
      <c r="N202" s="46"/>
      <c r="O202" s="46"/>
      <c r="P202" s="46"/>
      <c r="Q202" s="46"/>
      <c r="R202" s="46"/>
      <c r="S202" s="46"/>
      <c r="T202" s="45" t="s">
        <v>257</v>
      </c>
      <c r="U202" s="45"/>
      <c r="V202" s="45"/>
      <c r="W202" s="45"/>
      <c r="X202" s="45"/>
      <c r="Y202" s="45"/>
      <c r="Z202" s="45"/>
      <c r="AA202" s="45"/>
      <c r="AB202" s="45"/>
      <c r="AC202" s="45"/>
      <c r="AD202" s="45"/>
      <c r="AE202" s="45"/>
      <c r="AF202" s="45"/>
      <c r="AG202" s="45"/>
      <c r="AH202" s="45"/>
      <c r="AI202" s="45"/>
      <c r="AJ202" s="45"/>
      <c r="AK202" s="47"/>
      <c r="AL202" s="48">
        <v>2.5</v>
      </c>
      <c r="AM202" s="49"/>
      <c r="AN202" s="49"/>
      <c r="AO202" s="49"/>
      <c r="AP202" s="49"/>
      <c r="AQ202" s="49"/>
      <c r="AR202" s="49"/>
      <c r="AS202" s="49"/>
      <c r="AT202" s="49"/>
      <c r="AU202" s="49"/>
      <c r="AV202" s="49"/>
      <c r="AW202" s="49"/>
      <c r="AX202" s="49"/>
      <c r="AY202" s="50"/>
    </row>
    <row r="203" spans="1:51" ht="24" customHeight="1" x14ac:dyDescent="0.15">
      <c r="A203" s="42">
        <v>5</v>
      </c>
      <c r="B203" s="43"/>
      <c r="C203" s="51" t="s">
        <v>258</v>
      </c>
      <c r="D203" s="52"/>
      <c r="E203" s="52"/>
      <c r="F203" s="52"/>
      <c r="G203" s="52"/>
      <c r="H203" s="52"/>
      <c r="I203" s="52"/>
      <c r="J203" s="52"/>
      <c r="K203" s="52"/>
      <c r="L203" s="52"/>
      <c r="M203" s="46">
        <v>4010505000886</v>
      </c>
      <c r="N203" s="46"/>
      <c r="O203" s="46"/>
      <c r="P203" s="46"/>
      <c r="Q203" s="46"/>
      <c r="R203" s="46"/>
      <c r="S203" s="46"/>
      <c r="T203" s="45" t="s">
        <v>259</v>
      </c>
      <c r="U203" s="45"/>
      <c r="V203" s="45"/>
      <c r="W203" s="45"/>
      <c r="X203" s="45"/>
      <c r="Y203" s="45"/>
      <c r="Z203" s="45"/>
      <c r="AA203" s="45"/>
      <c r="AB203" s="45"/>
      <c r="AC203" s="45"/>
      <c r="AD203" s="45"/>
      <c r="AE203" s="45"/>
      <c r="AF203" s="45"/>
      <c r="AG203" s="45"/>
      <c r="AH203" s="45"/>
      <c r="AI203" s="45"/>
      <c r="AJ203" s="45"/>
      <c r="AK203" s="47"/>
      <c r="AL203" s="48">
        <v>2.5</v>
      </c>
      <c r="AM203" s="49"/>
      <c r="AN203" s="49"/>
      <c r="AO203" s="49"/>
      <c r="AP203" s="49"/>
      <c r="AQ203" s="49"/>
      <c r="AR203" s="49"/>
      <c r="AS203" s="49"/>
      <c r="AT203" s="49"/>
      <c r="AU203" s="49"/>
      <c r="AV203" s="49"/>
      <c r="AW203" s="49"/>
      <c r="AX203" s="49"/>
      <c r="AY203" s="50"/>
    </row>
    <row r="204" spans="1:51" ht="24" customHeight="1" x14ac:dyDescent="0.15">
      <c r="A204" s="42">
        <v>6</v>
      </c>
      <c r="B204" s="43"/>
      <c r="C204" s="51" t="s">
        <v>260</v>
      </c>
      <c r="D204" s="52"/>
      <c r="E204" s="52"/>
      <c r="F204" s="52"/>
      <c r="G204" s="52"/>
      <c r="H204" s="52"/>
      <c r="I204" s="52"/>
      <c r="J204" s="52"/>
      <c r="K204" s="52"/>
      <c r="L204" s="52"/>
      <c r="M204" s="46">
        <v>7010505001717</v>
      </c>
      <c r="N204" s="46"/>
      <c r="O204" s="46"/>
      <c r="P204" s="46"/>
      <c r="Q204" s="46"/>
      <c r="R204" s="46"/>
      <c r="S204" s="46"/>
      <c r="T204" s="45" t="s">
        <v>261</v>
      </c>
      <c r="U204" s="45"/>
      <c r="V204" s="45"/>
      <c r="W204" s="45"/>
      <c r="X204" s="45"/>
      <c r="Y204" s="45"/>
      <c r="Z204" s="45"/>
      <c r="AA204" s="45"/>
      <c r="AB204" s="45"/>
      <c r="AC204" s="45"/>
      <c r="AD204" s="45"/>
      <c r="AE204" s="45"/>
      <c r="AF204" s="45"/>
      <c r="AG204" s="45"/>
      <c r="AH204" s="45"/>
      <c r="AI204" s="45"/>
      <c r="AJ204" s="45"/>
      <c r="AK204" s="47"/>
      <c r="AL204" s="48">
        <v>2.5</v>
      </c>
      <c r="AM204" s="49"/>
      <c r="AN204" s="49"/>
      <c r="AO204" s="49"/>
      <c r="AP204" s="49"/>
      <c r="AQ204" s="49"/>
      <c r="AR204" s="49"/>
      <c r="AS204" s="49"/>
      <c r="AT204" s="49"/>
      <c r="AU204" s="49"/>
      <c r="AV204" s="49"/>
      <c r="AW204" s="49"/>
      <c r="AX204" s="49"/>
      <c r="AY204" s="50"/>
    </row>
    <row r="205" spans="1:51" ht="24" customHeight="1" x14ac:dyDescent="0.15">
      <c r="A205" s="42">
        <v>7</v>
      </c>
      <c r="B205" s="43"/>
      <c r="C205" s="51" t="s">
        <v>262</v>
      </c>
      <c r="D205" s="52"/>
      <c r="E205" s="52"/>
      <c r="F205" s="52"/>
      <c r="G205" s="52"/>
      <c r="H205" s="52"/>
      <c r="I205" s="52"/>
      <c r="J205" s="52"/>
      <c r="K205" s="52"/>
      <c r="L205" s="52"/>
      <c r="M205" s="46">
        <v>8140005002607</v>
      </c>
      <c r="N205" s="46"/>
      <c r="O205" s="46"/>
      <c r="P205" s="46"/>
      <c r="Q205" s="46"/>
      <c r="R205" s="46"/>
      <c r="S205" s="46"/>
      <c r="T205" s="45" t="s">
        <v>263</v>
      </c>
      <c r="U205" s="45"/>
      <c r="V205" s="45"/>
      <c r="W205" s="45"/>
      <c r="X205" s="45"/>
      <c r="Y205" s="45"/>
      <c r="Z205" s="45"/>
      <c r="AA205" s="45"/>
      <c r="AB205" s="45"/>
      <c r="AC205" s="45"/>
      <c r="AD205" s="45"/>
      <c r="AE205" s="45"/>
      <c r="AF205" s="45"/>
      <c r="AG205" s="45"/>
      <c r="AH205" s="45"/>
      <c r="AI205" s="45"/>
      <c r="AJ205" s="45"/>
      <c r="AK205" s="47"/>
      <c r="AL205" s="48">
        <v>2.5</v>
      </c>
      <c r="AM205" s="49"/>
      <c r="AN205" s="49"/>
      <c r="AO205" s="49"/>
      <c r="AP205" s="49"/>
      <c r="AQ205" s="49"/>
      <c r="AR205" s="49"/>
      <c r="AS205" s="49"/>
      <c r="AT205" s="49"/>
      <c r="AU205" s="49"/>
      <c r="AV205" s="49"/>
      <c r="AW205" s="49"/>
      <c r="AX205" s="49"/>
      <c r="AY205" s="50"/>
    </row>
    <row r="206" spans="1:51" ht="24" customHeight="1" x14ac:dyDescent="0.15">
      <c r="A206" s="42">
        <v>8</v>
      </c>
      <c r="B206" s="43"/>
      <c r="C206" s="51" t="s">
        <v>264</v>
      </c>
      <c r="D206" s="52"/>
      <c r="E206" s="52"/>
      <c r="F206" s="52"/>
      <c r="G206" s="52"/>
      <c r="H206" s="52"/>
      <c r="I206" s="52"/>
      <c r="J206" s="52"/>
      <c r="K206" s="52"/>
      <c r="L206" s="52"/>
      <c r="M206" s="46">
        <v>9999999999999</v>
      </c>
      <c r="N206" s="46"/>
      <c r="O206" s="46"/>
      <c r="P206" s="46"/>
      <c r="Q206" s="46"/>
      <c r="R206" s="46"/>
      <c r="S206" s="46"/>
      <c r="T206" s="45" t="s">
        <v>265</v>
      </c>
      <c r="U206" s="45"/>
      <c r="V206" s="45"/>
      <c r="W206" s="45"/>
      <c r="X206" s="45"/>
      <c r="Y206" s="45"/>
      <c r="Z206" s="45"/>
      <c r="AA206" s="45"/>
      <c r="AB206" s="45"/>
      <c r="AC206" s="45"/>
      <c r="AD206" s="45"/>
      <c r="AE206" s="45"/>
      <c r="AF206" s="45"/>
      <c r="AG206" s="45"/>
      <c r="AH206" s="45"/>
      <c r="AI206" s="45"/>
      <c r="AJ206" s="45"/>
      <c r="AK206" s="47"/>
      <c r="AL206" s="48">
        <v>1.976</v>
      </c>
      <c r="AM206" s="49"/>
      <c r="AN206" s="49"/>
      <c r="AO206" s="49"/>
      <c r="AP206" s="49"/>
      <c r="AQ206" s="49"/>
      <c r="AR206" s="49"/>
      <c r="AS206" s="49"/>
      <c r="AT206" s="49"/>
      <c r="AU206" s="49"/>
      <c r="AV206" s="49"/>
      <c r="AW206" s="49"/>
      <c r="AX206" s="49"/>
      <c r="AY206" s="50"/>
    </row>
    <row r="207" spans="1:51" ht="24" customHeight="1" x14ac:dyDescent="0.15">
      <c r="A207" s="42">
        <v>9</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customHeight="1" x14ac:dyDescent="0.15">
      <c r="A208" s="42">
        <v>10</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x14ac:dyDescent="0.15">
      <c r="A209"/>
      <c r="B209" t="s">
        <v>266</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ht="34.5" customHeight="1" x14ac:dyDescent="0.15">
      <c r="A210" s="57"/>
      <c r="B210" s="58"/>
      <c r="C210" s="59" t="s">
        <v>242</v>
      </c>
      <c r="D210" s="60"/>
      <c r="E210" s="60"/>
      <c r="F210" s="60"/>
      <c r="G210" s="60"/>
      <c r="H210" s="60"/>
      <c r="I210" s="60"/>
      <c r="J210" s="60"/>
      <c r="K210" s="60"/>
      <c r="L210" s="60"/>
      <c r="M210" s="61" t="s">
        <v>243</v>
      </c>
      <c r="N210" s="62"/>
      <c r="O210" s="62"/>
      <c r="P210" s="62"/>
      <c r="Q210" s="62"/>
      <c r="R210" s="62"/>
      <c r="S210" s="62"/>
      <c r="T210" s="60" t="s">
        <v>244</v>
      </c>
      <c r="U210" s="60"/>
      <c r="V210" s="60"/>
      <c r="W210" s="60"/>
      <c r="X210" s="60"/>
      <c r="Y210" s="60"/>
      <c r="Z210" s="60"/>
      <c r="AA210" s="60"/>
      <c r="AB210" s="60"/>
      <c r="AC210" s="60"/>
      <c r="AD210" s="60"/>
      <c r="AE210" s="60"/>
      <c r="AF210" s="60"/>
      <c r="AG210" s="60"/>
      <c r="AH210" s="60"/>
      <c r="AI210" s="60"/>
      <c r="AJ210" s="60"/>
      <c r="AK210" s="63"/>
      <c r="AL210" s="64" t="s">
        <v>245</v>
      </c>
      <c r="AM210" s="65"/>
      <c r="AN210" s="65"/>
      <c r="AO210" s="65"/>
      <c r="AP210" s="65"/>
      <c r="AQ210" s="65"/>
      <c r="AR210" s="65"/>
      <c r="AS210" s="65"/>
      <c r="AT210" s="65"/>
      <c r="AU210" s="65"/>
      <c r="AV210" s="65"/>
      <c r="AW210" s="65"/>
      <c r="AX210" s="65"/>
      <c r="AY210" s="66"/>
    </row>
    <row r="211" spans="1:51" ht="30.75" customHeight="1" x14ac:dyDescent="0.15">
      <c r="A211" s="42">
        <v>1</v>
      </c>
      <c r="B211" s="43"/>
      <c r="C211" s="51" t="s">
        <v>267</v>
      </c>
      <c r="D211" s="52"/>
      <c r="E211" s="52"/>
      <c r="F211" s="52"/>
      <c r="G211" s="52"/>
      <c r="H211" s="52"/>
      <c r="I211" s="52"/>
      <c r="J211" s="52"/>
      <c r="K211" s="52"/>
      <c r="L211" s="67"/>
      <c r="M211" s="46">
        <v>3011201005528</v>
      </c>
      <c r="N211" s="46"/>
      <c r="O211" s="46"/>
      <c r="P211" s="46"/>
      <c r="Q211" s="46"/>
      <c r="R211" s="46"/>
      <c r="S211" s="46"/>
      <c r="T211" s="45" t="s">
        <v>268</v>
      </c>
      <c r="U211" s="45"/>
      <c r="V211" s="45"/>
      <c r="W211" s="45"/>
      <c r="X211" s="45"/>
      <c r="Y211" s="45"/>
      <c r="Z211" s="45"/>
      <c r="AA211" s="45"/>
      <c r="AB211" s="45"/>
      <c r="AC211" s="45"/>
      <c r="AD211" s="45"/>
      <c r="AE211" s="45"/>
      <c r="AF211" s="45"/>
      <c r="AG211" s="45"/>
      <c r="AH211" s="45"/>
      <c r="AI211" s="45"/>
      <c r="AJ211" s="45"/>
      <c r="AK211" s="47"/>
      <c r="AL211" s="48">
        <v>11.125</v>
      </c>
      <c r="AM211" s="49"/>
      <c r="AN211" s="49"/>
      <c r="AO211" s="49"/>
      <c r="AP211" s="49"/>
      <c r="AQ211" s="49"/>
      <c r="AR211" s="49"/>
      <c r="AS211" s="49"/>
      <c r="AT211" s="49"/>
      <c r="AU211" s="49"/>
      <c r="AV211" s="49"/>
      <c r="AW211" s="49"/>
      <c r="AX211" s="49"/>
      <c r="AY211" s="50"/>
    </row>
    <row r="212" spans="1:51" ht="24" customHeight="1" x14ac:dyDescent="0.15">
      <c r="A212" s="42">
        <v>2</v>
      </c>
      <c r="B212" s="43"/>
      <c r="C212" s="51" t="s">
        <v>269</v>
      </c>
      <c r="D212" s="52"/>
      <c r="E212" s="52"/>
      <c r="F212" s="52"/>
      <c r="G212" s="52"/>
      <c r="H212" s="52"/>
      <c r="I212" s="52"/>
      <c r="J212" s="52"/>
      <c r="K212" s="52"/>
      <c r="L212" s="67"/>
      <c r="M212" s="46" t="s">
        <v>185</v>
      </c>
      <c r="N212" s="46"/>
      <c r="O212" s="46"/>
      <c r="P212" s="46"/>
      <c r="Q212" s="46"/>
      <c r="R212" s="46"/>
      <c r="S212" s="46"/>
      <c r="T212" s="45" t="s">
        <v>270</v>
      </c>
      <c r="U212" s="45"/>
      <c r="V212" s="45"/>
      <c r="W212" s="45"/>
      <c r="X212" s="45"/>
      <c r="Y212" s="45"/>
      <c r="Z212" s="45"/>
      <c r="AA212" s="45"/>
      <c r="AB212" s="45"/>
      <c r="AC212" s="45"/>
      <c r="AD212" s="45"/>
      <c r="AE212" s="45"/>
      <c r="AF212" s="45"/>
      <c r="AG212" s="45"/>
      <c r="AH212" s="45"/>
      <c r="AI212" s="45"/>
      <c r="AJ212" s="45"/>
      <c r="AK212" s="47"/>
      <c r="AL212" s="48">
        <v>2.5209999999999999</v>
      </c>
      <c r="AM212" s="49"/>
      <c r="AN212" s="49"/>
      <c r="AO212" s="49"/>
      <c r="AP212" s="49"/>
      <c r="AQ212" s="49"/>
      <c r="AR212" s="49"/>
      <c r="AS212" s="49"/>
      <c r="AT212" s="49"/>
      <c r="AU212" s="49"/>
      <c r="AV212" s="49"/>
      <c r="AW212" s="49"/>
      <c r="AX212" s="49"/>
      <c r="AY212" s="50"/>
    </row>
    <row r="213" spans="1:51" ht="24" customHeight="1" x14ac:dyDescent="0.15">
      <c r="A213" s="42">
        <v>3</v>
      </c>
      <c r="B213" s="43"/>
      <c r="C213" s="51" t="s">
        <v>271</v>
      </c>
      <c r="D213" s="52"/>
      <c r="E213" s="52"/>
      <c r="F213" s="52"/>
      <c r="G213" s="52"/>
      <c r="H213" s="52"/>
      <c r="I213" s="52"/>
      <c r="J213" s="52"/>
      <c r="K213" s="52"/>
      <c r="L213" s="67"/>
      <c r="M213" s="46" t="s">
        <v>185</v>
      </c>
      <c r="N213" s="46"/>
      <c r="O213" s="46"/>
      <c r="P213" s="46"/>
      <c r="Q213" s="46"/>
      <c r="R213" s="46"/>
      <c r="S213" s="46"/>
      <c r="T213" s="53" t="s">
        <v>272</v>
      </c>
      <c r="U213" s="54"/>
      <c r="V213" s="54"/>
      <c r="W213" s="54"/>
      <c r="X213" s="54"/>
      <c r="Y213" s="54"/>
      <c r="Z213" s="54"/>
      <c r="AA213" s="54"/>
      <c r="AB213" s="54"/>
      <c r="AC213" s="54"/>
      <c r="AD213" s="54"/>
      <c r="AE213" s="54"/>
      <c r="AF213" s="54"/>
      <c r="AG213" s="54"/>
      <c r="AH213" s="54"/>
      <c r="AI213" s="54"/>
      <c r="AJ213" s="54"/>
      <c r="AK213" s="55"/>
      <c r="AL213" s="48">
        <v>2.5</v>
      </c>
      <c r="AM213" s="49"/>
      <c r="AN213" s="49"/>
      <c r="AO213" s="49"/>
      <c r="AP213" s="49"/>
      <c r="AQ213" s="49"/>
      <c r="AR213" s="49"/>
      <c r="AS213" s="49"/>
      <c r="AT213" s="49"/>
      <c r="AU213" s="49"/>
      <c r="AV213" s="49"/>
      <c r="AW213" s="49"/>
      <c r="AX213" s="49"/>
      <c r="AY213" s="50"/>
    </row>
    <row r="214" spans="1:51" ht="24" customHeight="1" x14ac:dyDescent="0.15">
      <c r="A214" s="42">
        <v>4</v>
      </c>
      <c r="B214" s="43"/>
      <c r="C214" s="51" t="s">
        <v>273</v>
      </c>
      <c r="D214" s="52"/>
      <c r="E214" s="52"/>
      <c r="F214" s="52"/>
      <c r="G214" s="52"/>
      <c r="H214" s="52"/>
      <c r="I214" s="52"/>
      <c r="J214" s="52"/>
      <c r="K214" s="52"/>
      <c r="L214" s="67"/>
      <c r="M214" s="46" t="s">
        <v>185</v>
      </c>
      <c r="N214" s="46"/>
      <c r="O214" s="46"/>
      <c r="P214" s="46"/>
      <c r="Q214" s="46"/>
      <c r="R214" s="46"/>
      <c r="S214" s="46"/>
      <c r="T214" s="56" t="s">
        <v>274</v>
      </c>
      <c r="U214" s="45"/>
      <c r="V214" s="45"/>
      <c r="W214" s="45"/>
      <c r="X214" s="45"/>
      <c r="Y214" s="45"/>
      <c r="Z214" s="45"/>
      <c r="AA214" s="45"/>
      <c r="AB214" s="45"/>
      <c r="AC214" s="45"/>
      <c r="AD214" s="45"/>
      <c r="AE214" s="45"/>
      <c r="AF214" s="45"/>
      <c r="AG214" s="45"/>
      <c r="AH214" s="45"/>
      <c r="AI214" s="45"/>
      <c r="AJ214" s="45"/>
      <c r="AK214" s="47"/>
      <c r="AL214" s="48">
        <v>2.5</v>
      </c>
      <c r="AM214" s="49"/>
      <c r="AN214" s="49"/>
      <c r="AO214" s="49"/>
      <c r="AP214" s="49"/>
      <c r="AQ214" s="49"/>
      <c r="AR214" s="49"/>
      <c r="AS214" s="49"/>
      <c r="AT214" s="49"/>
      <c r="AU214" s="49"/>
      <c r="AV214" s="49"/>
      <c r="AW214" s="49"/>
      <c r="AX214" s="49"/>
      <c r="AY214" s="50"/>
    </row>
    <row r="215" spans="1:51" ht="24" customHeight="1" x14ac:dyDescent="0.15">
      <c r="A215" s="42">
        <v>5</v>
      </c>
      <c r="B215" s="43"/>
      <c r="C215" s="69" t="s">
        <v>275</v>
      </c>
      <c r="D215" s="70"/>
      <c r="E215" s="70"/>
      <c r="F215" s="70"/>
      <c r="G215" s="70"/>
      <c r="H215" s="70"/>
      <c r="I215" s="70"/>
      <c r="J215" s="70"/>
      <c r="K215" s="70"/>
      <c r="L215" s="71"/>
      <c r="M215" s="68">
        <v>9011301007996</v>
      </c>
      <c r="N215" s="46"/>
      <c r="O215" s="46"/>
      <c r="P215" s="46"/>
      <c r="Q215" s="46"/>
      <c r="R215" s="46"/>
      <c r="S215" s="46"/>
      <c r="T215" s="45" t="s">
        <v>276</v>
      </c>
      <c r="U215" s="45"/>
      <c r="V215" s="45"/>
      <c r="W215" s="45"/>
      <c r="X215" s="45"/>
      <c r="Y215" s="45"/>
      <c r="Z215" s="45"/>
      <c r="AA215" s="45"/>
      <c r="AB215" s="45"/>
      <c r="AC215" s="45"/>
      <c r="AD215" s="45"/>
      <c r="AE215" s="45"/>
      <c r="AF215" s="45"/>
      <c r="AG215" s="45"/>
      <c r="AH215" s="45"/>
      <c r="AI215" s="45"/>
      <c r="AJ215" s="45"/>
      <c r="AK215" s="47"/>
      <c r="AL215" s="48">
        <v>2.383</v>
      </c>
      <c r="AM215" s="49"/>
      <c r="AN215" s="49"/>
      <c r="AO215" s="49"/>
      <c r="AP215" s="49"/>
      <c r="AQ215" s="49"/>
      <c r="AR215" s="49"/>
      <c r="AS215" s="49"/>
      <c r="AT215" s="49"/>
      <c r="AU215" s="49"/>
      <c r="AV215" s="49"/>
      <c r="AW215" s="49"/>
      <c r="AX215" s="49"/>
      <c r="AY215" s="50"/>
    </row>
    <row r="216" spans="1:51" ht="24" customHeight="1" x14ac:dyDescent="0.15">
      <c r="A216" s="42">
        <v>6</v>
      </c>
      <c r="B216" s="43"/>
      <c r="C216" s="51" t="s">
        <v>277</v>
      </c>
      <c r="D216" s="52"/>
      <c r="E216" s="52"/>
      <c r="F216" s="52"/>
      <c r="G216" s="52"/>
      <c r="H216" s="52"/>
      <c r="I216" s="52"/>
      <c r="J216" s="52"/>
      <c r="K216" s="52"/>
      <c r="L216" s="67"/>
      <c r="M216" s="68">
        <v>2010001035026</v>
      </c>
      <c r="N216" s="46"/>
      <c r="O216" s="46"/>
      <c r="P216" s="46"/>
      <c r="Q216" s="46"/>
      <c r="R216" s="46"/>
      <c r="S216" s="46"/>
      <c r="T216" s="45" t="s">
        <v>278</v>
      </c>
      <c r="U216" s="45"/>
      <c r="V216" s="45"/>
      <c r="W216" s="45"/>
      <c r="X216" s="45"/>
      <c r="Y216" s="45"/>
      <c r="Z216" s="45"/>
      <c r="AA216" s="45"/>
      <c r="AB216" s="45"/>
      <c r="AC216" s="45"/>
      <c r="AD216" s="45"/>
      <c r="AE216" s="45"/>
      <c r="AF216" s="45"/>
      <c r="AG216" s="45"/>
      <c r="AH216" s="45"/>
      <c r="AI216" s="45"/>
      <c r="AJ216" s="45"/>
      <c r="AK216" s="47"/>
      <c r="AL216" s="48">
        <v>1.833</v>
      </c>
      <c r="AM216" s="49"/>
      <c r="AN216" s="49"/>
      <c r="AO216" s="49"/>
      <c r="AP216" s="49"/>
      <c r="AQ216" s="49"/>
      <c r="AR216" s="49"/>
      <c r="AS216" s="49"/>
      <c r="AT216" s="49"/>
      <c r="AU216" s="49"/>
      <c r="AV216" s="49"/>
      <c r="AW216" s="49"/>
      <c r="AX216" s="49"/>
      <c r="AY216" s="50"/>
    </row>
    <row r="217" spans="1:51" ht="24" customHeight="1" x14ac:dyDescent="0.15">
      <c r="A217" s="42">
        <v>7</v>
      </c>
      <c r="B217" s="43"/>
      <c r="C217" s="51" t="s">
        <v>279</v>
      </c>
      <c r="D217" s="52"/>
      <c r="E217" s="52"/>
      <c r="F217" s="52"/>
      <c r="G217" s="52"/>
      <c r="H217" s="52"/>
      <c r="I217" s="52"/>
      <c r="J217" s="52"/>
      <c r="K217" s="52"/>
      <c r="L217" s="67"/>
      <c r="M217" s="46" t="s">
        <v>185</v>
      </c>
      <c r="N217" s="46"/>
      <c r="O217" s="46"/>
      <c r="P217" s="46"/>
      <c r="Q217" s="46"/>
      <c r="R217" s="46"/>
      <c r="S217" s="46"/>
      <c r="T217" s="45" t="s">
        <v>280</v>
      </c>
      <c r="U217" s="45"/>
      <c r="V217" s="45"/>
      <c r="W217" s="45"/>
      <c r="X217" s="45"/>
      <c r="Y217" s="45"/>
      <c r="Z217" s="45"/>
      <c r="AA217" s="45"/>
      <c r="AB217" s="45"/>
      <c r="AC217" s="45"/>
      <c r="AD217" s="45"/>
      <c r="AE217" s="45"/>
      <c r="AF217" s="45"/>
      <c r="AG217" s="45"/>
      <c r="AH217" s="45"/>
      <c r="AI217" s="45"/>
      <c r="AJ217" s="45"/>
      <c r="AK217" s="47"/>
      <c r="AL217" s="48">
        <v>1.667</v>
      </c>
      <c r="AM217" s="49"/>
      <c r="AN217" s="49"/>
      <c r="AO217" s="49"/>
      <c r="AP217" s="49"/>
      <c r="AQ217" s="49"/>
      <c r="AR217" s="49"/>
      <c r="AS217" s="49"/>
      <c r="AT217" s="49"/>
      <c r="AU217" s="49"/>
      <c r="AV217" s="49"/>
      <c r="AW217" s="49"/>
      <c r="AX217" s="49"/>
      <c r="AY217" s="50"/>
    </row>
    <row r="218" spans="1:51" ht="24" customHeight="1" x14ac:dyDescent="0.15">
      <c r="A218" s="42">
        <v>8</v>
      </c>
      <c r="B218" s="43"/>
      <c r="C218" s="51" t="s">
        <v>281</v>
      </c>
      <c r="D218" s="52"/>
      <c r="E218" s="52"/>
      <c r="F218" s="52"/>
      <c r="G218" s="52"/>
      <c r="H218" s="52"/>
      <c r="I218" s="52"/>
      <c r="J218" s="52"/>
      <c r="K218" s="52"/>
      <c r="L218" s="67"/>
      <c r="M218" s="68" t="s">
        <v>282</v>
      </c>
      <c r="N218" s="46"/>
      <c r="O218" s="46"/>
      <c r="P218" s="46"/>
      <c r="Q218" s="46"/>
      <c r="R218" s="46"/>
      <c r="S218" s="46"/>
      <c r="T218" s="45" t="s">
        <v>283</v>
      </c>
      <c r="U218" s="45"/>
      <c r="V218" s="45"/>
      <c r="W218" s="45"/>
      <c r="X218" s="45"/>
      <c r="Y218" s="45"/>
      <c r="Z218" s="45"/>
      <c r="AA218" s="45"/>
      <c r="AB218" s="45"/>
      <c r="AC218" s="45"/>
      <c r="AD218" s="45"/>
      <c r="AE218" s="45"/>
      <c r="AF218" s="45"/>
      <c r="AG218" s="45"/>
      <c r="AH218" s="45"/>
      <c r="AI218" s="45"/>
      <c r="AJ218" s="45"/>
      <c r="AK218" s="47"/>
      <c r="AL218" s="48">
        <v>1.26</v>
      </c>
      <c r="AM218" s="49"/>
      <c r="AN218" s="49"/>
      <c r="AO218" s="49"/>
      <c r="AP218" s="49"/>
      <c r="AQ218" s="49"/>
      <c r="AR218" s="49"/>
      <c r="AS218" s="49"/>
      <c r="AT218" s="49"/>
      <c r="AU218" s="49"/>
      <c r="AV218" s="49"/>
      <c r="AW218" s="49"/>
      <c r="AX218" s="49"/>
      <c r="AY218" s="50"/>
    </row>
    <row r="219" spans="1:51" ht="24" customHeight="1" x14ac:dyDescent="0.15">
      <c r="A219" s="42">
        <v>9</v>
      </c>
      <c r="B219" s="43"/>
      <c r="C219" s="51" t="s">
        <v>284</v>
      </c>
      <c r="D219" s="52"/>
      <c r="E219" s="52"/>
      <c r="F219" s="52"/>
      <c r="G219" s="52"/>
      <c r="H219" s="52"/>
      <c r="I219" s="52"/>
      <c r="J219" s="52"/>
      <c r="K219" s="52"/>
      <c r="L219" s="67"/>
      <c r="M219" s="46" t="s">
        <v>185</v>
      </c>
      <c r="N219" s="46"/>
      <c r="O219" s="46"/>
      <c r="P219" s="46"/>
      <c r="Q219" s="46"/>
      <c r="R219" s="46"/>
      <c r="S219" s="46"/>
      <c r="T219" s="45" t="s">
        <v>285</v>
      </c>
      <c r="U219" s="45"/>
      <c r="V219" s="45"/>
      <c r="W219" s="45"/>
      <c r="X219" s="45"/>
      <c r="Y219" s="45"/>
      <c r="Z219" s="45"/>
      <c r="AA219" s="45"/>
      <c r="AB219" s="45"/>
      <c r="AC219" s="45"/>
      <c r="AD219" s="45"/>
      <c r="AE219" s="45"/>
      <c r="AF219" s="45"/>
      <c r="AG219" s="45"/>
      <c r="AH219" s="45"/>
      <c r="AI219" s="45"/>
      <c r="AJ219" s="45"/>
      <c r="AK219" s="47"/>
      <c r="AL219" s="48">
        <v>1.1000000000000001</v>
      </c>
      <c r="AM219" s="49"/>
      <c r="AN219" s="49"/>
      <c r="AO219" s="49"/>
      <c r="AP219" s="49"/>
      <c r="AQ219" s="49"/>
      <c r="AR219" s="49"/>
      <c r="AS219" s="49"/>
      <c r="AT219" s="49"/>
      <c r="AU219" s="49"/>
      <c r="AV219" s="49"/>
      <c r="AW219" s="49"/>
      <c r="AX219" s="49"/>
      <c r="AY219" s="50"/>
    </row>
    <row r="220" spans="1:51" ht="24" customHeight="1" x14ac:dyDescent="0.15">
      <c r="A220" s="42">
        <v>10</v>
      </c>
      <c r="B220" s="43"/>
      <c r="C220" s="51" t="s">
        <v>286</v>
      </c>
      <c r="D220" s="52"/>
      <c r="E220" s="52"/>
      <c r="F220" s="52"/>
      <c r="G220" s="52"/>
      <c r="H220" s="52"/>
      <c r="I220" s="52"/>
      <c r="J220" s="52"/>
      <c r="K220" s="52"/>
      <c r="L220" s="52"/>
      <c r="M220" s="46" t="s">
        <v>185</v>
      </c>
      <c r="N220" s="46"/>
      <c r="O220" s="46"/>
      <c r="P220" s="46"/>
      <c r="Q220" s="46"/>
      <c r="R220" s="46"/>
      <c r="S220" s="46"/>
      <c r="T220" s="45" t="s">
        <v>287</v>
      </c>
      <c r="U220" s="45"/>
      <c r="V220" s="45"/>
      <c r="W220" s="45"/>
      <c r="X220" s="45"/>
      <c r="Y220" s="45"/>
      <c r="Z220" s="45"/>
      <c r="AA220" s="45"/>
      <c r="AB220" s="45"/>
      <c r="AC220" s="45"/>
      <c r="AD220" s="45"/>
      <c r="AE220" s="45"/>
      <c r="AF220" s="45"/>
      <c r="AG220" s="45"/>
      <c r="AH220" s="45"/>
      <c r="AI220" s="45"/>
      <c r="AJ220" s="45"/>
      <c r="AK220" s="47"/>
      <c r="AL220" s="48">
        <v>1.008</v>
      </c>
      <c r="AM220" s="49"/>
      <c r="AN220" s="49"/>
      <c r="AO220" s="49"/>
      <c r="AP220" s="49"/>
      <c r="AQ220" s="49"/>
      <c r="AR220" s="49"/>
      <c r="AS220" s="49"/>
      <c r="AT220" s="49"/>
      <c r="AU220" s="49"/>
      <c r="AV220" s="49"/>
      <c r="AW220" s="49"/>
      <c r="AX220" s="49"/>
      <c r="AY220" s="50"/>
    </row>
    <row r="221" spans="1:51" x14ac:dyDescent="0.15">
      <c r="A221"/>
      <c r="B221" t="s">
        <v>288</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customHeight="1" x14ac:dyDescent="0.15">
      <c r="A222" s="57"/>
      <c r="B222" s="58"/>
      <c r="C222" s="59" t="s">
        <v>242</v>
      </c>
      <c r="D222" s="60"/>
      <c r="E222" s="60"/>
      <c r="F222" s="60"/>
      <c r="G222" s="60"/>
      <c r="H222" s="60"/>
      <c r="I222" s="60"/>
      <c r="J222" s="60"/>
      <c r="K222" s="60"/>
      <c r="L222" s="60"/>
      <c r="M222" s="61" t="s">
        <v>243</v>
      </c>
      <c r="N222" s="62"/>
      <c r="O222" s="62"/>
      <c r="P222" s="62"/>
      <c r="Q222" s="62"/>
      <c r="R222" s="62"/>
      <c r="S222" s="62"/>
      <c r="T222" s="60" t="s">
        <v>244</v>
      </c>
      <c r="U222" s="60"/>
      <c r="V222" s="60"/>
      <c r="W222" s="60"/>
      <c r="X222" s="60"/>
      <c r="Y222" s="60"/>
      <c r="Z222" s="60"/>
      <c r="AA222" s="60"/>
      <c r="AB222" s="60"/>
      <c r="AC222" s="60"/>
      <c r="AD222" s="60"/>
      <c r="AE222" s="60"/>
      <c r="AF222" s="60"/>
      <c r="AG222" s="60"/>
      <c r="AH222" s="60"/>
      <c r="AI222" s="60"/>
      <c r="AJ222" s="60"/>
      <c r="AK222" s="63"/>
      <c r="AL222" s="64" t="s">
        <v>245</v>
      </c>
      <c r="AM222" s="65"/>
      <c r="AN222" s="65"/>
      <c r="AO222" s="65"/>
      <c r="AP222" s="65"/>
      <c r="AQ222" s="65"/>
      <c r="AR222" s="65"/>
      <c r="AS222" s="65"/>
      <c r="AT222" s="65"/>
      <c r="AU222" s="65"/>
      <c r="AV222" s="65"/>
      <c r="AW222" s="65"/>
      <c r="AX222" s="65"/>
      <c r="AY222" s="66"/>
    </row>
    <row r="223" spans="1:51" ht="24" customHeight="1" x14ac:dyDescent="0.15">
      <c r="A223" s="42">
        <v>1</v>
      </c>
      <c r="B223" s="43"/>
      <c r="C223" s="51" t="s">
        <v>289</v>
      </c>
      <c r="D223" s="52"/>
      <c r="E223" s="52"/>
      <c r="F223" s="52"/>
      <c r="G223" s="52"/>
      <c r="H223" s="52"/>
      <c r="I223" s="52"/>
      <c r="J223" s="52"/>
      <c r="K223" s="52"/>
      <c r="L223" s="52"/>
      <c r="M223" s="46">
        <v>1010701022159</v>
      </c>
      <c r="N223" s="46"/>
      <c r="O223" s="46"/>
      <c r="P223" s="46"/>
      <c r="Q223" s="46"/>
      <c r="R223" s="46"/>
      <c r="S223" s="46"/>
      <c r="T223" s="45" t="s">
        <v>290</v>
      </c>
      <c r="U223" s="45"/>
      <c r="V223" s="45"/>
      <c r="W223" s="45"/>
      <c r="X223" s="45"/>
      <c r="Y223" s="45"/>
      <c r="Z223" s="45"/>
      <c r="AA223" s="45"/>
      <c r="AB223" s="45"/>
      <c r="AC223" s="45"/>
      <c r="AD223" s="45"/>
      <c r="AE223" s="45"/>
      <c r="AF223" s="45"/>
      <c r="AG223" s="45"/>
      <c r="AH223" s="45"/>
      <c r="AI223" s="45"/>
      <c r="AJ223" s="45"/>
      <c r="AK223" s="47"/>
      <c r="AL223" s="48">
        <v>1.375</v>
      </c>
      <c r="AM223" s="49"/>
      <c r="AN223" s="49"/>
      <c r="AO223" s="49"/>
      <c r="AP223" s="49"/>
      <c r="AQ223" s="49"/>
      <c r="AR223" s="49"/>
      <c r="AS223" s="49"/>
      <c r="AT223" s="49"/>
      <c r="AU223" s="49"/>
      <c r="AV223" s="49"/>
      <c r="AW223" s="49"/>
      <c r="AX223" s="49"/>
      <c r="AY223" s="50"/>
    </row>
    <row r="224" spans="1:51" ht="30.75" customHeight="1" x14ac:dyDescent="0.15">
      <c r="A224" s="42">
        <v>2</v>
      </c>
      <c r="B224" s="43"/>
      <c r="C224" s="51" t="s">
        <v>291</v>
      </c>
      <c r="D224" s="52"/>
      <c r="E224" s="52"/>
      <c r="F224" s="52"/>
      <c r="G224" s="52"/>
      <c r="H224" s="52"/>
      <c r="I224" s="52"/>
      <c r="J224" s="52"/>
      <c r="K224" s="52"/>
      <c r="L224" s="52"/>
      <c r="M224" s="46">
        <v>4010001146894</v>
      </c>
      <c r="N224" s="46"/>
      <c r="O224" s="46"/>
      <c r="P224" s="46"/>
      <c r="Q224" s="46"/>
      <c r="R224" s="46"/>
      <c r="S224" s="46"/>
      <c r="T224" s="45" t="s">
        <v>292</v>
      </c>
      <c r="U224" s="45"/>
      <c r="V224" s="45"/>
      <c r="W224" s="45"/>
      <c r="X224" s="45"/>
      <c r="Y224" s="45"/>
      <c r="Z224" s="45"/>
      <c r="AA224" s="45"/>
      <c r="AB224" s="45"/>
      <c r="AC224" s="45"/>
      <c r="AD224" s="45"/>
      <c r="AE224" s="45"/>
      <c r="AF224" s="45"/>
      <c r="AG224" s="45"/>
      <c r="AH224" s="45"/>
      <c r="AI224" s="45"/>
      <c r="AJ224" s="45"/>
      <c r="AK224" s="47"/>
      <c r="AL224" s="48">
        <v>1.3049999999999999</v>
      </c>
      <c r="AM224" s="49"/>
      <c r="AN224" s="49"/>
      <c r="AO224" s="49"/>
      <c r="AP224" s="49"/>
      <c r="AQ224" s="49"/>
      <c r="AR224" s="49"/>
      <c r="AS224" s="49"/>
      <c r="AT224" s="49"/>
      <c r="AU224" s="49"/>
      <c r="AV224" s="49"/>
      <c r="AW224" s="49"/>
      <c r="AX224" s="49"/>
      <c r="AY224" s="50"/>
    </row>
    <row r="225" spans="1:51" ht="24" customHeight="1" x14ac:dyDescent="0.15">
      <c r="A225" s="42">
        <v>3</v>
      </c>
      <c r="B225" s="43"/>
      <c r="C225" s="51"/>
      <c r="D225" s="52"/>
      <c r="E225" s="52"/>
      <c r="F225" s="52"/>
      <c r="G225" s="52"/>
      <c r="H225" s="52"/>
      <c r="I225" s="52"/>
      <c r="J225" s="52"/>
      <c r="K225" s="52"/>
      <c r="L225" s="52"/>
      <c r="M225" s="46"/>
      <c r="N225" s="46"/>
      <c r="O225" s="46"/>
      <c r="P225" s="46"/>
      <c r="Q225" s="46"/>
      <c r="R225" s="46"/>
      <c r="S225" s="46"/>
      <c r="T225" s="53"/>
      <c r="U225" s="54"/>
      <c r="V225" s="54"/>
      <c r="W225" s="54"/>
      <c r="X225" s="54"/>
      <c r="Y225" s="54"/>
      <c r="Z225" s="54"/>
      <c r="AA225" s="54"/>
      <c r="AB225" s="54"/>
      <c r="AC225" s="54"/>
      <c r="AD225" s="54"/>
      <c r="AE225" s="54"/>
      <c r="AF225" s="54"/>
      <c r="AG225" s="54"/>
      <c r="AH225" s="54"/>
      <c r="AI225" s="54"/>
      <c r="AJ225" s="54"/>
      <c r="AK225" s="55"/>
      <c r="AL225" s="48"/>
      <c r="AM225" s="49"/>
      <c r="AN225" s="49"/>
      <c r="AO225" s="49"/>
      <c r="AP225" s="49"/>
      <c r="AQ225" s="49"/>
      <c r="AR225" s="49"/>
      <c r="AS225" s="49"/>
      <c r="AT225" s="49"/>
      <c r="AU225" s="49"/>
      <c r="AV225" s="49"/>
      <c r="AW225" s="49"/>
      <c r="AX225" s="49"/>
      <c r="AY225" s="50"/>
    </row>
    <row r="226" spans="1:51" ht="24" customHeight="1" x14ac:dyDescent="0.15">
      <c r="A226" s="42">
        <v>4</v>
      </c>
      <c r="B226" s="43"/>
      <c r="C226" s="51"/>
      <c r="D226" s="52"/>
      <c r="E226" s="52"/>
      <c r="F226" s="52"/>
      <c r="G226" s="52"/>
      <c r="H226" s="52"/>
      <c r="I226" s="52"/>
      <c r="J226" s="52"/>
      <c r="K226" s="52"/>
      <c r="L226" s="52"/>
      <c r="M226" s="46"/>
      <c r="N226" s="46"/>
      <c r="O226" s="46"/>
      <c r="P226" s="46"/>
      <c r="Q226" s="46"/>
      <c r="R226" s="46"/>
      <c r="S226" s="46"/>
      <c r="T226" s="56"/>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customHeight="1" x14ac:dyDescent="0.15">
      <c r="A227" s="42">
        <v>5</v>
      </c>
      <c r="B227" s="43"/>
      <c r="C227" s="51"/>
      <c r="D227" s="52"/>
      <c r="E227" s="52"/>
      <c r="F227" s="52"/>
      <c r="G227" s="52"/>
      <c r="H227" s="52"/>
      <c r="I227" s="52"/>
      <c r="J227" s="52"/>
      <c r="K227" s="52"/>
      <c r="L227" s="52"/>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customHeight="1" x14ac:dyDescent="0.15">
      <c r="A228" s="42">
        <v>6</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customHeight="1" x14ac:dyDescent="0.15">
      <c r="A229" s="42">
        <v>7</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customHeight="1" x14ac:dyDescent="0.15">
      <c r="A230" s="42">
        <v>8</v>
      </c>
      <c r="B230" s="43"/>
      <c r="C230" s="51"/>
      <c r="D230" s="52"/>
      <c r="E230" s="52"/>
      <c r="F230" s="52"/>
      <c r="G230" s="52"/>
      <c r="H230" s="52"/>
      <c r="I230" s="52"/>
      <c r="J230" s="52"/>
      <c r="K230" s="52"/>
      <c r="L230" s="52"/>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customHeight="1" x14ac:dyDescent="0.15">
      <c r="A231" s="42">
        <v>9</v>
      </c>
      <c r="B231" s="43"/>
      <c r="C231" s="44"/>
      <c r="D231" s="45"/>
      <c r="E231" s="45"/>
      <c r="F231" s="45"/>
      <c r="G231" s="45"/>
      <c r="H231" s="45"/>
      <c r="I231" s="45"/>
      <c r="J231" s="45"/>
      <c r="K231" s="45"/>
      <c r="L231" s="45"/>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ht="24" customHeight="1" x14ac:dyDescent="0.15">
      <c r="A232" s="42">
        <v>10</v>
      </c>
      <c r="B232" s="43"/>
      <c r="C232" s="51"/>
      <c r="D232" s="52"/>
      <c r="E232" s="52"/>
      <c r="F232" s="52"/>
      <c r="G232" s="52"/>
      <c r="H232" s="52"/>
      <c r="I232" s="52"/>
      <c r="J232" s="52"/>
      <c r="K232" s="52"/>
      <c r="L232" s="52"/>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sheetData>
  <mergeCells count="1103">
    <mergeCell ref="G40:O40"/>
    <mergeCell ref="P40:X40"/>
    <mergeCell ref="Y40:AB40"/>
    <mergeCell ref="AC40:AD40"/>
    <mergeCell ref="AE40:AH40"/>
    <mergeCell ref="AI40:AL40"/>
    <mergeCell ref="AM40:AP40"/>
    <mergeCell ref="AQ40:AT40"/>
    <mergeCell ref="AU40:AY40"/>
    <mergeCell ref="G41:O43"/>
    <mergeCell ref="P41:X43"/>
    <mergeCell ref="Y41:AB41"/>
    <mergeCell ref="AC41:AD41"/>
    <mergeCell ref="AE41:AH41"/>
    <mergeCell ref="AI41:AL41"/>
    <mergeCell ref="AM41:AP41"/>
    <mergeCell ref="AQ41:AT41"/>
    <mergeCell ref="AU41:AY41"/>
    <mergeCell ref="Y42:AB42"/>
    <mergeCell ref="AC42:AD42"/>
    <mergeCell ref="AM42:AP42"/>
    <mergeCell ref="AQ42:AT42"/>
    <mergeCell ref="G124:AY124"/>
    <mergeCell ref="P99:AF99"/>
    <mergeCell ref="P100:AF100"/>
    <mergeCell ref="P101:AF101"/>
    <mergeCell ref="P102:AF102"/>
    <mergeCell ref="P103:AF103"/>
    <mergeCell ref="A95:F98"/>
    <mergeCell ref="G95:Q95"/>
    <mergeCell ref="R95:AB95"/>
    <mergeCell ref="AC95:AM95"/>
    <mergeCell ref="AN95:AY95"/>
    <mergeCell ref="G96:Q96"/>
    <mergeCell ref="R96:AB96"/>
    <mergeCell ref="AC96:AM96"/>
    <mergeCell ref="AN96:AY96"/>
    <mergeCell ref="G97:AY97"/>
    <mergeCell ref="G98:AY98"/>
    <mergeCell ref="G121:AY121"/>
    <mergeCell ref="U110:W110"/>
    <mergeCell ref="X110:AY110"/>
    <mergeCell ref="G104:N104"/>
    <mergeCell ref="O104:AY104"/>
    <mergeCell ref="A105:F110"/>
    <mergeCell ref="G105:N110"/>
    <mergeCell ref="U105:AY105"/>
    <mergeCell ref="A117:F117"/>
    <mergeCell ref="A120:F125"/>
    <mergeCell ref="G120:AY120"/>
    <mergeCell ref="G122:AY122"/>
    <mergeCell ref="G125:AY125"/>
    <mergeCell ref="O114:AY114"/>
    <mergeCell ref="A115:F1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E72:AG72"/>
    <mergeCell ref="AH72:AI72"/>
    <mergeCell ref="AK72:AM72"/>
    <mergeCell ref="AN72:AO72"/>
    <mergeCell ref="AQ72:AS72"/>
    <mergeCell ref="AT72:AU72"/>
    <mergeCell ref="G72:K73"/>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AQ70:AS70"/>
    <mergeCell ref="AW72:AY72"/>
    <mergeCell ref="L73:N73"/>
    <mergeCell ref="O73:P73"/>
    <mergeCell ref="R73:U73"/>
    <mergeCell ref="V73:AA73"/>
    <mergeCell ref="AB73:AG73"/>
    <mergeCell ref="AH73:AM73"/>
    <mergeCell ref="AN73:AS73"/>
    <mergeCell ref="AT73:AY73"/>
    <mergeCell ref="G117:AY117"/>
    <mergeCell ref="L70:N70"/>
    <mergeCell ref="O70:P70"/>
    <mergeCell ref="R70:U70"/>
    <mergeCell ref="V70:W70"/>
    <mergeCell ref="Y70:AA70"/>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44:F46"/>
    <mergeCell ref="G44:X44"/>
    <mergeCell ref="Y44:AB44"/>
    <mergeCell ref="AC44:AE44"/>
    <mergeCell ref="AF44:AJ44"/>
    <mergeCell ref="AK44:AO44"/>
    <mergeCell ref="AP44:AT44"/>
    <mergeCell ref="AU44:AY44"/>
    <mergeCell ref="G45:X46"/>
    <mergeCell ref="Y38:AB38"/>
    <mergeCell ref="AC38:AD38"/>
    <mergeCell ref="AE38:AH38"/>
    <mergeCell ref="AI38:AL38"/>
    <mergeCell ref="AM38:AP38"/>
    <mergeCell ref="AQ38:AT38"/>
    <mergeCell ref="A39:F43"/>
    <mergeCell ref="AE42:AH42"/>
    <mergeCell ref="AI42:AL42"/>
    <mergeCell ref="AU42:AY42"/>
    <mergeCell ref="Y43:AB43"/>
    <mergeCell ref="AC43:AD43"/>
    <mergeCell ref="AE43:AH43"/>
    <mergeCell ref="AI43:AL43"/>
    <mergeCell ref="AM43:AP43"/>
    <mergeCell ref="AQ43:AT43"/>
    <mergeCell ref="AU43:AY43"/>
    <mergeCell ref="G39:K39"/>
    <mergeCell ref="L39:Q39"/>
    <mergeCell ref="R39:V39"/>
    <mergeCell ref="W39:AK39"/>
    <mergeCell ref="AL39:AR39"/>
    <mergeCell ref="AS39:AY39"/>
    <mergeCell ref="AH48:AP48"/>
    <mergeCell ref="Y46:AB46"/>
    <mergeCell ref="AC46:AE46"/>
    <mergeCell ref="AF46:AJ46"/>
    <mergeCell ref="AK46:AO46"/>
    <mergeCell ref="AP46:AT46"/>
    <mergeCell ref="AU46:AY46"/>
    <mergeCell ref="Y45:AB45"/>
    <mergeCell ref="AC45:AE45"/>
    <mergeCell ref="AF45:AJ45"/>
    <mergeCell ref="AK45:AO45"/>
    <mergeCell ref="AP45:AT45"/>
    <mergeCell ref="AU45:AY45"/>
    <mergeCell ref="AU38:AY38"/>
    <mergeCell ref="Y37:AB37"/>
    <mergeCell ref="AC37:AD37"/>
    <mergeCell ref="AE37:AH37"/>
    <mergeCell ref="AH50:AP50"/>
    <mergeCell ref="AQ50:AY50"/>
    <mergeCell ref="AQ58:AY58"/>
    <mergeCell ref="A34:F38"/>
    <mergeCell ref="G34:K34"/>
    <mergeCell ref="L34:Q34"/>
    <mergeCell ref="R34:V34"/>
    <mergeCell ref="W34:AK34"/>
    <mergeCell ref="AL34:AR34"/>
    <mergeCell ref="AS34:AY34"/>
    <mergeCell ref="AI37:AL37"/>
    <mergeCell ref="AM37:AP37"/>
    <mergeCell ref="AQ37:AT37"/>
    <mergeCell ref="AU37:AY37"/>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I54:N54"/>
    <mergeCell ref="O54:W54"/>
    <mergeCell ref="X54:AG54"/>
    <mergeCell ref="AH54:AP54"/>
    <mergeCell ref="AQ54:AY54"/>
    <mergeCell ref="I55:N55"/>
    <mergeCell ref="O55:W55"/>
    <mergeCell ref="X55:AG55"/>
    <mergeCell ref="AH55:AP55"/>
    <mergeCell ref="AQ55:AY55"/>
    <mergeCell ref="I57:N57"/>
    <mergeCell ref="O57:W57"/>
    <mergeCell ref="X57:AG57"/>
    <mergeCell ref="AH57:AP57"/>
    <mergeCell ref="AQ57:AY57"/>
    <mergeCell ref="I58:N58"/>
    <mergeCell ref="I52:N52"/>
    <mergeCell ref="AQ52:AY52"/>
    <mergeCell ref="I53:N53"/>
    <mergeCell ref="O53:W53"/>
    <mergeCell ref="X53:AG53"/>
    <mergeCell ref="AH53:AP53"/>
    <mergeCell ref="AQ53:AY53"/>
    <mergeCell ref="O58:W58"/>
    <mergeCell ref="X58:AG58"/>
    <mergeCell ref="AH58:AP58"/>
    <mergeCell ref="I56:N56"/>
    <mergeCell ref="O56:W56"/>
    <mergeCell ref="X56:AG56"/>
    <mergeCell ref="AH56:AP56"/>
    <mergeCell ref="AQ56:AY56"/>
    <mergeCell ref="A47:F64"/>
    <mergeCell ref="G47:N47"/>
    <mergeCell ref="O47:W47"/>
    <mergeCell ref="X47:AG47"/>
    <mergeCell ref="AH47:AP47"/>
    <mergeCell ref="AQ47:AY47"/>
    <mergeCell ref="L72:N72"/>
    <mergeCell ref="O52:W52"/>
    <mergeCell ref="X52:AG52"/>
    <mergeCell ref="AH52:AP52"/>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I60:N60"/>
    <mergeCell ref="O60:W60"/>
    <mergeCell ref="X60:AG60"/>
    <mergeCell ref="AH60:AP60"/>
    <mergeCell ref="AQ60:AY60"/>
    <mergeCell ref="G70:K71"/>
    <mergeCell ref="I61:N61"/>
    <mergeCell ref="O63:W63"/>
    <mergeCell ref="X63:AG63"/>
    <mergeCell ref="G64:H64"/>
    <mergeCell ref="I64:N64"/>
    <mergeCell ref="O64:W64"/>
    <mergeCell ref="X64:AG64"/>
    <mergeCell ref="AH64:AP64"/>
    <mergeCell ref="AQ64:AY64"/>
    <mergeCell ref="AH61:AP61"/>
    <mergeCell ref="AQ61:AY61"/>
    <mergeCell ref="AT71:AY71"/>
    <mergeCell ref="AH63:AP63"/>
    <mergeCell ref="AQ63:AY63"/>
    <mergeCell ref="AT69:AY69"/>
    <mergeCell ref="AB70:AC70"/>
    <mergeCell ref="AE70:AG70"/>
    <mergeCell ref="AH70:AI70"/>
    <mergeCell ref="AK70:AM70"/>
    <mergeCell ref="AN70:AO70"/>
    <mergeCell ref="G56:H61"/>
    <mergeCell ref="O61:W61"/>
    <mergeCell ref="X61:AG61"/>
    <mergeCell ref="I59:N59"/>
    <mergeCell ref="O59:W59"/>
    <mergeCell ref="X59:AG59"/>
    <mergeCell ref="AH59:AP59"/>
    <mergeCell ref="AQ59:AY59"/>
    <mergeCell ref="O72:P72"/>
    <mergeCell ref="R72:U72"/>
    <mergeCell ref="V72:AA72"/>
    <mergeCell ref="AB72:AC72"/>
    <mergeCell ref="G81:K81"/>
    <mergeCell ref="L81:N81"/>
    <mergeCell ref="AH74:AI74"/>
    <mergeCell ref="AK74:AM74"/>
    <mergeCell ref="AN74:AO74"/>
    <mergeCell ref="AQ74:AS74"/>
    <mergeCell ref="AT74:AU74"/>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H77:AP77"/>
    <mergeCell ref="AQ77:AY77"/>
    <mergeCell ref="AH76:AM76"/>
    <mergeCell ref="AN76:AO76"/>
    <mergeCell ref="AQ76:AS76"/>
    <mergeCell ref="AT76:AU76"/>
    <mergeCell ref="AW76:AY76"/>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0:AP80"/>
    <mergeCell ref="AQ80:AS80"/>
    <mergeCell ref="AU80:AY80"/>
    <mergeCell ref="X80:Z80"/>
    <mergeCell ref="AB80:AG80"/>
    <mergeCell ref="AH80:AJ80"/>
    <mergeCell ref="AH82:AJ82"/>
    <mergeCell ref="AL82:AP82"/>
    <mergeCell ref="AQ82:AS82"/>
    <mergeCell ref="AU82:AY82"/>
    <mergeCell ref="X82:Z82"/>
    <mergeCell ref="AB82:AG82"/>
    <mergeCell ref="G86:K86"/>
    <mergeCell ref="S84:W84"/>
    <mergeCell ref="X84:Z84"/>
    <mergeCell ref="AB84:AG84"/>
    <mergeCell ref="AH84:AJ84"/>
    <mergeCell ref="O81:Q81"/>
    <mergeCell ref="S81:W81"/>
    <mergeCell ref="X81:Z81"/>
    <mergeCell ref="AB81:AG81"/>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O84:Q84"/>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G115:N115"/>
    <mergeCell ref="O115:AY115"/>
    <mergeCell ref="G116:N116"/>
    <mergeCell ref="O116:AY116"/>
    <mergeCell ref="A111:F114"/>
    <mergeCell ref="G111:T111"/>
    <mergeCell ref="U111:AY111"/>
    <mergeCell ref="G112:N112"/>
    <mergeCell ref="O112:AY112"/>
    <mergeCell ref="G113:N113"/>
    <mergeCell ref="O113:AY113"/>
    <mergeCell ref="G114:N114"/>
    <mergeCell ref="G123:AY123"/>
    <mergeCell ref="A127:F138"/>
    <mergeCell ref="A139:F182"/>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8:AY67 R70:U76 Y70:AA70 AE70:AG70 AE72:AG72 AK70:AM70 AK72:AM72 AK74:AM74 AQ70:AS70 AQ72:AS72 AQ74:AS74 AQ76:AS76 AW70:AY70 AW72:AY72 AW74:AY74 AW76:AY76 S78:W82 AB78:AG82 AL78:AP82 AU79:AY82 S90:W94 AB90:AG94 AL90:AP94 AU91:AY94 R95:AB95 Y141:AC149 AV141:AY149 AV152:AY160 Y152:AC160 Y163:AC171 AV163:AY171 Y174:AC182 AV174:AY182 AL187:AY196 AL199:AY208 AU85:AY88 AL223:AY232 AS12:AY13 AS15:AY16 S84:W88 AB84:AG88 AL84:AP88 AL211:AY220" xr:uid="{00000000-0002-0000-0000-000001000000}">
      <formula1>-1000000000</formula1>
      <formula2>1000000000</formula2>
    </dataValidation>
    <dataValidation type="decimal" allowBlank="1" showInputMessage="1" showErrorMessage="1" sqref="AN9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4" max="50" man="1"/>
    <brk id="94" max="50" man="1"/>
    <brk id="119" max="50" man="1"/>
    <brk id="138" max="50" man="1"/>
    <brk id="18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293</v>
      </c>
      <c r="C1" s="4" t="s">
        <v>294</v>
      </c>
      <c r="D1" s="4" t="s">
        <v>46</v>
      </c>
      <c r="E1" s="4" t="s">
        <v>295</v>
      </c>
      <c r="F1" s="9" t="s">
        <v>296</v>
      </c>
    </row>
    <row r="2" spans="1:6" x14ac:dyDescent="0.15">
      <c r="A2" s="3" t="s">
        <v>297</v>
      </c>
      <c r="B2" s="6" t="s">
        <v>298</v>
      </c>
      <c r="C2" s="3" t="s">
        <v>45</v>
      </c>
      <c r="D2" s="3" t="s">
        <v>47</v>
      </c>
      <c r="E2" s="3" t="s">
        <v>51</v>
      </c>
      <c r="F2" s="3" t="s">
        <v>51</v>
      </c>
    </row>
    <row r="3" spans="1:6" x14ac:dyDescent="0.15">
      <c r="A3" s="3" t="s">
        <v>299</v>
      </c>
      <c r="B3" s="6" t="s">
        <v>42</v>
      </c>
      <c r="C3" s="3" t="s">
        <v>300</v>
      </c>
      <c r="D3" s="3" t="s">
        <v>301</v>
      </c>
      <c r="E3" s="3" t="s">
        <v>199</v>
      </c>
      <c r="F3" s="3" t="s">
        <v>199</v>
      </c>
    </row>
    <row r="4" spans="1:6" x14ac:dyDescent="0.15">
      <c r="A4" s="3" t="s">
        <v>302</v>
      </c>
      <c r="B4" s="6" t="s">
        <v>303</v>
      </c>
      <c r="C4" s="6" t="s">
        <v>304</v>
      </c>
      <c r="D4" s="7"/>
    </row>
    <row r="5" spans="1:6" x14ac:dyDescent="0.15">
      <c r="A5" s="3" t="s">
        <v>305</v>
      </c>
      <c r="B5" s="6" t="s">
        <v>306</v>
      </c>
      <c r="C5" s="6" t="s">
        <v>307</v>
      </c>
      <c r="D5" s="8"/>
    </row>
    <row r="6" spans="1:6" x14ac:dyDescent="0.15">
      <c r="A6" s="3" t="s">
        <v>308</v>
      </c>
      <c r="B6" s="6" t="s">
        <v>309</v>
      </c>
      <c r="C6" s="6" t="s">
        <v>310</v>
      </c>
      <c r="D6" s="8"/>
    </row>
    <row r="7" spans="1:6" x14ac:dyDescent="0.15">
      <c r="A7" s="3" t="s">
        <v>311</v>
      </c>
      <c r="B7" s="6" t="s">
        <v>312</v>
      </c>
      <c r="C7" s="6" t="s">
        <v>313</v>
      </c>
      <c r="D7" s="8"/>
    </row>
    <row r="8" spans="1:6" x14ac:dyDescent="0.15">
      <c r="A8" s="3" t="s">
        <v>314</v>
      </c>
      <c r="B8" s="6" t="s">
        <v>315</v>
      </c>
      <c r="C8" s="6" t="s">
        <v>316</v>
      </c>
      <c r="D8" s="8"/>
    </row>
    <row r="9" spans="1:6" x14ac:dyDescent="0.15">
      <c r="A9" s="3" t="s">
        <v>317</v>
      </c>
      <c r="B9" s="6" t="s">
        <v>122</v>
      </c>
      <c r="C9" s="6" t="s">
        <v>318</v>
      </c>
      <c r="D9" s="8"/>
    </row>
    <row r="10" spans="1:6" x14ac:dyDescent="0.15">
      <c r="A10" s="3" t="s">
        <v>319</v>
      </c>
      <c r="B10" s="5"/>
      <c r="C10" s="6" t="s">
        <v>320</v>
      </c>
      <c r="D10" s="8"/>
    </row>
    <row r="11" spans="1:6" x14ac:dyDescent="0.15">
      <c r="A11" s="3" t="s">
        <v>321</v>
      </c>
      <c r="B11" s="5"/>
      <c r="C11" s="6" t="s">
        <v>322</v>
      </c>
      <c r="D11" s="8"/>
    </row>
    <row r="12" spans="1:6" x14ac:dyDescent="0.15">
      <c r="A12" s="3" t="s">
        <v>323</v>
      </c>
      <c r="B12" s="5"/>
      <c r="C12" s="6" t="s">
        <v>324</v>
      </c>
      <c r="D12" s="8"/>
    </row>
    <row r="13" spans="1:6" x14ac:dyDescent="0.15">
      <c r="A13" s="3" t="s">
        <v>325</v>
      </c>
      <c r="B13" s="5"/>
      <c r="C13" s="6" t="s">
        <v>326</v>
      </c>
      <c r="D13" s="8"/>
    </row>
    <row r="14" spans="1:6" x14ac:dyDescent="0.15">
      <c r="A14" s="3" t="s">
        <v>327</v>
      </c>
      <c r="B14" s="5"/>
      <c r="C14" s="6" t="s">
        <v>328</v>
      </c>
      <c r="D14" s="8"/>
    </row>
    <row r="15" spans="1:6" x14ac:dyDescent="0.15">
      <c r="A15" s="3" t="s">
        <v>329</v>
      </c>
      <c r="B15" s="5"/>
      <c r="C15" s="6" t="s">
        <v>330</v>
      </c>
      <c r="D15" s="8"/>
    </row>
    <row r="16" spans="1:6" x14ac:dyDescent="0.15">
      <c r="A16" s="3" t="s">
        <v>331</v>
      </c>
      <c r="B16" s="5"/>
    </row>
    <row r="17" spans="1:2" x14ac:dyDescent="0.15">
      <c r="A17" s="3" t="s">
        <v>332</v>
      </c>
      <c r="B17" s="5"/>
    </row>
    <row r="18" spans="1:2" x14ac:dyDescent="0.15">
      <c r="A18" s="3" t="s">
        <v>333</v>
      </c>
      <c r="B18" s="5"/>
    </row>
    <row r="19" spans="1:2" x14ac:dyDescent="0.15">
      <c r="A19" s="3" t="s">
        <v>334</v>
      </c>
      <c r="B19" s="5"/>
    </row>
    <row r="20" spans="1:2" x14ac:dyDescent="0.15">
      <c r="A20" s="3" t="s">
        <v>335</v>
      </c>
      <c r="B20" s="5"/>
    </row>
    <row r="21" spans="1:2" x14ac:dyDescent="0.15">
      <c r="A21" s="3" t="s">
        <v>336</v>
      </c>
      <c r="B21" s="5"/>
    </row>
    <row r="22" spans="1:2" x14ac:dyDescent="0.15">
      <c r="A22" s="3" t="s">
        <v>337</v>
      </c>
      <c r="B22" s="5"/>
    </row>
    <row r="23" spans="1:2" x14ac:dyDescent="0.15">
      <c r="A23" s="3" t="s">
        <v>338</v>
      </c>
      <c r="B23" s="5"/>
    </row>
    <row r="24" spans="1:2" x14ac:dyDescent="0.15">
      <c r="A24" s="3" t="s">
        <v>339</v>
      </c>
      <c r="B24" s="5"/>
    </row>
    <row r="25" spans="1:2" x14ac:dyDescent="0.15">
      <c r="A25" s="3" t="s">
        <v>340</v>
      </c>
      <c r="B25" s="5"/>
    </row>
    <row r="26" spans="1:2" x14ac:dyDescent="0.15">
      <c r="A26" s="3" t="s">
        <v>341</v>
      </c>
      <c r="B26" s="5"/>
    </row>
    <row r="27" spans="1:2" x14ac:dyDescent="0.15">
      <c r="A27" s="3" t="s">
        <v>342</v>
      </c>
      <c r="B27" s="5"/>
    </row>
    <row r="28" spans="1:2" x14ac:dyDescent="0.15">
      <c r="A28" s="3" t="s">
        <v>343</v>
      </c>
      <c r="B28" s="5"/>
    </row>
    <row r="29" spans="1:2" x14ac:dyDescent="0.15">
      <c r="A29" s="3" t="s">
        <v>344</v>
      </c>
      <c r="B29" s="5"/>
    </row>
    <row r="30" spans="1:2" x14ac:dyDescent="0.15">
      <c r="A30" s="3" t="s">
        <v>345</v>
      </c>
      <c r="B30" s="5"/>
    </row>
    <row r="31" spans="1:2" x14ac:dyDescent="0.15">
      <c r="A31" s="3" t="s">
        <v>346</v>
      </c>
      <c r="B31" s="5"/>
    </row>
    <row r="32" spans="1:2" x14ac:dyDescent="0.15">
      <c r="A32" s="3" t="s">
        <v>347</v>
      </c>
      <c r="B32" s="5"/>
    </row>
    <row r="33" spans="1:2" x14ac:dyDescent="0.15">
      <c r="A33" s="3" t="s">
        <v>348</v>
      </c>
      <c r="B33" s="5"/>
    </row>
    <row r="34" spans="1:2" x14ac:dyDescent="0.15">
      <c r="A34" s="3" t="s">
        <v>349</v>
      </c>
      <c r="B34" s="5"/>
    </row>
    <row r="35" spans="1:2" x14ac:dyDescent="0.15">
      <c r="A35" s="3" t="s">
        <v>350</v>
      </c>
      <c r="B35" s="5"/>
    </row>
    <row r="36" spans="1:2" x14ac:dyDescent="0.15">
      <c r="A36" s="3" t="s">
        <v>351</v>
      </c>
      <c r="B36" s="5"/>
    </row>
    <row r="37" spans="1:2" x14ac:dyDescent="0.15">
      <c r="A37" s="3" t="s">
        <v>352</v>
      </c>
      <c r="B37" s="5"/>
    </row>
    <row r="38" spans="1:2" x14ac:dyDescent="0.15">
      <c r="A38" s="3" t="s">
        <v>353</v>
      </c>
      <c r="B38" s="5"/>
    </row>
    <row r="39" spans="1:2" x14ac:dyDescent="0.15">
      <c r="A39" s="3" t="s">
        <v>354</v>
      </c>
      <c r="B39" s="5"/>
    </row>
    <row r="40" spans="1:2" x14ac:dyDescent="0.15">
      <c r="A40" s="3" t="s">
        <v>355</v>
      </c>
      <c r="B40" s="5"/>
    </row>
    <row r="41" spans="1:2" x14ac:dyDescent="0.15">
      <c r="A41" s="3" t="s">
        <v>356</v>
      </c>
      <c r="B41" s="5"/>
    </row>
    <row r="42" spans="1:2" x14ac:dyDescent="0.15">
      <c r="A42" s="3" t="s">
        <v>357</v>
      </c>
      <c r="B42" s="5"/>
    </row>
    <row r="43" spans="1:2" x14ac:dyDescent="0.15">
      <c r="A43" s="3" t="s">
        <v>358</v>
      </c>
      <c r="B43" s="5"/>
    </row>
    <row r="44" spans="1:2" x14ac:dyDescent="0.15">
      <c r="A44" s="3" t="s">
        <v>359</v>
      </c>
      <c r="B44" s="5"/>
    </row>
    <row r="45" spans="1:2" x14ac:dyDescent="0.15">
      <c r="A45" s="3" t="s">
        <v>360</v>
      </c>
      <c r="B45" s="5"/>
    </row>
    <row r="46" spans="1:2" x14ac:dyDescent="0.15">
      <c r="A46" s="3" t="s">
        <v>361</v>
      </c>
      <c r="B46" s="5"/>
    </row>
    <row r="47" spans="1:2" x14ac:dyDescent="0.15">
      <c r="A47" s="3" t="s">
        <v>362</v>
      </c>
      <c r="B47" s="5"/>
    </row>
    <row r="48" spans="1:2" x14ac:dyDescent="0.15">
      <c r="A48" s="3" t="s">
        <v>363</v>
      </c>
      <c r="B48" s="5"/>
    </row>
    <row r="49" spans="1:2" x14ac:dyDescent="0.15">
      <c r="A49" s="3" t="s">
        <v>364</v>
      </c>
      <c r="B49" s="5"/>
    </row>
    <row r="50" spans="1:2" x14ac:dyDescent="0.15">
      <c r="A50" s="3" t="s">
        <v>365</v>
      </c>
      <c r="B50" s="5"/>
    </row>
    <row r="51" spans="1:2" x14ac:dyDescent="0.15">
      <c r="A51" s="3" t="s">
        <v>366</v>
      </c>
      <c r="B51" s="5"/>
    </row>
    <row r="52" spans="1:2" x14ac:dyDescent="0.15">
      <c r="A52" s="3" t="s">
        <v>40</v>
      </c>
      <c r="B52" s="5"/>
    </row>
    <row r="53" spans="1:2" x14ac:dyDescent="0.15">
      <c r="A53" s="3" t="s">
        <v>367</v>
      </c>
      <c r="B53" s="5"/>
    </row>
    <row r="54" spans="1:2" x14ac:dyDescent="0.15">
      <c r="A54" s="3" t="s">
        <v>368</v>
      </c>
      <c r="B54" s="5"/>
    </row>
    <row r="55" spans="1:2" x14ac:dyDescent="0.15">
      <c r="A55" s="3" t="s">
        <v>369</v>
      </c>
      <c r="B55" s="5"/>
    </row>
    <row r="56" spans="1:2" x14ac:dyDescent="0.15">
      <c r="A56" s="3" t="s">
        <v>370</v>
      </c>
      <c r="B56" s="5"/>
    </row>
    <row r="57" spans="1:2" x14ac:dyDescent="0.15">
      <c r="A57" s="3" t="s">
        <v>371</v>
      </c>
      <c r="B57" s="5"/>
    </row>
    <row r="58" spans="1:2" x14ac:dyDescent="0.15">
      <c r="A58" s="3" t="s">
        <v>372</v>
      </c>
      <c r="B58" s="5"/>
    </row>
    <row r="59" spans="1:2" x14ac:dyDescent="0.15">
      <c r="A59" s="3" t="s">
        <v>373</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defeb99c-54c2-479c-8efd-65da4624a0a7"/>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552359f1-1fba-4fcf-8c59-f9fc45e5c905"/>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0CBED207-A78F-4F3C-B822-EB3382EB1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