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02B240F5-4FDB-44BD-B47D-56A517512438}" xr6:coauthVersionLast="47" xr6:coauthVersionMax="47" xr10:uidLastSave="{00000000-0000-0000-0000-000000000000}"/>
  <bookViews>
    <workbookView xWindow="36195" yWindow="525" windowWidth="19455" windowHeight="12375" xr2:uid="{00000000-000D-0000-FFFF-FFFF00000000}"/>
  </bookViews>
  <sheets>
    <sheet name="令和４年度" sheetId="6" r:id="rId1"/>
    <sheet name="入力規則等" sheetId="7" r:id="rId2"/>
  </sheets>
  <definedNames>
    <definedName name="_xlnm.Print_Area" localSheetId="0">令和４年度!$A$1:$AY$275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3" i="6" l="1"/>
  <c r="AQ58" i="6"/>
  <c r="AH58" i="6"/>
  <c r="AV201" i="6"/>
  <c r="Y201" i="6"/>
  <c r="AV190" i="6"/>
  <c r="Y190" i="6"/>
  <c r="R93" i="6" l="1"/>
  <c r="AV179" i="6"/>
  <c r="AV168" i="6"/>
  <c r="AV157" i="6"/>
  <c r="Y179" i="6"/>
  <c r="Y168" i="6"/>
  <c r="Y157" i="6"/>
  <c r="Y146" i="6"/>
  <c r="AB79" i="6"/>
  <c r="AL79" i="6" s="1"/>
  <c r="AU79" i="6" s="1"/>
  <c r="AQ64" i="6" l="1"/>
  <c r="AQ53" i="6"/>
  <c r="AH64" i="6"/>
  <c r="AH53" i="6"/>
  <c r="X64" i="6"/>
  <c r="X58" i="6"/>
  <c r="X53" i="6"/>
  <c r="O58" i="6"/>
  <c r="O53" i="6"/>
  <c r="O60" i="6" l="1"/>
  <c r="X46" i="6" s="1"/>
  <c r="X60" i="6" s="1"/>
  <c r="AH46" i="6" s="1"/>
  <c r="AH60" i="6" s="1"/>
  <c r="O64" i="6"/>
  <c r="AQ46" i="6" l="1"/>
  <c r="AQ60" i="6" s="1"/>
  <c r="AQ61" i="6" s="1"/>
  <c r="AH61" i="6"/>
  <c r="AV146" i="6"/>
  <c r="AB91" i="6"/>
  <c r="AL91" i="6" s="1"/>
  <c r="AU91" i="6" s="1"/>
  <c r="AB85" i="6"/>
  <c r="AL85" i="6" s="1"/>
  <c r="AU8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AE4C4764-F6CC-484A-A8F4-A42CA1CD9FB9}">
      <text>
        <r>
          <rPr>
            <sz val="9"/>
            <color indexed="81"/>
            <rFont val="Meiryo UI"/>
            <family val="3"/>
            <charset val="128"/>
          </rPr>
          <t>公表時点（※）で国庫納付が完了しているものを記載。
※最終公表（９月３０日）</t>
        </r>
      </text>
    </comment>
    <comment ref="A74" authorId="0" shapeId="0" xr:uid="{73A2B964-80EF-46E4-8E09-86079274F3A8}">
      <text>
        <r>
          <rPr>
            <sz val="9"/>
            <color indexed="81"/>
            <rFont val="Meiryo UI"/>
            <family val="3"/>
            <charset val="128"/>
          </rPr>
          <t>補助金に関する交付決定実績欄と同様</t>
        </r>
      </text>
    </comment>
    <comment ref="A80" authorId="0" shapeId="0" xr:uid="{A432FCDC-BAD7-4CC5-8753-1BA0965FA591}">
      <text>
        <r>
          <rPr>
            <sz val="9"/>
            <color indexed="81"/>
            <rFont val="Meiryo UI"/>
            <family val="3"/>
            <charset val="128"/>
          </rPr>
          <t>補助金に関する交付決定実績欄と同様</t>
        </r>
      </text>
    </comment>
    <comment ref="A86"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<sst xmlns="http://schemas.openxmlformats.org/spreadsheetml/2006/main" count="697" uniqueCount="390">
  <si>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</si>
  <si>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</si>
  <si>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</si>
  <si>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</si>
  <si>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中小企業等事業再構築促進基金</t>
    <phoneticPr fontId="3"/>
  </si>
  <si>
    <t>担当部局</t>
    <rPh sb="0" eb="2">
      <t>タントウ</t>
    </rPh>
    <rPh sb="2" eb="4">
      <t>ブキョク</t>
    </rPh>
    <phoneticPr fontId="3"/>
  </si>
  <si>
    <t>中小企業庁</t>
    <rPh sb="0" eb="2">
      <t>チュウショウ</t>
    </rPh>
    <rPh sb="2" eb="5">
      <t>キギョウチョウ</t>
    </rPh>
    <phoneticPr fontId="3"/>
  </si>
  <si>
    <t>基金事業の名称</t>
    <rPh sb="0" eb="2">
      <t>キキン</t>
    </rPh>
    <rPh sb="2" eb="4">
      <t>ジギョウ</t>
    </rPh>
    <rPh sb="5" eb="7">
      <t>メイショウ</t>
    </rPh>
    <phoneticPr fontId="3"/>
  </si>
  <si>
    <t>中小企業等事業再構築促進事業</t>
  </si>
  <si>
    <t>担当課室</t>
    <phoneticPr fontId="3"/>
  </si>
  <si>
    <t>経営支援部 技術・経営革新課</t>
    <rPh sb="0" eb="2">
      <t>ケイエイ</t>
    </rPh>
    <rPh sb="2" eb="4">
      <t>シエン</t>
    </rPh>
    <rPh sb="4" eb="5">
      <t>ブ</t>
    </rPh>
    <rPh sb="6" eb="8">
      <t>ギジュツ</t>
    </rPh>
    <rPh sb="9" eb="11">
      <t>ケイエイ</t>
    </rPh>
    <rPh sb="11" eb="13">
      <t>カクシン</t>
    </rPh>
    <rPh sb="13" eb="14">
      <t>カ</t>
    </rPh>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</si>
  <si>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</si>
  <si>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0" eb="6">
      <t>ドクリツギョウセイホウジン</t>
    </rPh>
    <phoneticPr fontId="3"/>
  </si>
  <si>
    <t>作成責任者</t>
    <rPh sb="0" eb="2">
      <t>サクセイ</t>
    </rPh>
    <rPh sb="2" eb="5">
      <t>セキニンシャ</t>
    </rPh>
    <phoneticPr fontId="3"/>
  </si>
  <si>
    <t>課長　田辺　雄史</t>
    <rPh sb="3" eb="5">
      <t>タナベ</t>
    </rPh>
    <phoneticPr fontId="3"/>
  </si>
  <si>
    <r>
      <t xml:space="preserve">根拠法令
</t>
    </r>
    <r>
      <rPr>
        <b/>
        <sz val="6"/>
        <rFont val="ＭＳ Ｐゴシック"/>
        <family val="3"/>
        <charset val="128"/>
      </rPr>
      <t>（具体的な条項も記載）</t>
    </r>
    <phoneticPr fontId="3"/>
  </si>
  <si>
    <t>中小企業基本法　第8条、第12条、第24条第1項
中小企業等経営強化法　第3条
小規模企業振興基本法　第6条</t>
    <phoneticPr fontId="3"/>
  </si>
  <si>
    <t>関係する計画・通知等</t>
    <rPh sb="0" eb="2">
      <t>カンケイ</t>
    </rPh>
    <rPh sb="4" eb="6">
      <t>ケイカク</t>
    </rPh>
    <rPh sb="7" eb="9">
      <t>ツウチ</t>
    </rPh>
    <rPh sb="9" eb="10">
      <t>ナド</t>
    </rPh>
    <phoneticPr fontId="3"/>
  </si>
  <si>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コロナ禍における「原油価格・物価高騰等総合緊急対策」（令和４年４月２６日原油価格・物価高騰等に関する関係閣僚会議決定</t>
  </si>
  <si>
    <t>事業の目的</t>
    <rPh sb="0" eb="2">
      <t>ジギョウ</t>
    </rPh>
    <rPh sb="3" eb="5">
      <t>モクテキ</t>
    </rPh>
    <phoneticPr fontId="3"/>
  </si>
  <si>
    <r>
      <t>新型コロナウイルス感染症の影響が長期化し、当面の需要や売上の回復が期待し難い中、ウィズコロナ・ポストコロナの時代の経済社会の変化に対応するために中小企業等の事業再構築を</t>
    </r>
    <r>
      <rPr>
        <sz val="11"/>
        <rFont val="Microsoft JhengHei UI"/>
        <family val="3"/>
        <charset val="134"/>
      </rPr>
      <t>⽀</t>
    </r>
    <r>
      <rPr>
        <sz val="11"/>
        <rFont val="ＭＳ ゴシック"/>
        <family val="3"/>
        <charset val="128"/>
      </rPr>
      <t>援することで、日本経済の構造転換を促す。</t>
    </r>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</si>
  <si>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</si>
  <si>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</si>
  <si>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</si>
  <si>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</si>
  <si>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</si>
  <si>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</si>
  <si>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</si>
  <si>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</si>
  <si>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</si>
  <si>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</si>
  <si>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</si>
  <si>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</si>
  <si>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</si>
  <si>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</si>
  <si>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</si>
  <si>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新規事業分野への進出等の新分野展開、業態転換、事業・業種転換、事業再編又はこれらの取組を通じた規模の拡大等、思い切った事業再構築に意欲を有する中小企業等の挑戦を支援する。</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</si>
  <si>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</si>
  <si>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</si>
  <si>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</si>
  <si>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</si>
  <si>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</si>
  <si>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</si>
  <si>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</si>
  <si>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</si>
  <si>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</si>
  <si>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</si>
  <si>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</si>
  <si>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中小企業等事業再構築促進事業</t>
    <rPh sb="0" eb="5">
      <t>チュウショウキギョウトウ</t>
    </rPh>
    <rPh sb="5" eb="14">
      <t>ジギョウサイコウチクソクシンジギョウ</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</si>
  <si>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</si>
  <si>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</si>
  <si>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</si>
  <si>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</si>
  <si>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令和3年度</t>
    <rPh sb="0" eb="2">
      <t>レイワ</t>
    </rPh>
    <rPh sb="3" eb="5">
      <t>ネンド</t>
    </rPh>
    <phoneticPr fontId="3"/>
  </si>
  <si>
    <t>補正（第１号）</t>
    <rPh sb="0" eb="2">
      <t>ホセイ</t>
    </rPh>
    <rPh sb="3" eb="4">
      <t>ダイ</t>
    </rPh>
    <rPh sb="5" eb="6">
      <t>ゴウ</t>
    </rPh>
    <phoneticPr fontId="3"/>
  </si>
  <si>
    <t>基金の造成の経緯③</t>
  </si>
  <si>
    <t>令和4年度</t>
  </si>
  <si>
    <t>予備費</t>
  </si>
  <si>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</si>
  <si>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</si>
  <si>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</si>
  <si>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</si>
  <si>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</si>
  <si>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</si>
  <si>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令和13年3月末</t>
    <rPh sb="0" eb="2">
      <t>レイワ</t>
    </rPh>
    <rPh sb="4" eb="5">
      <t>ネン</t>
    </rPh>
    <rPh sb="6" eb="8">
      <t>ガツマツ</t>
    </rPh>
    <rPh sb="7" eb="8">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</si>
  <si>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</si>
  <si>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</si>
  <si>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</si>
  <si>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令和4年12月末</t>
    <rPh sb="0" eb="2">
      <t>レイワ</t>
    </rPh>
    <rPh sb="3" eb="4">
      <t>ネン</t>
    </rPh>
    <rPh sb="6" eb="8">
      <t>ガツマツ</t>
    </rPh>
    <rPh sb="7" eb="8">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</si>
  <si>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</si>
  <si>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</si>
  <si>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t>
  </si>
  <si>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</si>
  <si>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</si>
  <si>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</si>
  <si>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</si>
  <si>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</si>
  <si>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</si>
  <si>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</si>
  <si>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令和５年度</t>
    <rPh sb="0" eb="2">
      <t>チュウカン</t>
    </rPh>
    <rPh sb="2" eb="4">
      <t>モクヒョウ</t>
    </rPh>
    <rPh sb="5" eb="7">
      <t>レイワ</t>
    </rPh>
    <rPh sb="8" eb="10">
      <t>ネンド</t>
    </rPh>
    <phoneticPr fontId="3"/>
  </si>
  <si>
    <t>目標最終年度
令和12年度</t>
    <rPh sb="0" eb="2">
      <t>モクヒョウ</t>
    </rPh>
    <rPh sb="2" eb="4">
      <t>サイシュウ</t>
    </rPh>
    <rPh sb="4" eb="6">
      <t>ネンド</t>
    </rPh>
    <rPh sb="7" eb="9">
      <t>レイワ</t>
    </rPh>
    <rPh sb="11" eb="13">
      <t>ネンド</t>
    </rPh>
    <phoneticPr fontId="3"/>
  </si>
  <si>
    <t>成果実績</t>
    <rPh sb="0" eb="2">
      <t>セイカ</t>
    </rPh>
    <rPh sb="2" eb="4">
      <t>ジッセキ</t>
    </rPh>
    <phoneticPr fontId="3"/>
  </si>
  <si>
    <t>％</t>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</si>
  <si>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</si>
  <si>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</si>
  <si>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</si>
  <si>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補助事業期間終了後、事業化状況報告書等の管理及び分析により達成度の評価を行う予定。事業化状況報告書は補助事業が終了した年度の翌年度に初回提出されるものであるため、令和4年3月末時点で事業化状況報告の提出は0件であり、評価はできない。</t>
    <rPh sb="41" eb="44">
      <t>ジギョウカ</t>
    </rPh>
    <rPh sb="44" eb="46">
      <t>ジョウキョウ</t>
    </rPh>
    <rPh sb="46" eb="49">
      <t>ホウコクショ</t>
    </rPh>
    <rPh sb="50" eb="52">
      <t>ホジョ</t>
    </rPh>
    <rPh sb="52" eb="54">
      <t>ジギョウ</t>
    </rPh>
    <rPh sb="55" eb="57">
      <t>シュウリョウ</t>
    </rPh>
    <rPh sb="59" eb="61">
      <t>ネンド</t>
    </rPh>
    <rPh sb="62" eb="65">
      <t>ヨクネンド</t>
    </rPh>
    <rPh sb="66" eb="68">
      <t>ショカイ</t>
    </rPh>
    <rPh sb="68" eb="70">
      <t>テイシュツ</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</si>
  <si>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</si>
  <si>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</si>
  <si>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</si>
  <si>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</si>
  <si>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中小企業等事業再構築促進事業</t>
    <rPh sb="0" eb="14">
      <t>チュウショウキギョウトウジギョウサイコウチクソクシンジギョウ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</si>
  <si>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</si>
  <si>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</si>
  <si>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5">
      <t>ガンネンド</t>
    </rPh>
    <phoneticPr fontId="3"/>
  </si>
  <si>
    <t>令和２年度</t>
    <rPh sb="0" eb="2">
      <t>レイワ</t>
    </rPh>
    <rPh sb="3" eb="5">
      <t>ネンド</t>
    </rPh>
    <phoneticPr fontId="3"/>
  </si>
  <si>
    <t>令和３年度</t>
    <rPh sb="0" eb="2">
      <t>レイワ</t>
    </rPh>
    <rPh sb="3" eb="5">
      <t>ネンド</t>
    </rPh>
    <phoneticPr fontId="3"/>
  </si>
  <si>
    <t>目標最終年度
　令和１２年度</t>
    <rPh sb="0" eb="2">
      <t>モクヒョウ</t>
    </rPh>
    <rPh sb="2" eb="4">
      <t>サイシュウ</t>
    </rPh>
    <rPh sb="4" eb="6">
      <t>ネンド</t>
    </rPh>
    <rPh sb="8" eb="10">
      <t>レイワ</t>
    </rPh>
    <rPh sb="12" eb="14">
      <t>ネンド</t>
    </rPh>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</si>
  <si>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</si>
  <si>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</si>
  <si>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</si>
  <si>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</si>
  <si>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</si>
  <si>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</si>
  <si>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</si>
  <si>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補助事業の採択件数</t>
    <rPh sb="0" eb="2">
      <t>ホジョ</t>
    </rPh>
    <rPh sb="2" eb="4">
      <t>ジギョウ</t>
    </rPh>
    <rPh sb="5" eb="7">
      <t>サイタク</t>
    </rPh>
    <rPh sb="7" eb="9">
      <t>ケンスウ</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</si>
  <si>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</si>
  <si>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</si>
  <si>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</si>
  <si>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</si>
  <si>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</si>
  <si>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</si>
  <si>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</si>
  <si>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</si>
  <si>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</si>
  <si>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</si>
  <si>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</si>
  <si>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</si>
  <si>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</si>
  <si>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</si>
  <si>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</si>
  <si>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</si>
  <si>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</si>
  <si>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</si>
  <si>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</si>
  <si>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</si>
  <si>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</si>
  <si>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</si>
  <si>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</si>
  <si>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</si>
  <si>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</si>
  <si>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</si>
  <si>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</si>
  <si>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</si>
  <si>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</si>
  <si>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</si>
  <si>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</si>
  <si>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</si>
  <si>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</si>
  <si>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</si>
  <si>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</si>
  <si>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</si>
  <si>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</si>
  <si>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</si>
  <si>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</si>
  <si>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</si>
  <si>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</si>
  <si>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</si>
  <si>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</si>
  <si>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</si>
  <si>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</si>
  <si>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</si>
  <si>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</si>
  <si>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</si>
  <si>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</si>
  <si>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</si>
  <si>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</si>
  <si>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</si>
  <si>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</si>
  <si>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</si>
  <si>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</si>
  <si>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</si>
  <si>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</si>
  <si>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</si>
  <si>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</si>
  <si>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</si>
  <si>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</si>
  <si>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</si>
  <si>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</si>
  <si>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</si>
  <si>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</si>
  <si>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</si>
  <si>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</si>
  <si>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</si>
  <si>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</si>
  <si>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</si>
  <si>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2">
      <t>カキ</t>
    </rPh>
    <rPh sb="2" eb="4">
      <t>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</si>
  <si>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</si>
  <si>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</si>
  <si>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</si>
  <si>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中小企業等が事業再構築に取り組むには、計画の立案、調整及び実施に長期間を要すること、新型コロナウイルスの影響によってはさらに実施が遅れる可能性があること、用地確保や土地造成等に期間を要することが想定される。このため、事業者が躊躇することなく新分野展開、業態転換等の事業再構築を進められるよう、複数年度にわたって弾力的な執行を行う必要があることから、基金方式で実施するもの。</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</si>
  <si>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</si>
  <si>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</si>
  <si>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</si>
  <si>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</si>
  <si>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</si>
  <si>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計算式</t>
  </si>
  <si>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</si>
  <si>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</si>
  <si>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</si>
  <si>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</si>
  <si>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</si>
  <si>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</si>
  <si>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</si>
  <si>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</si>
  <si>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</si>
  <si>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</si>
  <si>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</si>
  <si>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</si>
  <si>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</si>
  <si>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</si>
  <si>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</si>
  <si>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選定にあたり2回の公募を実施したが、いずれも応募がなかったことから、外部有識者による第三者委員会の承諾を経た上で、複数の団体に対して打診を実施。独立行政法人中小企業基盤整備機構のみから提案があり、第三者委員会で厳正な審査を行った結果、業務実施に必要な体制・ノウハウを有すると判断され、採択をしている。</t>
  </si>
  <si>
    <t>行政事業レビュー推進チームによる点検結果</t>
    <rPh sb="0" eb="2">
      <t>ギョウセイ</t>
    </rPh>
    <rPh sb="2" eb="4">
      <t>ジギョウ</t>
    </rPh>
    <rPh sb="8" eb="10">
      <t>スイシン</t>
    </rPh>
    <rPh sb="16" eb="18">
      <t>テンケン</t>
    </rPh>
    <rPh sb="18" eb="20">
      <t>ケッカ</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</si>
  <si>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</si>
  <si>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対応状況</t>
    <phoneticPr fontId="3"/>
  </si>
  <si>
    <t>【事業所管部局】</t>
    <rPh sb="1" eb="3">
      <t>ジギョウ</t>
    </rPh>
    <rPh sb="3" eb="5">
      <t>ショカン</t>
    </rPh>
    <rPh sb="5" eb="7">
      <t>ブキョク</t>
    </rPh>
    <phoneticPr fontId="3"/>
  </si>
  <si>
    <t>基金設置法人や事務局との定期的な打ち合わせを通じて基金の運営状況や収支を確認していくこととしている。</t>
    <rPh sb="7" eb="10">
      <t>ジムキョク</t>
    </rPh>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</si>
  <si>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</si>
  <si>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</si>
  <si>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</si>
  <si>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基金設置法人の指導管理を継続的に実施するとともに、事業の進捗についても定期的に報告させ、随時進捗管理を実施している。
週次の基金設置法人及び事務局との定例会やメール報告を通して履行体制、執行状況の確認、管理を行っている。</t>
  </si>
  <si>
    <t>備考</t>
    <rPh sb="0" eb="2">
      <t>ビコウ</t>
    </rPh>
    <phoneticPr fontId="3"/>
  </si>
  <si>
    <t>‐</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</si>
  <si>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</si>
  <si>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</si>
  <si>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</si>
  <si>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B.株式会社パソナ</t>
    <rPh sb="2" eb="6">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</si>
  <si>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</si>
  <si>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</si>
  <si>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</si>
  <si>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委託費</t>
    <rPh sb="0" eb="3">
      <t>イタクヒ</t>
    </rPh>
    <phoneticPr fontId="3"/>
  </si>
  <si>
    <t>株式会社パソナ等が実施する事務局業務に係る経費</t>
    <rPh sb="0" eb="4">
      <t>カブシキガイシャ</t>
    </rPh>
    <rPh sb="7" eb="8">
      <t>トウ</t>
    </rPh>
    <rPh sb="9" eb="11">
      <t>ジッシ</t>
    </rPh>
    <rPh sb="13" eb="18">
      <t>ジムキョクギョウム</t>
    </rPh>
    <rPh sb="19" eb="20">
      <t>カカ</t>
    </rPh>
    <rPh sb="21" eb="23">
      <t>ケイヒ</t>
    </rPh>
    <phoneticPr fontId="3"/>
  </si>
  <si>
    <t>職員人件費、旅費、備品費等</t>
    <rPh sb="0" eb="2">
      <t>ショクイン</t>
    </rPh>
    <rPh sb="2" eb="5">
      <t>ジンケンヒ</t>
    </rPh>
    <rPh sb="6" eb="8">
      <t>リョヒ</t>
    </rPh>
    <rPh sb="9" eb="12">
      <t>ビヒンヒ</t>
    </rPh>
    <rPh sb="12" eb="13">
      <t>トウ</t>
    </rPh>
    <phoneticPr fontId="3"/>
  </si>
  <si>
    <t>補助事業費</t>
    <rPh sb="0" eb="5">
      <t>ホジョジギョウヒ</t>
    </rPh>
    <phoneticPr fontId="3"/>
  </si>
  <si>
    <t>民間企業等が実施する事業に係る経費</t>
    <rPh sb="0" eb="5">
      <t>ミンカンキギョウトウ</t>
    </rPh>
    <rPh sb="6" eb="8">
      <t>ジッシ</t>
    </rPh>
    <rPh sb="10" eb="12">
      <t>ジギョウ</t>
    </rPh>
    <rPh sb="13" eb="14">
      <t>カカ</t>
    </rPh>
    <rPh sb="15" eb="17">
      <t>ケイヒ</t>
    </rPh>
    <phoneticPr fontId="3"/>
  </si>
  <si>
    <t>再委託・外注費</t>
    <rPh sb="0" eb="3">
      <t>サイイタク</t>
    </rPh>
    <rPh sb="4" eb="7">
      <t>ガイチュウヒ</t>
    </rPh>
    <phoneticPr fontId="3"/>
  </si>
  <si>
    <t>事務局業務に係る職員・非常勤職員給与</t>
    <rPh sb="0" eb="3">
      <t>ジムキョク</t>
    </rPh>
    <rPh sb="3" eb="5">
      <t>ギョウム</t>
    </rPh>
    <rPh sb="6" eb="7">
      <t>カカ</t>
    </rPh>
    <rPh sb="8" eb="10">
      <t>ショクイン</t>
    </rPh>
    <rPh sb="11" eb="14">
      <t>ヒジョウキン</t>
    </rPh>
    <rPh sb="14" eb="16">
      <t>ショクイン</t>
    </rPh>
    <rPh sb="16" eb="18">
      <t>キュウヨ</t>
    </rPh>
    <phoneticPr fontId="3"/>
  </si>
  <si>
    <t>審査員謝金、オフィス賃料等</t>
    <rPh sb="0" eb="3">
      <t>シンサイン</t>
    </rPh>
    <rPh sb="3" eb="5">
      <t>シャキン</t>
    </rPh>
    <rPh sb="10" eb="12">
      <t>チンリョウ</t>
    </rPh>
    <rPh sb="12" eb="13">
      <t>トウ</t>
    </rPh>
    <phoneticPr fontId="3"/>
  </si>
  <si>
    <t>旅費、派遣職員給与</t>
    <rPh sb="0" eb="2">
      <t>リョヒ</t>
    </rPh>
    <rPh sb="3" eb="5">
      <t>ハケン</t>
    </rPh>
    <rPh sb="5" eb="7">
      <t>ショクイン</t>
    </rPh>
    <rPh sb="7" eb="9">
      <t>キュウヨ</t>
    </rPh>
    <phoneticPr fontId="3"/>
  </si>
  <si>
    <t>消費税及び地方消費税</t>
    <rPh sb="0" eb="3">
      <t>ショウヒゼイ</t>
    </rPh>
    <rPh sb="3" eb="4">
      <t>オヨ</t>
    </rPh>
    <rPh sb="5" eb="7">
      <t>チホウ</t>
    </rPh>
    <rPh sb="7" eb="10">
      <t>ショウヒゼイ</t>
    </rPh>
    <phoneticPr fontId="3"/>
  </si>
  <si>
    <t>一般管理費</t>
    <rPh sb="0" eb="2">
      <t>イッパン</t>
    </rPh>
    <rPh sb="2" eb="5">
      <t>カンリヒ</t>
    </rPh>
    <phoneticPr fontId="3"/>
  </si>
  <si>
    <t>計</t>
    <rPh sb="0" eb="1">
      <t>ケイ</t>
    </rPh>
    <phoneticPr fontId="3"/>
  </si>
  <si>
    <t>C.株式会社ウラノ</t>
    <rPh sb="2" eb="6">
      <t>カブシキガイシャ</t>
    </rPh>
    <phoneticPr fontId="3"/>
  </si>
  <si>
    <t>D.トランスコスモス株式会社</t>
    <rPh sb="10" eb="14">
      <t>カブシキガイシャ</t>
    </rPh>
    <phoneticPr fontId="3"/>
  </si>
  <si>
    <t>補助金</t>
    <rPh sb="0" eb="3">
      <t>ホジョキン</t>
    </rPh>
    <phoneticPr fontId="3"/>
  </si>
  <si>
    <t>事業再構築補助金に係る精算払</t>
    <rPh sb="0" eb="2">
      <t>ジギョウ</t>
    </rPh>
    <rPh sb="2" eb="5">
      <t>サイコウチク</t>
    </rPh>
    <rPh sb="5" eb="8">
      <t>ホジョキン</t>
    </rPh>
    <rPh sb="9" eb="10">
      <t>カカ</t>
    </rPh>
    <rPh sb="11" eb="13">
      <t>セイサン</t>
    </rPh>
    <rPh sb="13" eb="14">
      <t>バラ</t>
    </rPh>
    <phoneticPr fontId="3"/>
  </si>
  <si>
    <t>コールセンター稼働費用</t>
    <rPh sb="7" eb="9">
      <t>カドウ</t>
    </rPh>
    <rPh sb="9" eb="11">
      <t>ヒヨウ</t>
    </rPh>
    <phoneticPr fontId="3"/>
  </si>
  <si>
    <t>教育・育成費用</t>
    <rPh sb="0" eb="2">
      <t>キョウイク</t>
    </rPh>
    <rPh sb="3" eb="5">
      <t>イクセイ</t>
    </rPh>
    <rPh sb="5" eb="7">
      <t>ヒヨウ</t>
    </rPh>
    <phoneticPr fontId="3"/>
  </si>
  <si>
    <t>研修費用・必要資料作成費用等</t>
    <rPh sb="0" eb="2">
      <t>ケンシュウ</t>
    </rPh>
    <rPh sb="2" eb="4">
      <t>ヒヨウ</t>
    </rPh>
    <rPh sb="5" eb="7">
      <t>ヒツヨウ</t>
    </rPh>
    <rPh sb="7" eb="9">
      <t>シリョウ</t>
    </rPh>
    <rPh sb="9" eb="11">
      <t>サクセイ</t>
    </rPh>
    <rPh sb="11" eb="13">
      <t>ヒヨウ</t>
    </rPh>
    <rPh sb="13" eb="14">
      <t>トウ</t>
    </rPh>
    <phoneticPr fontId="3"/>
  </si>
  <si>
    <t>業務構築費用</t>
    <rPh sb="0" eb="2">
      <t>ギョウム</t>
    </rPh>
    <rPh sb="2" eb="4">
      <t>コウチク</t>
    </rPh>
    <rPh sb="4" eb="6">
      <t>ヒヨウ</t>
    </rPh>
    <phoneticPr fontId="3"/>
  </si>
  <si>
    <t>コールセンター構築費用</t>
    <rPh sb="7" eb="9">
      <t>コウチク</t>
    </rPh>
    <rPh sb="9" eb="11">
      <t>ヒヨウ</t>
    </rPh>
    <phoneticPr fontId="3"/>
  </si>
  <si>
    <t>録音装置費</t>
    <rPh sb="0" eb="2">
      <t>ロクオン</t>
    </rPh>
    <rPh sb="2" eb="4">
      <t>ソウチ</t>
    </rPh>
    <rPh sb="4" eb="5">
      <t>ヒ</t>
    </rPh>
    <phoneticPr fontId="3"/>
  </si>
  <si>
    <t>音声録音に使用する録音装置費用</t>
    <rPh sb="0" eb="2">
      <t>オンセイ</t>
    </rPh>
    <rPh sb="2" eb="4">
      <t>ロクオン</t>
    </rPh>
    <rPh sb="5" eb="7">
      <t>シヨウ</t>
    </rPh>
    <rPh sb="9" eb="11">
      <t>ロクオン</t>
    </rPh>
    <rPh sb="11" eb="13">
      <t>ソウチ</t>
    </rPh>
    <rPh sb="13" eb="15">
      <t>ヒヨウ</t>
    </rPh>
    <phoneticPr fontId="3"/>
  </si>
  <si>
    <t>通信費</t>
    <rPh sb="0" eb="3">
      <t>ツウシンヒ</t>
    </rPh>
    <phoneticPr fontId="3"/>
  </si>
  <si>
    <t>通信費用</t>
    <rPh sb="0" eb="2">
      <t>ツウシン</t>
    </rPh>
    <rPh sb="2" eb="4">
      <t>ヒヨウ</t>
    </rPh>
    <phoneticPr fontId="3"/>
  </si>
  <si>
    <t>インフラ設計費用</t>
    <rPh sb="4" eb="6">
      <t>セッケイ</t>
    </rPh>
    <rPh sb="6" eb="8">
      <t>ヒヨウ</t>
    </rPh>
    <phoneticPr fontId="3"/>
  </si>
  <si>
    <t>端末調整等にかかる費用</t>
    <rPh sb="0" eb="2">
      <t>タンマツ</t>
    </rPh>
    <rPh sb="2" eb="4">
      <t>チョウセイ</t>
    </rPh>
    <rPh sb="4" eb="5">
      <t>トウ</t>
    </rPh>
    <rPh sb="9" eb="11">
      <t>ヒヨウ</t>
    </rPh>
    <phoneticPr fontId="3"/>
  </si>
  <si>
    <t>E.株式会社エージー</t>
    <rPh sb="2" eb="6">
      <t>カブシキガイシャ</t>
    </rPh>
    <phoneticPr fontId="3"/>
  </si>
  <si>
    <t>F.株式会社イーストクリエイティブ</t>
    <rPh sb="2" eb="6">
      <t>カブシキガイシャ</t>
    </rPh>
    <phoneticPr fontId="3"/>
  </si>
  <si>
    <t>サイト保守費</t>
    <rPh sb="3" eb="5">
      <t>ホシュ</t>
    </rPh>
    <rPh sb="5" eb="6">
      <t>ヒ</t>
    </rPh>
    <phoneticPr fontId="3"/>
  </si>
  <si>
    <t>事業再構築補助金サイトの保守にかかる保守・管理等（再委託先へ一部依頼）</t>
    <rPh sb="0" eb="2">
      <t>ジギョウ</t>
    </rPh>
    <rPh sb="2" eb="5">
      <t>サイコウチク</t>
    </rPh>
    <rPh sb="5" eb="8">
      <t>ホジョキン</t>
    </rPh>
    <rPh sb="12" eb="14">
      <t>ホシュ</t>
    </rPh>
    <rPh sb="18" eb="20">
      <t>ホシュ</t>
    </rPh>
    <rPh sb="21" eb="24">
      <t>カンリトウ</t>
    </rPh>
    <rPh sb="25" eb="26">
      <t>サイ</t>
    </rPh>
    <rPh sb="26" eb="29">
      <t>イタクサキ</t>
    </rPh>
    <rPh sb="30" eb="32">
      <t>イチブ</t>
    </rPh>
    <rPh sb="32" eb="34">
      <t>イライ</t>
    </rPh>
    <phoneticPr fontId="3"/>
  </si>
  <si>
    <t>サイト制作費・保守費</t>
    <rPh sb="3" eb="6">
      <t>セイサクヒ</t>
    </rPh>
    <rPh sb="7" eb="10">
      <t>ホシュヒ</t>
    </rPh>
    <phoneticPr fontId="3"/>
  </si>
  <si>
    <t>事業再構築補助金専用サイトの制作にかかる作業（運用・保守）</t>
    <rPh sb="0" eb="2">
      <t>ジギョウ</t>
    </rPh>
    <rPh sb="2" eb="5">
      <t>サイコウチク</t>
    </rPh>
    <rPh sb="5" eb="8">
      <t>ホジョキン</t>
    </rPh>
    <rPh sb="8" eb="10">
      <t>センヨウ</t>
    </rPh>
    <rPh sb="14" eb="16">
      <t>セイサク</t>
    </rPh>
    <rPh sb="20" eb="22">
      <t>サギョウ</t>
    </rPh>
    <rPh sb="23" eb="25">
      <t>ウンヨウ</t>
    </rPh>
    <rPh sb="26" eb="28">
      <t>ホシュ</t>
    </rPh>
    <phoneticPr fontId="3"/>
  </si>
  <si>
    <t>サイト制作費</t>
    <rPh sb="3" eb="6">
      <t>セイサクヒ</t>
    </rPh>
    <phoneticPr fontId="3"/>
  </si>
  <si>
    <t>事業再構築補助金サイトの制作にかかる企画・運用・ディレクション費用等（再委託先へ一部依頼）</t>
  </si>
  <si>
    <t>サーバー費</t>
    <rPh sb="4" eb="5">
      <t>ヒ</t>
    </rPh>
    <phoneticPr fontId="3"/>
  </si>
  <si>
    <t>事業再構築補助金サイトのサーバー利用料</t>
    <rPh sb="0" eb="2">
      <t>ジギョウ</t>
    </rPh>
    <rPh sb="2" eb="5">
      <t>サイコウチク</t>
    </rPh>
    <rPh sb="5" eb="8">
      <t>ホジョキン</t>
    </rPh>
    <rPh sb="16" eb="19">
      <t>リヨウリョウ</t>
    </rPh>
    <phoneticPr fontId="3"/>
  </si>
  <si>
    <t>G.株式会社ラーニングスクエア</t>
    <rPh sb="2" eb="6">
      <t>カブシキガイシャ</t>
    </rPh>
    <phoneticPr fontId="3"/>
  </si>
  <si>
    <t>H.さくら情報システム株式会社</t>
    <rPh sb="5" eb="7">
      <t>ジョウホウ</t>
    </rPh>
    <rPh sb="11" eb="15">
      <t>カブシキガイシャ</t>
    </rPh>
    <phoneticPr fontId="3"/>
  </si>
  <si>
    <t>動画作成</t>
    <rPh sb="0" eb="2">
      <t>ドウガ</t>
    </rPh>
    <rPh sb="2" eb="4">
      <t>サクセイ</t>
    </rPh>
    <phoneticPr fontId="3"/>
  </si>
  <si>
    <t>動画作成に係る人件費、旅費、謝金等</t>
    <rPh sb="0" eb="2">
      <t>ドウガ</t>
    </rPh>
    <rPh sb="2" eb="4">
      <t>サクセイ</t>
    </rPh>
    <rPh sb="5" eb="6">
      <t>カカ</t>
    </rPh>
    <rPh sb="7" eb="10">
      <t>ジンケンヒ</t>
    </rPh>
    <rPh sb="11" eb="13">
      <t>リョヒ</t>
    </rPh>
    <rPh sb="14" eb="16">
      <t>シャキン</t>
    </rPh>
    <rPh sb="16" eb="17">
      <t>トウ</t>
    </rPh>
    <phoneticPr fontId="3"/>
  </si>
  <si>
    <t>導入準備に携わる職員の人件費</t>
    <rPh sb="0" eb="2">
      <t>ドウニュウ</t>
    </rPh>
    <rPh sb="2" eb="4">
      <t>ジュンビ</t>
    </rPh>
    <rPh sb="5" eb="6">
      <t>タズサ</t>
    </rPh>
    <rPh sb="8" eb="10">
      <t>ショクイン</t>
    </rPh>
    <rPh sb="11" eb="14">
      <t>ジンケンヒ</t>
    </rPh>
    <phoneticPr fontId="3"/>
  </si>
  <si>
    <t>事例作成</t>
    <rPh sb="0" eb="2">
      <t>ジレイ</t>
    </rPh>
    <rPh sb="2" eb="4">
      <t>サクセイ</t>
    </rPh>
    <phoneticPr fontId="3"/>
  </si>
  <si>
    <t>事例作成に係る人件費等</t>
    <rPh sb="0" eb="2">
      <t>ジレイ</t>
    </rPh>
    <rPh sb="2" eb="4">
      <t>サクセイ</t>
    </rPh>
    <rPh sb="5" eb="6">
      <t>カカ</t>
    </rPh>
    <rPh sb="7" eb="10">
      <t>ジンケンヒ</t>
    </rPh>
    <rPh sb="10" eb="11">
      <t>トウ</t>
    </rPh>
    <phoneticPr fontId="3"/>
  </si>
  <si>
    <t>振込作業に携わる職員の人件費</t>
    <rPh sb="0" eb="2">
      <t>フリコミ</t>
    </rPh>
    <rPh sb="2" eb="4">
      <t>サギョウ</t>
    </rPh>
    <rPh sb="5" eb="6">
      <t>タズサ</t>
    </rPh>
    <rPh sb="8" eb="10">
      <t>ショクイン</t>
    </rPh>
    <rPh sb="11" eb="14">
      <t>ジンケンヒ</t>
    </rPh>
    <phoneticPr fontId="3"/>
  </si>
  <si>
    <t>支出先上位１０者リスト</t>
    <phoneticPr fontId="3"/>
  </si>
  <si>
    <t>A.独立行政法人中小企業基盤整備機構</t>
    <rPh sb="2" eb="8">
      <t>ドクリツギョウセイホウジン</t>
    </rPh>
    <phoneticPr fontId="3"/>
  </si>
  <si>
    <t>支　出　先</t>
    <phoneticPr fontId="3"/>
  </si>
  <si>
    <t>法人番号</t>
    <rPh sb="0" eb="2">
      <t>ホウジン</t>
    </rPh>
    <rPh sb="2" eb="4">
      <t>バンゴウ</t>
    </rPh>
    <phoneticPr fontId="3"/>
  </si>
  <si>
    <t>業　務　概　要</t>
    <phoneticPr fontId="3"/>
  </si>
  <si>
    <t>支　出　額
（百万円）</t>
    <phoneticPr fontId="3"/>
  </si>
  <si>
    <t>【基金に関する業務】
・基金の造成、運用、管理
【補助事業に関する業務】
・交付決定、補助額の確定、事務局の指導等</t>
    <phoneticPr fontId="3"/>
  </si>
  <si>
    <t>株式会社パソナ</t>
    <phoneticPr fontId="3"/>
  </si>
  <si>
    <t>【事務局に関する業務】
・公募、審査及び採択、進捗状況管理、確定検査、事業化状況報告書管理等</t>
    <phoneticPr fontId="3"/>
  </si>
  <si>
    <t>C．民間企業等</t>
    <rPh sb="2" eb="7">
      <t>ミンカンキギョウトウ</t>
    </rPh>
    <phoneticPr fontId="3"/>
  </si>
  <si>
    <t>株式会社ウラノ</t>
    <phoneticPr fontId="3"/>
  </si>
  <si>
    <t>通常枠採択者</t>
  </si>
  <si>
    <t>技研精機株式会社</t>
  </si>
  <si>
    <t>三協興産株式会社</t>
  </si>
  <si>
    <t>有限会社フナックス</t>
  </si>
  <si>
    <t>株式会社諸長</t>
  </si>
  <si>
    <t>カイノス株式会社</t>
  </si>
  <si>
    <t>株式会社スワコー</t>
  </si>
  <si>
    <t>馬場産業株式会社</t>
  </si>
  <si>
    <t>有限会社大森製作所</t>
  </si>
  <si>
    <t>株式会社アコオ機工</t>
  </si>
  <si>
    <t>D．トランスコスモス株式会社</t>
    <rPh sb="10" eb="14">
      <t>カブシキガイシャ</t>
    </rPh>
    <phoneticPr fontId="3"/>
  </si>
  <si>
    <t>トランスコスモス株式会社</t>
    <rPh sb="8" eb="12">
      <t>カブシキガイシャ</t>
    </rPh>
    <phoneticPr fontId="3"/>
  </si>
  <si>
    <t>事業に関するお問い合せ全般を対応するコールセンター業務等</t>
    <phoneticPr fontId="3"/>
  </si>
  <si>
    <t>E．株式会社エージー</t>
    <rPh sb="2" eb="6">
      <t>カブシキガイシャ</t>
    </rPh>
    <phoneticPr fontId="3"/>
  </si>
  <si>
    <t>株式会社エージー</t>
    <rPh sb="0" eb="4">
      <t>カブシキガイシャ</t>
    </rPh>
    <phoneticPr fontId="3"/>
  </si>
  <si>
    <t>専用のHPの設計・制作・デザイン、事業周知チラシ・パンフレットの制作・デザイン等</t>
    <phoneticPr fontId="3"/>
  </si>
  <si>
    <t>F．株式会社イーストクリエイティブ</t>
    <rPh sb="2" eb="6">
      <t>カブシキガイシャ</t>
    </rPh>
    <phoneticPr fontId="3"/>
  </si>
  <si>
    <t>株式会社イーストクリエイティブ</t>
    <rPh sb="0" eb="4">
      <t>カブシキガイシャ</t>
    </rPh>
    <phoneticPr fontId="3"/>
  </si>
  <si>
    <t>専用HPサーバーの保守・管理、専用HPのコーティング・保守・管理等</t>
    <phoneticPr fontId="3"/>
  </si>
  <si>
    <t>G．株式会社ラーニングスクエア</t>
    <rPh sb="2" eb="6">
      <t>カブシキガイシャ</t>
    </rPh>
    <phoneticPr fontId="3"/>
  </si>
  <si>
    <t>株式会社ラーニングスクエア</t>
    <rPh sb="0" eb="4">
      <t>カブシキガイシャ</t>
    </rPh>
    <phoneticPr fontId="3"/>
  </si>
  <si>
    <t>事業解説動画の制作業務等</t>
    <phoneticPr fontId="3"/>
  </si>
  <si>
    <t>H．さくら情報システム株式会社</t>
    <rPh sb="5" eb="7">
      <t>ジョウホウ</t>
    </rPh>
    <rPh sb="11" eb="15">
      <t>カブシキガイシャ</t>
    </rPh>
    <phoneticPr fontId="3"/>
  </si>
  <si>
    <t>さくら情報システム株式会社</t>
    <rPh sb="9" eb="13">
      <t>カブシキガイシャ</t>
    </rPh>
    <phoneticPr fontId="3"/>
  </si>
  <si>
    <t>振込関連事務等</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</si>
  <si>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</si>
  <si>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</si>
  <si>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</si>
  <si>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</si>
  <si>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</si>
  <si>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</si>
  <si>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</si>
  <si>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</si>
  <si>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</si>
  <si>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</si>
  <si>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</si>
  <si>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</si>
  <si>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</si>
  <si>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</si>
  <si>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</si>
  <si>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</si>
  <si>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</si>
  <si>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</si>
  <si>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</si>
  <si>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</si>
  <si>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</si>
  <si>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</si>
  <si>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</si>
  <si>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</si>
  <si>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</si>
  <si>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</si>
  <si>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</si>
  <si>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</si>
  <si>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</si>
  <si>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</si>
  <si>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</si>
  <si>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</si>
  <si>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</si>
  <si>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</si>
  <si>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</si>
  <si>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</si>
  <si>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</si>
  <si>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</si>
  <si>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</si>
  <si>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</si>
  <si>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</si>
  <si>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</si>
  <si>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</si>
  <si>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</si>
  <si>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</si>
  <si>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</si>
  <si>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</si>
  <si>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</si>
  <si>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</si>
  <si>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</si>
  <si>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</si>
  <si>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</si>
  <si>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</si>
  <si>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</si>
  <si>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</si>
  <si>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</si>
  <si>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</si>
  <si>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</si>
  <si>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</si>
  <si>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</si>
  <si>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</si>
  <si>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</si>
  <si>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</si>
  <si>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</si>
  <si>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</si>
  <si>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</si>
  <si>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</si>
  <si>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</si>
  <si>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</si>
  <si>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</si>
  <si>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</si>
  <si>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</si>
  <si>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</si>
  <si>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</si>
  <si>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</si>
  <si>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</si>
  <si>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</si>
  <si>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</si>
  <si>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令和4年度</t>
    <rPh sb="0" eb="2">
      <t>レイワ</t>
    </rPh>
    <rPh sb="3" eb="5">
      <t>ネンド</t>
    </rPh>
    <phoneticPr fontId="3"/>
  </si>
  <si>
    <t>全採択案件のうち、付加価値額又は従業員一人当たり付加価値額の年率平均3.0％（一部5.0％）以上増加を達成する事業者割合が、事業終了後３～５年（※）までに70％を超えること
（※）中小企業等における補助事業実施期間終了後を指す。中小企業等が補助金申請時に提出する事業計画において、3年で達成する計画の場合は3年、4年の場合は4年、5年の場合は5年で計測する。</t>
    <rPh sb="0" eb="1">
      <t>ゼン</t>
    </rPh>
    <rPh sb="1" eb="5">
      <t>サイタクアンケン</t>
    </rPh>
    <rPh sb="9" eb="11">
      <t>フカ</t>
    </rPh>
    <rPh sb="11" eb="13">
      <t>カチ</t>
    </rPh>
    <rPh sb="13" eb="14">
      <t>ガク</t>
    </rPh>
    <rPh sb="14" eb="15">
      <t>マタ</t>
    </rPh>
    <rPh sb="16" eb="19">
      <t>ジュウギョウイン</t>
    </rPh>
    <rPh sb="19" eb="21">
      <t>ヒトリ</t>
    </rPh>
    <rPh sb="21" eb="22">
      <t>ア</t>
    </rPh>
    <rPh sb="24" eb="26">
      <t>フカ</t>
    </rPh>
    <rPh sb="26" eb="28">
      <t>カチ</t>
    </rPh>
    <rPh sb="28" eb="29">
      <t>ガク</t>
    </rPh>
    <rPh sb="30" eb="32">
      <t>ネンリツ</t>
    </rPh>
    <rPh sb="32" eb="34">
      <t>ヘイキン</t>
    </rPh>
    <rPh sb="39" eb="41">
      <t>イチブ</t>
    </rPh>
    <rPh sb="46" eb="48">
      <t>イジョウ</t>
    </rPh>
    <rPh sb="48" eb="50">
      <t>ゾウカ</t>
    </rPh>
    <rPh sb="51" eb="53">
      <t>タッセイ</t>
    </rPh>
    <rPh sb="91" eb="93">
      <t>チュウショウ</t>
    </rPh>
    <rPh sb="93" eb="95">
      <t>キギョウ</t>
    </rPh>
    <rPh sb="95" eb="96">
      <t>トウ</t>
    </rPh>
    <rPh sb="100" eb="102">
      <t>ホジョ</t>
    </rPh>
    <rPh sb="102" eb="104">
      <t>ジギョウ</t>
    </rPh>
    <rPh sb="104" eb="106">
      <t>ジッシ</t>
    </rPh>
    <rPh sb="106" eb="108">
      <t>キカン</t>
    </rPh>
    <rPh sb="108" eb="110">
      <t>シュウリョウ</t>
    </rPh>
    <rPh sb="110" eb="111">
      <t>アト</t>
    </rPh>
    <rPh sb="112" eb="113">
      <t>サ</t>
    </rPh>
    <rPh sb="115" eb="117">
      <t>チュウショウ</t>
    </rPh>
    <rPh sb="117" eb="119">
      <t>キギョウ</t>
    </rPh>
    <rPh sb="119" eb="120">
      <t>トウ</t>
    </rPh>
    <rPh sb="121" eb="124">
      <t>ホジョキン</t>
    </rPh>
    <rPh sb="124" eb="127">
      <t>シンセイジ</t>
    </rPh>
    <rPh sb="128" eb="130">
      <t>テイシュツ</t>
    </rPh>
    <rPh sb="132" eb="134">
      <t>ジギョウ</t>
    </rPh>
    <rPh sb="134" eb="136">
      <t>ケイカク</t>
    </rPh>
    <rPh sb="142" eb="143">
      <t>ネン</t>
    </rPh>
    <rPh sb="144" eb="146">
      <t>タッセイ</t>
    </rPh>
    <rPh sb="148" eb="150">
      <t>ケイカク</t>
    </rPh>
    <rPh sb="151" eb="153">
      <t>バアイ</t>
    </rPh>
    <rPh sb="155" eb="156">
      <t>ネン</t>
    </rPh>
    <rPh sb="158" eb="159">
      <t>ネン</t>
    </rPh>
    <rPh sb="160" eb="162">
      <t>バアイ</t>
    </rPh>
    <rPh sb="164" eb="165">
      <t>ネン</t>
    </rPh>
    <rPh sb="167" eb="168">
      <t>ネン</t>
    </rPh>
    <rPh sb="169" eb="171">
      <t>バアイ</t>
    </rPh>
    <rPh sb="173" eb="174">
      <t>ネン</t>
    </rPh>
    <rPh sb="175" eb="177">
      <t>ケイソク</t>
    </rPh>
    <phoneticPr fontId="3"/>
  </si>
  <si>
    <t>全採択案件のうち、事業終了後３～５年までに、付加価値額又は従業員一人当たり付加価値額の年率平均3.0％（一部5.0％）以上増加を達成する事業者割合
なお、中間目標は、令和5年時点で、「付加価値額又は従業員一人当たり付加価値額の年率平均3.0％（一部5.0％）以上増加」している事業者の割合を計測する。</t>
    <rPh sb="78" eb="80">
      <t>チュウカン</t>
    </rPh>
    <rPh sb="80" eb="82">
      <t>モクヒョウ</t>
    </rPh>
    <rPh sb="84" eb="86">
      <t>レイワ</t>
    </rPh>
    <rPh sb="87" eb="88">
      <t>ネン</t>
    </rPh>
    <rPh sb="88" eb="90">
      <t>ジテン</t>
    </rPh>
    <rPh sb="93" eb="95">
      <t>フカ</t>
    </rPh>
    <rPh sb="95" eb="97">
      <t>カチ</t>
    </rPh>
    <rPh sb="97" eb="98">
      <t>ガク</t>
    </rPh>
    <rPh sb="98" eb="99">
      <t>マタ</t>
    </rPh>
    <rPh sb="100" eb="103">
      <t>ジュウギョウイン</t>
    </rPh>
    <rPh sb="103" eb="105">
      <t>ヒトリ</t>
    </rPh>
    <rPh sb="105" eb="106">
      <t>ア</t>
    </rPh>
    <rPh sb="108" eb="110">
      <t>フカ</t>
    </rPh>
    <rPh sb="114" eb="116">
      <t>ネンリツ</t>
    </rPh>
    <rPh sb="116" eb="118">
      <t>ヘイキン</t>
    </rPh>
    <rPh sb="123" eb="125">
      <t>イチブ</t>
    </rPh>
    <rPh sb="130" eb="132">
      <t>イジョウ</t>
    </rPh>
    <rPh sb="132" eb="134">
      <t>ゾウカ</t>
    </rPh>
    <rPh sb="139" eb="142">
      <t>ジギョウシャ</t>
    </rPh>
    <rPh sb="143" eb="145">
      <t>ワリアイ</t>
    </rPh>
    <rPh sb="146" eb="148">
      <t>ケイソク</t>
    </rPh>
    <phoneticPr fontId="3"/>
  </si>
  <si>
    <t>A.独立行政法人中小企業基盤整備機構</t>
    <rPh sb="16" eb="18">
      <t>キコウ</t>
    </rPh>
    <phoneticPr fontId="3"/>
  </si>
  <si>
    <t>令和2年度3次補正予算により、1,148,527百万円を令和３年5月及び令和4年１月に交付。新型コロナウイルス感染症の影響が長期化している状況に鑑み、令和3年度補正予算により、612,300百万円を令和４年４月に追加で交付。また、予期せぬウクライナ情勢の緊迫化等による原油や物価高騰等に伴い、中小企業等がさらなる経済環境悪化に直面していることから、令和4年度予備費により、100,014百万円を令和4年7月に追加で交付。</t>
    <phoneticPr fontId="3"/>
  </si>
  <si>
    <t>保有割合＝①令和3年度末までの基金残高／②執行見込み額</t>
    <rPh sb="0" eb="4">
      <t>ホユウワリアイ</t>
    </rPh>
    <phoneticPr fontId="3"/>
  </si>
  <si>
    <t>①1,136,835百万円／②1,159,938百万円</t>
    <phoneticPr fontId="3"/>
  </si>
  <si>
    <t>①1,136,835百万円／ ②1,159,938百万円</t>
  </si>
  <si>
    <t>保有割合＝（①令和3年度末までの基金残高　1,136,835百万円）／（②執行見込み額 1,159,938百万円）</t>
    <rPh sb="0" eb="4">
      <t>ホユウワリアイ</t>
    </rPh>
    <phoneticPr fontId="3"/>
  </si>
  <si>
    <t>執行見込み額：　1,159,938百万円
（令和4年度以降の事業費見込み：1,124,483百万円、令和４年度以降の管理費見込み：35,456百万円）
・令和3年度末時点で、第１回から第４回の採択が完了、第５回の申請を締め切っており、事業費総額は1,129,546百万円を見込んでいる。また、事務費総額は42,097百万円を見込んでおり、執行総額は1,171,642百万円の見込み。
・上記執行総額見込みのうち、令和3年度に11,704百万円を執行済みであり、残額1,159,938百万円を令和4年度以降に執行見込み。</t>
    <rPh sb="27" eb="29">
      <t>イコウ</t>
    </rPh>
    <rPh sb="55" eb="57">
      <t>イコウ</t>
    </rPh>
    <rPh sb="133" eb="135">
      <t>ヒャクマン</t>
    </rPh>
    <rPh sb="159" eb="162">
      <t>ヒャクマンエン</t>
    </rPh>
    <rPh sb="184" eb="187">
      <t>ヒャクマンエン</t>
    </rPh>
    <rPh sb="220" eb="223">
      <t>ヒャクマンエン</t>
    </rPh>
    <rPh sb="232" eb="234">
      <t>ザンガク</t>
    </rPh>
    <rPh sb="243" eb="246">
      <t>ヒャクマンエン</t>
    </rPh>
    <rPh sb="247" eb="249">
      <t>レイワ</t>
    </rPh>
    <rPh sb="250" eb="252">
      <t>ネンド</t>
    </rPh>
    <rPh sb="252" eb="254">
      <t>イコウ</t>
    </rPh>
    <rPh sb="255" eb="257">
      <t>シッコウ</t>
    </rPh>
    <rPh sb="257" eb="259">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</si>
</sst>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name val="Microsoft JhengHei UI"/>
      <family val="3"/>
      <charset val="134"/>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8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hair">
        <color indexed="64"/>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5" xfId="0" applyFont="1" applyFill="1" applyBorder="1">
      <alignment vertical="center"/>
    </xf>
    <xf numFmtId="41" fontId="0" fillId="7" borderId="65" xfId="0" applyNumberFormat="1" applyFill="1" applyBorder="1" applyAlignment="1">
      <alignment vertical="center" wrapText="1" shrinkToFit="1"/>
    </xf>
    <xf numFmtId="41" fontId="0" fillId="7" borderId="113"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3"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8" fillId="9" borderId="3" xfId="1" applyFont="1" applyFill="1" applyBorder="1" applyAlignment="1">
      <alignment vertical="top"/>
    </xf>
    <xf numFmtId="0" fontId="8" fillId="9" borderId="0" xfId="1" applyFont="1" applyFill="1" applyAlignment="1">
      <alignment vertical="top"/>
    </xf>
    <xf numFmtId="0" fontId="8" fillId="9" borderId="4" xfId="1" applyFont="1" applyFill="1" applyBorder="1" applyAlignment="1">
      <alignment vertical="top"/>
    </xf>
    <xf numFmtId="0" fontId="8" fillId="9" borderId="7" xfId="1" applyFont="1" applyFill="1" applyBorder="1" applyAlignment="1">
      <alignment vertical="top"/>
    </xf>
    <xf numFmtId="0" fontId="8" fillId="9" borderId="1" xfId="1" applyFont="1" applyFill="1" applyBorder="1" applyAlignment="1">
      <alignment vertical="top"/>
    </xf>
    <xf numFmtId="0" fontId="8" fillId="9" borderId="8" xfId="1" applyFont="1" applyFill="1" applyBorder="1" applyAlignment="1">
      <alignment vertical="top"/>
    </xf>
    <xf numFmtId="0" fontId="0" fillId="2" borderId="25" xfId="0" applyFill="1" applyBorder="1">
      <alignment vertical="center"/>
    </xf>
    <xf numFmtId="0" fontId="0" fillId="2" borderId="27" xfId="0" applyFill="1" applyBorder="1">
      <alignment vertical="center"/>
    </xf>
    <xf numFmtId="0" fontId="0" fillId="0" borderId="0" xfId="0" applyProtection="1">
      <alignment vertical="center"/>
      <protection locked="0"/>
    </xf>
    <xf numFmtId="41" fontId="10" fillId="2" borderId="0" xfId="0" applyNumberFormat="1" applyFont="1" applyFill="1" applyAlignment="1">
      <alignment horizontal="center" vertical="center" wrapText="1"/>
    </xf>
    <xf numFmtId="41" fontId="22" fillId="0" borderId="0" xfId="0" applyNumberFormat="1" applyFont="1">
      <alignment vertical="center"/>
    </xf>
    <xf numFmtId="41" fontId="0" fillId="0" borderId="0" xfId="0" applyNumberFormat="1" applyAlignment="1">
      <alignment vertical="center" wrapText="1"/>
    </xf>
    <xf numFmtId="10" fontId="0" fillId="0" borderId="0" xfId="4" applyNumberFormat="1" applyFon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3" xfId="0" applyNumberFormat="1" applyBorder="1">
      <alignment vertical="center"/>
    </xf>
    <xf numFmtId="41" fontId="0" fillId="0" borderId="109"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0"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1"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2" xfId="0" applyFill="1" applyBorder="1" applyAlignment="1">
      <alignment horizontal="left" vertical="center" wrapText="1"/>
    </xf>
    <xf numFmtId="0" fontId="0" fillId="2" borderId="25" xfId="0" applyFill="1" applyBorder="1" applyAlignment="1">
      <alignment horizontal="right" vertical="center" wrapText="1"/>
    </xf>
    <xf numFmtId="0" fontId="0" fillId="2" borderId="27" xfId="0" applyFill="1" applyBorder="1" applyAlignment="1">
      <alignment horizontal="righ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74" xfId="0" applyBorder="1" applyAlignment="1">
      <alignment horizontal="left" vertical="center" wrapText="1"/>
    </xf>
    <xf numFmtId="179" fontId="0" fillId="0" borderId="171" xfId="0" applyNumberFormat="1" applyBorder="1" applyAlignment="1">
      <alignment horizontal="center" vertical="center" wrapText="1"/>
    </xf>
    <xf numFmtId="179" fontId="0" fillId="0" borderId="172" xfId="0" applyNumberFormat="1" applyBorder="1" applyAlignment="1">
      <alignment horizontal="center" vertical="center" wrapText="1"/>
    </xf>
    <xf numFmtId="179" fontId="0" fillId="0" borderId="173" xfId="0" applyNumberFormat="1" applyBorder="1" applyAlignment="1">
      <alignment horizontal="center" vertical="center" wrapText="1"/>
    </xf>
    <xf numFmtId="0" fontId="0" fillId="0" borderId="132"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0"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9" borderId="174" xfId="0" applyFill="1" applyBorder="1" applyAlignment="1">
      <alignment vertical="center" wrapText="1"/>
    </xf>
    <xf numFmtId="179" fontId="0" fillId="9" borderId="171" xfId="0" applyNumberFormat="1" applyFill="1" applyBorder="1" applyAlignment="1">
      <alignment horizontal="center" vertical="center"/>
    </xf>
    <xf numFmtId="179" fontId="0" fillId="9" borderId="172" xfId="0" applyNumberFormat="1" applyFill="1" applyBorder="1" applyAlignment="1">
      <alignment horizontal="center" vertical="center"/>
    </xf>
    <xf numFmtId="179" fontId="0" fillId="9" borderId="173" xfId="0" applyNumberFormat="1" applyFill="1" applyBorder="1" applyAlignment="1">
      <alignment horizontal="center"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85" xfId="0" applyNumberFormat="1" applyFill="1" applyBorder="1" applyAlignment="1">
      <alignment horizontal="right" vertical="center"/>
    </xf>
    <xf numFmtId="0" fontId="0" fillId="2" borderId="174" xfId="0" applyFill="1" applyBorder="1" applyAlignment="1">
      <alignment horizontal="center" vertical="center"/>
    </xf>
    <xf numFmtId="41" fontId="0" fillId="3" borderId="171" xfId="0" applyNumberFormat="1" applyFill="1" applyBorder="1" applyAlignment="1">
      <alignment horizontal="center" vertical="center" wrapText="1"/>
    </xf>
    <xf numFmtId="41" fontId="0" fillId="3" borderId="172" xfId="0" applyNumberFormat="1" applyFill="1" applyBorder="1" applyAlignment="1">
      <alignment horizontal="center" vertical="center" wrapText="1"/>
    </xf>
    <xf numFmtId="41" fontId="0" fillId="3" borderId="173" xfId="0" applyNumberFormat="1" applyFill="1" applyBorder="1" applyAlignment="1">
      <alignment horizontal="center" vertical="center" wrapText="1"/>
    </xf>
    <xf numFmtId="0" fontId="0" fillId="2" borderId="132" xfId="0" applyFill="1" applyBorder="1" applyAlignment="1">
      <alignment horizontal="center" vertical="center"/>
    </xf>
    <xf numFmtId="0" fontId="0" fillId="0" borderId="174" xfId="0" applyBorder="1" applyAlignment="1">
      <alignment vertical="center" wrapText="1"/>
    </xf>
    <xf numFmtId="179" fontId="0" fillId="0" borderId="171" xfId="0" applyNumberFormat="1" applyBorder="1" applyAlignment="1">
      <alignment horizontal="center" vertical="center"/>
    </xf>
    <xf numFmtId="179" fontId="0" fillId="0" borderId="172" xfId="0" applyNumberFormat="1" applyBorder="1" applyAlignment="1">
      <alignment horizontal="center" vertical="center"/>
    </xf>
    <xf numFmtId="179" fontId="0" fillId="0" borderId="173"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0" fontId="0" fillId="0" borderId="54" xfId="0" applyBorder="1" applyAlignment="1">
      <alignment horizontal="center" vertical="center"/>
    </xf>
    <xf numFmtId="41" fontId="0" fillId="0" borderId="55" xfId="0" applyNumberFormat="1" applyBorder="1" applyAlignment="1">
      <alignment horizontal="righ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0" fontId="0" fillId="0" borderId="76" xfId="0" applyBorder="1" applyAlignment="1">
      <alignment horizontal="left" vertical="center"/>
    </xf>
    <xf numFmtId="41" fontId="0" fillId="0" borderId="80" xfId="0" applyNumberFormat="1" applyBorder="1" applyAlignment="1">
      <alignment horizontal="righ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41" fontId="0" fillId="0" borderId="86"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41" fontId="0" fillId="0" borderId="72" xfId="0" applyNumberFormat="1" applyBorder="1" applyAlignment="1">
      <alignment horizontal="right" vertical="center" wrapText="1"/>
    </xf>
    <xf numFmtId="41" fontId="0" fillId="0" borderId="0" xfId="0" applyNumberFormat="1" applyAlignment="1">
      <alignment horizontal="right" vertical="center" wrapText="1"/>
    </xf>
    <xf numFmtId="41" fontId="0" fillId="0" borderId="71" xfId="0" applyNumberFormat="1" applyBorder="1" applyAlignment="1">
      <alignment horizontal="right" vertical="center" wrapText="1"/>
    </xf>
    <xf numFmtId="0" fontId="0" fillId="0" borderId="81" xfId="0" applyBorder="1" applyAlignment="1">
      <alignment horizontal="left" vertical="center" wrapText="1"/>
    </xf>
    <xf numFmtId="41" fontId="0" fillId="0" borderId="84" xfId="0" applyNumberFormat="1" applyBorder="1" applyAlignment="1">
      <alignment horizontal="right" vertical="center" wrapText="1"/>
    </xf>
    <xf numFmtId="41" fontId="0" fillId="0" borderId="82" xfId="0" applyNumberFormat="1" applyBorder="1" applyAlignment="1">
      <alignment horizontal="right" vertical="center" wrapText="1"/>
    </xf>
    <xf numFmtId="41" fontId="0" fillId="0" borderId="86" xfId="0" applyNumberFormat="1" applyBorder="1" applyAlignment="1">
      <alignment horizontal="righ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wrapText="1"/>
    </xf>
    <xf numFmtId="41" fontId="0" fillId="0" borderId="88" xfId="0" applyNumberFormat="1" applyBorder="1" applyAlignment="1">
      <alignment horizontal="right" vertical="center" wrapText="1"/>
    </xf>
    <xf numFmtId="41" fontId="0" fillId="0" borderId="91" xfId="0" applyNumberFormat="1" applyBorder="1" applyAlignment="1">
      <alignment horizontal="right" vertical="center" wrapText="1"/>
    </xf>
    <xf numFmtId="0" fontId="0" fillId="0" borderId="87" xfId="0" applyBorder="1" applyAlignment="1">
      <alignment horizontal="left" vertical="center" wrapText="1"/>
    </xf>
    <xf numFmtId="41" fontId="0" fillId="0" borderId="99" xfId="0" applyNumberFormat="1" applyBorder="1" applyAlignment="1">
      <alignment horizontal="right" vertical="center" wrapText="1"/>
    </xf>
    <xf numFmtId="41" fontId="0" fillId="0" borderId="20" xfId="0" applyNumberFormat="1" applyBorder="1" applyAlignment="1">
      <alignment horizontal="right" vertical="center" wrapText="1"/>
    </xf>
    <xf numFmtId="41" fontId="0" fillId="0" borderId="67" xfId="0" applyNumberFormat="1" applyBorder="1" applyAlignment="1">
      <alignment horizontal="righ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0" fillId="0" borderId="31" xfId="0" applyBorder="1" applyAlignment="1">
      <alignment horizontal="center" vertical="center"/>
    </xf>
    <xf numFmtId="41" fontId="0" fillId="0" borderId="45" xfId="0" applyNumberFormat="1" applyBorder="1" applyAlignment="1">
      <alignment horizontal="right" vertical="center"/>
    </xf>
    <xf numFmtId="41" fontId="0" fillId="0" borderId="181" xfId="0" applyNumberFormat="1" applyBorder="1" applyAlignment="1">
      <alignment horizontal="right" vertical="center"/>
    </xf>
    <xf numFmtId="41" fontId="0" fillId="0" borderId="100" xfId="0" applyNumberFormat="1" applyBorder="1" applyAlignment="1">
      <alignment horizontal="right" vertical="center"/>
    </xf>
    <xf numFmtId="41" fontId="0" fillId="0" borderId="185" xfId="0" applyNumberFormat="1" applyBorder="1" applyAlignment="1">
      <alignment horizontal="righ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8" fillId="0" borderId="9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0" fillId="0" borderId="85" xfId="0" applyNumberFormat="1" applyBorder="1" applyAlignment="1">
      <alignment horizontal="right" vertical="center" wrapText="1"/>
    </xf>
    <xf numFmtId="0" fontId="8" fillId="0" borderId="181" xfId="0" applyFont="1" applyBorder="1" applyAlignment="1">
      <alignment horizontal="left" vertical="center" wrapText="1"/>
    </xf>
    <xf numFmtId="0" fontId="8" fillId="0" borderId="100" xfId="0" applyFont="1" applyBorder="1" applyAlignment="1">
      <alignment horizontal="left" vertical="center" wrapText="1"/>
    </xf>
    <xf numFmtId="0" fontId="8" fillId="0" borderId="101" xfId="0" applyFont="1" applyBorder="1" applyAlignment="1">
      <alignment horizontal="left" vertical="center" wrapText="1"/>
    </xf>
    <xf numFmtId="0" fontId="0" fillId="0" borderId="182" xfId="0" applyBorder="1" applyAlignment="1">
      <alignment horizontal="left" vertical="center"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41" fontId="0" fillId="0" borderId="95" xfId="0" applyNumberFormat="1" applyBorder="1" applyAlignment="1">
      <alignment horizontal="right" vertical="center" wrapText="1"/>
    </xf>
    <xf numFmtId="41" fontId="0" fillId="0" borderId="96" xfId="0" applyNumberFormat="1" applyBorder="1" applyAlignment="1">
      <alignment horizontal="right" vertical="center" wrapText="1"/>
    </xf>
    <xf numFmtId="41" fontId="0" fillId="0" borderId="183" xfId="0" applyNumberFormat="1" applyBorder="1" applyAlignment="1">
      <alignment horizontal="righ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0" fillId="0" borderId="184"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5" xfId="0" applyFont="1" applyBorder="1" applyAlignment="1">
      <alignment horizontal="center" vertical="center"/>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Border="1" applyAlignment="1">
      <alignment horizontal="center" vertical="center" wrapText="1"/>
    </xf>
    <xf numFmtId="0" fontId="1" fillId="0" borderId="136" xfId="1" applyFont="1" applyBorder="1" applyAlignment="1">
      <alignment horizontal="center" vertical="center" wrapText="1"/>
    </xf>
    <xf numFmtId="0" fontId="1" fillId="0" borderId="168" xfId="1" applyFont="1" applyBorder="1" applyAlignment="1">
      <alignment horizontal="center"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0"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5" xfId="0" applyFont="1" applyFill="1" applyBorder="1" applyAlignment="1">
      <alignment horizontal="center" vertical="center"/>
    </xf>
    <xf numFmtId="0" fontId="0" fillId="0" borderId="146"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8" fillId="0" borderId="72" xfId="0" applyFont="1" applyBorder="1" applyAlignment="1">
      <alignment horizontal="left" vertical="center" wrapText="1"/>
    </xf>
    <xf numFmtId="0" fontId="0" fillId="0" borderId="0" xfId="0" applyAlignment="1">
      <alignment horizontal="left" vertical="center" wrapText="1"/>
    </xf>
    <xf numFmtId="0" fontId="0" fillId="0" borderId="71" xfId="0" applyBorder="1" applyAlignment="1">
      <alignment horizontal="left" vertical="center" wrapTex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6"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19" xfId="0" applyNumberFormat="1" applyFill="1" applyBorder="1" applyAlignment="1">
      <alignment horizontal="center" vertical="center" wrapText="1" shrinkToFit="1"/>
    </xf>
    <xf numFmtId="41" fontId="0" fillId="9" borderId="112" xfId="0" applyNumberFormat="1" applyFill="1" applyBorder="1" applyAlignment="1">
      <alignment horizontal="center" vertical="center" wrapText="1" shrinkToFit="1"/>
    </xf>
    <xf numFmtId="41" fontId="0" fillId="9" borderId="114" xfId="0" applyNumberFormat="1" applyFill="1" applyBorder="1" applyAlignment="1">
      <alignment horizontal="right" vertical="center" wrapText="1" shrinkToFit="1"/>
    </xf>
    <xf numFmtId="41" fontId="0" fillId="9" borderId="119"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8"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6"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6" xfId="0" applyNumberFormat="1" applyFill="1" applyBorder="1" applyAlignment="1">
      <alignment horizontal="right" vertical="center" wrapText="1" shrinkToFit="1"/>
    </xf>
    <xf numFmtId="41" fontId="0" fillId="0" borderId="129" xfId="0" applyNumberFormat="1" applyBorder="1" applyAlignment="1">
      <alignment horizontal="center" vertical="center" wrapText="1" shrinkToFit="1"/>
    </xf>
    <xf numFmtId="41" fontId="0" fillId="0" borderId="128" xfId="0" applyNumberFormat="1" applyBorder="1" applyAlignment="1">
      <alignment horizontal="center" vertical="center" wrapText="1" shrinkToFit="1"/>
    </xf>
    <xf numFmtId="0" fontId="0" fillId="0" borderId="119" xfId="0" applyBorder="1" applyAlignment="1">
      <alignment horizontal="center" vertical="center"/>
    </xf>
    <xf numFmtId="41" fontId="0" fillId="7" borderId="119" xfId="0" applyNumberFormat="1" applyFill="1" applyBorder="1" applyAlignment="1">
      <alignment horizontal="center" vertical="center" wrapText="1" shrinkToFit="1"/>
    </xf>
    <xf numFmtId="41" fontId="0" fillId="7" borderId="112" xfId="0" applyNumberFormat="1" applyFill="1" applyBorder="1" applyAlignment="1">
      <alignment horizontal="center" vertical="center" wrapText="1" shrinkToFit="1"/>
    </xf>
    <xf numFmtId="41" fontId="0" fillId="7" borderId="114" xfId="0" applyNumberFormat="1" applyFill="1" applyBorder="1" applyAlignment="1">
      <alignment horizontal="right" vertical="center" wrapText="1" shrinkToFit="1"/>
    </xf>
    <xf numFmtId="41" fontId="0" fillId="7" borderId="119"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9"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26" xfId="0" applyNumberFormat="1" applyBorder="1" applyAlignment="1">
      <alignment horizontal="center" vertical="center"/>
    </xf>
    <xf numFmtId="41" fontId="8" fillId="0" borderId="36" xfId="0" applyNumberFormat="1" applyFont="1" applyBorder="1" applyAlignment="1">
      <alignment horizontal="center" vertical="center"/>
    </xf>
    <xf numFmtId="41" fontId="8" fillId="0" borderId="37" xfId="0" applyNumberFormat="1" applyFont="1" applyBorder="1" applyAlignment="1">
      <alignment horizontal="center" vertical="center"/>
    </xf>
    <xf numFmtId="41" fontId="8" fillId="0" borderId="37" xfId="0" applyNumberFormat="1" applyFont="1" applyBorder="1" applyAlignment="1">
      <alignment horizontal="right" vertical="center"/>
    </xf>
    <xf numFmtId="41" fontId="8" fillId="0" borderId="38" xfId="0" applyNumberFormat="1" applyFont="1" applyBorder="1" applyAlignment="1">
      <alignment horizontal="right" vertical="center"/>
    </xf>
    <xf numFmtId="41" fontId="8" fillId="0" borderId="55" xfId="0" applyNumberFormat="1" applyFont="1" applyBorder="1" applyAlignment="1">
      <alignment horizontal="right" vertical="center"/>
    </xf>
    <xf numFmtId="41" fontId="8" fillId="0" borderId="117" xfId="0" applyNumberFormat="1" applyFont="1" applyBorder="1" applyAlignment="1">
      <alignment horizontal="center" vertical="center"/>
    </xf>
    <xf numFmtId="41" fontId="8" fillId="0" borderId="109" xfId="0" applyNumberFormat="1" applyFont="1" applyBorder="1" applyAlignment="1">
      <alignment horizontal="center" vertical="center"/>
    </xf>
    <xf numFmtId="41" fontId="8" fillId="0" borderId="109" xfId="0" applyNumberFormat="1" applyFont="1" applyBorder="1" applyAlignment="1">
      <alignment horizontal="right" vertical="center"/>
    </xf>
    <xf numFmtId="41" fontId="8" fillId="0" borderId="110" xfId="0" applyNumberFormat="1" applyFont="1" applyBorder="1" applyAlignment="1">
      <alignment horizontal="right" vertical="center"/>
    </xf>
    <xf numFmtId="41" fontId="0" fillId="0" borderId="117"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1"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8" xfId="0" applyBorder="1" applyAlignment="1">
      <alignment horizontal="center" vertical="center"/>
    </xf>
    <xf numFmtId="41" fontId="0" fillId="0" borderId="125" xfId="0" applyNumberFormat="1" applyBorder="1" applyAlignment="1">
      <alignment horizontal="center" vertical="center"/>
    </xf>
    <xf numFmtId="41" fontId="8" fillId="0" borderId="112" xfId="0" applyNumberFormat="1" applyFont="1" applyBorder="1" applyAlignment="1">
      <alignment horizontal="center" vertical="center"/>
    </xf>
    <xf numFmtId="41" fontId="8" fillId="0" borderId="113" xfId="0" applyNumberFormat="1" applyFont="1" applyBorder="1" applyAlignment="1">
      <alignment horizontal="center" vertical="center"/>
    </xf>
    <xf numFmtId="41" fontId="8" fillId="0" borderId="113" xfId="0" applyNumberFormat="1" applyFont="1" applyBorder="1" applyAlignment="1">
      <alignment horizontal="right" vertical="center"/>
    </xf>
    <xf numFmtId="41" fontId="8" fillId="0" borderId="114" xfId="0" applyNumberFormat="1" applyFont="1" applyBorder="1" applyAlignment="1">
      <alignment horizontal="right" vertical="center"/>
    </xf>
    <xf numFmtId="41" fontId="0" fillId="0" borderId="124" xfId="0" applyNumberFormat="1" applyBorder="1" applyAlignment="1">
      <alignment horizontal="center" vertical="center"/>
    </xf>
    <xf numFmtId="41" fontId="0" fillId="0" borderId="127" xfId="0" applyNumberFormat="1" applyBorder="1" applyAlignment="1">
      <alignment horizontal="center" vertical="center"/>
    </xf>
    <xf numFmtId="41" fontId="8" fillId="0" borderId="36" xfId="0" applyNumberFormat="1" applyFont="1" applyFill="1" applyBorder="1" applyAlignment="1">
      <alignment horizontal="center" vertical="center"/>
    </xf>
    <xf numFmtId="41" fontId="8" fillId="0" borderId="37" xfId="0" applyNumberFormat="1" applyFont="1" applyFill="1" applyBorder="1" applyAlignment="1">
      <alignment horizontal="center" vertical="center"/>
    </xf>
    <xf numFmtId="41" fontId="0" fillId="0" borderId="112"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10" xfId="0" applyNumberFormat="1" applyBorder="1" applyAlignment="1">
      <alignment horizontal="right" vertical="center"/>
    </xf>
    <xf numFmtId="41" fontId="0" fillId="0" borderId="65" xfId="0" applyNumberFormat="1" applyBorder="1" applyAlignment="1">
      <alignment horizontal="right" vertical="center"/>
    </xf>
    <xf numFmtId="41" fontId="0" fillId="0" borderId="116" xfId="0" applyNumberFormat="1" applyBorder="1" applyAlignment="1">
      <alignment horizontal="right" vertical="center"/>
    </xf>
    <xf numFmtId="41" fontId="0" fillId="0" borderId="108" xfId="0" applyNumberFormat="1" applyBorder="1" applyAlignment="1">
      <alignment horizontal="right" vertical="center"/>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20"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2"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8"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2"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1"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7" xfId="0" applyFont="1" applyFill="1" applyBorder="1" applyAlignment="1">
      <alignment horizontal="center" vertical="center" wrapText="1"/>
    </xf>
    <xf numFmtId="176" fontId="0" fillId="0" borderId="147" xfId="0" applyNumberFormat="1" applyBorder="1" applyAlignment="1">
      <alignment horizontal="right" vertical="center"/>
    </xf>
    <xf numFmtId="176" fontId="0" fillId="0" borderId="162"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0" fontId="15" fillId="3" borderId="108" xfId="0" applyFont="1" applyFill="1" applyBorder="1" applyAlignment="1">
      <alignment horizontal="center" vertical="center" wrapText="1"/>
    </xf>
    <xf numFmtId="0" fontId="15" fillId="3" borderId="108" xfId="0" applyFont="1" applyFill="1" applyBorder="1" applyAlignment="1">
      <alignment horizontal="center" vertical="center"/>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38" fontId="0" fillId="0" borderId="32" xfId="5" applyFont="1" applyFill="1" applyBorder="1" applyAlignment="1">
      <alignment horizontal="right" vertical="center"/>
    </xf>
    <xf numFmtId="38" fontId="0" fillId="0" borderId="104" xfId="5" applyFont="1" applyFill="1"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38" fontId="0" fillId="0" borderId="9" xfId="5" applyFont="1" applyFill="1" applyBorder="1" applyAlignment="1">
      <alignment horizontal="right" vertical="center"/>
    </xf>
    <xf numFmtId="0" fontId="0" fillId="0" borderId="121" xfId="0" applyBorder="1" applyAlignment="1">
      <alignment horizontal="right" vertical="center"/>
    </xf>
    <xf numFmtId="0" fontId="0" fillId="0" borderId="122" xfId="0" applyBorder="1" applyAlignment="1">
      <alignment horizontal="right"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7"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0" borderId="67" xfId="0" applyBorder="1" applyAlignment="1">
      <alignment horizontal="left" vertical="center" wrapText="1"/>
    </xf>
    <xf numFmtId="0" fontId="10" fillId="3" borderId="103" xfId="0" applyFont="1" applyFill="1" applyBorder="1" applyAlignment="1">
      <alignment horizontal="center" vertical="center"/>
    </xf>
    <xf numFmtId="0" fontId="0" fillId="0" borderId="123"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27" xfId="1" applyFont="1" applyBorder="1" applyAlignment="1">
      <alignment horizontal="left" vertical="center" wrapText="1" shrinkToFit="1"/>
    </xf>
    <xf numFmtId="0" fontId="7" fillId="3" borderId="25" xfId="1" applyFont="1" applyFill="1" applyBorder="1" applyAlignment="1">
      <alignment horizontal="left" vertical="center" wrapText="1"/>
    </xf>
    <xf numFmtId="0" fontId="7" fillId="3" borderId="26"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0" fillId="0" borderId="45" xfId="0" applyBorder="1" applyAlignment="1">
      <alignment horizontal="left" vertical="center" wrapText="1"/>
    </xf>
    <xf numFmtId="0" fontId="15" fillId="3" borderId="3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175" xfId="1" applyFont="1" applyBorder="1" applyAlignment="1">
      <alignment horizontal="center" vertical="center" wrapText="1"/>
    </xf>
    <xf numFmtId="0" fontId="1" fillId="0" borderId="176" xfId="1" applyFont="1" applyBorder="1" applyAlignment="1">
      <alignment horizontal="center" vertical="center" wrapText="1"/>
    </xf>
    <xf numFmtId="0" fontId="1" fillId="0" borderId="17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0" borderId="99" xfId="1" applyFont="1" applyBorder="1" applyAlignment="1">
      <alignment horizontal="center" vertical="center" wrapText="1"/>
    </xf>
    <xf numFmtId="0" fontId="15" fillId="3" borderId="117"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0" fillId="0" borderId="117" xfId="1" applyFont="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8"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19" xfId="0" applyFont="1" applyFill="1" applyBorder="1" applyAlignment="1">
      <alignment horizontal="left" vertical="center" wrapText="1" shrinkToFit="1"/>
    </xf>
    <xf numFmtId="0" fontId="8" fillId="0" borderId="119" xfId="0" applyFont="1" applyFill="1" applyBorder="1" applyAlignment="1">
      <alignment horizontal="left" vertical="center" shrinkToFit="1"/>
    </xf>
    <xf numFmtId="0" fontId="8" fillId="0" borderId="120"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8" xfId="0" applyFont="1" applyFill="1" applyBorder="1" applyAlignment="1">
      <alignment horizontal="center" vertical="center" wrapText="1" shrinkToFit="1"/>
    </xf>
    <xf numFmtId="0" fontId="8" fillId="0" borderId="108" xfId="0" applyFont="1" applyFill="1" applyBorder="1" applyAlignment="1">
      <alignment horizontal="left" vertical="center" wrapText="1" shrinkToFit="1"/>
    </xf>
    <xf numFmtId="0" fontId="8" fillId="0" borderId="108" xfId="0" applyFont="1" applyFill="1" applyBorder="1" applyAlignment="1">
      <alignment horizontal="left" vertical="center" shrinkToFit="1"/>
    </xf>
    <xf numFmtId="0" fontId="8" fillId="0" borderId="161" xfId="0" applyFont="1" applyFill="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78" xfId="0" applyFont="1" applyBorder="1" applyAlignment="1">
      <alignment horizontal="left" vertical="center" wrapText="1" shrinkToFit="1"/>
    </xf>
    <xf numFmtId="0" fontId="8" fillId="0" borderId="147" xfId="0" applyFont="1" applyFill="1" applyBorder="1" applyAlignment="1">
      <alignment horizontal="left" vertical="center" wrapText="1" shrinkToFit="1"/>
    </xf>
    <xf numFmtId="0" fontId="8" fillId="0" borderId="147"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41" fontId="0" fillId="8" borderId="25" xfId="1" applyNumberFormat="1" applyFont="1" applyFill="1" applyBorder="1" applyAlignment="1">
      <alignment horizontal="right" vertical="center" wrapText="1"/>
    </xf>
    <xf numFmtId="41" fontId="1" fillId="8" borderId="26" xfId="1" applyNumberFormat="1" applyFont="1" applyFill="1" applyBorder="1" applyAlignment="1">
      <alignment horizontal="right" vertical="center" wrapText="1"/>
    </xf>
    <xf numFmtId="41" fontId="1" fillId="8"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8" borderId="36" xfId="1" applyFont="1" applyFill="1" applyBorder="1" applyAlignment="1">
      <alignment horizontal="left" vertical="center" wrapText="1"/>
    </xf>
    <xf numFmtId="0" fontId="1" fillId="8" borderId="37" xfId="1" applyFont="1" applyFill="1" applyBorder="1" applyAlignment="1">
      <alignment horizontal="left" vertical="center" wrapText="1"/>
    </xf>
    <xf numFmtId="0" fontId="1" fillId="8" borderId="55" xfId="1" applyFont="1" applyFill="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72" xfId="1" applyNumberFormat="1" applyFont="1" applyBorder="1" applyAlignment="1">
      <alignment horizontal="righ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0" fontId="15" fillId="3" borderId="105"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3" borderId="163" xfId="0" applyFont="1" applyFill="1" applyBorder="1" applyAlignment="1">
      <alignment horizontal="center" vertical="center" wrapText="1" shrinkToFit="1"/>
    </xf>
    <xf numFmtId="0" fontId="8" fillId="0" borderId="163" xfId="0" applyFont="1" applyFill="1" applyBorder="1" applyAlignment="1">
      <alignment horizontal="left" vertical="center" wrapText="1" shrinkToFit="1"/>
    </xf>
    <xf numFmtId="0" fontId="8" fillId="0" borderId="164" xfId="0" applyFont="1" applyFill="1" applyBorder="1" applyAlignment="1">
      <alignment horizontal="left" vertical="center" wrapText="1" shrinkToFit="1"/>
    </xf>
    <xf numFmtId="0" fontId="0" fillId="0" borderId="99"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8" fillId="0" borderId="118" xfId="0" applyFont="1" applyFill="1" applyBorder="1" applyAlignment="1">
      <alignment horizontal="left" vertical="center" wrapText="1" shrinkToFit="1"/>
    </xf>
    <xf numFmtId="0" fontId="8" fillId="0" borderId="160"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1" fillId="0" borderId="117" xfId="1" applyFont="1" applyBorder="1" applyAlignment="1">
      <alignment horizontal="center" vertical="center" wrapText="1"/>
    </xf>
    <xf numFmtId="0" fontId="1" fillId="0" borderId="112" xfId="1" applyFont="1" applyBorder="1" applyAlignment="1">
      <alignment horizontal="center" vertical="center" wrapText="1"/>
    </xf>
    <xf numFmtId="0" fontId="1" fillId="0" borderId="67" xfId="1" applyFont="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0" xfId="0" applyNumberFormat="1" applyFont="1" applyAlignment="1">
      <alignment horizontal="center" vertical="center" wrapText="1"/>
    </xf>
    <xf numFmtId="177" fontId="0" fillId="0" borderId="1" xfId="0" applyNumberFormat="1" applyFont="1" applyBorder="1" applyAlignment="1">
      <alignment horizontal="center" vertical="center" wrapText="1"/>
    </xf>
    <xf numFmtId="0" fontId="8" fillId="0" borderId="179" xfId="0" applyFont="1" applyBorder="1" applyAlignment="1">
      <alignment horizontal="left" vertical="center" wrapText="1" shrinkToFit="1"/>
    </xf>
    <xf numFmtId="0" fontId="8" fillId="0" borderId="180" xfId="0" applyFont="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35719</xdr:colOff>
      <xdr:row>123</xdr:row>
      <xdr:rowOff>127000</xdr:rowOff>
    </xdr:from>
    <xdr:to>
      <xdr:col>30</xdr:col>
      <xdr:colOff>83344</xdr:colOff>
      <xdr:row>123</xdr:row>
      <xdr:rowOff>1097039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3845719" y="47204313"/>
          <a:ext cx="2678906" cy="97003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経済産業省</a:t>
          </a:r>
          <a:endParaRPr kumimoji="1" lang="en-US" altLang="ja-JP" sz="1600" b="1"/>
        </a:p>
        <a:p>
          <a:pPr algn="ctr"/>
          <a:r>
            <a:rPr kumimoji="1" lang="ja-JP" altLang="en-US" sz="1100"/>
            <a:t>令和</a:t>
          </a:r>
          <a:r>
            <a:rPr kumimoji="1" lang="en-US" altLang="ja-JP" sz="1100"/>
            <a:t>2</a:t>
          </a:r>
          <a:r>
            <a:rPr kumimoji="1" lang="ja-JP" altLang="en-US" sz="1100"/>
            <a:t>年度</a:t>
          </a:r>
          <a:r>
            <a:rPr kumimoji="1" lang="en-US" altLang="ja-JP" sz="1100"/>
            <a:t>3</a:t>
          </a:r>
          <a:r>
            <a:rPr kumimoji="1" lang="ja-JP" altLang="en-US" sz="1100"/>
            <a:t>次補正：</a:t>
          </a:r>
          <a:r>
            <a:rPr kumimoji="1" lang="en-US" altLang="ja-JP" sz="1100"/>
            <a:t>1,148,527</a:t>
          </a:r>
          <a:r>
            <a:rPr kumimoji="1" lang="ja-JP" altLang="en-US" sz="1100"/>
            <a:t>百万円</a:t>
          </a:r>
          <a:endParaRPr kumimoji="1" lang="en-US" altLang="ja-JP" sz="1100"/>
        </a:p>
      </xdr:txBody>
    </xdr:sp>
    <xdr:clientData/>
  </xdr:twoCellAnchor>
  <xdr:twoCellAnchor>
    <xdr:from>
      <xdr:col>24</xdr:col>
      <xdr:colOff>36474</xdr:colOff>
      <xdr:row>123</xdr:row>
      <xdr:rowOff>1097039</xdr:rowOff>
    </xdr:from>
    <xdr:to>
      <xdr:col>24</xdr:col>
      <xdr:colOff>40004</xdr:colOff>
      <xdr:row>124</xdr:row>
      <xdr:rowOff>641857</xdr:rowOff>
    </xdr:to>
    <xdr:cxnSp macro="">
      <xdr:nvCxnSpPr>
        <xdr:cNvPr id="31" name="直線矢印コネクタ 30">
          <a:extLst>
            <a:ext uri="{FF2B5EF4-FFF2-40B4-BE49-F238E27FC236}">
              <a16:creationId xmlns:a16="http://schemas.microsoft.com/office/drawing/2014/main" id="{00000000-0008-0000-0000-00001F000000}"/>
            </a:ext>
          </a:extLst>
        </xdr:cNvPr>
        <xdr:cNvCxnSpPr>
          <a:cxnSpLocks/>
        </xdr:cNvCxnSpPr>
      </xdr:nvCxnSpPr>
      <xdr:spPr bwMode="auto">
        <a:xfrm>
          <a:off x="5263318" y="48174352"/>
          <a:ext cx="3530" cy="711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46961</xdr:colOff>
      <xdr:row>124</xdr:row>
      <xdr:rowOff>283838</xdr:rowOff>
    </xdr:from>
    <xdr:ext cx="1031051"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59367" y="4852796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26</xdr:col>
      <xdr:colOff>106151</xdr:colOff>
      <xdr:row>126</xdr:row>
      <xdr:rowOff>749251</xdr:rowOff>
    </xdr:from>
    <xdr:to>
      <xdr:col>26</xdr:col>
      <xdr:colOff>109678</xdr:colOff>
      <xdr:row>127</xdr:row>
      <xdr:rowOff>377228</xdr:rowOff>
    </xdr:to>
    <xdr:cxnSp macro="">
      <xdr:nvCxnSpPr>
        <xdr:cNvPr id="34" name="直線コネクタ 33">
          <a:extLst>
            <a:ext uri="{FF2B5EF4-FFF2-40B4-BE49-F238E27FC236}">
              <a16:creationId xmlns:a16="http://schemas.microsoft.com/office/drawing/2014/main" id="{00000000-0008-0000-0000-000022000000}"/>
            </a:ext>
          </a:extLst>
        </xdr:cNvPr>
        <xdr:cNvCxnSpPr>
          <a:cxnSpLocks/>
        </xdr:cNvCxnSpPr>
      </xdr:nvCxnSpPr>
      <xdr:spPr>
        <a:xfrm>
          <a:off x="5334318" y="56608084"/>
          <a:ext cx="3527" cy="54872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51321</xdr:colOff>
      <xdr:row>127</xdr:row>
      <xdr:rowOff>383508</xdr:rowOff>
    </xdr:from>
    <xdr:to>
      <xdr:col>36</xdr:col>
      <xdr:colOff>193938</xdr:colOff>
      <xdr:row>127</xdr:row>
      <xdr:rowOff>397619</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469738" y="57163091"/>
          <a:ext cx="3963200" cy="1411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58251</xdr:colOff>
      <xdr:row>127</xdr:row>
      <xdr:rowOff>396279</xdr:rowOff>
    </xdr:from>
    <xdr:to>
      <xdr:col>17</xdr:col>
      <xdr:colOff>58251</xdr:colOff>
      <xdr:row>128</xdr:row>
      <xdr:rowOff>168230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3476668" y="57175862"/>
          <a:ext cx="0" cy="692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35189</xdr:colOff>
      <xdr:row>127</xdr:row>
      <xdr:rowOff>521715</xdr:rowOff>
    </xdr:from>
    <xdr:ext cx="1031051"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475272" y="573012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10</xdr:col>
      <xdr:colOff>88195</xdr:colOff>
      <xdr:row>127</xdr:row>
      <xdr:rowOff>653655</xdr:rowOff>
    </xdr:from>
    <xdr:ext cx="1313180"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99028" y="5743323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twoCellAnchor>
    <xdr:from>
      <xdr:col>11</xdr:col>
      <xdr:colOff>174071</xdr:colOff>
      <xdr:row>128</xdr:row>
      <xdr:rowOff>211172</xdr:rowOff>
    </xdr:from>
    <xdr:to>
      <xdr:col>22</xdr:col>
      <xdr:colOff>142621</xdr:colOff>
      <xdr:row>129</xdr:row>
      <xdr:rowOff>111805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2385988" y="57911505"/>
          <a:ext cx="2180466" cy="736717"/>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t>6,641</a:t>
          </a:r>
          <a:r>
            <a:rPr kumimoji="1" lang="ja-JP" altLang="en-US" sz="1100"/>
            <a:t>百万円</a:t>
          </a:r>
        </a:p>
      </xdr:txBody>
    </xdr:sp>
    <xdr:clientData/>
  </xdr:twoCellAnchor>
  <xdr:twoCellAnchor>
    <xdr:from>
      <xdr:col>31</xdr:col>
      <xdr:colOff>102116</xdr:colOff>
      <xdr:row>128</xdr:row>
      <xdr:rowOff>182949</xdr:rowOff>
    </xdr:from>
    <xdr:to>
      <xdr:col>42</xdr:col>
      <xdr:colOff>70666</xdr:colOff>
      <xdr:row>129</xdr:row>
      <xdr:rowOff>85316</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335699" y="57883282"/>
          <a:ext cx="2180467" cy="738451"/>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en-US" altLang="ja-JP" sz="1100">
              <a:latin typeface="+mn-lt"/>
              <a:ea typeface="+mn-ea"/>
            </a:rPr>
            <a:t>5,063</a:t>
          </a:r>
          <a:r>
            <a:rPr kumimoji="1" lang="ja-JP" altLang="en-US" sz="1100">
              <a:latin typeface="+mn-lt"/>
              <a:ea typeface="+mn-ea"/>
            </a:rPr>
            <a:t>百万円</a:t>
          </a:r>
          <a:endParaRPr kumimoji="1" lang="en-US" altLang="ja-JP" sz="1100"/>
        </a:p>
      </xdr:txBody>
    </xdr:sp>
    <xdr:clientData/>
  </xdr:twoCellAnchor>
  <xdr:twoCellAnchor>
    <xdr:from>
      <xdr:col>9</xdr:col>
      <xdr:colOff>158751</xdr:colOff>
      <xdr:row>129</xdr:row>
      <xdr:rowOff>144044</xdr:rowOff>
    </xdr:from>
    <xdr:to>
      <xdr:col>24</xdr:col>
      <xdr:colOff>122579</xdr:colOff>
      <xdr:row>129</xdr:row>
      <xdr:rowOff>824806</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968501" y="58680461"/>
          <a:ext cx="2980078" cy="680762"/>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85895</xdr:colOff>
      <xdr:row>129</xdr:row>
      <xdr:rowOff>172263</xdr:rowOff>
    </xdr:from>
    <xdr:ext cx="2582333" cy="59247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6728" y="58708680"/>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31</xdr:col>
      <xdr:colOff>41539</xdr:colOff>
      <xdr:row>129</xdr:row>
      <xdr:rowOff>200491</xdr:rowOff>
    </xdr:from>
    <xdr:to>
      <xdr:col>43</xdr:col>
      <xdr:colOff>190509</xdr:colOff>
      <xdr:row>129</xdr:row>
      <xdr:rowOff>502065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275122" y="58736908"/>
          <a:ext cx="2561970" cy="30157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83250</xdr:colOff>
      <xdr:row>129</xdr:row>
      <xdr:rowOff>186376</xdr:rowOff>
    </xdr:from>
    <xdr:ext cx="2293055"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316833" y="58722793"/>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36</xdr:col>
      <xdr:colOff>171202</xdr:colOff>
      <xdr:row>127</xdr:row>
      <xdr:rowOff>383489</xdr:rowOff>
    </xdr:from>
    <xdr:to>
      <xdr:col>36</xdr:col>
      <xdr:colOff>171202</xdr:colOff>
      <xdr:row>128</xdr:row>
      <xdr:rowOff>155440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7410202" y="57163072"/>
          <a:ext cx="0" cy="692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21167</xdr:colOff>
      <xdr:row>124</xdr:row>
      <xdr:rowOff>730250</xdr:rowOff>
    </xdr:from>
    <xdr:to>
      <xdr:col>41</xdr:col>
      <xdr:colOff>98027</xdr:colOff>
      <xdr:row>126</xdr:row>
      <xdr:rowOff>751417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836334" y="53350583"/>
          <a:ext cx="5506110" cy="325966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Ａ．独立行政法人中小企業基盤整備機構</a:t>
          </a:r>
          <a:endParaRPr kumimoji="1" lang="en-US" altLang="ja-JP" sz="2000">
            <a:solidFill>
              <a:sysClr val="windowText" lastClr="000000"/>
            </a:solidFill>
          </a:endParaRPr>
        </a:p>
        <a:p>
          <a:pPr algn="ctr"/>
          <a:r>
            <a:rPr kumimoji="1" lang="ja-JP" altLang="en-US" sz="1400">
              <a:solidFill>
                <a:sysClr val="windowText" lastClr="000000"/>
              </a:solidFill>
            </a:rPr>
            <a:t>中小企業等事業再構築促進基金</a:t>
          </a:r>
          <a:endParaRPr kumimoji="1" lang="en-US" altLang="ja-JP" sz="1400">
            <a:solidFill>
              <a:sysClr val="windowText" lastClr="00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rPr>
            <a:t>　　</a:t>
          </a:r>
          <a:r>
            <a:rPr kumimoji="1" lang="en-US" altLang="ja-JP" sz="1800">
              <a:solidFill>
                <a:sysClr val="windowText" lastClr="000000"/>
              </a:solidFill>
            </a:rPr>
            <a:t>【</a:t>
          </a:r>
          <a:r>
            <a:rPr kumimoji="1" lang="ja-JP" altLang="en-US" sz="1800">
              <a:solidFill>
                <a:sysClr val="windowText" lastClr="000000"/>
              </a:solidFill>
            </a:rPr>
            <a:t>今年度（令和３年度）基金残高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1,136,835</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338668</xdr:colOff>
      <xdr:row>125</xdr:row>
      <xdr:rowOff>696382</xdr:rowOff>
    </xdr:from>
    <xdr:to>
      <xdr:col>26</xdr:col>
      <xdr:colOff>167747</xdr:colOff>
      <xdr:row>126</xdr:row>
      <xdr:rowOff>318437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54918" y="48818799"/>
          <a:ext cx="2411412" cy="1908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1,148,527</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13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1,148,540</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28</xdr:col>
      <xdr:colOff>187327</xdr:colOff>
      <xdr:row>125</xdr:row>
      <xdr:rowOff>709082</xdr:rowOff>
    </xdr:from>
    <xdr:to>
      <xdr:col>39</xdr:col>
      <xdr:colOff>159129</xdr:colOff>
      <xdr:row>126</xdr:row>
      <xdr:rowOff>410574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188077" y="48831499"/>
          <a:ext cx="2183719" cy="1987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5,063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6,641</a:t>
          </a:r>
          <a:r>
            <a:rPr kumimoji="1" lang="ja-JP" altLang="en-US" sz="1600">
              <a:solidFill>
                <a:sysClr val="windowText" lastClr="000000"/>
              </a:solidFill>
            </a:rPr>
            <a:t>百万円</a:t>
          </a:r>
          <a:r>
            <a:rPr kumimoji="1" lang="ja-JP" altLang="en-US" sz="1600" u="none">
              <a:solidFill>
                <a:sysClr val="windowText" lastClr="000000"/>
              </a:solidFill>
            </a:rPr>
            <a:t>　</a:t>
          </a:r>
          <a:endParaRPr kumimoji="1" lang="en-US" altLang="ja-JP" sz="1600" u="none">
            <a:solidFill>
              <a:sysClr val="windowText" lastClr="000000"/>
            </a:solidFill>
          </a:endParaRPr>
        </a:p>
        <a:p>
          <a:pPr algn="l"/>
          <a:r>
            <a:rPr kumimoji="1" lang="ja-JP" altLang="en-US" sz="1600">
              <a:solidFill>
                <a:sysClr val="windowText" lastClr="000000"/>
              </a:solidFill>
            </a:rPr>
            <a:t>国庫返納金：－</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11,705</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11</xdr:col>
      <xdr:colOff>43628</xdr:colOff>
      <xdr:row>129</xdr:row>
      <xdr:rowOff>878417</xdr:rowOff>
    </xdr:from>
    <xdr:to>
      <xdr:col>11</xdr:col>
      <xdr:colOff>43753</xdr:colOff>
      <xdr:row>129</xdr:row>
      <xdr:rowOff>1480863</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2255545" y="59414834"/>
          <a:ext cx="125" cy="6024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37071</xdr:colOff>
      <xdr:row>129</xdr:row>
      <xdr:rowOff>1154761</xdr:rowOff>
    </xdr:from>
    <xdr:to>
      <xdr:col>45</xdr:col>
      <xdr:colOff>238</xdr:colOff>
      <xdr:row>129</xdr:row>
      <xdr:rowOff>1174736</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248988" y="54240761"/>
          <a:ext cx="7308000" cy="19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196904</xdr:colOff>
      <xdr:row>129</xdr:row>
      <xdr:rowOff>1160932</xdr:rowOff>
    </xdr:from>
    <xdr:to>
      <xdr:col>19</xdr:col>
      <xdr:colOff>200081</xdr:colOff>
      <xdr:row>129</xdr:row>
      <xdr:rowOff>1504755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017487" y="59697349"/>
          <a:ext cx="3177" cy="343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59928</xdr:colOff>
      <xdr:row>129</xdr:row>
      <xdr:rowOff>1158723</xdr:rowOff>
    </xdr:from>
    <xdr:to>
      <xdr:col>32</xdr:col>
      <xdr:colOff>63105</xdr:colOff>
      <xdr:row>129</xdr:row>
      <xdr:rowOff>1502546</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6865011" y="54244723"/>
          <a:ext cx="3177" cy="343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198576</xdr:colOff>
      <xdr:row>129</xdr:row>
      <xdr:rowOff>1175840</xdr:rowOff>
    </xdr:from>
    <xdr:to>
      <xdr:col>45</xdr:col>
      <xdr:colOff>670</xdr:colOff>
      <xdr:row>129</xdr:row>
      <xdr:rowOff>1516902</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9554243" y="54261840"/>
          <a:ext cx="3177" cy="3410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192733</xdr:colOff>
      <xdr:row>129</xdr:row>
      <xdr:rowOff>1567049</xdr:rowOff>
    </xdr:from>
    <xdr:to>
      <xdr:col>15</xdr:col>
      <xdr:colOff>317494</xdr:colOff>
      <xdr:row>129</xdr:row>
      <xdr:rowOff>2390774</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1399233" y="54653049"/>
          <a:ext cx="1934511" cy="823725"/>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a:t>
          </a:r>
          <a:r>
            <a:rPr kumimoji="1" lang="ja-JP" altLang="en-US" sz="1100">
              <a:latin typeface="+mn-ea"/>
              <a:ea typeface="+mn-ea"/>
            </a:rPr>
            <a:t>トランスコスモス株式会社</a:t>
          </a:r>
          <a:endParaRPr kumimoji="1" lang="en-US" altLang="ja-JP" sz="1100">
            <a:latin typeface="+mn-ea"/>
            <a:ea typeface="+mn-ea"/>
          </a:endParaRPr>
        </a:p>
        <a:p>
          <a:pPr algn="ctr"/>
          <a:r>
            <a:rPr kumimoji="1" lang="ja-JP" altLang="en-US" sz="1100">
              <a:latin typeface="+mn-ea"/>
              <a:ea typeface="+mn-ea"/>
            </a:rPr>
            <a:t>再委託先</a:t>
          </a:r>
          <a:endParaRPr kumimoji="1" lang="en-US" altLang="ja-JP" sz="1100">
            <a:latin typeface="+mn-ea"/>
            <a:ea typeface="+mn-ea"/>
          </a:endParaRPr>
        </a:p>
        <a:p>
          <a:pPr algn="ctr"/>
          <a:r>
            <a:rPr kumimoji="1" lang="en-US" altLang="ja-JP" sz="1100">
              <a:latin typeface="+mn-ea"/>
              <a:ea typeface="+mn-ea"/>
            </a:rPr>
            <a:t>1,818</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15</xdr:col>
      <xdr:colOff>484610</xdr:colOff>
      <xdr:row>129</xdr:row>
      <xdr:rowOff>1567050</xdr:rowOff>
    </xdr:from>
    <xdr:to>
      <xdr:col>26</xdr:col>
      <xdr:colOff>21167</xdr:colOff>
      <xdr:row>129</xdr:row>
      <xdr:rowOff>2381250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3500860" y="54653050"/>
          <a:ext cx="2118890" cy="814200"/>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株式会社エージー</a:t>
          </a:r>
          <a:endParaRPr kumimoji="1" lang="en-US" altLang="ja-JP" sz="1100">
            <a:latin typeface="+mn-ea"/>
            <a:ea typeface="+mn-ea"/>
          </a:endParaRPr>
        </a:p>
        <a:p>
          <a:pPr algn="ctr"/>
          <a:r>
            <a:rPr kumimoji="1" lang="ja-JP" altLang="en-US" sz="1100">
              <a:latin typeface="+mn-ea"/>
              <a:ea typeface="+mn-ea"/>
            </a:rPr>
            <a:t>再委託先</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27</xdr:col>
      <xdr:colOff>96855</xdr:colOff>
      <xdr:row>129</xdr:row>
      <xdr:rowOff>1560700</xdr:rowOff>
    </xdr:from>
    <xdr:to>
      <xdr:col>38</xdr:col>
      <xdr:colOff>109873</xdr:colOff>
      <xdr:row>129</xdr:row>
      <xdr:rowOff>2390776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5896522" y="54646700"/>
          <a:ext cx="2224934" cy="830076"/>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en-US" sz="1100">
              <a:latin typeface="+mn-ea"/>
              <a:ea typeface="+mn-ea"/>
            </a:rPr>
            <a:t>株式会社ラーニング</a:t>
          </a:r>
          <a:endParaRPr kumimoji="1" lang="en-US" altLang="ja-JP" sz="1100">
            <a:latin typeface="+mn-ea"/>
            <a:ea typeface="+mn-ea"/>
          </a:endParaRPr>
        </a:p>
        <a:p>
          <a:pPr algn="ctr"/>
          <a:r>
            <a:rPr kumimoji="1" lang="ja-JP" altLang="en-US" sz="1100">
              <a:latin typeface="+mn-ea"/>
              <a:ea typeface="+mn-ea"/>
            </a:rPr>
            <a:t>スクエア</a:t>
          </a:r>
          <a:endParaRPr kumimoji="1" lang="en-US" altLang="ja-JP" sz="1100">
            <a:latin typeface="+mn-ea"/>
            <a:ea typeface="+mn-ea"/>
          </a:endParaRPr>
        </a:p>
        <a:p>
          <a:pPr algn="ctr"/>
          <a:r>
            <a:rPr kumimoji="1" lang="ja-JP" altLang="en-US" sz="1100">
              <a:latin typeface="+mn-ea"/>
              <a:ea typeface="+mn-ea"/>
            </a:rPr>
            <a:t>再委託先</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6</xdr:col>
      <xdr:colOff>183746</xdr:colOff>
      <xdr:row>129</xdr:row>
      <xdr:rowOff>2469794</xdr:rowOff>
    </xdr:from>
    <xdr:ext cx="1896531" cy="88900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390246" y="55555794"/>
          <a:ext cx="1896531"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oneCellAnchor>
    <xdr:from>
      <xdr:col>15</xdr:col>
      <xdr:colOff>541055</xdr:colOff>
      <xdr:row>129</xdr:row>
      <xdr:rowOff>2450744</xdr:rowOff>
    </xdr:from>
    <xdr:ext cx="2083612" cy="65405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557305" y="55536744"/>
          <a:ext cx="2083612" cy="65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28</xdr:col>
      <xdr:colOff>85814</xdr:colOff>
      <xdr:row>129</xdr:row>
      <xdr:rowOff>2486851</xdr:rowOff>
    </xdr:from>
    <xdr:ext cx="1914436" cy="88900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086564" y="55572851"/>
          <a:ext cx="1914436"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15</xdr:col>
      <xdr:colOff>445305</xdr:colOff>
      <xdr:row>129</xdr:row>
      <xdr:rowOff>2447343</xdr:rowOff>
    </xdr:from>
    <xdr:to>
      <xdr:col>26</xdr:col>
      <xdr:colOff>158750</xdr:colOff>
      <xdr:row>129</xdr:row>
      <xdr:rowOff>3122756</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3461555" y="55533343"/>
          <a:ext cx="2295778" cy="675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190498</xdr:colOff>
      <xdr:row>129</xdr:row>
      <xdr:rowOff>2465273</xdr:rowOff>
    </xdr:from>
    <xdr:to>
      <xdr:col>38</xdr:col>
      <xdr:colOff>126999</xdr:colOff>
      <xdr:row>129</xdr:row>
      <xdr:rowOff>3140686</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5990165" y="55551273"/>
          <a:ext cx="2148417" cy="675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133566</xdr:colOff>
      <xdr:row>129</xdr:row>
      <xdr:rowOff>2468261</xdr:rowOff>
    </xdr:from>
    <xdr:to>
      <xdr:col>15</xdr:col>
      <xdr:colOff>358273</xdr:colOff>
      <xdr:row>129</xdr:row>
      <xdr:rowOff>3143674</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1340066" y="55554261"/>
          <a:ext cx="2034457" cy="675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14389</xdr:colOff>
      <xdr:row>129</xdr:row>
      <xdr:rowOff>3247660</xdr:rowOff>
    </xdr:from>
    <xdr:to>
      <xdr:col>20</xdr:col>
      <xdr:colOff>17566</xdr:colOff>
      <xdr:row>129</xdr:row>
      <xdr:rowOff>3586044</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4406472" y="56333660"/>
          <a:ext cx="3177" cy="3383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468919</xdr:colOff>
      <xdr:row>129</xdr:row>
      <xdr:rowOff>3727619</xdr:rowOff>
    </xdr:from>
    <xdr:to>
      <xdr:col>25</xdr:col>
      <xdr:colOff>159397</xdr:colOff>
      <xdr:row>130</xdr:row>
      <xdr:rowOff>838200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3485169" y="56813619"/>
          <a:ext cx="2071728" cy="857081"/>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latin typeface="+mn-ea"/>
              <a:ea typeface="+mn-ea"/>
            </a:rPr>
            <a:t>F.</a:t>
          </a:r>
          <a:r>
            <a:rPr kumimoji="1" lang="ja-JP" altLang="en-US" sz="1100">
              <a:latin typeface="+mn-ea"/>
              <a:ea typeface="+mn-ea"/>
            </a:rPr>
            <a:t>株式会社イースト</a:t>
          </a:r>
          <a:endParaRPr kumimoji="1" lang="en-US" altLang="ja-JP" sz="1100">
            <a:latin typeface="+mn-ea"/>
            <a:ea typeface="+mn-ea"/>
          </a:endParaRPr>
        </a:p>
        <a:p>
          <a:pPr algn="ctr"/>
          <a:r>
            <a:rPr kumimoji="1" lang="ja-JP" altLang="en-US" sz="1100">
              <a:latin typeface="+mn-ea"/>
              <a:ea typeface="+mn-ea"/>
            </a:rPr>
            <a:t>クリエイティブ</a:t>
          </a:r>
          <a:endParaRPr kumimoji="1" lang="en-US" altLang="ja-JP" sz="1100">
            <a:latin typeface="+mn-ea"/>
            <a:ea typeface="+mn-ea"/>
          </a:endParaRPr>
        </a:p>
        <a:p>
          <a:pPr algn="ctr"/>
          <a:r>
            <a:rPr kumimoji="1" lang="ja-JP" altLang="en-US" sz="1100">
              <a:latin typeface="+mn-ea"/>
              <a:ea typeface="+mn-ea"/>
            </a:rPr>
            <a:t>再々委託先</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40</xdr:col>
      <xdr:colOff>8741</xdr:colOff>
      <xdr:row>129</xdr:row>
      <xdr:rowOff>1547579</xdr:rowOff>
    </xdr:from>
    <xdr:to>
      <xdr:col>49</xdr:col>
      <xdr:colOff>148135</xdr:colOff>
      <xdr:row>129</xdr:row>
      <xdr:rowOff>2289175</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8422491" y="54633579"/>
          <a:ext cx="2224311" cy="741596"/>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latin typeface="+mn-ea"/>
              <a:ea typeface="+mn-ea"/>
            </a:rPr>
            <a:t>さくら情報システム株式会社</a:t>
          </a:r>
          <a:endParaRPr kumimoji="1" lang="en-US" altLang="ja-JP" sz="1100">
            <a:latin typeface="+mn-ea"/>
            <a:ea typeface="+mn-ea"/>
          </a:endParaRPr>
        </a:p>
        <a:p>
          <a:pPr algn="ctr"/>
          <a:r>
            <a:rPr kumimoji="1" lang="ja-JP" altLang="en-US" sz="1100">
              <a:latin typeface="+mn-ea"/>
              <a:ea typeface="+mn-ea"/>
            </a:rPr>
            <a:t>再委託先</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15</xdr:col>
      <xdr:colOff>450162</xdr:colOff>
      <xdr:row>130</xdr:row>
      <xdr:rowOff>961092</xdr:rowOff>
    </xdr:from>
    <xdr:ext cx="2455332" cy="88040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66412" y="57793592"/>
          <a:ext cx="2455332" cy="880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のコーティング・保守</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・管理等</a:t>
          </a:r>
          <a:endParaRPr kumimoji="1" lang="en-US" altLang="ja-JP" sz="1100">
            <a:solidFill>
              <a:schemeClr val="tx1"/>
            </a:solidFill>
            <a:effectLst/>
            <a:latin typeface="+mn-ea"/>
            <a:ea typeface="+mn-ea"/>
            <a:cs typeface="+mn-cs"/>
          </a:endParaRPr>
        </a:p>
      </xdr:txBody>
    </xdr:sp>
    <xdr:clientData/>
  </xdr:oneCellAnchor>
  <xdr:oneCellAnchor>
    <xdr:from>
      <xdr:col>40</xdr:col>
      <xdr:colOff>176334</xdr:colOff>
      <xdr:row>129</xdr:row>
      <xdr:rowOff>2368054</xdr:rowOff>
    </xdr:from>
    <xdr:ext cx="1586104"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590084" y="55454054"/>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40</xdr:col>
      <xdr:colOff>59765</xdr:colOff>
      <xdr:row>129</xdr:row>
      <xdr:rowOff>2328334</xdr:rowOff>
    </xdr:from>
    <xdr:to>
      <xdr:col>49</xdr:col>
      <xdr:colOff>165526</xdr:colOff>
      <xdr:row>129</xdr:row>
      <xdr:rowOff>2933305</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8473515" y="55414334"/>
          <a:ext cx="2190678" cy="60497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328083</xdr:colOff>
      <xdr:row>130</xdr:row>
      <xdr:rowOff>911563</xdr:rowOff>
    </xdr:from>
    <xdr:to>
      <xdr:col>26</xdr:col>
      <xdr:colOff>52917</xdr:colOff>
      <xdr:row>130</xdr:row>
      <xdr:rowOff>1672167</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3344333" y="57744063"/>
          <a:ext cx="2307167" cy="76060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47624</xdr:colOff>
      <xdr:row>123</xdr:row>
      <xdr:rowOff>531812</xdr:rowOff>
    </xdr:from>
    <xdr:ext cx="4166566" cy="425758"/>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691312" y="47609125"/>
          <a:ext cx="41665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2</a:t>
          </a:r>
          <a:r>
            <a:rPr kumimoji="1" lang="ja-JP" altLang="en-US" sz="1000"/>
            <a:t>年度</a:t>
          </a:r>
          <a:r>
            <a:rPr kumimoji="1" lang="en-US" altLang="ja-JP" sz="1000"/>
            <a:t>3</a:t>
          </a:r>
          <a:r>
            <a:rPr kumimoji="1" lang="ja-JP" altLang="en-US" sz="1000"/>
            <a:t>次補正分については補助金交付済。</a:t>
          </a:r>
          <a:endParaRPr kumimoji="1" lang="en-US" altLang="ja-JP" sz="1000"/>
        </a:p>
        <a:p>
          <a:r>
            <a:rPr kumimoji="1" lang="ja-JP" altLang="en-US" sz="1000"/>
            <a:t>令和</a:t>
          </a:r>
          <a:r>
            <a:rPr kumimoji="1" lang="en-US" altLang="ja-JP" sz="1000"/>
            <a:t>3</a:t>
          </a:r>
          <a:r>
            <a:rPr kumimoji="1" lang="ja-JP" altLang="en-US" sz="1000"/>
            <a:t>年度補正分については、Ｒ</a:t>
          </a:r>
          <a:r>
            <a:rPr kumimoji="1" lang="en-US" altLang="ja-JP" sz="1000"/>
            <a:t>3</a:t>
          </a:r>
          <a:r>
            <a:rPr kumimoji="1" lang="ja-JP" altLang="en-US" sz="1000"/>
            <a:t>年度末時点では補助金交付未済。</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275"/>
  <sheetViews>
    <sheetView tabSelected="1" showWhiteSpace="0" zoomScale="80" zoomScaleNormal="80" zoomScaleSheetLayoutView="106" zoomScalePageLayoutView="70" workbookViewId="0">
      <selection activeCell="X107" sqref="X107:AY107"/>
    </sheetView>
  </sheetViews>
  <sheetFormatPr defaultColWidth="9" defaultRowHeight="13.5" x14ac:dyDescent="0.15"/>
  <cols>
    <col min="1" max="15" width="2.625" style="1" customWidth="1"/>
    <col min="16" max="16" width="7.5" style="1" bestFit="1" customWidth="1"/>
    <col min="17" max="40" width="2.625" style="1" customWidth="1"/>
    <col min="41" max="41" width="4.5" style="1" customWidth="1"/>
    <col min="42" max="45" width="2.625" style="1" customWidth="1"/>
    <col min="46" max="46" width="3.125" style="1" customWidth="1"/>
    <col min="47" max="47" width="3.875" style="1" customWidth="1"/>
    <col min="48" max="50" width="2.625" style="1" customWidth="1"/>
    <col min="51" max="51" width="3.75" style="1" customWidth="1"/>
    <col min="52" max="58" width="2.25" style="1" customWidth="1"/>
    <col min="59" max="59" width="9" style="1"/>
    <col min="60" max="60" width="16.5" style="1" bestFit="1" customWidth="1"/>
    <col min="61" max="62" width="18" style="1" bestFit="1" customWidth="1"/>
    <col min="63"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18" t="s">
        <v>0</v>
      </c>
      <c r="AK2" s="619"/>
      <c r="AL2" s="619"/>
      <c r="AM2" s="619"/>
      <c r="AN2" s="619"/>
      <c r="AO2" s="619"/>
      <c r="AP2" s="619"/>
      <c r="AQ2" s="619"/>
      <c r="AR2" s="618">
        <v>32</v>
      </c>
      <c r="AS2" s="618"/>
      <c r="AT2" s="618"/>
      <c r="AU2" s="618"/>
      <c r="AV2" s="618"/>
      <c r="AW2" s="618"/>
      <c r="AX2" s="618"/>
      <c r="AY2" s="618"/>
    </row>
    <row r="3" spans="1:51" ht="32.1" customHeight="1" thickBot="1" x14ac:dyDescent="0.2">
      <c r="A3" s="620" t="s">
        <v>1</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2" t="s">
        <v>2</v>
      </c>
      <c r="AQ3" s="621"/>
      <c r="AR3" s="621"/>
      <c r="AS3" s="621"/>
      <c r="AT3" s="621"/>
      <c r="AU3" s="621"/>
      <c r="AV3" s="621"/>
      <c r="AW3" s="621"/>
      <c r="AX3" s="621"/>
      <c r="AY3" s="623"/>
    </row>
    <row r="4" spans="1:51" ht="26.1" customHeight="1" x14ac:dyDescent="0.15">
      <c r="A4" s="624" t="s">
        <v>3</v>
      </c>
      <c r="B4" s="625"/>
      <c r="C4" s="625"/>
      <c r="D4" s="625"/>
      <c r="E4" s="625"/>
      <c r="F4" s="625"/>
      <c r="G4" s="626" t="s">
        <v>4</v>
      </c>
      <c r="H4" s="627"/>
      <c r="I4" s="627"/>
      <c r="J4" s="627"/>
      <c r="K4" s="627"/>
      <c r="L4" s="627"/>
      <c r="M4" s="627"/>
      <c r="N4" s="627"/>
      <c r="O4" s="627"/>
      <c r="P4" s="627"/>
      <c r="Q4" s="627"/>
      <c r="R4" s="627"/>
      <c r="S4" s="627"/>
      <c r="T4" s="627"/>
      <c r="U4" s="627"/>
      <c r="V4" s="627"/>
      <c r="W4" s="627"/>
      <c r="X4" s="627"/>
      <c r="Y4" s="627"/>
      <c r="Z4" s="628"/>
      <c r="AA4" s="629" t="s">
        <v>5</v>
      </c>
      <c r="AB4" s="630"/>
      <c r="AC4" s="630"/>
      <c r="AD4" s="630"/>
      <c r="AE4" s="630"/>
      <c r="AF4" s="630"/>
      <c r="AG4" s="631" t="s">
        <v>6</v>
      </c>
      <c r="AH4" s="632"/>
      <c r="AI4" s="632"/>
      <c r="AJ4" s="632"/>
      <c r="AK4" s="632"/>
      <c r="AL4" s="632"/>
      <c r="AM4" s="632"/>
      <c r="AN4" s="632"/>
      <c r="AO4" s="632"/>
      <c r="AP4" s="632"/>
      <c r="AQ4" s="632"/>
      <c r="AR4" s="632"/>
      <c r="AS4" s="632"/>
      <c r="AT4" s="632"/>
      <c r="AU4" s="632"/>
      <c r="AV4" s="632"/>
      <c r="AW4" s="632"/>
      <c r="AX4" s="632"/>
      <c r="AY4" s="633"/>
    </row>
    <row r="5" spans="1:51" ht="26.1" customHeight="1" x14ac:dyDescent="0.15">
      <c r="A5" s="703" t="s">
        <v>7</v>
      </c>
      <c r="B5" s="704"/>
      <c r="C5" s="704"/>
      <c r="D5" s="704"/>
      <c r="E5" s="704"/>
      <c r="F5" s="705"/>
      <c r="G5" s="706" t="s">
        <v>8</v>
      </c>
      <c r="H5" s="707"/>
      <c r="I5" s="707"/>
      <c r="J5" s="707"/>
      <c r="K5" s="707"/>
      <c r="L5" s="707"/>
      <c r="M5" s="707"/>
      <c r="N5" s="707"/>
      <c r="O5" s="707"/>
      <c r="P5" s="707"/>
      <c r="Q5" s="707"/>
      <c r="R5" s="707"/>
      <c r="S5" s="707"/>
      <c r="T5" s="707"/>
      <c r="U5" s="707"/>
      <c r="V5" s="707"/>
      <c r="W5" s="707"/>
      <c r="X5" s="707"/>
      <c r="Y5" s="707"/>
      <c r="Z5" s="708"/>
      <c r="AA5" s="709" t="s">
        <v>9</v>
      </c>
      <c r="AB5" s="710"/>
      <c r="AC5" s="710"/>
      <c r="AD5" s="710"/>
      <c r="AE5" s="710"/>
      <c r="AF5" s="711"/>
      <c r="AG5" s="265" t="s">
        <v>10</v>
      </c>
      <c r="AH5" s="266"/>
      <c r="AI5" s="266"/>
      <c r="AJ5" s="266"/>
      <c r="AK5" s="266"/>
      <c r="AL5" s="266"/>
      <c r="AM5" s="266"/>
      <c r="AN5" s="266"/>
      <c r="AO5" s="266"/>
      <c r="AP5" s="266"/>
      <c r="AQ5" s="266"/>
      <c r="AR5" s="266"/>
      <c r="AS5" s="266"/>
      <c r="AT5" s="266"/>
      <c r="AU5" s="266"/>
      <c r="AV5" s="266"/>
      <c r="AW5" s="266"/>
      <c r="AX5" s="266"/>
      <c r="AY5" s="267"/>
    </row>
    <row r="6" spans="1:51" ht="26.1" customHeight="1" x14ac:dyDescent="0.15">
      <c r="A6" s="712" t="s">
        <v>11</v>
      </c>
      <c r="B6" s="713"/>
      <c r="C6" s="713"/>
      <c r="D6" s="713"/>
      <c r="E6" s="713"/>
      <c r="F6" s="714"/>
      <c r="G6" s="715" t="s">
        <v>12</v>
      </c>
      <c r="H6" s="716"/>
      <c r="I6" s="716"/>
      <c r="J6" s="716"/>
      <c r="K6" s="716"/>
      <c r="L6" s="716"/>
      <c r="M6" s="716"/>
      <c r="N6" s="716"/>
      <c r="O6" s="716"/>
      <c r="P6" s="716"/>
      <c r="Q6" s="716"/>
      <c r="R6" s="716"/>
      <c r="S6" s="716"/>
      <c r="T6" s="716"/>
      <c r="U6" s="716"/>
      <c r="V6" s="716"/>
      <c r="W6" s="716"/>
      <c r="X6" s="716"/>
      <c r="Y6" s="716"/>
      <c r="Z6" s="717"/>
      <c r="AA6" s="709" t="s">
        <v>13</v>
      </c>
      <c r="AB6" s="710"/>
      <c r="AC6" s="710"/>
      <c r="AD6" s="710"/>
      <c r="AE6" s="710"/>
      <c r="AF6" s="711"/>
      <c r="AG6" s="265" t="s">
        <v>14</v>
      </c>
      <c r="AH6" s="266"/>
      <c r="AI6" s="266"/>
      <c r="AJ6" s="266"/>
      <c r="AK6" s="266"/>
      <c r="AL6" s="266"/>
      <c r="AM6" s="266"/>
      <c r="AN6" s="266"/>
      <c r="AO6" s="266"/>
      <c r="AP6" s="266"/>
      <c r="AQ6" s="266"/>
      <c r="AR6" s="266"/>
      <c r="AS6" s="266"/>
      <c r="AT6" s="266"/>
      <c r="AU6" s="266"/>
      <c r="AV6" s="266"/>
      <c r="AW6" s="266"/>
      <c r="AX6" s="266"/>
      <c r="AY6" s="267"/>
    </row>
    <row r="7" spans="1:51" ht="99.75" customHeight="1" x14ac:dyDescent="0.15">
      <c r="A7" s="673" t="s">
        <v>15</v>
      </c>
      <c r="B7" s="263"/>
      <c r="C7" s="263"/>
      <c r="D7" s="263"/>
      <c r="E7" s="263"/>
      <c r="F7" s="674"/>
      <c r="G7" s="675" t="s">
        <v>16</v>
      </c>
      <c r="H7" s="676"/>
      <c r="I7" s="676"/>
      <c r="J7" s="676"/>
      <c r="K7" s="676"/>
      <c r="L7" s="676"/>
      <c r="M7" s="676"/>
      <c r="N7" s="676"/>
      <c r="O7" s="676"/>
      <c r="P7" s="676"/>
      <c r="Q7" s="676"/>
      <c r="R7" s="676"/>
      <c r="S7" s="676"/>
      <c r="T7" s="676"/>
      <c r="U7" s="676"/>
      <c r="V7" s="676"/>
      <c r="W7" s="676"/>
      <c r="X7" s="676"/>
      <c r="Y7" s="676"/>
      <c r="Z7" s="677"/>
      <c r="AA7" s="678" t="s">
        <v>17</v>
      </c>
      <c r="AB7" s="679"/>
      <c r="AC7" s="679"/>
      <c r="AD7" s="679"/>
      <c r="AE7" s="679"/>
      <c r="AF7" s="680"/>
      <c r="AG7" s="69" t="s">
        <v>18</v>
      </c>
      <c r="AH7" s="70"/>
      <c r="AI7" s="70"/>
      <c r="AJ7" s="70"/>
      <c r="AK7" s="70"/>
      <c r="AL7" s="70"/>
      <c r="AM7" s="70"/>
      <c r="AN7" s="70"/>
      <c r="AO7" s="70"/>
      <c r="AP7" s="70"/>
      <c r="AQ7" s="70"/>
      <c r="AR7" s="70"/>
      <c r="AS7" s="70"/>
      <c r="AT7" s="70"/>
      <c r="AU7" s="70"/>
      <c r="AV7" s="70"/>
      <c r="AW7" s="70"/>
      <c r="AX7" s="70"/>
      <c r="AY7" s="681"/>
    </row>
    <row r="8" spans="1:51" ht="63.75" customHeight="1" x14ac:dyDescent="0.15">
      <c r="A8" s="673" t="s">
        <v>19</v>
      </c>
      <c r="B8" s="263"/>
      <c r="C8" s="263"/>
      <c r="D8" s="263"/>
      <c r="E8" s="263"/>
      <c r="F8" s="674"/>
      <c r="G8" s="675" t="s">
        <v>20</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753"/>
    </row>
    <row r="9" spans="1:51" ht="24.95" customHeight="1" x14ac:dyDescent="0.15">
      <c r="A9" s="500" t="s">
        <v>21</v>
      </c>
      <c r="B9" s="501"/>
      <c r="C9" s="501"/>
      <c r="D9" s="501"/>
      <c r="E9" s="501"/>
      <c r="F9" s="502"/>
      <c r="G9" s="31" t="s">
        <v>22</v>
      </c>
      <c r="H9" s="32"/>
      <c r="I9" s="32"/>
      <c r="J9" s="33" t="s">
        <v>23</v>
      </c>
      <c r="K9" s="32"/>
      <c r="L9" s="32"/>
      <c r="M9" s="32"/>
      <c r="N9" s="32"/>
      <c r="O9" s="32"/>
      <c r="P9" s="33" t="s">
        <v>24</v>
      </c>
      <c r="S9" s="32"/>
      <c r="T9" s="32"/>
      <c r="U9" s="32"/>
      <c r="V9" s="33" t="s">
        <v>25</v>
      </c>
      <c r="W9" s="32"/>
      <c r="X9" s="32"/>
      <c r="AB9" s="33" t="s">
        <v>26</v>
      </c>
      <c r="AC9" s="32"/>
      <c r="AD9" s="32"/>
      <c r="AE9" s="32"/>
      <c r="AF9" s="32"/>
      <c r="AH9" s="33" t="s">
        <v>27</v>
      </c>
      <c r="AI9" s="32"/>
      <c r="AJ9" s="32"/>
      <c r="AK9" s="32"/>
      <c r="AL9" s="32"/>
      <c r="AM9" s="32"/>
      <c r="AN9" s="32"/>
      <c r="AQ9" s="32"/>
      <c r="AR9" s="32"/>
      <c r="AS9" s="32"/>
      <c r="AT9" s="32"/>
      <c r="AU9" s="32"/>
      <c r="AV9" s="32"/>
      <c r="AW9" s="32"/>
      <c r="AX9" s="32"/>
      <c r="AY9" s="34"/>
    </row>
    <row r="10" spans="1:51" ht="24.95" customHeight="1" x14ac:dyDescent="0.15">
      <c r="A10" s="315"/>
      <c r="B10" s="316"/>
      <c r="C10" s="316"/>
      <c r="D10" s="316"/>
      <c r="E10" s="316"/>
      <c r="F10" s="317"/>
      <c r="G10" s="35" t="s">
        <v>28</v>
      </c>
      <c r="H10" s="36"/>
      <c r="I10" s="36"/>
      <c r="J10" s="37" t="s">
        <v>29</v>
      </c>
      <c r="K10" s="36"/>
      <c r="L10" s="36"/>
      <c r="M10" s="36"/>
      <c r="N10" s="37" t="s">
        <v>30</v>
      </c>
      <c r="P10" s="36"/>
      <c r="Q10" s="36"/>
      <c r="R10" s="36"/>
      <c r="S10" s="37" t="s">
        <v>31</v>
      </c>
      <c r="V10" s="36"/>
      <c r="W10" s="36"/>
      <c r="X10" s="36"/>
      <c r="Y10" s="36"/>
      <c r="Z10" s="37" t="s">
        <v>32</v>
      </c>
      <c r="AA10" s="36"/>
      <c r="AC10" s="36"/>
      <c r="AD10" s="37" t="s">
        <v>33</v>
      </c>
      <c r="AE10" s="36"/>
      <c r="AF10" s="36"/>
      <c r="AH10" s="36"/>
      <c r="AI10" s="37" t="s">
        <v>34</v>
      </c>
      <c r="AJ10" s="36"/>
      <c r="AK10" s="36"/>
      <c r="AL10" s="36"/>
      <c r="AM10" s="37" t="s">
        <v>35</v>
      </c>
      <c r="AO10" s="36"/>
      <c r="AP10" s="36"/>
      <c r="AQ10" s="36"/>
      <c r="AR10" s="38" t="s">
        <v>27</v>
      </c>
      <c r="AT10" s="36"/>
      <c r="AU10" s="36"/>
      <c r="AV10" s="36"/>
      <c r="AW10" s="36"/>
      <c r="AX10" s="36"/>
      <c r="AY10" s="39"/>
    </row>
    <row r="11" spans="1:51" ht="75" customHeight="1" x14ac:dyDescent="0.15">
      <c r="A11" s="549"/>
      <c r="B11" s="550"/>
      <c r="C11" s="550"/>
      <c r="D11" s="550"/>
      <c r="E11" s="550"/>
      <c r="F11" s="551"/>
      <c r="G11" s="646" t="s">
        <v>36</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8"/>
    </row>
    <row r="12" spans="1:51" ht="15" customHeight="1" x14ac:dyDescent="0.15">
      <c r="A12" s="649" t="s">
        <v>37</v>
      </c>
      <c r="B12" s="650"/>
      <c r="C12" s="650"/>
      <c r="D12" s="650"/>
      <c r="E12" s="650"/>
      <c r="F12" s="651"/>
      <c r="G12" s="318" t="s">
        <v>38</v>
      </c>
      <c r="H12" s="319"/>
      <c r="I12" s="319"/>
      <c r="J12" s="319"/>
      <c r="K12" s="319"/>
      <c r="L12" s="319"/>
      <c r="M12" s="319"/>
      <c r="N12" s="657"/>
      <c r="O12" s="659" t="s">
        <v>39</v>
      </c>
      <c r="P12" s="660"/>
      <c r="Q12" s="660"/>
      <c r="R12" s="660"/>
      <c r="S12" s="660"/>
      <c r="T12" s="660"/>
      <c r="U12" s="660"/>
      <c r="V12" s="661"/>
      <c r="W12" s="665" t="s">
        <v>40</v>
      </c>
      <c r="X12" s="666"/>
      <c r="Y12" s="666"/>
      <c r="Z12" s="666"/>
      <c r="AA12" s="666"/>
      <c r="AB12" s="666"/>
      <c r="AC12" s="666"/>
      <c r="AD12" s="667"/>
      <c r="AE12" s="668" t="s">
        <v>41</v>
      </c>
      <c r="AF12" s="669"/>
      <c r="AG12" s="669"/>
      <c r="AH12" s="669"/>
      <c r="AI12" s="669"/>
      <c r="AJ12" s="669"/>
      <c r="AK12" s="670"/>
      <c r="AL12" s="671" t="s">
        <v>42</v>
      </c>
      <c r="AM12" s="319"/>
      <c r="AN12" s="319"/>
      <c r="AO12" s="319"/>
      <c r="AP12" s="319"/>
      <c r="AQ12" s="319"/>
      <c r="AR12" s="657"/>
      <c r="AS12" s="634">
        <v>1148526.8459999999</v>
      </c>
      <c r="AT12" s="635"/>
      <c r="AU12" s="635"/>
      <c r="AV12" s="635"/>
      <c r="AW12" s="635"/>
      <c r="AX12" s="635"/>
      <c r="AY12" s="636"/>
    </row>
    <row r="13" spans="1:51" ht="15" customHeight="1" x14ac:dyDescent="0.15">
      <c r="A13" s="652"/>
      <c r="B13" s="653"/>
      <c r="C13" s="653"/>
      <c r="D13" s="653"/>
      <c r="E13" s="653"/>
      <c r="F13" s="654"/>
      <c r="G13" s="322"/>
      <c r="H13" s="323"/>
      <c r="I13" s="323"/>
      <c r="J13" s="323"/>
      <c r="K13" s="323"/>
      <c r="L13" s="323"/>
      <c r="M13" s="323"/>
      <c r="N13" s="658"/>
      <c r="O13" s="662"/>
      <c r="P13" s="663"/>
      <c r="Q13" s="663"/>
      <c r="R13" s="663"/>
      <c r="S13" s="663"/>
      <c r="T13" s="663"/>
      <c r="U13" s="663"/>
      <c r="V13" s="664"/>
      <c r="W13" s="640" t="s">
        <v>43</v>
      </c>
      <c r="X13" s="641"/>
      <c r="Y13" s="641"/>
      <c r="Z13" s="641"/>
      <c r="AA13" s="641"/>
      <c r="AB13" s="641"/>
      <c r="AC13" s="641"/>
      <c r="AD13" s="642"/>
      <c r="AE13" s="643" t="s">
        <v>44</v>
      </c>
      <c r="AF13" s="644"/>
      <c r="AG13" s="644"/>
      <c r="AH13" s="644"/>
      <c r="AI13" s="644"/>
      <c r="AJ13" s="644"/>
      <c r="AK13" s="645"/>
      <c r="AL13" s="672"/>
      <c r="AM13" s="323"/>
      <c r="AN13" s="323"/>
      <c r="AO13" s="323"/>
      <c r="AP13" s="323"/>
      <c r="AQ13" s="323"/>
      <c r="AR13" s="658"/>
      <c r="AS13" s="637"/>
      <c r="AT13" s="638"/>
      <c r="AU13" s="638"/>
      <c r="AV13" s="638"/>
      <c r="AW13" s="638"/>
      <c r="AX13" s="638"/>
      <c r="AY13" s="639"/>
    </row>
    <row r="14" spans="1:51" ht="41.25" customHeight="1" x14ac:dyDescent="0.15">
      <c r="A14" s="655"/>
      <c r="B14" s="527"/>
      <c r="C14" s="527"/>
      <c r="D14" s="527"/>
      <c r="E14" s="527"/>
      <c r="F14" s="656"/>
      <c r="G14" s="692" t="s">
        <v>45</v>
      </c>
      <c r="H14" s="693"/>
      <c r="I14" s="693"/>
      <c r="J14" s="693"/>
      <c r="K14" s="693"/>
      <c r="L14" s="693"/>
      <c r="M14" s="693"/>
      <c r="N14" s="694"/>
      <c r="O14" s="683" t="s">
        <v>46</v>
      </c>
      <c r="P14" s="684"/>
      <c r="Q14" s="684"/>
      <c r="R14" s="684"/>
      <c r="S14" s="684"/>
      <c r="T14" s="684"/>
      <c r="U14" s="684"/>
      <c r="V14" s="685"/>
      <c r="W14" s="702" t="s">
        <v>47</v>
      </c>
      <c r="X14" s="693"/>
      <c r="Y14" s="693"/>
      <c r="Z14" s="693"/>
      <c r="AA14" s="693"/>
      <c r="AB14" s="693"/>
      <c r="AC14" s="693"/>
      <c r="AD14" s="694"/>
      <c r="AE14" s="683" t="s">
        <v>48</v>
      </c>
      <c r="AF14" s="684"/>
      <c r="AG14" s="684"/>
      <c r="AH14" s="684"/>
      <c r="AI14" s="684"/>
      <c r="AJ14" s="684"/>
      <c r="AK14" s="685"/>
      <c r="AL14" s="702" t="s">
        <v>49</v>
      </c>
      <c r="AM14" s="693"/>
      <c r="AN14" s="693"/>
      <c r="AO14" s="693"/>
      <c r="AP14" s="693"/>
      <c r="AQ14" s="693"/>
      <c r="AR14" s="694"/>
      <c r="AS14" s="754" t="s">
        <v>50</v>
      </c>
      <c r="AT14" s="509"/>
      <c r="AU14" s="509"/>
      <c r="AV14" s="509"/>
      <c r="AW14" s="509"/>
      <c r="AX14" s="509"/>
      <c r="AY14" s="515"/>
    </row>
    <row r="15" spans="1:51" ht="15" customHeight="1" x14ac:dyDescent="0.15">
      <c r="A15" s="689" t="s">
        <v>51</v>
      </c>
      <c r="B15" s="690"/>
      <c r="C15" s="690"/>
      <c r="D15" s="690"/>
      <c r="E15" s="690"/>
      <c r="F15" s="691"/>
      <c r="G15" s="692" t="s">
        <v>52</v>
      </c>
      <c r="H15" s="693"/>
      <c r="I15" s="693"/>
      <c r="J15" s="693"/>
      <c r="K15" s="693"/>
      <c r="L15" s="693"/>
      <c r="M15" s="693"/>
      <c r="N15" s="694"/>
      <c r="O15" s="695" t="s">
        <v>53</v>
      </c>
      <c r="P15" s="684"/>
      <c r="Q15" s="684"/>
      <c r="R15" s="684"/>
      <c r="S15" s="684"/>
      <c r="T15" s="684"/>
      <c r="U15" s="684"/>
      <c r="V15" s="685"/>
      <c r="W15" s="696" t="s">
        <v>40</v>
      </c>
      <c r="X15" s="697"/>
      <c r="Y15" s="697"/>
      <c r="Z15" s="697"/>
      <c r="AA15" s="697"/>
      <c r="AB15" s="697"/>
      <c r="AC15" s="697"/>
      <c r="AD15" s="698"/>
      <c r="AE15" s="699" t="s">
        <v>54</v>
      </c>
      <c r="AF15" s="700"/>
      <c r="AG15" s="700"/>
      <c r="AH15" s="700"/>
      <c r="AI15" s="700"/>
      <c r="AJ15" s="700"/>
      <c r="AK15" s="701"/>
      <c r="AL15" s="702" t="s">
        <v>42</v>
      </c>
      <c r="AM15" s="693"/>
      <c r="AN15" s="693"/>
      <c r="AO15" s="693"/>
      <c r="AP15" s="693"/>
      <c r="AQ15" s="693"/>
      <c r="AR15" s="694"/>
      <c r="AS15" s="770">
        <v>612300</v>
      </c>
      <c r="AT15" s="771"/>
      <c r="AU15" s="771"/>
      <c r="AV15" s="771"/>
      <c r="AW15" s="771"/>
      <c r="AX15" s="771"/>
      <c r="AY15" s="772"/>
    </row>
    <row r="16" spans="1:51" ht="15" customHeight="1" x14ac:dyDescent="0.15">
      <c r="A16" s="652"/>
      <c r="B16" s="653"/>
      <c r="C16" s="653"/>
      <c r="D16" s="653"/>
      <c r="E16" s="653"/>
      <c r="F16" s="654"/>
      <c r="G16" s="322"/>
      <c r="H16" s="323"/>
      <c r="I16" s="323"/>
      <c r="J16" s="323"/>
      <c r="K16" s="323"/>
      <c r="L16" s="323"/>
      <c r="M16" s="323"/>
      <c r="N16" s="658"/>
      <c r="O16" s="662"/>
      <c r="P16" s="663"/>
      <c r="Q16" s="663"/>
      <c r="R16" s="663"/>
      <c r="S16" s="663"/>
      <c r="T16" s="663"/>
      <c r="U16" s="663"/>
      <c r="V16" s="664"/>
      <c r="W16" s="640" t="s">
        <v>43</v>
      </c>
      <c r="X16" s="641"/>
      <c r="Y16" s="641"/>
      <c r="Z16" s="641"/>
      <c r="AA16" s="641"/>
      <c r="AB16" s="641"/>
      <c r="AC16" s="641"/>
      <c r="AD16" s="642"/>
      <c r="AE16" s="643" t="s">
        <v>44</v>
      </c>
      <c r="AF16" s="644"/>
      <c r="AG16" s="644"/>
      <c r="AH16" s="644"/>
      <c r="AI16" s="644"/>
      <c r="AJ16" s="644"/>
      <c r="AK16" s="645"/>
      <c r="AL16" s="672"/>
      <c r="AM16" s="323"/>
      <c r="AN16" s="323"/>
      <c r="AO16" s="323"/>
      <c r="AP16" s="323"/>
      <c r="AQ16" s="323"/>
      <c r="AR16" s="658"/>
      <c r="AS16" s="773"/>
      <c r="AT16" s="771"/>
      <c r="AU16" s="771"/>
      <c r="AV16" s="771"/>
      <c r="AW16" s="771"/>
      <c r="AX16" s="771"/>
      <c r="AY16" s="772"/>
    </row>
    <row r="17" spans="1:51" ht="38.25" customHeight="1" x14ac:dyDescent="0.15">
      <c r="A17" s="655"/>
      <c r="B17" s="527"/>
      <c r="C17" s="527"/>
      <c r="D17" s="527"/>
      <c r="E17" s="527"/>
      <c r="F17" s="656"/>
      <c r="G17" s="682" t="s">
        <v>45</v>
      </c>
      <c r="H17" s="506"/>
      <c r="I17" s="506"/>
      <c r="J17" s="506"/>
      <c r="K17" s="506"/>
      <c r="L17" s="506"/>
      <c r="M17" s="506"/>
      <c r="N17" s="507"/>
      <c r="O17" s="683" t="s">
        <v>46</v>
      </c>
      <c r="P17" s="684"/>
      <c r="Q17" s="684"/>
      <c r="R17" s="684"/>
      <c r="S17" s="684"/>
      <c r="T17" s="684"/>
      <c r="U17" s="684"/>
      <c r="V17" s="685"/>
      <c r="W17" s="511" t="s">
        <v>47</v>
      </c>
      <c r="X17" s="506"/>
      <c r="Y17" s="506"/>
      <c r="Z17" s="506"/>
      <c r="AA17" s="506"/>
      <c r="AB17" s="506"/>
      <c r="AC17" s="506"/>
      <c r="AD17" s="507"/>
      <c r="AE17" s="683" t="s">
        <v>48</v>
      </c>
      <c r="AF17" s="684"/>
      <c r="AG17" s="684"/>
      <c r="AH17" s="684"/>
      <c r="AI17" s="684"/>
      <c r="AJ17" s="684"/>
      <c r="AK17" s="685"/>
      <c r="AL17" s="511" t="s">
        <v>49</v>
      </c>
      <c r="AM17" s="506"/>
      <c r="AN17" s="506"/>
      <c r="AO17" s="506"/>
      <c r="AP17" s="506"/>
      <c r="AQ17" s="506"/>
      <c r="AR17" s="507"/>
      <c r="AS17" s="686" t="s">
        <v>50</v>
      </c>
      <c r="AT17" s="687"/>
      <c r="AU17" s="687"/>
      <c r="AV17" s="687"/>
      <c r="AW17" s="687"/>
      <c r="AX17" s="687"/>
      <c r="AY17" s="688"/>
    </row>
    <row r="18" spans="1:51" s="28" customFormat="1" ht="15" customHeight="1" x14ac:dyDescent="0.15">
      <c r="A18" s="689" t="s">
        <v>55</v>
      </c>
      <c r="B18" s="690"/>
      <c r="C18" s="690"/>
      <c r="D18" s="690"/>
      <c r="E18" s="690"/>
      <c r="F18" s="691"/>
      <c r="G18" s="692" t="s">
        <v>52</v>
      </c>
      <c r="H18" s="693"/>
      <c r="I18" s="693"/>
      <c r="J18" s="693"/>
      <c r="K18" s="693"/>
      <c r="L18" s="693"/>
      <c r="M18" s="693"/>
      <c r="N18" s="694"/>
      <c r="O18" s="683" t="s">
        <v>56</v>
      </c>
      <c r="P18" s="684"/>
      <c r="Q18" s="684"/>
      <c r="R18" s="684"/>
      <c r="S18" s="684"/>
      <c r="T18" s="684"/>
      <c r="U18" s="684"/>
      <c r="V18" s="685"/>
      <c r="W18" s="696" t="s">
        <v>40</v>
      </c>
      <c r="X18" s="697"/>
      <c r="Y18" s="697"/>
      <c r="Z18" s="697"/>
      <c r="AA18" s="697"/>
      <c r="AB18" s="697"/>
      <c r="AC18" s="697"/>
      <c r="AD18" s="698"/>
      <c r="AE18" s="897" t="s">
        <v>57</v>
      </c>
      <c r="AF18" s="700"/>
      <c r="AG18" s="700"/>
      <c r="AH18" s="700"/>
      <c r="AI18" s="700"/>
      <c r="AJ18" s="700"/>
      <c r="AK18" s="701"/>
      <c r="AL18" s="702" t="s">
        <v>42</v>
      </c>
      <c r="AM18" s="693"/>
      <c r="AN18" s="693"/>
      <c r="AO18" s="693"/>
      <c r="AP18" s="693"/>
      <c r="AQ18" s="693"/>
      <c r="AR18" s="694"/>
      <c r="AS18" s="773">
        <v>100014.103</v>
      </c>
      <c r="AT18" s="771"/>
      <c r="AU18" s="771"/>
      <c r="AV18" s="771"/>
      <c r="AW18" s="771"/>
      <c r="AX18" s="771"/>
      <c r="AY18" s="772"/>
    </row>
    <row r="19" spans="1:51" s="28" customFormat="1" ht="15" customHeight="1" x14ac:dyDescent="0.15">
      <c r="A19" s="652"/>
      <c r="B19" s="653"/>
      <c r="C19" s="653"/>
      <c r="D19" s="653"/>
      <c r="E19" s="653"/>
      <c r="F19" s="654"/>
      <c r="G19" s="322"/>
      <c r="H19" s="323"/>
      <c r="I19" s="323"/>
      <c r="J19" s="323"/>
      <c r="K19" s="323"/>
      <c r="L19" s="323"/>
      <c r="M19" s="323"/>
      <c r="N19" s="658"/>
      <c r="O19" s="662"/>
      <c r="P19" s="663"/>
      <c r="Q19" s="663"/>
      <c r="R19" s="663"/>
      <c r="S19" s="663"/>
      <c r="T19" s="663"/>
      <c r="U19" s="663"/>
      <c r="V19" s="664"/>
      <c r="W19" s="640" t="s">
        <v>43</v>
      </c>
      <c r="X19" s="641"/>
      <c r="Y19" s="641"/>
      <c r="Z19" s="641"/>
      <c r="AA19" s="641"/>
      <c r="AB19" s="641"/>
      <c r="AC19" s="641"/>
      <c r="AD19" s="642"/>
      <c r="AE19" s="898" t="s">
        <v>44</v>
      </c>
      <c r="AF19" s="644"/>
      <c r="AG19" s="644"/>
      <c r="AH19" s="644"/>
      <c r="AI19" s="644"/>
      <c r="AJ19" s="644"/>
      <c r="AK19" s="645"/>
      <c r="AL19" s="672"/>
      <c r="AM19" s="323"/>
      <c r="AN19" s="323"/>
      <c r="AO19" s="323"/>
      <c r="AP19" s="323"/>
      <c r="AQ19" s="323"/>
      <c r="AR19" s="658"/>
      <c r="AS19" s="637"/>
      <c r="AT19" s="638"/>
      <c r="AU19" s="638"/>
      <c r="AV19" s="638"/>
      <c r="AW19" s="638"/>
      <c r="AX19" s="638"/>
      <c r="AY19" s="639"/>
    </row>
    <row r="20" spans="1:51" s="28" customFormat="1" ht="43.5" customHeight="1" thickBot="1" x14ac:dyDescent="0.2">
      <c r="A20" s="655"/>
      <c r="B20" s="527"/>
      <c r="C20" s="527"/>
      <c r="D20" s="527"/>
      <c r="E20" s="527"/>
      <c r="F20" s="656"/>
      <c r="G20" s="682" t="s">
        <v>45</v>
      </c>
      <c r="H20" s="506"/>
      <c r="I20" s="506"/>
      <c r="J20" s="506"/>
      <c r="K20" s="506"/>
      <c r="L20" s="506"/>
      <c r="M20" s="506"/>
      <c r="N20" s="507"/>
      <c r="O20" s="683" t="s">
        <v>46</v>
      </c>
      <c r="P20" s="684"/>
      <c r="Q20" s="684"/>
      <c r="R20" s="684"/>
      <c r="S20" s="684"/>
      <c r="T20" s="684"/>
      <c r="U20" s="684"/>
      <c r="V20" s="685"/>
      <c r="W20" s="511" t="s">
        <v>47</v>
      </c>
      <c r="X20" s="506"/>
      <c r="Y20" s="506"/>
      <c r="Z20" s="506"/>
      <c r="AA20" s="506"/>
      <c r="AB20" s="506"/>
      <c r="AC20" s="506"/>
      <c r="AD20" s="507"/>
      <c r="AE20" s="683" t="s">
        <v>8</v>
      </c>
      <c r="AF20" s="684"/>
      <c r="AG20" s="684"/>
      <c r="AH20" s="684"/>
      <c r="AI20" s="684"/>
      <c r="AJ20" s="684"/>
      <c r="AK20" s="685"/>
      <c r="AL20" s="511" t="s">
        <v>49</v>
      </c>
      <c r="AM20" s="506"/>
      <c r="AN20" s="506"/>
      <c r="AO20" s="506"/>
      <c r="AP20" s="506"/>
      <c r="AQ20" s="506"/>
      <c r="AR20" s="507"/>
      <c r="AS20" s="683" t="s">
        <v>50</v>
      </c>
      <c r="AT20" s="684"/>
      <c r="AU20" s="684"/>
      <c r="AV20" s="684"/>
      <c r="AW20" s="684"/>
      <c r="AX20" s="684"/>
      <c r="AY20" s="899"/>
    </row>
    <row r="21" spans="1:51" ht="30" hidden="1" customHeight="1" x14ac:dyDescent="0.15">
      <c r="A21" s="689" t="s">
        <v>58</v>
      </c>
      <c r="B21" s="690"/>
      <c r="C21" s="690"/>
      <c r="D21" s="690"/>
      <c r="E21" s="690"/>
      <c r="F21" s="691"/>
      <c r="G21" s="682" t="s">
        <v>59</v>
      </c>
      <c r="H21" s="506"/>
      <c r="I21" s="506"/>
      <c r="J21" s="506"/>
      <c r="K21" s="506"/>
      <c r="L21" s="506"/>
      <c r="M21" s="506"/>
      <c r="N21" s="507"/>
      <c r="O21" s="758"/>
      <c r="P21" s="759"/>
      <c r="Q21" s="759"/>
      <c r="R21" s="759"/>
      <c r="S21" s="759"/>
      <c r="T21" s="759"/>
      <c r="U21" s="759"/>
      <c r="V21" s="759"/>
      <c r="W21" s="759"/>
      <c r="X21" s="759"/>
      <c r="Y21" s="759"/>
      <c r="Z21" s="759"/>
      <c r="AA21" s="759"/>
      <c r="AB21" s="759"/>
      <c r="AC21" s="759"/>
      <c r="AD21" s="759"/>
      <c r="AE21" s="759"/>
      <c r="AF21" s="759"/>
      <c r="AG21" s="759"/>
      <c r="AH21" s="759"/>
      <c r="AI21" s="759"/>
      <c r="AJ21" s="759"/>
      <c r="AK21" s="760"/>
      <c r="AL21" s="511" t="s">
        <v>60</v>
      </c>
      <c r="AM21" s="506"/>
      <c r="AN21" s="506"/>
      <c r="AO21" s="506"/>
      <c r="AP21" s="506"/>
      <c r="AQ21" s="506"/>
      <c r="AR21" s="507"/>
      <c r="AS21" s="761"/>
      <c r="AT21" s="762"/>
      <c r="AU21" s="762"/>
      <c r="AV21" s="762"/>
      <c r="AW21" s="762"/>
      <c r="AX21" s="762"/>
      <c r="AY21" s="763"/>
    </row>
    <row r="22" spans="1:51" ht="30" hidden="1" customHeight="1" x14ac:dyDescent="0.15">
      <c r="A22" s="755"/>
      <c r="B22" s="756"/>
      <c r="C22" s="756"/>
      <c r="D22" s="756"/>
      <c r="E22" s="756"/>
      <c r="F22" s="757"/>
      <c r="G22" s="764" t="s">
        <v>61</v>
      </c>
      <c r="H22" s="765"/>
      <c r="I22" s="765"/>
      <c r="J22" s="765"/>
      <c r="K22" s="765"/>
      <c r="L22" s="765"/>
      <c r="M22" s="765"/>
      <c r="N22" s="766"/>
      <c r="O22" s="767"/>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9"/>
    </row>
    <row r="23" spans="1:51" ht="13.5" customHeight="1" x14ac:dyDescent="0.15">
      <c r="A23" s="274" t="s">
        <v>62</v>
      </c>
      <c r="B23" s="275"/>
      <c r="C23" s="275"/>
      <c r="D23" s="275"/>
      <c r="E23" s="275"/>
      <c r="F23" s="276"/>
      <c r="G23" s="607" t="s">
        <v>63</v>
      </c>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9"/>
    </row>
    <row r="24" spans="1:51" ht="30" customHeight="1" x14ac:dyDescent="0.15">
      <c r="A24" s="277"/>
      <c r="B24" s="278"/>
      <c r="C24" s="278"/>
      <c r="D24" s="278"/>
      <c r="E24" s="278"/>
      <c r="F24" s="279"/>
      <c r="G24" s="596" t="s">
        <v>64</v>
      </c>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600"/>
    </row>
    <row r="25" spans="1:51" x14ac:dyDescent="0.15">
      <c r="A25" s="277"/>
      <c r="B25" s="278"/>
      <c r="C25" s="278"/>
      <c r="D25" s="278"/>
      <c r="E25" s="278"/>
      <c r="F25" s="279"/>
      <c r="G25" s="596" t="s">
        <v>65</v>
      </c>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8"/>
    </row>
    <row r="26" spans="1:51" ht="30" customHeight="1" x14ac:dyDescent="0.15">
      <c r="A26" s="277"/>
      <c r="B26" s="278"/>
      <c r="C26" s="278"/>
      <c r="D26" s="278"/>
      <c r="E26" s="278"/>
      <c r="F26" s="279"/>
      <c r="G26" s="596" t="s">
        <v>66</v>
      </c>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600"/>
    </row>
    <row r="27" spans="1:51" x14ac:dyDescent="0.15">
      <c r="A27" s="277"/>
      <c r="B27" s="278"/>
      <c r="C27" s="278"/>
      <c r="D27" s="278"/>
      <c r="E27" s="278"/>
      <c r="F27" s="279"/>
      <c r="G27" s="604" t="s">
        <v>67</v>
      </c>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6"/>
    </row>
    <row r="28" spans="1:51" ht="30" customHeight="1" x14ac:dyDescent="0.15">
      <c r="A28" s="277"/>
      <c r="B28" s="278"/>
      <c r="C28" s="278"/>
      <c r="D28" s="278"/>
      <c r="E28" s="278"/>
      <c r="F28" s="279"/>
      <c r="G28" s="596" t="s">
        <v>68</v>
      </c>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600"/>
    </row>
    <row r="29" spans="1:51" x14ac:dyDescent="0.15">
      <c r="A29" s="277"/>
      <c r="B29" s="278"/>
      <c r="C29" s="278"/>
      <c r="D29" s="278"/>
      <c r="E29" s="278"/>
      <c r="F29" s="279"/>
      <c r="G29" s="596" t="s">
        <v>69</v>
      </c>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8"/>
    </row>
    <row r="30" spans="1:51" ht="30" customHeight="1" thickBot="1" x14ac:dyDescent="0.2">
      <c r="A30" s="280"/>
      <c r="B30" s="281"/>
      <c r="C30" s="281"/>
      <c r="D30" s="281"/>
      <c r="E30" s="281"/>
      <c r="F30" s="282"/>
      <c r="G30" s="601" t="s">
        <v>66</v>
      </c>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3"/>
    </row>
    <row r="31" spans="1:51" ht="60" customHeight="1" x14ac:dyDescent="0.15">
      <c r="A31" s="277" t="s">
        <v>70</v>
      </c>
      <c r="B31" s="278"/>
      <c r="C31" s="278"/>
      <c r="D31" s="278"/>
      <c r="E31" s="278"/>
      <c r="F31" s="279"/>
      <c r="G31" s="610" t="s">
        <v>71</v>
      </c>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2"/>
    </row>
    <row r="32" spans="1:51" ht="39.950000000000003" customHeight="1" x14ac:dyDescent="0.15">
      <c r="A32" s="312" t="s">
        <v>72</v>
      </c>
      <c r="B32" s="313"/>
      <c r="C32" s="313"/>
      <c r="D32" s="313"/>
      <c r="E32" s="313"/>
      <c r="F32" s="314"/>
      <c r="G32" s="371" t="s">
        <v>73</v>
      </c>
      <c r="H32" s="372"/>
      <c r="I32" s="372"/>
      <c r="J32" s="372"/>
      <c r="K32" s="372"/>
      <c r="L32" s="372"/>
      <c r="M32" s="372"/>
      <c r="N32" s="372"/>
      <c r="O32" s="372"/>
      <c r="P32" s="372" t="s">
        <v>74</v>
      </c>
      <c r="Q32" s="372"/>
      <c r="R32" s="372"/>
      <c r="S32" s="372"/>
      <c r="T32" s="372"/>
      <c r="U32" s="372"/>
      <c r="V32" s="372"/>
      <c r="W32" s="372"/>
      <c r="X32" s="372"/>
      <c r="Y32" s="552"/>
      <c r="Z32" s="552"/>
      <c r="AA32" s="552"/>
      <c r="AB32" s="552"/>
      <c r="AC32" s="613" t="s">
        <v>75</v>
      </c>
      <c r="AD32" s="614"/>
      <c r="AE32" s="615" t="s">
        <v>76</v>
      </c>
      <c r="AF32" s="616"/>
      <c r="AG32" s="616"/>
      <c r="AH32" s="617"/>
      <c r="AI32" s="588" t="s">
        <v>77</v>
      </c>
      <c r="AJ32" s="589"/>
      <c r="AK32" s="589"/>
      <c r="AL32" s="589"/>
      <c r="AM32" s="588" t="s">
        <v>78</v>
      </c>
      <c r="AN32" s="589"/>
      <c r="AO32" s="589"/>
      <c r="AP32" s="589"/>
      <c r="AQ32" s="590" t="s">
        <v>79</v>
      </c>
      <c r="AR32" s="591"/>
      <c r="AS32" s="591"/>
      <c r="AT32" s="592"/>
      <c r="AU32" s="593" t="s">
        <v>80</v>
      </c>
      <c r="AV32" s="594"/>
      <c r="AW32" s="594"/>
      <c r="AX32" s="594"/>
      <c r="AY32" s="595"/>
    </row>
    <row r="33" spans="1:51" ht="72.75" customHeight="1" x14ac:dyDescent="0.15">
      <c r="A33" s="315"/>
      <c r="B33" s="316"/>
      <c r="C33" s="316"/>
      <c r="D33" s="316"/>
      <c r="E33" s="316"/>
      <c r="F33" s="317"/>
      <c r="G33" s="569" t="s">
        <v>381</v>
      </c>
      <c r="H33" s="570"/>
      <c r="I33" s="570"/>
      <c r="J33" s="570"/>
      <c r="K33" s="570"/>
      <c r="L33" s="570"/>
      <c r="M33" s="570"/>
      <c r="N33" s="570"/>
      <c r="O33" s="571"/>
      <c r="P33" s="578" t="s">
        <v>382</v>
      </c>
      <c r="Q33" s="578"/>
      <c r="R33" s="578"/>
      <c r="S33" s="578"/>
      <c r="T33" s="578"/>
      <c r="U33" s="578"/>
      <c r="V33" s="578"/>
      <c r="W33" s="578"/>
      <c r="X33" s="579"/>
      <c r="Y33" s="541" t="s">
        <v>81</v>
      </c>
      <c r="Z33" s="541"/>
      <c r="AA33" s="541"/>
      <c r="AB33" s="541"/>
      <c r="AC33" s="265" t="s">
        <v>82</v>
      </c>
      <c r="AD33" s="516"/>
      <c r="AE33" s="265" t="s">
        <v>66</v>
      </c>
      <c r="AF33" s="266"/>
      <c r="AG33" s="266"/>
      <c r="AH33" s="516"/>
      <c r="AI33" s="265" t="s">
        <v>66</v>
      </c>
      <c r="AJ33" s="266"/>
      <c r="AK33" s="266"/>
      <c r="AL33" s="516"/>
      <c r="AM33" s="517" t="s">
        <v>66</v>
      </c>
      <c r="AN33" s="193"/>
      <c r="AO33" s="193"/>
      <c r="AP33" s="193"/>
      <c r="AQ33" s="547"/>
      <c r="AR33" s="547"/>
      <c r="AS33" s="547"/>
      <c r="AT33" s="547"/>
      <c r="AU33" s="215"/>
      <c r="AV33" s="215"/>
      <c r="AW33" s="215"/>
      <c r="AX33" s="215"/>
      <c r="AY33" s="586"/>
    </row>
    <row r="34" spans="1:51" ht="87" customHeight="1" x14ac:dyDescent="0.15">
      <c r="A34" s="315"/>
      <c r="B34" s="316"/>
      <c r="C34" s="316"/>
      <c r="D34" s="316"/>
      <c r="E34" s="316"/>
      <c r="F34" s="317"/>
      <c r="G34" s="572"/>
      <c r="H34" s="573"/>
      <c r="I34" s="573"/>
      <c r="J34" s="573"/>
      <c r="K34" s="573"/>
      <c r="L34" s="573"/>
      <c r="M34" s="573"/>
      <c r="N34" s="573"/>
      <c r="O34" s="574"/>
      <c r="P34" s="580"/>
      <c r="Q34" s="580"/>
      <c r="R34" s="580"/>
      <c r="S34" s="580"/>
      <c r="T34" s="580"/>
      <c r="U34" s="580"/>
      <c r="V34" s="580"/>
      <c r="W34" s="580"/>
      <c r="X34" s="581"/>
      <c r="Y34" s="541" t="s">
        <v>83</v>
      </c>
      <c r="Z34" s="541"/>
      <c r="AA34" s="541"/>
      <c r="AB34" s="541"/>
      <c r="AC34" s="265" t="s">
        <v>82</v>
      </c>
      <c r="AD34" s="516"/>
      <c r="AE34" s="265" t="s">
        <v>66</v>
      </c>
      <c r="AF34" s="266"/>
      <c r="AG34" s="266"/>
      <c r="AH34" s="516"/>
      <c r="AI34" s="265" t="s">
        <v>66</v>
      </c>
      <c r="AJ34" s="266"/>
      <c r="AK34" s="266"/>
      <c r="AL34" s="516"/>
      <c r="AM34" s="517" t="s">
        <v>66</v>
      </c>
      <c r="AN34" s="193"/>
      <c r="AO34" s="193"/>
      <c r="AP34" s="193"/>
      <c r="AQ34" s="359">
        <v>50</v>
      </c>
      <c r="AR34" s="359"/>
      <c r="AS34" s="359"/>
      <c r="AT34" s="359"/>
      <c r="AU34" s="193">
        <v>70</v>
      </c>
      <c r="AV34" s="193"/>
      <c r="AW34" s="193"/>
      <c r="AX34" s="193"/>
      <c r="AY34" s="587"/>
    </row>
    <row r="35" spans="1:51" ht="87.75" customHeight="1" x14ac:dyDescent="0.15">
      <c r="A35" s="315"/>
      <c r="B35" s="316"/>
      <c r="C35" s="316"/>
      <c r="D35" s="316"/>
      <c r="E35" s="316"/>
      <c r="F35" s="317"/>
      <c r="G35" s="575"/>
      <c r="H35" s="576"/>
      <c r="I35" s="576"/>
      <c r="J35" s="576"/>
      <c r="K35" s="576"/>
      <c r="L35" s="576"/>
      <c r="M35" s="576"/>
      <c r="N35" s="576"/>
      <c r="O35" s="577"/>
      <c r="P35" s="582"/>
      <c r="Q35" s="582"/>
      <c r="R35" s="582"/>
      <c r="S35" s="582"/>
      <c r="T35" s="582"/>
      <c r="U35" s="582"/>
      <c r="V35" s="582"/>
      <c r="W35" s="582"/>
      <c r="X35" s="583"/>
      <c r="Y35" s="585" t="s">
        <v>84</v>
      </c>
      <c r="Z35" s="585"/>
      <c r="AA35" s="585"/>
      <c r="AB35" s="585"/>
      <c r="AC35" s="265" t="s">
        <v>82</v>
      </c>
      <c r="AD35" s="516"/>
      <c r="AE35" s="517" t="s">
        <v>66</v>
      </c>
      <c r="AF35" s="193"/>
      <c r="AG35" s="193"/>
      <c r="AH35" s="194"/>
      <c r="AI35" s="517" t="s">
        <v>66</v>
      </c>
      <c r="AJ35" s="193"/>
      <c r="AK35" s="193"/>
      <c r="AL35" s="194"/>
      <c r="AM35" s="517" t="s">
        <v>66</v>
      </c>
      <c r="AN35" s="193"/>
      <c r="AO35" s="193"/>
      <c r="AP35" s="193"/>
      <c r="AQ35" s="547"/>
      <c r="AR35" s="547"/>
      <c r="AS35" s="547"/>
      <c r="AT35" s="547"/>
      <c r="AU35" s="215"/>
      <c r="AV35" s="215"/>
      <c r="AW35" s="215"/>
      <c r="AX35" s="215"/>
      <c r="AY35" s="586"/>
    </row>
    <row r="36" spans="1:51" ht="50.1" customHeight="1" x14ac:dyDescent="0.15">
      <c r="A36" s="500" t="s">
        <v>85</v>
      </c>
      <c r="B36" s="501"/>
      <c r="C36" s="501"/>
      <c r="D36" s="501"/>
      <c r="E36" s="501"/>
      <c r="F36" s="502"/>
      <c r="G36" s="206" t="s">
        <v>86</v>
      </c>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305"/>
      <c r="AR36" s="305"/>
      <c r="AS36" s="305"/>
      <c r="AT36" s="305"/>
      <c r="AU36" s="207"/>
      <c r="AV36" s="207"/>
      <c r="AW36" s="207"/>
      <c r="AX36" s="207"/>
      <c r="AY36" s="584"/>
    </row>
    <row r="37" spans="1:51" ht="35.1" customHeight="1" x14ac:dyDescent="0.15">
      <c r="A37" s="500" t="s">
        <v>87</v>
      </c>
      <c r="B37" s="501"/>
      <c r="C37" s="501"/>
      <c r="D37" s="501"/>
      <c r="E37" s="501"/>
      <c r="F37" s="502"/>
      <c r="G37" s="506" t="s">
        <v>88</v>
      </c>
      <c r="H37" s="506"/>
      <c r="I37" s="506"/>
      <c r="J37" s="506"/>
      <c r="K37" s="507"/>
      <c r="L37" s="508" t="s">
        <v>89</v>
      </c>
      <c r="M37" s="509"/>
      <c r="N37" s="509"/>
      <c r="O37" s="509"/>
      <c r="P37" s="509"/>
      <c r="Q37" s="510"/>
      <c r="R37" s="511" t="s">
        <v>90</v>
      </c>
      <c r="S37" s="506"/>
      <c r="T37" s="506"/>
      <c r="U37" s="506"/>
      <c r="V37" s="507"/>
      <c r="W37" s="512" t="s">
        <v>91</v>
      </c>
      <c r="X37" s="513"/>
      <c r="Y37" s="513"/>
      <c r="Z37" s="513"/>
      <c r="AA37" s="513"/>
      <c r="AB37" s="513"/>
      <c r="AC37" s="513"/>
      <c r="AD37" s="513"/>
      <c r="AE37" s="513"/>
      <c r="AF37" s="513"/>
      <c r="AG37" s="513"/>
      <c r="AH37" s="513"/>
      <c r="AI37" s="513"/>
      <c r="AJ37" s="513"/>
      <c r="AK37" s="514"/>
      <c r="AL37" s="511" t="s">
        <v>92</v>
      </c>
      <c r="AM37" s="506"/>
      <c r="AN37" s="506"/>
      <c r="AO37" s="506"/>
      <c r="AP37" s="506"/>
      <c r="AQ37" s="506"/>
      <c r="AR37" s="507"/>
      <c r="AS37" s="508">
        <v>129</v>
      </c>
      <c r="AT37" s="509"/>
      <c r="AU37" s="509"/>
      <c r="AV37" s="509"/>
      <c r="AW37" s="509"/>
      <c r="AX37" s="509"/>
      <c r="AY37" s="515"/>
    </row>
    <row r="38" spans="1:51" ht="35.1" customHeight="1" x14ac:dyDescent="0.15">
      <c r="A38" s="315"/>
      <c r="B38" s="316"/>
      <c r="C38" s="316"/>
      <c r="D38" s="316"/>
      <c r="E38" s="316"/>
      <c r="F38" s="317"/>
      <c r="G38" s="439" t="s">
        <v>93</v>
      </c>
      <c r="H38" s="372"/>
      <c r="I38" s="372"/>
      <c r="J38" s="372"/>
      <c r="K38" s="372"/>
      <c r="L38" s="372"/>
      <c r="M38" s="372"/>
      <c r="N38" s="372"/>
      <c r="O38" s="372"/>
      <c r="P38" s="372" t="s">
        <v>74</v>
      </c>
      <c r="Q38" s="372"/>
      <c r="R38" s="372"/>
      <c r="S38" s="372"/>
      <c r="T38" s="372"/>
      <c r="U38" s="372"/>
      <c r="V38" s="372"/>
      <c r="W38" s="372"/>
      <c r="X38" s="372"/>
      <c r="Y38" s="552"/>
      <c r="Z38" s="552"/>
      <c r="AA38" s="552"/>
      <c r="AB38" s="552"/>
      <c r="AC38" s="561" t="s">
        <v>75</v>
      </c>
      <c r="AD38" s="563"/>
      <c r="AE38" s="561" t="s">
        <v>94</v>
      </c>
      <c r="AF38" s="562"/>
      <c r="AG38" s="562"/>
      <c r="AH38" s="563"/>
      <c r="AI38" s="561" t="s">
        <v>95</v>
      </c>
      <c r="AJ38" s="562"/>
      <c r="AK38" s="562"/>
      <c r="AL38" s="563"/>
      <c r="AM38" s="561" t="s">
        <v>96</v>
      </c>
      <c r="AN38" s="562"/>
      <c r="AO38" s="562"/>
      <c r="AP38" s="563"/>
      <c r="AQ38" s="564" t="s">
        <v>79</v>
      </c>
      <c r="AR38" s="565"/>
      <c r="AS38" s="565"/>
      <c r="AT38" s="566"/>
      <c r="AU38" s="567" t="s">
        <v>97</v>
      </c>
      <c r="AV38" s="567"/>
      <c r="AW38" s="567"/>
      <c r="AX38" s="567"/>
      <c r="AY38" s="568"/>
    </row>
    <row r="39" spans="1:51" ht="80.25" customHeight="1" x14ac:dyDescent="0.15">
      <c r="A39" s="315"/>
      <c r="B39" s="316"/>
      <c r="C39" s="316"/>
      <c r="D39" s="316"/>
      <c r="E39" s="316"/>
      <c r="F39" s="317"/>
      <c r="G39" s="569" t="s">
        <v>381</v>
      </c>
      <c r="H39" s="570"/>
      <c r="I39" s="570"/>
      <c r="J39" s="570"/>
      <c r="K39" s="570"/>
      <c r="L39" s="570"/>
      <c r="M39" s="570"/>
      <c r="N39" s="570"/>
      <c r="O39" s="571"/>
      <c r="P39" s="578" t="s">
        <v>382</v>
      </c>
      <c r="Q39" s="578"/>
      <c r="R39" s="578"/>
      <c r="S39" s="578"/>
      <c r="T39" s="578"/>
      <c r="U39" s="578"/>
      <c r="V39" s="578"/>
      <c r="W39" s="578"/>
      <c r="X39" s="579"/>
      <c r="Y39" s="541" t="s">
        <v>81</v>
      </c>
      <c r="Z39" s="541"/>
      <c r="AA39" s="541"/>
      <c r="AB39" s="541"/>
      <c r="AC39" s="265" t="s">
        <v>82</v>
      </c>
      <c r="AD39" s="516"/>
      <c r="AE39" s="265" t="s">
        <v>98</v>
      </c>
      <c r="AF39" s="266"/>
      <c r="AG39" s="266"/>
      <c r="AH39" s="516"/>
      <c r="AI39" s="265" t="s">
        <v>98</v>
      </c>
      <c r="AJ39" s="266"/>
      <c r="AK39" s="266"/>
      <c r="AL39" s="516"/>
      <c r="AM39" s="265" t="s">
        <v>98</v>
      </c>
      <c r="AN39" s="266"/>
      <c r="AO39" s="266"/>
      <c r="AP39" s="516"/>
      <c r="AQ39" s="560"/>
      <c r="AR39" s="215"/>
      <c r="AS39" s="215"/>
      <c r="AT39" s="216"/>
      <c r="AU39" s="545"/>
      <c r="AV39" s="545"/>
      <c r="AW39" s="545"/>
      <c r="AX39" s="545"/>
      <c r="AY39" s="546"/>
    </row>
    <row r="40" spans="1:51" ht="84" customHeight="1" x14ac:dyDescent="0.15">
      <c r="A40" s="315"/>
      <c r="B40" s="316"/>
      <c r="C40" s="316"/>
      <c r="D40" s="316"/>
      <c r="E40" s="316"/>
      <c r="F40" s="317"/>
      <c r="G40" s="572"/>
      <c r="H40" s="573"/>
      <c r="I40" s="573"/>
      <c r="J40" s="573"/>
      <c r="K40" s="573"/>
      <c r="L40" s="573"/>
      <c r="M40" s="573"/>
      <c r="N40" s="573"/>
      <c r="O40" s="574"/>
      <c r="P40" s="580"/>
      <c r="Q40" s="580"/>
      <c r="R40" s="580"/>
      <c r="S40" s="580"/>
      <c r="T40" s="580"/>
      <c r="U40" s="580"/>
      <c r="V40" s="580"/>
      <c r="W40" s="580"/>
      <c r="X40" s="581"/>
      <c r="Y40" s="541" t="s">
        <v>83</v>
      </c>
      <c r="Z40" s="541"/>
      <c r="AA40" s="541"/>
      <c r="AB40" s="541"/>
      <c r="AC40" s="265" t="s">
        <v>82</v>
      </c>
      <c r="AD40" s="516"/>
      <c r="AE40" s="265" t="s">
        <v>98</v>
      </c>
      <c r="AF40" s="266"/>
      <c r="AG40" s="266"/>
      <c r="AH40" s="516"/>
      <c r="AI40" s="265" t="s">
        <v>98</v>
      </c>
      <c r="AJ40" s="266"/>
      <c r="AK40" s="266"/>
      <c r="AL40" s="516"/>
      <c r="AM40" s="265" t="s">
        <v>98</v>
      </c>
      <c r="AN40" s="266"/>
      <c r="AO40" s="266"/>
      <c r="AP40" s="516"/>
      <c r="AQ40" s="517">
        <v>50</v>
      </c>
      <c r="AR40" s="193"/>
      <c r="AS40" s="193"/>
      <c r="AT40" s="194"/>
      <c r="AU40" s="359">
        <v>70</v>
      </c>
      <c r="AV40" s="359"/>
      <c r="AW40" s="359"/>
      <c r="AX40" s="359"/>
      <c r="AY40" s="518"/>
    </row>
    <row r="41" spans="1:51" ht="74.25" customHeight="1" x14ac:dyDescent="0.15">
      <c r="A41" s="503"/>
      <c r="B41" s="504"/>
      <c r="C41" s="504"/>
      <c r="D41" s="504"/>
      <c r="E41" s="504"/>
      <c r="F41" s="505"/>
      <c r="G41" s="575"/>
      <c r="H41" s="576"/>
      <c r="I41" s="576"/>
      <c r="J41" s="576"/>
      <c r="K41" s="576"/>
      <c r="L41" s="576"/>
      <c r="M41" s="576"/>
      <c r="N41" s="576"/>
      <c r="O41" s="577"/>
      <c r="P41" s="582"/>
      <c r="Q41" s="582"/>
      <c r="R41" s="582"/>
      <c r="S41" s="582"/>
      <c r="T41" s="582"/>
      <c r="U41" s="582"/>
      <c r="V41" s="582"/>
      <c r="W41" s="582"/>
      <c r="X41" s="583"/>
      <c r="Y41" s="541" t="s">
        <v>84</v>
      </c>
      <c r="Z41" s="541"/>
      <c r="AA41" s="541"/>
      <c r="AB41" s="541"/>
      <c r="AC41" s="265" t="s">
        <v>82</v>
      </c>
      <c r="AD41" s="516"/>
      <c r="AE41" s="265" t="s">
        <v>98</v>
      </c>
      <c r="AF41" s="266"/>
      <c r="AG41" s="266"/>
      <c r="AH41" s="516"/>
      <c r="AI41" s="265" t="s">
        <v>98</v>
      </c>
      <c r="AJ41" s="266"/>
      <c r="AK41" s="266"/>
      <c r="AL41" s="516"/>
      <c r="AM41" s="265" t="s">
        <v>98</v>
      </c>
      <c r="AN41" s="266"/>
      <c r="AO41" s="266"/>
      <c r="AP41" s="516"/>
      <c r="AQ41" s="560"/>
      <c r="AR41" s="215"/>
      <c r="AS41" s="215"/>
      <c r="AT41" s="216"/>
      <c r="AU41" s="547"/>
      <c r="AV41" s="547"/>
      <c r="AW41" s="547"/>
      <c r="AX41" s="547"/>
      <c r="AY41" s="548"/>
    </row>
    <row r="42" spans="1:51" ht="39.950000000000003" customHeight="1" x14ac:dyDescent="0.15">
      <c r="A42" s="315" t="s">
        <v>99</v>
      </c>
      <c r="B42" s="316"/>
      <c r="C42" s="316"/>
      <c r="D42" s="316"/>
      <c r="E42" s="316"/>
      <c r="F42" s="317"/>
      <c r="G42" s="437" t="s">
        <v>100</v>
      </c>
      <c r="H42" s="438"/>
      <c r="I42" s="438"/>
      <c r="J42" s="438"/>
      <c r="K42" s="438"/>
      <c r="L42" s="438"/>
      <c r="M42" s="438"/>
      <c r="N42" s="438"/>
      <c r="O42" s="438"/>
      <c r="P42" s="438"/>
      <c r="Q42" s="438"/>
      <c r="R42" s="438"/>
      <c r="S42" s="438"/>
      <c r="T42" s="438"/>
      <c r="U42" s="438"/>
      <c r="V42" s="438"/>
      <c r="W42" s="438"/>
      <c r="X42" s="439"/>
      <c r="Y42" s="552"/>
      <c r="Z42" s="552"/>
      <c r="AA42" s="552"/>
      <c r="AB42" s="552"/>
      <c r="AC42" s="553" t="s">
        <v>75</v>
      </c>
      <c r="AD42" s="553"/>
      <c r="AE42" s="553"/>
      <c r="AF42" s="553" t="s">
        <v>101</v>
      </c>
      <c r="AG42" s="553"/>
      <c r="AH42" s="553"/>
      <c r="AI42" s="553"/>
      <c r="AJ42" s="553"/>
      <c r="AK42" s="553" t="s">
        <v>102</v>
      </c>
      <c r="AL42" s="553"/>
      <c r="AM42" s="553"/>
      <c r="AN42" s="553"/>
      <c r="AO42" s="553"/>
      <c r="AP42" s="554" t="s">
        <v>103</v>
      </c>
      <c r="AQ42" s="553"/>
      <c r="AR42" s="553"/>
      <c r="AS42" s="553"/>
      <c r="AT42" s="553"/>
      <c r="AU42" s="555" t="s">
        <v>104</v>
      </c>
      <c r="AV42" s="555"/>
      <c r="AW42" s="555"/>
      <c r="AX42" s="555"/>
      <c r="AY42" s="556"/>
    </row>
    <row r="43" spans="1:51" ht="25.5" customHeight="1" x14ac:dyDescent="0.15">
      <c r="A43" s="315"/>
      <c r="B43" s="316"/>
      <c r="C43" s="316"/>
      <c r="D43" s="316"/>
      <c r="E43" s="316"/>
      <c r="F43" s="317"/>
      <c r="G43" s="206" t="s">
        <v>105</v>
      </c>
      <c r="H43" s="207"/>
      <c r="I43" s="207"/>
      <c r="J43" s="207"/>
      <c r="K43" s="207"/>
      <c r="L43" s="207"/>
      <c r="M43" s="207"/>
      <c r="N43" s="207"/>
      <c r="O43" s="207"/>
      <c r="P43" s="207"/>
      <c r="Q43" s="207"/>
      <c r="R43" s="207"/>
      <c r="S43" s="207"/>
      <c r="T43" s="207"/>
      <c r="U43" s="207"/>
      <c r="V43" s="207"/>
      <c r="W43" s="207"/>
      <c r="X43" s="208"/>
      <c r="Y43" s="541" t="s">
        <v>106</v>
      </c>
      <c r="Z43" s="541"/>
      <c r="AA43" s="541"/>
      <c r="AB43" s="541"/>
      <c r="AC43" s="542" t="s">
        <v>107</v>
      </c>
      <c r="AD43" s="542"/>
      <c r="AE43" s="542"/>
      <c r="AF43" s="543" t="s">
        <v>98</v>
      </c>
      <c r="AG43" s="543"/>
      <c r="AH43" s="543"/>
      <c r="AI43" s="543"/>
      <c r="AJ43" s="543"/>
      <c r="AK43" s="543" t="s">
        <v>98</v>
      </c>
      <c r="AL43" s="543"/>
      <c r="AM43" s="543"/>
      <c r="AN43" s="543"/>
      <c r="AO43" s="543"/>
      <c r="AP43" s="544">
        <v>35183</v>
      </c>
      <c r="AQ43" s="544"/>
      <c r="AR43" s="544"/>
      <c r="AS43" s="544"/>
      <c r="AT43" s="544"/>
      <c r="AU43" s="545"/>
      <c r="AV43" s="545"/>
      <c r="AW43" s="545"/>
      <c r="AX43" s="545"/>
      <c r="AY43" s="546"/>
    </row>
    <row r="44" spans="1:51" ht="25.5" customHeight="1" thickBot="1" x14ac:dyDescent="0.2">
      <c r="A44" s="549"/>
      <c r="B44" s="550"/>
      <c r="C44" s="550"/>
      <c r="D44" s="550"/>
      <c r="E44" s="550"/>
      <c r="F44" s="551"/>
      <c r="G44" s="557"/>
      <c r="H44" s="558"/>
      <c r="I44" s="558"/>
      <c r="J44" s="558"/>
      <c r="K44" s="558"/>
      <c r="L44" s="558"/>
      <c r="M44" s="558"/>
      <c r="N44" s="558"/>
      <c r="O44" s="558"/>
      <c r="P44" s="558"/>
      <c r="Q44" s="558"/>
      <c r="R44" s="558"/>
      <c r="S44" s="558"/>
      <c r="T44" s="558"/>
      <c r="U44" s="558"/>
      <c r="V44" s="558"/>
      <c r="W44" s="558"/>
      <c r="X44" s="559"/>
      <c r="Y44" s="536" t="s">
        <v>108</v>
      </c>
      <c r="Z44" s="536"/>
      <c r="AA44" s="536"/>
      <c r="AB44" s="536"/>
      <c r="AC44" s="537" t="s">
        <v>107</v>
      </c>
      <c r="AD44" s="537"/>
      <c r="AE44" s="537"/>
      <c r="AF44" s="538" t="s">
        <v>98</v>
      </c>
      <c r="AG44" s="538"/>
      <c r="AH44" s="538"/>
      <c r="AI44" s="538"/>
      <c r="AJ44" s="538"/>
      <c r="AK44" s="538" t="s">
        <v>98</v>
      </c>
      <c r="AL44" s="538"/>
      <c r="AM44" s="538"/>
      <c r="AN44" s="538"/>
      <c r="AO44" s="538"/>
      <c r="AP44" s="539">
        <v>47000</v>
      </c>
      <c r="AQ44" s="539"/>
      <c r="AR44" s="539"/>
      <c r="AS44" s="539"/>
      <c r="AT44" s="539"/>
      <c r="AU44" s="539">
        <v>37545</v>
      </c>
      <c r="AV44" s="539"/>
      <c r="AW44" s="539"/>
      <c r="AX44" s="539"/>
      <c r="AY44" s="540"/>
    </row>
    <row r="45" spans="1:51" ht="24.95" customHeight="1" thickBot="1" x14ac:dyDescent="0.2">
      <c r="A45" s="274" t="s">
        <v>109</v>
      </c>
      <c r="B45" s="275"/>
      <c r="C45" s="275"/>
      <c r="D45" s="275"/>
      <c r="E45" s="275"/>
      <c r="F45" s="276"/>
      <c r="G45" s="464"/>
      <c r="H45" s="464"/>
      <c r="I45" s="464"/>
      <c r="J45" s="464"/>
      <c r="K45" s="464"/>
      <c r="L45" s="464"/>
      <c r="M45" s="464"/>
      <c r="N45" s="464"/>
      <c r="O45" s="465" t="s">
        <v>110</v>
      </c>
      <c r="P45" s="466"/>
      <c r="Q45" s="466"/>
      <c r="R45" s="466"/>
      <c r="S45" s="466"/>
      <c r="T45" s="466"/>
      <c r="U45" s="466"/>
      <c r="V45" s="466"/>
      <c r="W45" s="467"/>
      <c r="X45" s="466" t="s">
        <v>111</v>
      </c>
      <c r="Y45" s="466"/>
      <c r="Z45" s="466"/>
      <c r="AA45" s="466"/>
      <c r="AB45" s="466"/>
      <c r="AC45" s="466"/>
      <c r="AD45" s="466"/>
      <c r="AE45" s="466"/>
      <c r="AF45" s="466"/>
      <c r="AG45" s="467"/>
      <c r="AH45" s="466" t="s">
        <v>112</v>
      </c>
      <c r="AI45" s="466"/>
      <c r="AJ45" s="466"/>
      <c r="AK45" s="466"/>
      <c r="AL45" s="466"/>
      <c r="AM45" s="466"/>
      <c r="AN45" s="466"/>
      <c r="AO45" s="466"/>
      <c r="AP45" s="467"/>
      <c r="AQ45" s="466" t="s">
        <v>113</v>
      </c>
      <c r="AR45" s="466"/>
      <c r="AS45" s="466"/>
      <c r="AT45" s="466"/>
      <c r="AU45" s="466"/>
      <c r="AV45" s="466"/>
      <c r="AW45" s="466"/>
      <c r="AX45" s="466"/>
      <c r="AY45" s="468"/>
    </row>
    <row r="46" spans="1:51" ht="33" customHeight="1" thickBot="1" x14ac:dyDescent="0.2">
      <c r="A46" s="277"/>
      <c r="B46" s="278"/>
      <c r="C46" s="278"/>
      <c r="D46" s="278"/>
      <c r="E46" s="278"/>
      <c r="F46" s="279"/>
      <c r="G46" s="533" t="s">
        <v>114</v>
      </c>
      <c r="H46" s="533"/>
      <c r="I46" s="533"/>
      <c r="J46" s="533"/>
      <c r="K46" s="533"/>
      <c r="L46" s="533"/>
      <c r="M46" s="533"/>
      <c r="N46" s="534"/>
      <c r="O46" s="519">
        <v>0</v>
      </c>
      <c r="P46" s="520"/>
      <c r="Q46" s="520"/>
      <c r="R46" s="520"/>
      <c r="S46" s="520"/>
      <c r="T46" s="520"/>
      <c r="U46" s="520"/>
      <c r="V46" s="520"/>
      <c r="W46" s="535"/>
      <c r="X46" s="519">
        <f>O60</f>
        <v>0</v>
      </c>
      <c r="Y46" s="520"/>
      <c r="Z46" s="520"/>
      <c r="AA46" s="520"/>
      <c r="AB46" s="520"/>
      <c r="AC46" s="520"/>
      <c r="AD46" s="520"/>
      <c r="AE46" s="520"/>
      <c r="AF46" s="520"/>
      <c r="AG46" s="535"/>
      <c r="AH46" s="519">
        <f>X60</f>
        <v>0</v>
      </c>
      <c r="AI46" s="520"/>
      <c r="AJ46" s="520"/>
      <c r="AK46" s="520"/>
      <c r="AL46" s="520"/>
      <c r="AM46" s="520"/>
      <c r="AN46" s="520"/>
      <c r="AO46" s="520"/>
      <c r="AP46" s="535"/>
      <c r="AQ46" s="519">
        <f>AH60</f>
        <v>1136835.1157519999</v>
      </c>
      <c r="AR46" s="520"/>
      <c r="AS46" s="520"/>
      <c r="AT46" s="520"/>
      <c r="AU46" s="520"/>
      <c r="AV46" s="520"/>
      <c r="AW46" s="520"/>
      <c r="AX46" s="520"/>
      <c r="AY46" s="521"/>
    </row>
    <row r="47" spans="1:51" ht="24.95" customHeight="1" x14ac:dyDescent="0.15">
      <c r="A47" s="277"/>
      <c r="B47" s="278"/>
      <c r="C47" s="278"/>
      <c r="D47" s="278"/>
      <c r="E47" s="278"/>
      <c r="F47" s="279"/>
      <c r="G47" s="522" t="s">
        <v>115</v>
      </c>
      <c r="H47" s="523"/>
      <c r="I47" s="526" t="s">
        <v>116</v>
      </c>
      <c r="J47" s="527"/>
      <c r="K47" s="527"/>
      <c r="L47" s="527"/>
      <c r="M47" s="527"/>
      <c r="N47" s="528"/>
      <c r="O47" s="529">
        <v>0</v>
      </c>
      <c r="P47" s="530"/>
      <c r="Q47" s="530"/>
      <c r="R47" s="530"/>
      <c r="S47" s="530"/>
      <c r="T47" s="530"/>
      <c r="U47" s="530"/>
      <c r="V47" s="530"/>
      <c r="W47" s="531"/>
      <c r="X47" s="529">
        <v>0</v>
      </c>
      <c r="Y47" s="530"/>
      <c r="Z47" s="530"/>
      <c r="AA47" s="530"/>
      <c r="AB47" s="530"/>
      <c r="AC47" s="530"/>
      <c r="AD47" s="530"/>
      <c r="AE47" s="530"/>
      <c r="AF47" s="530"/>
      <c r="AG47" s="531"/>
      <c r="AH47" s="529">
        <v>1148526.8459999999</v>
      </c>
      <c r="AI47" s="530"/>
      <c r="AJ47" s="530"/>
      <c r="AK47" s="530"/>
      <c r="AL47" s="530"/>
      <c r="AM47" s="530"/>
      <c r="AN47" s="530"/>
      <c r="AO47" s="530"/>
      <c r="AP47" s="531"/>
      <c r="AQ47" s="529">
        <v>712314</v>
      </c>
      <c r="AR47" s="530"/>
      <c r="AS47" s="530"/>
      <c r="AT47" s="530"/>
      <c r="AU47" s="530"/>
      <c r="AV47" s="530"/>
      <c r="AW47" s="530"/>
      <c r="AX47" s="530"/>
      <c r="AY47" s="532"/>
    </row>
    <row r="48" spans="1:51" ht="24.95" customHeight="1" x14ac:dyDescent="0.15">
      <c r="A48" s="277"/>
      <c r="B48" s="278"/>
      <c r="C48" s="278"/>
      <c r="D48" s="278"/>
      <c r="E48" s="278"/>
      <c r="F48" s="279"/>
      <c r="G48" s="522"/>
      <c r="H48" s="523"/>
      <c r="I48" s="491" t="s">
        <v>117</v>
      </c>
      <c r="J48" s="492"/>
      <c r="K48" s="492"/>
      <c r="L48" s="492"/>
      <c r="M48" s="492"/>
      <c r="N48" s="492"/>
      <c r="O48" s="405">
        <v>0</v>
      </c>
      <c r="P48" s="405"/>
      <c r="Q48" s="405"/>
      <c r="R48" s="405"/>
      <c r="S48" s="405"/>
      <c r="T48" s="405"/>
      <c r="U48" s="405"/>
      <c r="V48" s="405"/>
      <c r="W48" s="427"/>
      <c r="X48" s="405">
        <v>0</v>
      </c>
      <c r="Y48" s="405"/>
      <c r="Z48" s="405"/>
      <c r="AA48" s="405"/>
      <c r="AB48" s="405"/>
      <c r="AC48" s="405"/>
      <c r="AD48" s="405"/>
      <c r="AE48" s="405"/>
      <c r="AF48" s="405"/>
      <c r="AG48" s="427"/>
      <c r="AH48" s="405">
        <v>13.038752000000001</v>
      </c>
      <c r="AI48" s="405"/>
      <c r="AJ48" s="405"/>
      <c r="AK48" s="405"/>
      <c r="AL48" s="405"/>
      <c r="AM48" s="405"/>
      <c r="AN48" s="405"/>
      <c r="AO48" s="405"/>
      <c r="AP48" s="427"/>
      <c r="AQ48" s="405">
        <v>7</v>
      </c>
      <c r="AR48" s="405"/>
      <c r="AS48" s="405"/>
      <c r="AT48" s="405"/>
      <c r="AU48" s="405"/>
      <c r="AV48" s="405"/>
      <c r="AW48" s="405"/>
      <c r="AX48" s="405"/>
      <c r="AY48" s="406"/>
    </row>
    <row r="49" spans="1:51" ht="24.95" customHeight="1" x14ac:dyDescent="0.15">
      <c r="A49" s="277"/>
      <c r="B49" s="278"/>
      <c r="C49" s="278"/>
      <c r="D49" s="278"/>
      <c r="E49" s="278"/>
      <c r="F49" s="279"/>
      <c r="G49" s="522"/>
      <c r="H49" s="523"/>
      <c r="I49" s="493" t="s">
        <v>118</v>
      </c>
      <c r="J49" s="494"/>
      <c r="K49" s="494"/>
      <c r="L49" s="494"/>
      <c r="M49" s="494"/>
      <c r="N49" s="495"/>
      <c r="O49" s="496">
        <v>0</v>
      </c>
      <c r="P49" s="497"/>
      <c r="Q49" s="497"/>
      <c r="R49" s="497"/>
      <c r="S49" s="497"/>
      <c r="T49" s="497"/>
      <c r="U49" s="497"/>
      <c r="V49" s="497"/>
      <c r="W49" s="498"/>
      <c r="X49" s="496">
        <v>0</v>
      </c>
      <c r="Y49" s="497"/>
      <c r="Z49" s="497"/>
      <c r="AA49" s="497"/>
      <c r="AB49" s="497"/>
      <c r="AC49" s="497"/>
      <c r="AD49" s="497"/>
      <c r="AE49" s="497"/>
      <c r="AF49" s="497"/>
      <c r="AG49" s="498"/>
      <c r="AH49" s="496">
        <v>0</v>
      </c>
      <c r="AI49" s="497"/>
      <c r="AJ49" s="497"/>
      <c r="AK49" s="497"/>
      <c r="AL49" s="497"/>
      <c r="AM49" s="497"/>
      <c r="AN49" s="497"/>
      <c r="AO49" s="497"/>
      <c r="AP49" s="498"/>
      <c r="AQ49" s="496">
        <v>0</v>
      </c>
      <c r="AR49" s="497"/>
      <c r="AS49" s="497"/>
      <c r="AT49" s="497"/>
      <c r="AU49" s="497"/>
      <c r="AV49" s="497"/>
      <c r="AW49" s="497"/>
      <c r="AX49" s="497"/>
      <c r="AY49" s="499"/>
    </row>
    <row r="50" spans="1:51" ht="24.95" hidden="1" customHeight="1" x14ac:dyDescent="0.15">
      <c r="A50" s="277"/>
      <c r="B50" s="278"/>
      <c r="C50" s="278"/>
      <c r="D50" s="278"/>
      <c r="E50" s="278"/>
      <c r="F50" s="279"/>
      <c r="G50" s="522"/>
      <c r="H50" s="523"/>
      <c r="I50" s="491" t="s">
        <v>119</v>
      </c>
      <c r="J50" s="492"/>
      <c r="K50" s="492"/>
      <c r="L50" s="492"/>
      <c r="M50" s="492"/>
      <c r="N50" s="492"/>
      <c r="O50" s="405">
        <v>0</v>
      </c>
      <c r="P50" s="405"/>
      <c r="Q50" s="405"/>
      <c r="R50" s="405"/>
      <c r="S50" s="405"/>
      <c r="T50" s="405"/>
      <c r="U50" s="405"/>
      <c r="V50" s="405"/>
      <c r="W50" s="427"/>
      <c r="X50" s="405">
        <v>0</v>
      </c>
      <c r="Y50" s="405"/>
      <c r="Z50" s="405"/>
      <c r="AA50" s="405"/>
      <c r="AB50" s="405"/>
      <c r="AC50" s="405"/>
      <c r="AD50" s="405"/>
      <c r="AE50" s="405"/>
      <c r="AF50" s="405"/>
      <c r="AG50" s="427"/>
      <c r="AH50" s="405">
        <v>0</v>
      </c>
      <c r="AI50" s="405"/>
      <c r="AJ50" s="405"/>
      <c r="AK50" s="405"/>
      <c r="AL50" s="405"/>
      <c r="AM50" s="405"/>
      <c r="AN50" s="405"/>
      <c r="AO50" s="405"/>
      <c r="AP50" s="427"/>
      <c r="AQ50" s="405">
        <v>0</v>
      </c>
      <c r="AR50" s="405"/>
      <c r="AS50" s="405"/>
      <c r="AT50" s="405"/>
      <c r="AU50" s="405"/>
      <c r="AV50" s="405"/>
      <c r="AW50" s="405"/>
      <c r="AX50" s="405"/>
      <c r="AY50" s="406"/>
    </row>
    <row r="51" spans="1:51" ht="24.95" hidden="1" customHeight="1" x14ac:dyDescent="0.15">
      <c r="A51" s="277"/>
      <c r="B51" s="278"/>
      <c r="C51" s="278"/>
      <c r="D51" s="278"/>
      <c r="E51" s="278"/>
      <c r="F51" s="279"/>
      <c r="G51" s="522"/>
      <c r="H51" s="523"/>
      <c r="I51" s="493" t="s">
        <v>118</v>
      </c>
      <c r="J51" s="494"/>
      <c r="K51" s="494"/>
      <c r="L51" s="494"/>
      <c r="M51" s="494"/>
      <c r="N51" s="495"/>
      <c r="O51" s="496">
        <v>0</v>
      </c>
      <c r="P51" s="497"/>
      <c r="Q51" s="497"/>
      <c r="R51" s="497"/>
      <c r="S51" s="497"/>
      <c r="T51" s="497"/>
      <c r="U51" s="497"/>
      <c r="V51" s="497"/>
      <c r="W51" s="498"/>
      <c r="X51" s="496">
        <v>0</v>
      </c>
      <c r="Y51" s="497"/>
      <c r="Z51" s="497"/>
      <c r="AA51" s="497"/>
      <c r="AB51" s="497"/>
      <c r="AC51" s="497"/>
      <c r="AD51" s="497"/>
      <c r="AE51" s="497"/>
      <c r="AF51" s="497"/>
      <c r="AG51" s="498"/>
      <c r="AH51" s="496">
        <v>0</v>
      </c>
      <c r="AI51" s="497"/>
      <c r="AJ51" s="497"/>
      <c r="AK51" s="497"/>
      <c r="AL51" s="497"/>
      <c r="AM51" s="497"/>
      <c r="AN51" s="497"/>
      <c r="AO51" s="497"/>
      <c r="AP51" s="498"/>
      <c r="AQ51" s="496">
        <v>0</v>
      </c>
      <c r="AR51" s="497"/>
      <c r="AS51" s="497"/>
      <c r="AT51" s="497"/>
      <c r="AU51" s="497"/>
      <c r="AV51" s="497"/>
      <c r="AW51" s="497"/>
      <c r="AX51" s="497"/>
      <c r="AY51" s="499"/>
    </row>
    <row r="52" spans="1:51" ht="24.95" customHeight="1" x14ac:dyDescent="0.15">
      <c r="A52" s="277"/>
      <c r="B52" s="278"/>
      <c r="C52" s="278"/>
      <c r="D52" s="278"/>
      <c r="E52" s="278"/>
      <c r="F52" s="279"/>
      <c r="G52" s="522"/>
      <c r="H52" s="523"/>
      <c r="I52" s="358" t="s">
        <v>120</v>
      </c>
      <c r="J52" s="358"/>
      <c r="K52" s="358"/>
      <c r="L52" s="358"/>
      <c r="M52" s="358"/>
      <c r="N52" s="358"/>
      <c r="O52" s="199">
        <v>0</v>
      </c>
      <c r="P52" s="199"/>
      <c r="Q52" s="199"/>
      <c r="R52" s="199"/>
      <c r="S52" s="199"/>
      <c r="T52" s="199"/>
      <c r="U52" s="199"/>
      <c r="V52" s="199"/>
      <c r="W52" s="200"/>
      <c r="X52" s="199">
        <v>0</v>
      </c>
      <c r="Y52" s="199"/>
      <c r="Z52" s="199"/>
      <c r="AA52" s="199"/>
      <c r="AB52" s="199"/>
      <c r="AC52" s="199"/>
      <c r="AD52" s="199"/>
      <c r="AE52" s="199"/>
      <c r="AF52" s="199"/>
      <c r="AG52" s="200"/>
      <c r="AH52" s="199">
        <v>0</v>
      </c>
      <c r="AI52" s="199"/>
      <c r="AJ52" s="199"/>
      <c r="AK52" s="199"/>
      <c r="AL52" s="199"/>
      <c r="AM52" s="199"/>
      <c r="AN52" s="199"/>
      <c r="AO52" s="199"/>
      <c r="AP52" s="200"/>
      <c r="AQ52" s="199">
        <v>0</v>
      </c>
      <c r="AR52" s="199"/>
      <c r="AS52" s="199"/>
      <c r="AT52" s="199"/>
      <c r="AU52" s="199"/>
      <c r="AV52" s="199"/>
      <c r="AW52" s="199"/>
      <c r="AX52" s="199"/>
      <c r="AY52" s="202"/>
    </row>
    <row r="53" spans="1:51" ht="24.95" customHeight="1" thickBot="1" x14ac:dyDescent="0.2">
      <c r="A53" s="277"/>
      <c r="B53" s="278"/>
      <c r="C53" s="278"/>
      <c r="D53" s="278"/>
      <c r="E53" s="278"/>
      <c r="F53" s="279"/>
      <c r="G53" s="524"/>
      <c r="H53" s="525"/>
      <c r="I53" s="486" t="s">
        <v>121</v>
      </c>
      <c r="J53" s="487"/>
      <c r="K53" s="487"/>
      <c r="L53" s="487"/>
      <c r="M53" s="487"/>
      <c r="N53" s="488"/>
      <c r="O53" s="489">
        <f>SUM(O47,O48,O50,O52)</f>
        <v>0</v>
      </c>
      <c r="P53" s="489"/>
      <c r="Q53" s="489"/>
      <c r="R53" s="489"/>
      <c r="S53" s="489"/>
      <c r="T53" s="489"/>
      <c r="U53" s="489"/>
      <c r="V53" s="489"/>
      <c r="W53" s="490"/>
      <c r="X53" s="489">
        <f>SUM(X47,X48,X50,X52)</f>
        <v>0</v>
      </c>
      <c r="Y53" s="489"/>
      <c r="Z53" s="489"/>
      <c r="AA53" s="489"/>
      <c r="AB53" s="489"/>
      <c r="AC53" s="489"/>
      <c r="AD53" s="489"/>
      <c r="AE53" s="489"/>
      <c r="AF53" s="489"/>
      <c r="AG53" s="490"/>
      <c r="AH53" s="489">
        <f>SUM(AH47,AH48,AH50,AH52)</f>
        <v>1148539.884752</v>
      </c>
      <c r="AI53" s="489"/>
      <c r="AJ53" s="489"/>
      <c r="AK53" s="489"/>
      <c r="AL53" s="489"/>
      <c r="AM53" s="489"/>
      <c r="AN53" s="489"/>
      <c r="AO53" s="489"/>
      <c r="AP53" s="490"/>
      <c r="AQ53" s="127">
        <f>SUM(AQ47,AQ48,AQ50,AQ52)</f>
        <v>712321</v>
      </c>
      <c r="AR53" s="128"/>
      <c r="AS53" s="128"/>
      <c r="AT53" s="128"/>
      <c r="AU53" s="128"/>
      <c r="AV53" s="128"/>
      <c r="AW53" s="128"/>
      <c r="AX53" s="128"/>
      <c r="AY53" s="131"/>
    </row>
    <row r="54" spans="1:51" ht="24.95" customHeight="1" x14ac:dyDescent="0.15">
      <c r="A54" s="277"/>
      <c r="B54" s="278"/>
      <c r="C54" s="278"/>
      <c r="D54" s="278"/>
      <c r="E54" s="278"/>
      <c r="F54" s="279"/>
      <c r="G54" s="455" t="s">
        <v>122</v>
      </c>
      <c r="H54" s="456"/>
      <c r="I54" s="460" t="s">
        <v>123</v>
      </c>
      <c r="J54" s="435"/>
      <c r="K54" s="435"/>
      <c r="L54" s="435"/>
      <c r="M54" s="435"/>
      <c r="N54" s="436"/>
      <c r="O54" s="442">
        <v>0</v>
      </c>
      <c r="P54" s="442"/>
      <c r="Q54" s="442"/>
      <c r="R54" s="442"/>
      <c r="S54" s="442"/>
      <c r="T54" s="442"/>
      <c r="U54" s="442"/>
      <c r="V54" s="442"/>
      <c r="W54" s="443"/>
      <c r="X54" s="442">
        <v>0</v>
      </c>
      <c r="Y54" s="442"/>
      <c r="Z54" s="442"/>
      <c r="AA54" s="442"/>
      <c r="AB54" s="442"/>
      <c r="AC54" s="442"/>
      <c r="AD54" s="442"/>
      <c r="AE54" s="442"/>
      <c r="AF54" s="442"/>
      <c r="AG54" s="443"/>
      <c r="AH54" s="442">
        <v>5063.3320000000003</v>
      </c>
      <c r="AI54" s="442"/>
      <c r="AJ54" s="442"/>
      <c r="AK54" s="442"/>
      <c r="AL54" s="442"/>
      <c r="AM54" s="442"/>
      <c r="AN54" s="442"/>
      <c r="AO54" s="442"/>
      <c r="AP54" s="443"/>
      <c r="AQ54" s="461">
        <v>877998.52799999993</v>
      </c>
      <c r="AR54" s="442"/>
      <c r="AS54" s="442"/>
      <c r="AT54" s="442"/>
      <c r="AU54" s="442"/>
      <c r="AV54" s="442"/>
      <c r="AW54" s="442"/>
      <c r="AX54" s="442"/>
      <c r="AY54" s="462"/>
    </row>
    <row r="55" spans="1:51" ht="24.95" customHeight="1" x14ac:dyDescent="0.15">
      <c r="A55" s="277"/>
      <c r="B55" s="278"/>
      <c r="C55" s="278"/>
      <c r="D55" s="278"/>
      <c r="E55" s="278"/>
      <c r="F55" s="279"/>
      <c r="G55" s="457"/>
      <c r="H55" s="457"/>
      <c r="I55" s="463" t="s">
        <v>124</v>
      </c>
      <c r="J55" s="463"/>
      <c r="K55" s="463"/>
      <c r="L55" s="463"/>
      <c r="M55" s="463"/>
      <c r="N55" s="463"/>
      <c r="O55" s="430">
        <v>0</v>
      </c>
      <c r="P55" s="430"/>
      <c r="Q55" s="430"/>
      <c r="R55" s="430"/>
      <c r="S55" s="430"/>
      <c r="T55" s="430"/>
      <c r="U55" s="430"/>
      <c r="V55" s="430"/>
      <c r="W55" s="430"/>
      <c r="X55" s="430">
        <v>0</v>
      </c>
      <c r="Y55" s="430"/>
      <c r="Z55" s="430"/>
      <c r="AA55" s="430"/>
      <c r="AB55" s="430"/>
      <c r="AC55" s="430"/>
      <c r="AD55" s="430"/>
      <c r="AE55" s="430"/>
      <c r="AF55" s="430"/>
      <c r="AG55" s="430"/>
      <c r="AH55" s="430">
        <v>6641.4369999999999</v>
      </c>
      <c r="AI55" s="430"/>
      <c r="AJ55" s="430"/>
      <c r="AK55" s="430"/>
      <c r="AL55" s="430"/>
      <c r="AM55" s="430"/>
      <c r="AN55" s="430"/>
      <c r="AO55" s="430"/>
      <c r="AP55" s="430"/>
      <c r="AQ55" s="430">
        <v>18162.686000000002</v>
      </c>
      <c r="AR55" s="430"/>
      <c r="AS55" s="430"/>
      <c r="AT55" s="430"/>
      <c r="AU55" s="430"/>
      <c r="AV55" s="430"/>
      <c r="AW55" s="430"/>
      <c r="AX55" s="430"/>
      <c r="AY55" s="479"/>
    </row>
    <row r="56" spans="1:51" ht="24.95" customHeight="1" x14ac:dyDescent="0.15">
      <c r="A56" s="277"/>
      <c r="B56" s="278"/>
      <c r="C56" s="278"/>
      <c r="D56" s="278"/>
      <c r="E56" s="278"/>
      <c r="F56" s="279"/>
      <c r="G56" s="457"/>
      <c r="H56" s="457"/>
      <c r="I56" s="483" t="s">
        <v>125</v>
      </c>
      <c r="J56" s="483"/>
      <c r="K56" s="483"/>
      <c r="L56" s="483"/>
      <c r="M56" s="483"/>
      <c r="N56" s="483"/>
      <c r="O56" s="484">
        <v>0</v>
      </c>
      <c r="P56" s="484"/>
      <c r="Q56" s="484"/>
      <c r="R56" s="484"/>
      <c r="S56" s="484"/>
      <c r="T56" s="484"/>
      <c r="U56" s="484"/>
      <c r="V56" s="484"/>
      <c r="W56" s="484"/>
      <c r="X56" s="484">
        <v>0</v>
      </c>
      <c r="Y56" s="484"/>
      <c r="Z56" s="484"/>
      <c r="AA56" s="484"/>
      <c r="AB56" s="484"/>
      <c r="AC56" s="484"/>
      <c r="AD56" s="484"/>
      <c r="AE56" s="484"/>
      <c r="AF56" s="484"/>
      <c r="AG56" s="484"/>
      <c r="AH56" s="484">
        <v>0</v>
      </c>
      <c r="AI56" s="484"/>
      <c r="AJ56" s="484"/>
      <c r="AK56" s="484"/>
      <c r="AL56" s="484"/>
      <c r="AM56" s="484"/>
      <c r="AN56" s="484"/>
      <c r="AO56" s="484"/>
      <c r="AP56" s="484"/>
      <c r="AQ56" s="484">
        <v>0.34300000000000003</v>
      </c>
      <c r="AR56" s="484"/>
      <c r="AS56" s="484"/>
      <c r="AT56" s="484"/>
      <c r="AU56" s="484"/>
      <c r="AV56" s="484"/>
      <c r="AW56" s="484"/>
      <c r="AX56" s="484"/>
      <c r="AY56" s="485"/>
    </row>
    <row r="57" spans="1:51" ht="24.95" customHeight="1" x14ac:dyDescent="0.15">
      <c r="A57" s="277"/>
      <c r="B57" s="278"/>
      <c r="C57" s="278"/>
      <c r="D57" s="278"/>
      <c r="E57" s="278"/>
      <c r="F57" s="279"/>
      <c r="G57" s="457"/>
      <c r="H57" s="457"/>
      <c r="I57" s="431" t="s">
        <v>126</v>
      </c>
      <c r="J57" s="431"/>
      <c r="K57" s="431"/>
      <c r="L57" s="431"/>
      <c r="M57" s="431"/>
      <c r="N57" s="431"/>
      <c r="O57" s="432">
        <v>0</v>
      </c>
      <c r="P57" s="432"/>
      <c r="Q57" s="432"/>
      <c r="R57" s="432"/>
      <c r="S57" s="432"/>
      <c r="T57" s="432"/>
      <c r="U57" s="432"/>
      <c r="V57" s="432"/>
      <c r="W57" s="432"/>
      <c r="X57" s="432">
        <v>0</v>
      </c>
      <c r="Y57" s="432"/>
      <c r="Z57" s="432"/>
      <c r="AA57" s="432"/>
      <c r="AB57" s="432"/>
      <c r="AC57" s="432"/>
      <c r="AD57" s="432"/>
      <c r="AE57" s="432"/>
      <c r="AF57" s="432"/>
      <c r="AG57" s="432"/>
      <c r="AH57" s="432">
        <v>0</v>
      </c>
      <c r="AI57" s="432"/>
      <c r="AJ57" s="432"/>
      <c r="AK57" s="432"/>
      <c r="AL57" s="432"/>
      <c r="AM57" s="432"/>
      <c r="AN57" s="432"/>
      <c r="AO57" s="432"/>
      <c r="AP57" s="432"/>
      <c r="AQ57" s="432">
        <v>65.588999999999999</v>
      </c>
      <c r="AR57" s="432"/>
      <c r="AS57" s="432"/>
      <c r="AT57" s="432"/>
      <c r="AU57" s="432"/>
      <c r="AV57" s="432"/>
      <c r="AW57" s="432"/>
      <c r="AX57" s="432"/>
      <c r="AY57" s="433"/>
    </row>
    <row r="58" spans="1:51" ht="24.95" customHeight="1" thickBot="1" x14ac:dyDescent="0.2">
      <c r="A58" s="277"/>
      <c r="B58" s="278"/>
      <c r="C58" s="278"/>
      <c r="D58" s="278"/>
      <c r="E58" s="278"/>
      <c r="F58" s="279"/>
      <c r="G58" s="458"/>
      <c r="H58" s="459"/>
      <c r="I58" s="480" t="s">
        <v>127</v>
      </c>
      <c r="J58" s="481"/>
      <c r="K58" s="481"/>
      <c r="L58" s="481"/>
      <c r="M58" s="481"/>
      <c r="N58" s="482"/>
      <c r="O58" s="451">
        <f>SUM(O54:W55)</f>
        <v>0</v>
      </c>
      <c r="P58" s="451"/>
      <c r="Q58" s="451"/>
      <c r="R58" s="451"/>
      <c r="S58" s="451"/>
      <c r="T58" s="451"/>
      <c r="U58" s="451"/>
      <c r="V58" s="451"/>
      <c r="W58" s="452"/>
      <c r="X58" s="451">
        <f>SUM(X54:AG55)</f>
        <v>0</v>
      </c>
      <c r="Y58" s="451"/>
      <c r="Z58" s="451"/>
      <c r="AA58" s="451"/>
      <c r="AB58" s="451"/>
      <c r="AC58" s="451"/>
      <c r="AD58" s="451"/>
      <c r="AE58" s="451"/>
      <c r="AF58" s="451"/>
      <c r="AG58" s="452"/>
      <c r="AH58" s="451">
        <f>SUM(AH54:AP55)</f>
        <v>11704.769</v>
      </c>
      <c r="AI58" s="451"/>
      <c r="AJ58" s="451"/>
      <c r="AK58" s="451"/>
      <c r="AL58" s="451"/>
      <c r="AM58" s="451"/>
      <c r="AN58" s="451"/>
      <c r="AO58" s="451"/>
      <c r="AP58" s="452"/>
      <c r="AQ58" s="453">
        <f>SUM(AQ54:AY55)</f>
        <v>896161.21399999992</v>
      </c>
      <c r="AR58" s="451"/>
      <c r="AS58" s="451"/>
      <c r="AT58" s="451"/>
      <c r="AU58" s="451"/>
      <c r="AV58" s="451"/>
      <c r="AW58" s="451"/>
      <c r="AX58" s="451"/>
      <c r="AY58" s="454"/>
    </row>
    <row r="59" spans="1:51" ht="24.95" customHeight="1" thickBot="1" x14ac:dyDescent="0.2">
      <c r="A59" s="277"/>
      <c r="B59" s="278"/>
      <c r="C59" s="278"/>
      <c r="D59" s="278"/>
      <c r="E59" s="278"/>
      <c r="F59" s="279"/>
      <c r="G59" s="469" t="s">
        <v>128</v>
      </c>
      <c r="H59" s="469"/>
      <c r="I59" s="469"/>
      <c r="J59" s="469"/>
      <c r="K59" s="469"/>
      <c r="L59" s="469"/>
      <c r="M59" s="469"/>
      <c r="N59" s="470"/>
      <c r="O59" s="471">
        <v>0</v>
      </c>
      <c r="P59" s="471"/>
      <c r="Q59" s="471"/>
      <c r="R59" s="471"/>
      <c r="S59" s="471"/>
      <c r="T59" s="471"/>
      <c r="U59" s="471"/>
      <c r="V59" s="471"/>
      <c r="W59" s="472"/>
      <c r="X59" s="471">
        <v>0</v>
      </c>
      <c r="Y59" s="471"/>
      <c r="Z59" s="471"/>
      <c r="AA59" s="471"/>
      <c r="AB59" s="471"/>
      <c r="AC59" s="471"/>
      <c r="AD59" s="471"/>
      <c r="AE59" s="471"/>
      <c r="AF59" s="471"/>
      <c r="AG59" s="472"/>
      <c r="AH59" s="471">
        <v>0</v>
      </c>
      <c r="AI59" s="471"/>
      <c r="AJ59" s="471"/>
      <c r="AK59" s="471"/>
      <c r="AL59" s="471"/>
      <c r="AM59" s="471"/>
      <c r="AN59" s="471"/>
      <c r="AO59" s="471"/>
      <c r="AP59" s="472"/>
      <c r="AQ59" s="473">
        <v>0</v>
      </c>
      <c r="AR59" s="471"/>
      <c r="AS59" s="471"/>
      <c r="AT59" s="471"/>
      <c r="AU59" s="471"/>
      <c r="AV59" s="471"/>
      <c r="AW59" s="471"/>
      <c r="AX59" s="471"/>
      <c r="AY59" s="474"/>
    </row>
    <row r="60" spans="1:51" ht="24.95" customHeight="1" x14ac:dyDescent="0.15">
      <c r="A60" s="277"/>
      <c r="B60" s="278"/>
      <c r="C60" s="278"/>
      <c r="D60" s="278"/>
      <c r="E60" s="278"/>
      <c r="F60" s="279"/>
      <c r="G60" s="475" t="s">
        <v>129</v>
      </c>
      <c r="H60" s="476"/>
      <c r="I60" s="476"/>
      <c r="J60" s="476"/>
      <c r="K60" s="476"/>
      <c r="L60" s="476"/>
      <c r="M60" s="476"/>
      <c r="N60" s="476"/>
      <c r="O60" s="442">
        <f>O46+O53-O58-O59</f>
        <v>0</v>
      </c>
      <c r="P60" s="442"/>
      <c r="Q60" s="442"/>
      <c r="R60" s="442"/>
      <c r="S60" s="442"/>
      <c r="T60" s="442"/>
      <c r="U60" s="442"/>
      <c r="V60" s="442"/>
      <c r="W60" s="443"/>
      <c r="X60" s="442">
        <f>X46+X53-X58-X59</f>
        <v>0</v>
      </c>
      <c r="Y60" s="442"/>
      <c r="Z60" s="442"/>
      <c r="AA60" s="442"/>
      <c r="AB60" s="442"/>
      <c r="AC60" s="442"/>
      <c r="AD60" s="442"/>
      <c r="AE60" s="442"/>
      <c r="AF60" s="442"/>
      <c r="AG60" s="443"/>
      <c r="AH60" s="442">
        <f>AH46+AH53-AH58-AH59</f>
        <v>1136835.1157519999</v>
      </c>
      <c r="AI60" s="442"/>
      <c r="AJ60" s="442"/>
      <c r="AK60" s="442"/>
      <c r="AL60" s="442"/>
      <c r="AM60" s="442"/>
      <c r="AN60" s="442"/>
      <c r="AO60" s="442"/>
      <c r="AP60" s="443"/>
      <c r="AQ60" s="478">
        <f>AQ46+AQ53-AQ58-AQ59</f>
        <v>952994.90175199998</v>
      </c>
      <c r="AR60" s="428"/>
      <c r="AS60" s="428"/>
      <c r="AT60" s="428"/>
      <c r="AU60" s="428"/>
      <c r="AV60" s="428"/>
      <c r="AW60" s="428"/>
      <c r="AX60" s="428"/>
      <c r="AY60" s="477"/>
    </row>
    <row r="61" spans="1:51" ht="24.95" customHeight="1" thickBot="1" x14ac:dyDescent="0.2">
      <c r="A61" s="277"/>
      <c r="B61" s="278"/>
      <c r="C61" s="278"/>
      <c r="D61" s="278"/>
      <c r="E61" s="278"/>
      <c r="F61" s="279"/>
      <c r="G61" s="444"/>
      <c r="H61" s="445"/>
      <c r="I61" s="446" t="s">
        <v>130</v>
      </c>
      <c r="J61" s="446"/>
      <c r="K61" s="446"/>
      <c r="L61" s="446"/>
      <c r="M61" s="446"/>
      <c r="N61" s="446"/>
      <c r="O61" s="447">
        <v>0</v>
      </c>
      <c r="P61" s="448"/>
      <c r="Q61" s="448"/>
      <c r="R61" s="448"/>
      <c r="S61" s="448"/>
      <c r="T61" s="448"/>
      <c r="U61" s="448"/>
      <c r="V61" s="448"/>
      <c r="W61" s="449"/>
      <c r="X61" s="447">
        <v>0</v>
      </c>
      <c r="Y61" s="448"/>
      <c r="Z61" s="448"/>
      <c r="AA61" s="448"/>
      <c r="AB61" s="448"/>
      <c r="AC61" s="448"/>
      <c r="AD61" s="448"/>
      <c r="AE61" s="448"/>
      <c r="AF61" s="448"/>
      <c r="AG61" s="449"/>
      <c r="AH61" s="447">
        <f>AH60</f>
        <v>1136835.1157519999</v>
      </c>
      <c r="AI61" s="448"/>
      <c r="AJ61" s="448"/>
      <c r="AK61" s="448"/>
      <c r="AL61" s="448"/>
      <c r="AM61" s="448"/>
      <c r="AN61" s="448"/>
      <c r="AO61" s="448"/>
      <c r="AP61" s="449"/>
      <c r="AQ61" s="447">
        <f>AQ60</f>
        <v>952994.90175199998</v>
      </c>
      <c r="AR61" s="448"/>
      <c r="AS61" s="448"/>
      <c r="AT61" s="448"/>
      <c r="AU61" s="448"/>
      <c r="AV61" s="448"/>
      <c r="AW61" s="448"/>
      <c r="AX61" s="448"/>
      <c r="AY61" s="450"/>
    </row>
    <row r="62" spans="1:51" ht="24.95" customHeight="1" x14ac:dyDescent="0.15">
      <c r="A62" s="780" t="s">
        <v>131</v>
      </c>
      <c r="B62" s="476"/>
      <c r="C62" s="476"/>
      <c r="D62" s="476"/>
      <c r="E62" s="476"/>
      <c r="F62" s="781"/>
      <c r="G62" s="788" t="s">
        <v>132</v>
      </c>
      <c r="H62" s="789"/>
      <c r="I62" s="789"/>
      <c r="J62" s="789"/>
      <c r="K62" s="789"/>
      <c r="L62" s="789"/>
      <c r="M62" s="789"/>
      <c r="N62" s="789"/>
      <c r="O62" s="790">
        <v>0</v>
      </c>
      <c r="P62" s="790"/>
      <c r="Q62" s="790"/>
      <c r="R62" s="790"/>
      <c r="S62" s="790"/>
      <c r="T62" s="790"/>
      <c r="U62" s="790"/>
      <c r="V62" s="790"/>
      <c r="W62" s="790"/>
      <c r="X62" s="790">
        <v>0</v>
      </c>
      <c r="Y62" s="790"/>
      <c r="Z62" s="790"/>
      <c r="AA62" s="790"/>
      <c r="AB62" s="790"/>
      <c r="AC62" s="790"/>
      <c r="AD62" s="790"/>
      <c r="AE62" s="790"/>
      <c r="AF62" s="790"/>
      <c r="AG62" s="790"/>
      <c r="AH62" s="790">
        <v>0</v>
      </c>
      <c r="AI62" s="790"/>
      <c r="AJ62" s="790"/>
      <c r="AK62" s="790"/>
      <c r="AL62" s="790"/>
      <c r="AM62" s="790"/>
      <c r="AN62" s="790"/>
      <c r="AO62" s="790"/>
      <c r="AP62" s="790"/>
      <c r="AQ62" s="790">
        <v>0</v>
      </c>
      <c r="AR62" s="790"/>
      <c r="AS62" s="790"/>
      <c r="AT62" s="790"/>
      <c r="AU62" s="790"/>
      <c r="AV62" s="790"/>
      <c r="AW62" s="790"/>
      <c r="AX62" s="790"/>
      <c r="AY62" s="791"/>
    </row>
    <row r="63" spans="1:51" ht="24.95" customHeight="1" x14ac:dyDescent="0.15">
      <c r="A63" s="782"/>
      <c r="B63" s="783"/>
      <c r="C63" s="783"/>
      <c r="D63" s="783"/>
      <c r="E63" s="783"/>
      <c r="F63" s="784"/>
      <c r="G63" s="792" t="s">
        <v>133</v>
      </c>
      <c r="H63" s="793"/>
      <c r="I63" s="793"/>
      <c r="J63" s="793"/>
      <c r="K63" s="793"/>
      <c r="L63" s="793"/>
      <c r="M63" s="793"/>
      <c r="N63" s="793"/>
      <c r="O63" s="484">
        <v>0</v>
      </c>
      <c r="P63" s="484"/>
      <c r="Q63" s="484"/>
      <c r="R63" s="484"/>
      <c r="S63" s="484"/>
      <c r="T63" s="484"/>
      <c r="U63" s="484"/>
      <c r="V63" s="484"/>
      <c r="W63" s="484"/>
      <c r="X63" s="484">
        <v>0</v>
      </c>
      <c r="Y63" s="484"/>
      <c r="Z63" s="484"/>
      <c r="AA63" s="484"/>
      <c r="AB63" s="484"/>
      <c r="AC63" s="484"/>
      <c r="AD63" s="484"/>
      <c r="AE63" s="484"/>
      <c r="AF63" s="484"/>
      <c r="AG63" s="484"/>
      <c r="AH63" s="484">
        <v>0</v>
      </c>
      <c r="AI63" s="484"/>
      <c r="AJ63" s="484"/>
      <c r="AK63" s="484"/>
      <c r="AL63" s="484"/>
      <c r="AM63" s="484"/>
      <c r="AN63" s="484"/>
      <c r="AO63" s="484"/>
      <c r="AP63" s="484"/>
      <c r="AQ63" s="484">
        <v>0</v>
      </c>
      <c r="AR63" s="484"/>
      <c r="AS63" s="484"/>
      <c r="AT63" s="484"/>
      <c r="AU63" s="484"/>
      <c r="AV63" s="484"/>
      <c r="AW63" s="484"/>
      <c r="AX63" s="484"/>
      <c r="AY63" s="485"/>
    </row>
    <row r="64" spans="1:51" ht="24.95" customHeight="1" thickBot="1" x14ac:dyDescent="0.2">
      <c r="A64" s="785"/>
      <c r="B64" s="786"/>
      <c r="C64" s="786"/>
      <c r="D64" s="786"/>
      <c r="E64" s="786"/>
      <c r="F64" s="787"/>
      <c r="G64" s="794" t="s">
        <v>134</v>
      </c>
      <c r="H64" s="795"/>
      <c r="I64" s="795"/>
      <c r="J64" s="795"/>
      <c r="K64" s="795"/>
      <c r="L64" s="795"/>
      <c r="M64" s="795"/>
      <c r="N64" s="795"/>
      <c r="O64" s="796">
        <f>SUM(O62:W63)</f>
        <v>0</v>
      </c>
      <c r="P64" s="796"/>
      <c r="Q64" s="796"/>
      <c r="R64" s="796"/>
      <c r="S64" s="796"/>
      <c r="T64" s="796"/>
      <c r="U64" s="796"/>
      <c r="V64" s="796"/>
      <c r="W64" s="796"/>
      <c r="X64" s="796">
        <f>SUM(X62:AG63)</f>
        <v>0</v>
      </c>
      <c r="Y64" s="796"/>
      <c r="Z64" s="796"/>
      <c r="AA64" s="796"/>
      <c r="AB64" s="796"/>
      <c r="AC64" s="796"/>
      <c r="AD64" s="796"/>
      <c r="AE64" s="796"/>
      <c r="AF64" s="796"/>
      <c r="AG64" s="796"/>
      <c r="AH64" s="796">
        <f>SUM(AH62:AP63)</f>
        <v>0</v>
      </c>
      <c r="AI64" s="796"/>
      <c r="AJ64" s="796"/>
      <c r="AK64" s="796"/>
      <c r="AL64" s="796"/>
      <c r="AM64" s="796"/>
      <c r="AN64" s="796"/>
      <c r="AO64" s="796"/>
      <c r="AP64" s="796"/>
      <c r="AQ64" s="796">
        <f>SUM(AQ62:AY63)</f>
        <v>0</v>
      </c>
      <c r="AR64" s="796"/>
      <c r="AS64" s="796"/>
      <c r="AT64" s="796"/>
      <c r="AU64" s="796"/>
      <c r="AV64" s="796"/>
      <c r="AW64" s="796"/>
      <c r="AX64" s="796"/>
      <c r="AY64" s="797"/>
    </row>
    <row r="65" spans="1:61" ht="25.5" customHeight="1" x14ac:dyDescent="0.15">
      <c r="A65" s="274" t="s">
        <v>135</v>
      </c>
      <c r="B65" s="275"/>
      <c r="C65" s="275"/>
      <c r="D65" s="275"/>
      <c r="E65" s="275"/>
      <c r="F65" s="275"/>
      <c r="G65" s="798" t="s">
        <v>136</v>
      </c>
      <c r="H65" s="799"/>
      <c r="I65" s="799"/>
      <c r="J65" s="799"/>
      <c r="K65" s="799"/>
      <c r="L65" s="802" t="s">
        <v>75</v>
      </c>
      <c r="M65" s="802"/>
      <c r="N65" s="802"/>
      <c r="O65" s="804" t="s">
        <v>137</v>
      </c>
      <c r="P65" s="805"/>
      <c r="Q65" s="805"/>
      <c r="R65" s="805"/>
      <c r="S65" s="805"/>
      <c r="T65" s="805"/>
      <c r="U65" s="806"/>
      <c r="V65" s="810" t="s">
        <v>138</v>
      </c>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2"/>
      <c r="BI65" s="30"/>
    </row>
    <row r="66" spans="1:61" ht="25.5" customHeight="1" thickBot="1" x14ac:dyDescent="0.2">
      <c r="A66" s="277"/>
      <c r="B66" s="278"/>
      <c r="C66" s="278"/>
      <c r="D66" s="278"/>
      <c r="E66" s="278"/>
      <c r="F66" s="278"/>
      <c r="G66" s="800"/>
      <c r="H66" s="801"/>
      <c r="I66" s="801"/>
      <c r="J66" s="801"/>
      <c r="K66" s="801"/>
      <c r="L66" s="803"/>
      <c r="M66" s="803"/>
      <c r="N66" s="803"/>
      <c r="O66" s="807"/>
      <c r="P66" s="808"/>
      <c r="Q66" s="808"/>
      <c r="R66" s="808"/>
      <c r="S66" s="808"/>
      <c r="T66" s="808"/>
      <c r="U66" s="809"/>
      <c r="V66" s="813" t="s">
        <v>110</v>
      </c>
      <c r="W66" s="814"/>
      <c r="X66" s="814"/>
      <c r="Y66" s="814"/>
      <c r="Z66" s="814"/>
      <c r="AA66" s="815"/>
      <c r="AB66" s="813" t="s">
        <v>111</v>
      </c>
      <c r="AC66" s="814"/>
      <c r="AD66" s="814"/>
      <c r="AE66" s="814"/>
      <c r="AF66" s="814"/>
      <c r="AG66" s="815"/>
      <c r="AH66" s="813" t="s">
        <v>96</v>
      </c>
      <c r="AI66" s="814"/>
      <c r="AJ66" s="814"/>
      <c r="AK66" s="814"/>
      <c r="AL66" s="814"/>
      <c r="AM66" s="815"/>
      <c r="AN66" s="813" t="s">
        <v>139</v>
      </c>
      <c r="AO66" s="814"/>
      <c r="AP66" s="814"/>
      <c r="AQ66" s="814"/>
      <c r="AR66" s="814"/>
      <c r="AS66" s="815"/>
      <c r="AT66" s="816" t="s">
        <v>140</v>
      </c>
      <c r="AU66" s="817"/>
      <c r="AV66" s="817"/>
      <c r="AW66" s="817"/>
      <c r="AX66" s="817"/>
      <c r="AY66" s="818"/>
    </row>
    <row r="67" spans="1:61" ht="25.5" customHeight="1" x14ac:dyDescent="0.15">
      <c r="A67" s="277"/>
      <c r="B67" s="278"/>
      <c r="C67" s="278"/>
      <c r="D67" s="278"/>
      <c r="E67" s="278"/>
      <c r="F67" s="278"/>
      <c r="G67" s="434" t="s">
        <v>141</v>
      </c>
      <c r="H67" s="435"/>
      <c r="I67" s="435"/>
      <c r="J67" s="435"/>
      <c r="K67" s="436"/>
      <c r="L67" s="373" t="s">
        <v>142</v>
      </c>
      <c r="M67" s="373"/>
      <c r="N67" s="373"/>
      <c r="O67" s="440">
        <v>0</v>
      </c>
      <c r="P67" s="441"/>
      <c r="Q67" s="40" t="s">
        <v>143</v>
      </c>
      <c r="R67" s="428">
        <v>0</v>
      </c>
      <c r="S67" s="428"/>
      <c r="T67" s="428"/>
      <c r="U67" s="429"/>
      <c r="V67" s="440">
        <v>0</v>
      </c>
      <c r="W67" s="441"/>
      <c r="X67" s="40" t="s">
        <v>143</v>
      </c>
      <c r="Y67" s="428">
        <v>0</v>
      </c>
      <c r="Z67" s="428"/>
      <c r="AA67" s="429"/>
      <c r="AB67" s="440">
        <v>0</v>
      </c>
      <c r="AC67" s="441"/>
      <c r="AD67" s="40" t="s">
        <v>143</v>
      </c>
      <c r="AE67" s="428">
        <v>0</v>
      </c>
      <c r="AF67" s="428"/>
      <c r="AG67" s="429"/>
      <c r="AH67" s="440">
        <v>0</v>
      </c>
      <c r="AI67" s="441"/>
      <c r="AJ67" s="40" t="s">
        <v>143</v>
      </c>
      <c r="AK67" s="428">
        <v>0</v>
      </c>
      <c r="AL67" s="428"/>
      <c r="AM67" s="429"/>
      <c r="AN67" s="440">
        <v>0</v>
      </c>
      <c r="AO67" s="441"/>
      <c r="AP67" s="40" t="s">
        <v>143</v>
      </c>
      <c r="AQ67" s="428">
        <v>0</v>
      </c>
      <c r="AR67" s="428"/>
      <c r="AS67" s="429"/>
      <c r="AT67" s="440">
        <v>0</v>
      </c>
      <c r="AU67" s="441"/>
      <c r="AV67" s="40" t="s">
        <v>143</v>
      </c>
      <c r="AW67" s="428">
        <v>0</v>
      </c>
      <c r="AX67" s="428"/>
      <c r="AY67" s="477"/>
    </row>
    <row r="68" spans="1:61" ht="25.5" customHeight="1" x14ac:dyDescent="0.15">
      <c r="A68" s="277"/>
      <c r="B68" s="278"/>
      <c r="C68" s="278"/>
      <c r="D68" s="278"/>
      <c r="E68" s="278"/>
      <c r="F68" s="278"/>
      <c r="G68" s="437"/>
      <c r="H68" s="438"/>
      <c r="I68" s="438"/>
      <c r="J68" s="438"/>
      <c r="K68" s="439"/>
      <c r="L68" s="384" t="s">
        <v>142</v>
      </c>
      <c r="M68" s="384"/>
      <c r="N68" s="384"/>
      <c r="O68" s="423">
        <v>0</v>
      </c>
      <c r="P68" s="424"/>
      <c r="Q68" s="41" t="s">
        <v>143</v>
      </c>
      <c r="R68" s="425">
        <v>0</v>
      </c>
      <c r="S68" s="425"/>
      <c r="T68" s="425"/>
      <c r="U68" s="426"/>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20"/>
    </row>
    <row r="69" spans="1:61" ht="25.5" customHeight="1" x14ac:dyDescent="0.15">
      <c r="A69" s="277"/>
      <c r="B69" s="278"/>
      <c r="C69" s="278"/>
      <c r="D69" s="278"/>
      <c r="E69" s="278"/>
      <c r="F69" s="278"/>
      <c r="G69" s="407" t="s">
        <v>144</v>
      </c>
      <c r="H69" s="408"/>
      <c r="I69" s="408"/>
      <c r="J69" s="408"/>
      <c r="K69" s="409"/>
      <c r="L69" s="413" t="s">
        <v>142</v>
      </c>
      <c r="M69" s="413"/>
      <c r="N69" s="413"/>
      <c r="O69" s="403">
        <v>0</v>
      </c>
      <c r="P69" s="404"/>
      <c r="Q69" s="42" t="s">
        <v>143</v>
      </c>
      <c r="R69" s="405">
        <v>0</v>
      </c>
      <c r="S69" s="405"/>
      <c r="T69" s="405"/>
      <c r="U69" s="427"/>
      <c r="V69" s="414"/>
      <c r="W69" s="414"/>
      <c r="X69" s="414"/>
      <c r="Y69" s="414"/>
      <c r="Z69" s="414"/>
      <c r="AA69" s="414"/>
      <c r="AB69" s="403">
        <v>0</v>
      </c>
      <c r="AC69" s="404"/>
      <c r="AD69" s="42" t="s">
        <v>143</v>
      </c>
      <c r="AE69" s="405">
        <v>0</v>
      </c>
      <c r="AF69" s="405"/>
      <c r="AG69" s="427"/>
      <c r="AH69" s="403">
        <v>0</v>
      </c>
      <c r="AI69" s="404"/>
      <c r="AJ69" s="42" t="s">
        <v>143</v>
      </c>
      <c r="AK69" s="405">
        <v>0</v>
      </c>
      <c r="AL69" s="405"/>
      <c r="AM69" s="427"/>
      <c r="AN69" s="403">
        <v>0</v>
      </c>
      <c r="AO69" s="404"/>
      <c r="AP69" s="42" t="s">
        <v>143</v>
      </c>
      <c r="AQ69" s="405">
        <v>0</v>
      </c>
      <c r="AR69" s="405"/>
      <c r="AS69" s="427"/>
      <c r="AT69" s="403">
        <v>0</v>
      </c>
      <c r="AU69" s="404"/>
      <c r="AV69" s="42" t="s">
        <v>143</v>
      </c>
      <c r="AW69" s="405">
        <v>0</v>
      </c>
      <c r="AX69" s="405"/>
      <c r="AY69" s="406"/>
    </row>
    <row r="70" spans="1:61" ht="25.5" customHeight="1" x14ac:dyDescent="0.15">
      <c r="A70" s="277"/>
      <c r="B70" s="278"/>
      <c r="C70" s="278"/>
      <c r="D70" s="278"/>
      <c r="E70" s="278"/>
      <c r="F70" s="278"/>
      <c r="G70" s="410"/>
      <c r="H70" s="411"/>
      <c r="I70" s="411"/>
      <c r="J70" s="411"/>
      <c r="K70" s="412"/>
      <c r="L70" s="384" t="s">
        <v>142</v>
      </c>
      <c r="M70" s="384"/>
      <c r="N70" s="384"/>
      <c r="O70" s="423">
        <v>0</v>
      </c>
      <c r="P70" s="424"/>
      <c r="Q70" s="41" t="s">
        <v>143</v>
      </c>
      <c r="R70" s="425">
        <v>0</v>
      </c>
      <c r="S70" s="425"/>
      <c r="T70" s="425"/>
      <c r="U70" s="426"/>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20"/>
    </row>
    <row r="71" spans="1:61" ht="25.5" customHeight="1" x14ac:dyDescent="0.15">
      <c r="A71" s="277"/>
      <c r="B71" s="278"/>
      <c r="C71" s="278"/>
      <c r="D71" s="278"/>
      <c r="E71" s="278"/>
      <c r="F71" s="278"/>
      <c r="G71" s="407" t="s">
        <v>145</v>
      </c>
      <c r="H71" s="408"/>
      <c r="I71" s="408"/>
      <c r="J71" s="408"/>
      <c r="K71" s="409"/>
      <c r="L71" s="413" t="s">
        <v>142</v>
      </c>
      <c r="M71" s="413"/>
      <c r="N71" s="413"/>
      <c r="O71" s="399">
        <v>15041</v>
      </c>
      <c r="P71" s="400"/>
      <c r="Q71" s="42" t="s">
        <v>143</v>
      </c>
      <c r="R71" s="401">
        <v>381230.86</v>
      </c>
      <c r="S71" s="401"/>
      <c r="T71" s="401"/>
      <c r="U71" s="402"/>
      <c r="V71" s="414"/>
      <c r="W71" s="414"/>
      <c r="X71" s="414"/>
      <c r="Y71" s="414"/>
      <c r="Z71" s="414"/>
      <c r="AA71" s="414"/>
      <c r="AB71" s="414"/>
      <c r="AC71" s="414"/>
      <c r="AD71" s="414"/>
      <c r="AE71" s="414"/>
      <c r="AF71" s="414"/>
      <c r="AG71" s="414"/>
      <c r="AH71" s="399">
        <v>284</v>
      </c>
      <c r="AI71" s="400"/>
      <c r="AJ71" s="42" t="s">
        <v>143</v>
      </c>
      <c r="AK71" s="401">
        <v>5063.3320000000003</v>
      </c>
      <c r="AL71" s="401"/>
      <c r="AM71" s="402"/>
      <c r="AN71" s="399">
        <v>14757</v>
      </c>
      <c r="AO71" s="400"/>
      <c r="AP71" s="42" t="s">
        <v>143</v>
      </c>
      <c r="AQ71" s="401">
        <v>376167.52799999999</v>
      </c>
      <c r="AR71" s="401"/>
      <c r="AS71" s="402"/>
      <c r="AT71" s="403">
        <v>0</v>
      </c>
      <c r="AU71" s="404"/>
      <c r="AV71" s="42" t="s">
        <v>143</v>
      </c>
      <c r="AW71" s="405">
        <v>0</v>
      </c>
      <c r="AX71" s="405"/>
      <c r="AY71" s="406"/>
    </row>
    <row r="72" spans="1:61" ht="25.5" customHeight="1" x14ac:dyDescent="0.15">
      <c r="A72" s="277"/>
      <c r="B72" s="278"/>
      <c r="C72" s="278"/>
      <c r="D72" s="278"/>
      <c r="E72" s="278"/>
      <c r="F72" s="278"/>
      <c r="G72" s="410"/>
      <c r="H72" s="411"/>
      <c r="I72" s="411"/>
      <c r="J72" s="411"/>
      <c r="K72" s="412"/>
      <c r="L72" s="384" t="s">
        <v>142</v>
      </c>
      <c r="M72" s="384"/>
      <c r="N72" s="384"/>
      <c r="O72" s="415">
        <v>37600</v>
      </c>
      <c r="P72" s="416"/>
      <c r="Q72" s="41" t="s">
        <v>143</v>
      </c>
      <c r="R72" s="417">
        <v>883200</v>
      </c>
      <c r="S72" s="417"/>
      <c r="T72" s="417"/>
      <c r="U72" s="418"/>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20"/>
    </row>
    <row r="73" spans="1:61" ht="25.5" customHeight="1" thickBot="1" x14ac:dyDescent="0.2">
      <c r="A73" s="280"/>
      <c r="B73" s="281"/>
      <c r="C73" s="281"/>
      <c r="D73" s="281"/>
      <c r="E73" s="281"/>
      <c r="F73" s="281"/>
      <c r="G73" s="350" t="s">
        <v>146</v>
      </c>
      <c r="H73" s="351"/>
      <c r="I73" s="351"/>
      <c r="J73" s="351"/>
      <c r="K73" s="351"/>
      <c r="L73" s="352" t="s">
        <v>142</v>
      </c>
      <c r="M73" s="352"/>
      <c r="N73" s="352"/>
      <c r="O73" s="421">
        <v>57687</v>
      </c>
      <c r="P73" s="422"/>
      <c r="Q73" s="43" t="s">
        <v>143</v>
      </c>
      <c r="R73" s="396">
        <v>1432377</v>
      </c>
      <c r="S73" s="396"/>
      <c r="T73" s="396"/>
      <c r="U73" s="397"/>
      <c r="V73" s="393"/>
      <c r="W73" s="393"/>
      <c r="X73" s="393"/>
      <c r="Y73" s="393"/>
      <c r="Z73" s="393"/>
      <c r="AA73" s="393"/>
      <c r="AB73" s="393"/>
      <c r="AC73" s="393"/>
      <c r="AD73" s="393"/>
      <c r="AE73" s="393"/>
      <c r="AF73" s="393"/>
      <c r="AG73" s="393"/>
      <c r="AH73" s="393"/>
      <c r="AI73" s="393"/>
      <c r="AJ73" s="393"/>
      <c r="AK73" s="393"/>
      <c r="AL73" s="393"/>
      <c r="AM73" s="393"/>
      <c r="AN73" s="394">
        <v>21256</v>
      </c>
      <c r="AO73" s="395"/>
      <c r="AP73" s="43" t="s">
        <v>143</v>
      </c>
      <c r="AQ73" s="396">
        <v>501831</v>
      </c>
      <c r="AR73" s="396"/>
      <c r="AS73" s="397"/>
      <c r="AT73" s="394">
        <v>36431</v>
      </c>
      <c r="AU73" s="395"/>
      <c r="AV73" s="43" t="s">
        <v>143</v>
      </c>
      <c r="AW73" s="396">
        <v>930546</v>
      </c>
      <c r="AX73" s="396"/>
      <c r="AY73" s="398"/>
    </row>
    <row r="74" spans="1:61" ht="25.5" hidden="1" customHeight="1" thickBot="1" x14ac:dyDescent="0.2">
      <c r="A74" s="274" t="s">
        <v>147</v>
      </c>
      <c r="B74" s="275"/>
      <c r="C74" s="275"/>
      <c r="D74" s="275"/>
      <c r="E74" s="275"/>
      <c r="F74" s="275"/>
      <c r="G74" s="339" t="s">
        <v>148</v>
      </c>
      <c r="H74" s="340"/>
      <c r="I74" s="340"/>
      <c r="J74" s="340"/>
      <c r="K74" s="340"/>
      <c r="L74" s="341" t="s">
        <v>75</v>
      </c>
      <c r="M74" s="341"/>
      <c r="N74" s="341"/>
      <c r="O74" s="342" t="s">
        <v>110</v>
      </c>
      <c r="P74" s="299"/>
      <c r="Q74" s="299"/>
      <c r="R74" s="299"/>
      <c r="S74" s="299"/>
      <c r="T74" s="299"/>
      <c r="U74" s="299"/>
      <c r="V74" s="299"/>
      <c r="W74" s="343"/>
      <c r="X74" s="299" t="s">
        <v>111</v>
      </c>
      <c r="Y74" s="299"/>
      <c r="Z74" s="299"/>
      <c r="AA74" s="299"/>
      <c r="AB74" s="299"/>
      <c r="AC74" s="299"/>
      <c r="AD74" s="299"/>
      <c r="AE74" s="299"/>
      <c r="AF74" s="299"/>
      <c r="AG74" s="343"/>
      <c r="AH74" s="299" t="s">
        <v>112</v>
      </c>
      <c r="AI74" s="299"/>
      <c r="AJ74" s="299"/>
      <c r="AK74" s="299"/>
      <c r="AL74" s="299"/>
      <c r="AM74" s="299"/>
      <c r="AN74" s="299"/>
      <c r="AO74" s="299"/>
      <c r="AP74" s="343"/>
      <c r="AQ74" s="299" t="s">
        <v>113</v>
      </c>
      <c r="AR74" s="299"/>
      <c r="AS74" s="299"/>
      <c r="AT74" s="299"/>
      <c r="AU74" s="299"/>
      <c r="AV74" s="299"/>
      <c r="AW74" s="299"/>
      <c r="AX74" s="299"/>
      <c r="AY74" s="344"/>
    </row>
    <row r="75" spans="1:61" ht="25.5" hidden="1" customHeight="1" x14ac:dyDescent="0.15">
      <c r="A75" s="277"/>
      <c r="B75" s="278"/>
      <c r="C75" s="278"/>
      <c r="D75" s="278"/>
      <c r="E75" s="278"/>
      <c r="F75" s="278"/>
      <c r="G75" s="371" t="s">
        <v>149</v>
      </c>
      <c r="H75" s="372"/>
      <c r="I75" s="372"/>
      <c r="J75" s="372"/>
      <c r="K75" s="372"/>
      <c r="L75" s="373" t="s">
        <v>142</v>
      </c>
      <c r="M75" s="373"/>
      <c r="N75" s="373"/>
      <c r="O75" s="374"/>
      <c r="P75" s="375"/>
      <c r="Q75" s="375"/>
      <c r="R75" s="10" t="s">
        <v>150</v>
      </c>
      <c r="S75" s="376"/>
      <c r="T75" s="376"/>
      <c r="U75" s="376"/>
      <c r="V75" s="376"/>
      <c r="W75" s="377"/>
      <c r="X75" s="374"/>
      <c r="Y75" s="375"/>
      <c r="Z75" s="375"/>
      <c r="AA75" s="10" t="s">
        <v>150</v>
      </c>
      <c r="AB75" s="376"/>
      <c r="AC75" s="376"/>
      <c r="AD75" s="376"/>
      <c r="AE75" s="376"/>
      <c r="AF75" s="376"/>
      <c r="AG75" s="377"/>
      <c r="AH75" s="378"/>
      <c r="AI75" s="379"/>
      <c r="AJ75" s="379"/>
      <c r="AK75" s="14" t="s">
        <v>150</v>
      </c>
      <c r="AL75" s="380"/>
      <c r="AM75" s="380"/>
      <c r="AN75" s="380"/>
      <c r="AO75" s="380"/>
      <c r="AP75" s="381"/>
      <c r="AQ75" s="382"/>
      <c r="AR75" s="382"/>
      <c r="AS75" s="382"/>
      <c r="AT75" s="382"/>
      <c r="AU75" s="382"/>
      <c r="AV75" s="382"/>
      <c r="AW75" s="382"/>
      <c r="AX75" s="382"/>
      <c r="AY75" s="383"/>
    </row>
    <row r="76" spans="1:61" ht="25.5" hidden="1" customHeight="1" x14ac:dyDescent="0.15">
      <c r="A76" s="277"/>
      <c r="B76" s="278"/>
      <c r="C76" s="278"/>
      <c r="D76" s="278"/>
      <c r="E76" s="278"/>
      <c r="F76" s="278"/>
      <c r="G76" s="369"/>
      <c r="H76" s="370"/>
      <c r="I76" s="370"/>
      <c r="J76" s="370"/>
      <c r="K76" s="370"/>
      <c r="L76" s="384" t="s">
        <v>142</v>
      </c>
      <c r="M76" s="384"/>
      <c r="N76" s="384"/>
      <c r="O76" s="385"/>
      <c r="P76" s="385"/>
      <c r="Q76" s="386"/>
      <c r="R76" s="11" t="s">
        <v>150</v>
      </c>
      <c r="S76" s="387"/>
      <c r="T76" s="388"/>
      <c r="U76" s="388"/>
      <c r="V76" s="388"/>
      <c r="W76" s="388"/>
      <c r="X76" s="385"/>
      <c r="Y76" s="385"/>
      <c r="Z76" s="386"/>
      <c r="AA76" s="11" t="s">
        <v>150</v>
      </c>
      <c r="AB76" s="387"/>
      <c r="AC76" s="388"/>
      <c r="AD76" s="388"/>
      <c r="AE76" s="388"/>
      <c r="AF76" s="388"/>
      <c r="AG76" s="388"/>
      <c r="AH76" s="364"/>
      <c r="AI76" s="364"/>
      <c r="AJ76" s="365"/>
      <c r="AK76" s="15" t="s">
        <v>150</v>
      </c>
      <c r="AL76" s="366"/>
      <c r="AM76" s="367"/>
      <c r="AN76" s="367"/>
      <c r="AO76" s="367"/>
      <c r="AP76" s="367"/>
      <c r="AQ76" s="364"/>
      <c r="AR76" s="364"/>
      <c r="AS76" s="365"/>
      <c r="AT76" s="15" t="s">
        <v>150</v>
      </c>
      <c r="AU76" s="366"/>
      <c r="AV76" s="367"/>
      <c r="AW76" s="367"/>
      <c r="AX76" s="367"/>
      <c r="AY76" s="368"/>
    </row>
    <row r="77" spans="1:61" ht="25.5" hidden="1" customHeight="1" x14ac:dyDescent="0.15">
      <c r="A77" s="277"/>
      <c r="B77" s="278"/>
      <c r="C77" s="278"/>
      <c r="D77" s="278"/>
      <c r="E77" s="278"/>
      <c r="F77" s="278"/>
      <c r="G77" s="369" t="s">
        <v>151</v>
      </c>
      <c r="H77" s="370"/>
      <c r="I77" s="370"/>
      <c r="J77" s="370"/>
      <c r="K77" s="370"/>
      <c r="L77" s="359" t="s">
        <v>142</v>
      </c>
      <c r="M77" s="359"/>
      <c r="N77" s="359"/>
      <c r="O77" s="360"/>
      <c r="P77" s="360"/>
      <c r="Q77" s="361"/>
      <c r="R77" s="12" t="s">
        <v>150</v>
      </c>
      <c r="S77" s="362"/>
      <c r="T77" s="363"/>
      <c r="U77" s="363"/>
      <c r="V77" s="363"/>
      <c r="W77" s="363"/>
      <c r="X77" s="360"/>
      <c r="Y77" s="360"/>
      <c r="Z77" s="361"/>
      <c r="AA77" s="12" t="s">
        <v>150</v>
      </c>
      <c r="AB77" s="362"/>
      <c r="AC77" s="363"/>
      <c r="AD77" s="363"/>
      <c r="AE77" s="363"/>
      <c r="AF77" s="363"/>
      <c r="AG77" s="363"/>
      <c r="AH77" s="345"/>
      <c r="AI77" s="345"/>
      <c r="AJ77" s="346"/>
      <c r="AK77" s="16" t="s">
        <v>150</v>
      </c>
      <c r="AL77" s="347"/>
      <c r="AM77" s="348"/>
      <c r="AN77" s="348"/>
      <c r="AO77" s="348"/>
      <c r="AP77" s="348"/>
      <c r="AQ77" s="345"/>
      <c r="AR77" s="345"/>
      <c r="AS77" s="346"/>
      <c r="AT77" s="16" t="s">
        <v>150</v>
      </c>
      <c r="AU77" s="347"/>
      <c r="AV77" s="348"/>
      <c r="AW77" s="348"/>
      <c r="AX77" s="348"/>
      <c r="AY77" s="349"/>
    </row>
    <row r="78" spans="1:61" ht="25.5" hidden="1" customHeight="1" x14ac:dyDescent="0.15">
      <c r="A78" s="277"/>
      <c r="B78" s="278"/>
      <c r="C78" s="278"/>
      <c r="D78" s="278"/>
      <c r="E78" s="278"/>
      <c r="F78" s="278"/>
      <c r="G78" s="357" t="s">
        <v>152</v>
      </c>
      <c r="H78" s="358"/>
      <c r="I78" s="358"/>
      <c r="J78" s="358"/>
      <c r="K78" s="358"/>
      <c r="L78" s="359" t="s">
        <v>142</v>
      </c>
      <c r="M78" s="359"/>
      <c r="N78" s="359"/>
      <c r="O78" s="360"/>
      <c r="P78" s="360"/>
      <c r="Q78" s="361"/>
      <c r="R78" s="12" t="s">
        <v>150</v>
      </c>
      <c r="S78" s="362"/>
      <c r="T78" s="363"/>
      <c r="U78" s="363"/>
      <c r="V78" s="363"/>
      <c r="W78" s="363"/>
      <c r="X78" s="360"/>
      <c r="Y78" s="360"/>
      <c r="Z78" s="361"/>
      <c r="AA78" s="12" t="s">
        <v>150</v>
      </c>
      <c r="AB78" s="362"/>
      <c r="AC78" s="363"/>
      <c r="AD78" s="363"/>
      <c r="AE78" s="363"/>
      <c r="AF78" s="363"/>
      <c r="AG78" s="363"/>
      <c r="AH78" s="345"/>
      <c r="AI78" s="345"/>
      <c r="AJ78" s="346"/>
      <c r="AK78" s="16" t="s">
        <v>150</v>
      </c>
      <c r="AL78" s="347"/>
      <c r="AM78" s="348"/>
      <c r="AN78" s="348"/>
      <c r="AO78" s="348"/>
      <c r="AP78" s="348"/>
      <c r="AQ78" s="345"/>
      <c r="AR78" s="345"/>
      <c r="AS78" s="346"/>
      <c r="AT78" s="16" t="s">
        <v>150</v>
      </c>
      <c r="AU78" s="347"/>
      <c r="AV78" s="348"/>
      <c r="AW78" s="348"/>
      <c r="AX78" s="348"/>
      <c r="AY78" s="349"/>
    </row>
    <row r="79" spans="1:61" ht="25.5" hidden="1" customHeight="1" thickBot="1" x14ac:dyDescent="0.2">
      <c r="A79" s="280"/>
      <c r="B79" s="281"/>
      <c r="C79" s="281"/>
      <c r="D79" s="281"/>
      <c r="E79" s="281"/>
      <c r="F79" s="281"/>
      <c r="G79" s="350" t="s">
        <v>153</v>
      </c>
      <c r="H79" s="351"/>
      <c r="I79" s="351"/>
      <c r="J79" s="351"/>
      <c r="K79" s="351"/>
      <c r="L79" s="352" t="s">
        <v>142</v>
      </c>
      <c r="M79" s="352"/>
      <c r="N79" s="352"/>
      <c r="O79" s="353"/>
      <c r="P79" s="353"/>
      <c r="Q79" s="354"/>
      <c r="R79" s="13" t="s">
        <v>150</v>
      </c>
      <c r="S79" s="355"/>
      <c r="T79" s="356"/>
      <c r="U79" s="356"/>
      <c r="V79" s="356"/>
      <c r="W79" s="356"/>
      <c r="X79" s="353"/>
      <c r="Y79" s="353"/>
      <c r="Z79" s="354"/>
      <c r="AA79" s="13" t="s">
        <v>150</v>
      </c>
      <c r="AB79" s="355">
        <f>S79+AB75-AB77-AB78</f>
        <v>0</v>
      </c>
      <c r="AC79" s="356"/>
      <c r="AD79" s="356"/>
      <c r="AE79" s="356"/>
      <c r="AF79" s="356"/>
      <c r="AG79" s="356"/>
      <c r="AH79" s="307"/>
      <c r="AI79" s="307"/>
      <c r="AJ79" s="308"/>
      <c r="AK79" s="17" t="s">
        <v>150</v>
      </c>
      <c r="AL79" s="309">
        <f>AB79+AL75-AL77-AL78</f>
        <v>0</v>
      </c>
      <c r="AM79" s="310"/>
      <c r="AN79" s="310"/>
      <c r="AO79" s="310"/>
      <c r="AP79" s="310"/>
      <c r="AQ79" s="307"/>
      <c r="AR79" s="307"/>
      <c r="AS79" s="308"/>
      <c r="AT79" s="17" t="s">
        <v>150</v>
      </c>
      <c r="AU79" s="309">
        <f>AL79+AU76-AU77-AU78</f>
        <v>0</v>
      </c>
      <c r="AV79" s="310"/>
      <c r="AW79" s="310"/>
      <c r="AX79" s="310"/>
      <c r="AY79" s="311"/>
    </row>
    <row r="80" spans="1:61" ht="25.5" hidden="1" customHeight="1" thickBot="1" x14ac:dyDescent="0.2">
      <c r="A80" s="274" t="s">
        <v>154</v>
      </c>
      <c r="B80" s="275"/>
      <c r="C80" s="275"/>
      <c r="D80" s="275"/>
      <c r="E80" s="275"/>
      <c r="F80" s="275"/>
      <c r="G80" s="339" t="s">
        <v>148</v>
      </c>
      <c r="H80" s="340"/>
      <c r="I80" s="340"/>
      <c r="J80" s="340"/>
      <c r="K80" s="340"/>
      <c r="L80" s="341" t="s">
        <v>75</v>
      </c>
      <c r="M80" s="341"/>
      <c r="N80" s="341"/>
      <c r="O80" s="342" t="s">
        <v>110</v>
      </c>
      <c r="P80" s="299"/>
      <c r="Q80" s="299"/>
      <c r="R80" s="299"/>
      <c r="S80" s="299"/>
      <c r="T80" s="299"/>
      <c r="U80" s="299"/>
      <c r="V80" s="299"/>
      <c r="W80" s="343"/>
      <c r="X80" s="299" t="s">
        <v>111</v>
      </c>
      <c r="Y80" s="299"/>
      <c r="Z80" s="299"/>
      <c r="AA80" s="299"/>
      <c r="AB80" s="299"/>
      <c r="AC80" s="299"/>
      <c r="AD80" s="299"/>
      <c r="AE80" s="299"/>
      <c r="AF80" s="299"/>
      <c r="AG80" s="343"/>
      <c r="AH80" s="299" t="s">
        <v>112</v>
      </c>
      <c r="AI80" s="299"/>
      <c r="AJ80" s="299"/>
      <c r="AK80" s="299"/>
      <c r="AL80" s="299"/>
      <c r="AM80" s="299"/>
      <c r="AN80" s="299"/>
      <c r="AO80" s="299"/>
      <c r="AP80" s="343"/>
      <c r="AQ80" s="299" t="s">
        <v>113</v>
      </c>
      <c r="AR80" s="299"/>
      <c r="AS80" s="299"/>
      <c r="AT80" s="299"/>
      <c r="AU80" s="299"/>
      <c r="AV80" s="299"/>
      <c r="AW80" s="299"/>
      <c r="AX80" s="299"/>
      <c r="AY80" s="344"/>
    </row>
    <row r="81" spans="1:51" ht="25.5" hidden="1" customHeight="1" x14ac:dyDescent="0.15">
      <c r="A81" s="277"/>
      <c r="B81" s="278"/>
      <c r="C81" s="278"/>
      <c r="D81" s="278"/>
      <c r="E81" s="278"/>
      <c r="F81" s="278"/>
      <c r="G81" s="371" t="s">
        <v>155</v>
      </c>
      <c r="H81" s="372"/>
      <c r="I81" s="372"/>
      <c r="J81" s="372"/>
      <c r="K81" s="372"/>
      <c r="L81" s="392" t="s">
        <v>142</v>
      </c>
      <c r="M81" s="392"/>
      <c r="N81" s="392"/>
      <c r="O81" s="374"/>
      <c r="P81" s="375"/>
      <c r="Q81" s="375"/>
      <c r="R81" s="10" t="s">
        <v>150</v>
      </c>
      <c r="S81" s="376"/>
      <c r="T81" s="376"/>
      <c r="U81" s="376"/>
      <c r="V81" s="376"/>
      <c r="W81" s="377"/>
      <c r="X81" s="374"/>
      <c r="Y81" s="375"/>
      <c r="Z81" s="375"/>
      <c r="AA81" s="10" t="s">
        <v>150</v>
      </c>
      <c r="AB81" s="376"/>
      <c r="AC81" s="376"/>
      <c r="AD81" s="376"/>
      <c r="AE81" s="376"/>
      <c r="AF81" s="376"/>
      <c r="AG81" s="377"/>
      <c r="AH81" s="378"/>
      <c r="AI81" s="379"/>
      <c r="AJ81" s="379"/>
      <c r="AK81" s="14" t="s">
        <v>150</v>
      </c>
      <c r="AL81" s="380"/>
      <c r="AM81" s="380"/>
      <c r="AN81" s="380"/>
      <c r="AO81" s="380"/>
      <c r="AP81" s="381"/>
      <c r="AQ81" s="382"/>
      <c r="AR81" s="382"/>
      <c r="AS81" s="382"/>
      <c r="AT81" s="382"/>
      <c r="AU81" s="382"/>
      <c r="AV81" s="382"/>
      <c r="AW81" s="382"/>
      <c r="AX81" s="382"/>
      <c r="AY81" s="383"/>
    </row>
    <row r="82" spans="1:51" ht="25.5" hidden="1" customHeight="1" x14ac:dyDescent="0.15">
      <c r="A82" s="277"/>
      <c r="B82" s="278"/>
      <c r="C82" s="278"/>
      <c r="D82" s="278"/>
      <c r="E82" s="278"/>
      <c r="F82" s="278"/>
      <c r="G82" s="369"/>
      <c r="H82" s="370"/>
      <c r="I82" s="370"/>
      <c r="J82" s="370"/>
      <c r="K82" s="370"/>
      <c r="L82" s="390" t="s">
        <v>142</v>
      </c>
      <c r="M82" s="390"/>
      <c r="N82" s="390"/>
      <c r="O82" s="385"/>
      <c r="P82" s="385"/>
      <c r="Q82" s="386"/>
      <c r="R82" s="11" t="s">
        <v>150</v>
      </c>
      <c r="S82" s="387"/>
      <c r="T82" s="388"/>
      <c r="U82" s="388"/>
      <c r="V82" s="388"/>
      <c r="W82" s="388"/>
      <c r="X82" s="385"/>
      <c r="Y82" s="385"/>
      <c r="Z82" s="386"/>
      <c r="AA82" s="11" t="s">
        <v>150</v>
      </c>
      <c r="AB82" s="387"/>
      <c r="AC82" s="388"/>
      <c r="AD82" s="388"/>
      <c r="AE82" s="388"/>
      <c r="AF82" s="388"/>
      <c r="AG82" s="388"/>
      <c r="AH82" s="364"/>
      <c r="AI82" s="364"/>
      <c r="AJ82" s="365"/>
      <c r="AK82" s="15" t="s">
        <v>150</v>
      </c>
      <c r="AL82" s="366"/>
      <c r="AM82" s="367"/>
      <c r="AN82" s="367"/>
      <c r="AO82" s="367"/>
      <c r="AP82" s="367"/>
      <c r="AQ82" s="364"/>
      <c r="AR82" s="364"/>
      <c r="AS82" s="365"/>
      <c r="AT82" s="15" t="s">
        <v>150</v>
      </c>
      <c r="AU82" s="366"/>
      <c r="AV82" s="367"/>
      <c r="AW82" s="367"/>
      <c r="AX82" s="367"/>
      <c r="AY82" s="368"/>
    </row>
    <row r="83" spans="1:51" ht="25.5" hidden="1" customHeight="1" x14ac:dyDescent="0.15">
      <c r="A83" s="277"/>
      <c r="B83" s="278"/>
      <c r="C83" s="278"/>
      <c r="D83" s="278"/>
      <c r="E83" s="278"/>
      <c r="F83" s="278"/>
      <c r="G83" s="369" t="s">
        <v>156</v>
      </c>
      <c r="H83" s="370"/>
      <c r="I83" s="370"/>
      <c r="J83" s="370"/>
      <c r="K83" s="370"/>
      <c r="L83" s="389" t="s">
        <v>142</v>
      </c>
      <c r="M83" s="389"/>
      <c r="N83" s="389"/>
      <c r="O83" s="360"/>
      <c r="P83" s="360"/>
      <c r="Q83" s="361"/>
      <c r="R83" s="12" t="s">
        <v>150</v>
      </c>
      <c r="S83" s="362"/>
      <c r="T83" s="363"/>
      <c r="U83" s="363"/>
      <c r="V83" s="363"/>
      <c r="W83" s="363"/>
      <c r="X83" s="360"/>
      <c r="Y83" s="360"/>
      <c r="Z83" s="361"/>
      <c r="AA83" s="12" t="s">
        <v>150</v>
      </c>
      <c r="AB83" s="362"/>
      <c r="AC83" s="363"/>
      <c r="AD83" s="363"/>
      <c r="AE83" s="363"/>
      <c r="AF83" s="363"/>
      <c r="AG83" s="363"/>
      <c r="AH83" s="345"/>
      <c r="AI83" s="345"/>
      <c r="AJ83" s="346"/>
      <c r="AK83" s="16" t="s">
        <v>150</v>
      </c>
      <c r="AL83" s="347"/>
      <c r="AM83" s="348"/>
      <c r="AN83" s="348"/>
      <c r="AO83" s="348"/>
      <c r="AP83" s="348"/>
      <c r="AQ83" s="345"/>
      <c r="AR83" s="345"/>
      <c r="AS83" s="346"/>
      <c r="AT83" s="16" t="s">
        <v>150</v>
      </c>
      <c r="AU83" s="347"/>
      <c r="AV83" s="348"/>
      <c r="AW83" s="348"/>
      <c r="AX83" s="348"/>
      <c r="AY83" s="349"/>
    </row>
    <row r="84" spans="1:51" ht="25.5" hidden="1" customHeight="1" x14ac:dyDescent="0.15">
      <c r="A84" s="277"/>
      <c r="B84" s="278"/>
      <c r="C84" s="278"/>
      <c r="D84" s="278"/>
      <c r="E84" s="278"/>
      <c r="F84" s="278"/>
      <c r="G84" s="357" t="s">
        <v>157</v>
      </c>
      <c r="H84" s="358"/>
      <c r="I84" s="358"/>
      <c r="J84" s="358"/>
      <c r="K84" s="358"/>
      <c r="L84" s="389" t="s">
        <v>142</v>
      </c>
      <c r="M84" s="389"/>
      <c r="N84" s="389"/>
      <c r="O84" s="360"/>
      <c r="P84" s="360"/>
      <c r="Q84" s="361"/>
      <c r="R84" s="12" t="s">
        <v>150</v>
      </c>
      <c r="S84" s="362"/>
      <c r="T84" s="363"/>
      <c r="U84" s="363"/>
      <c r="V84" s="363"/>
      <c r="W84" s="363"/>
      <c r="X84" s="360"/>
      <c r="Y84" s="360"/>
      <c r="Z84" s="361"/>
      <c r="AA84" s="12" t="s">
        <v>150</v>
      </c>
      <c r="AB84" s="362"/>
      <c r="AC84" s="363"/>
      <c r="AD84" s="363"/>
      <c r="AE84" s="363"/>
      <c r="AF84" s="363"/>
      <c r="AG84" s="363"/>
      <c r="AH84" s="345"/>
      <c r="AI84" s="345"/>
      <c r="AJ84" s="346"/>
      <c r="AK84" s="16" t="s">
        <v>150</v>
      </c>
      <c r="AL84" s="347"/>
      <c r="AM84" s="348"/>
      <c r="AN84" s="348"/>
      <c r="AO84" s="348"/>
      <c r="AP84" s="348"/>
      <c r="AQ84" s="345"/>
      <c r="AR84" s="345"/>
      <c r="AS84" s="346"/>
      <c r="AT84" s="16" t="s">
        <v>150</v>
      </c>
      <c r="AU84" s="347"/>
      <c r="AV84" s="348"/>
      <c r="AW84" s="348"/>
      <c r="AX84" s="348"/>
      <c r="AY84" s="349"/>
    </row>
    <row r="85" spans="1:51" ht="25.5" hidden="1" customHeight="1" thickBot="1" x14ac:dyDescent="0.2">
      <c r="A85" s="280"/>
      <c r="B85" s="281"/>
      <c r="C85" s="281"/>
      <c r="D85" s="281"/>
      <c r="E85" s="281"/>
      <c r="F85" s="281"/>
      <c r="G85" s="350" t="s">
        <v>158</v>
      </c>
      <c r="H85" s="351"/>
      <c r="I85" s="351"/>
      <c r="J85" s="351"/>
      <c r="K85" s="351"/>
      <c r="L85" s="391" t="s">
        <v>142</v>
      </c>
      <c r="M85" s="391"/>
      <c r="N85" s="391"/>
      <c r="O85" s="353"/>
      <c r="P85" s="353"/>
      <c r="Q85" s="354"/>
      <c r="R85" s="13" t="s">
        <v>150</v>
      </c>
      <c r="S85" s="355"/>
      <c r="T85" s="356"/>
      <c r="U85" s="356"/>
      <c r="V85" s="356"/>
      <c r="W85" s="356"/>
      <c r="X85" s="353"/>
      <c r="Y85" s="353"/>
      <c r="Z85" s="354"/>
      <c r="AA85" s="13" t="s">
        <v>150</v>
      </c>
      <c r="AB85" s="355">
        <f>S85+AB81-AB83-AB84</f>
        <v>0</v>
      </c>
      <c r="AC85" s="356"/>
      <c r="AD85" s="356"/>
      <c r="AE85" s="356"/>
      <c r="AF85" s="356"/>
      <c r="AG85" s="356"/>
      <c r="AH85" s="307"/>
      <c r="AI85" s="307"/>
      <c r="AJ85" s="308"/>
      <c r="AK85" s="17" t="s">
        <v>150</v>
      </c>
      <c r="AL85" s="309">
        <f>AB85+AL81-AL83-AL84</f>
        <v>0</v>
      </c>
      <c r="AM85" s="310"/>
      <c r="AN85" s="310"/>
      <c r="AO85" s="310"/>
      <c r="AP85" s="310"/>
      <c r="AQ85" s="307"/>
      <c r="AR85" s="307"/>
      <c r="AS85" s="308"/>
      <c r="AT85" s="17" t="s">
        <v>150</v>
      </c>
      <c r="AU85" s="309">
        <f>AL85+AU82-AU83-AU84</f>
        <v>0</v>
      </c>
      <c r="AV85" s="310"/>
      <c r="AW85" s="310"/>
      <c r="AX85" s="310"/>
      <c r="AY85" s="311"/>
    </row>
    <row r="86" spans="1:51" ht="25.5" hidden="1" customHeight="1" thickBot="1" x14ac:dyDescent="0.2">
      <c r="A86" s="274" t="s">
        <v>159</v>
      </c>
      <c r="B86" s="275"/>
      <c r="C86" s="275"/>
      <c r="D86" s="275"/>
      <c r="E86" s="275"/>
      <c r="F86" s="275"/>
      <c r="G86" s="339" t="s">
        <v>148</v>
      </c>
      <c r="H86" s="340"/>
      <c r="I86" s="340"/>
      <c r="J86" s="340"/>
      <c r="K86" s="340"/>
      <c r="L86" s="341" t="s">
        <v>75</v>
      </c>
      <c r="M86" s="341"/>
      <c r="N86" s="341"/>
      <c r="O86" s="342" t="s">
        <v>110</v>
      </c>
      <c r="P86" s="299"/>
      <c r="Q86" s="299"/>
      <c r="R86" s="299"/>
      <c r="S86" s="299"/>
      <c r="T86" s="299"/>
      <c r="U86" s="299"/>
      <c r="V86" s="299"/>
      <c r="W86" s="343"/>
      <c r="X86" s="299" t="s">
        <v>111</v>
      </c>
      <c r="Y86" s="299"/>
      <c r="Z86" s="299"/>
      <c r="AA86" s="299"/>
      <c r="AB86" s="299"/>
      <c r="AC86" s="299"/>
      <c r="AD86" s="299"/>
      <c r="AE86" s="299"/>
      <c r="AF86" s="299"/>
      <c r="AG86" s="343"/>
      <c r="AH86" s="299" t="s">
        <v>112</v>
      </c>
      <c r="AI86" s="299"/>
      <c r="AJ86" s="299"/>
      <c r="AK86" s="299"/>
      <c r="AL86" s="299"/>
      <c r="AM86" s="299"/>
      <c r="AN86" s="299"/>
      <c r="AO86" s="299"/>
      <c r="AP86" s="343"/>
      <c r="AQ86" s="299" t="s">
        <v>113</v>
      </c>
      <c r="AR86" s="299"/>
      <c r="AS86" s="299"/>
      <c r="AT86" s="299"/>
      <c r="AU86" s="299"/>
      <c r="AV86" s="299"/>
      <c r="AW86" s="299"/>
      <c r="AX86" s="299"/>
      <c r="AY86" s="344"/>
    </row>
    <row r="87" spans="1:51" ht="25.5" hidden="1" customHeight="1" x14ac:dyDescent="0.15">
      <c r="A87" s="277"/>
      <c r="B87" s="278"/>
      <c r="C87" s="278"/>
      <c r="D87" s="278"/>
      <c r="E87" s="278"/>
      <c r="F87" s="278"/>
      <c r="G87" s="371" t="s">
        <v>160</v>
      </c>
      <c r="H87" s="372"/>
      <c r="I87" s="372"/>
      <c r="J87" s="372"/>
      <c r="K87" s="372"/>
      <c r="L87" s="373" t="s">
        <v>142</v>
      </c>
      <c r="M87" s="373"/>
      <c r="N87" s="373"/>
      <c r="O87" s="374"/>
      <c r="P87" s="375"/>
      <c r="Q87" s="375"/>
      <c r="R87" s="10" t="s">
        <v>150</v>
      </c>
      <c r="S87" s="376"/>
      <c r="T87" s="376"/>
      <c r="U87" s="376"/>
      <c r="V87" s="376"/>
      <c r="W87" s="377"/>
      <c r="X87" s="374"/>
      <c r="Y87" s="375"/>
      <c r="Z87" s="375"/>
      <c r="AA87" s="10" t="s">
        <v>150</v>
      </c>
      <c r="AB87" s="376"/>
      <c r="AC87" s="376"/>
      <c r="AD87" s="376"/>
      <c r="AE87" s="376"/>
      <c r="AF87" s="376"/>
      <c r="AG87" s="377"/>
      <c r="AH87" s="378"/>
      <c r="AI87" s="379"/>
      <c r="AJ87" s="379"/>
      <c r="AK87" s="14" t="s">
        <v>150</v>
      </c>
      <c r="AL87" s="380"/>
      <c r="AM87" s="380"/>
      <c r="AN87" s="380"/>
      <c r="AO87" s="380"/>
      <c r="AP87" s="381"/>
      <c r="AQ87" s="382"/>
      <c r="AR87" s="382"/>
      <c r="AS87" s="382"/>
      <c r="AT87" s="382"/>
      <c r="AU87" s="382"/>
      <c r="AV87" s="382"/>
      <c r="AW87" s="382"/>
      <c r="AX87" s="382"/>
      <c r="AY87" s="383"/>
    </row>
    <row r="88" spans="1:51" ht="25.5" hidden="1" customHeight="1" x14ac:dyDescent="0.15">
      <c r="A88" s="277"/>
      <c r="B88" s="278"/>
      <c r="C88" s="278"/>
      <c r="D88" s="278"/>
      <c r="E88" s="278"/>
      <c r="F88" s="278"/>
      <c r="G88" s="369"/>
      <c r="H88" s="370"/>
      <c r="I88" s="370"/>
      <c r="J88" s="370"/>
      <c r="K88" s="370"/>
      <c r="L88" s="384" t="s">
        <v>142</v>
      </c>
      <c r="M88" s="384"/>
      <c r="N88" s="384"/>
      <c r="O88" s="385"/>
      <c r="P88" s="385"/>
      <c r="Q88" s="386"/>
      <c r="R88" s="11" t="s">
        <v>150</v>
      </c>
      <c r="S88" s="387"/>
      <c r="T88" s="388"/>
      <c r="U88" s="388"/>
      <c r="V88" s="388"/>
      <c r="W88" s="388"/>
      <c r="X88" s="385"/>
      <c r="Y88" s="385"/>
      <c r="Z88" s="386"/>
      <c r="AA88" s="11" t="s">
        <v>150</v>
      </c>
      <c r="AB88" s="387"/>
      <c r="AC88" s="388"/>
      <c r="AD88" s="388"/>
      <c r="AE88" s="388"/>
      <c r="AF88" s="388"/>
      <c r="AG88" s="388"/>
      <c r="AH88" s="364"/>
      <c r="AI88" s="364"/>
      <c r="AJ88" s="365"/>
      <c r="AK88" s="15" t="s">
        <v>150</v>
      </c>
      <c r="AL88" s="366"/>
      <c r="AM88" s="367"/>
      <c r="AN88" s="367"/>
      <c r="AO88" s="367"/>
      <c r="AP88" s="367"/>
      <c r="AQ88" s="364"/>
      <c r="AR88" s="364"/>
      <c r="AS88" s="365"/>
      <c r="AT88" s="15" t="s">
        <v>150</v>
      </c>
      <c r="AU88" s="366"/>
      <c r="AV88" s="367"/>
      <c r="AW88" s="367"/>
      <c r="AX88" s="367"/>
      <c r="AY88" s="368"/>
    </row>
    <row r="89" spans="1:51" ht="25.5" hidden="1" customHeight="1" x14ac:dyDescent="0.15">
      <c r="A89" s="277"/>
      <c r="B89" s="278"/>
      <c r="C89" s="278"/>
      <c r="D89" s="278"/>
      <c r="E89" s="278"/>
      <c r="F89" s="278"/>
      <c r="G89" s="369" t="s">
        <v>161</v>
      </c>
      <c r="H89" s="370"/>
      <c r="I89" s="370"/>
      <c r="J89" s="370"/>
      <c r="K89" s="370"/>
      <c r="L89" s="359" t="s">
        <v>142</v>
      </c>
      <c r="M89" s="359"/>
      <c r="N89" s="359"/>
      <c r="O89" s="360"/>
      <c r="P89" s="360"/>
      <c r="Q89" s="361"/>
      <c r="R89" s="12" t="s">
        <v>150</v>
      </c>
      <c r="S89" s="362"/>
      <c r="T89" s="363"/>
      <c r="U89" s="363"/>
      <c r="V89" s="363"/>
      <c r="W89" s="363"/>
      <c r="X89" s="360"/>
      <c r="Y89" s="360"/>
      <c r="Z89" s="361"/>
      <c r="AA89" s="12" t="s">
        <v>150</v>
      </c>
      <c r="AB89" s="362"/>
      <c r="AC89" s="363"/>
      <c r="AD89" s="363"/>
      <c r="AE89" s="363"/>
      <c r="AF89" s="363"/>
      <c r="AG89" s="363"/>
      <c r="AH89" s="345"/>
      <c r="AI89" s="345"/>
      <c r="AJ89" s="346"/>
      <c r="AK89" s="16" t="s">
        <v>150</v>
      </c>
      <c r="AL89" s="347"/>
      <c r="AM89" s="348"/>
      <c r="AN89" s="348"/>
      <c r="AO89" s="348"/>
      <c r="AP89" s="348"/>
      <c r="AQ89" s="345"/>
      <c r="AR89" s="345"/>
      <c r="AS89" s="346"/>
      <c r="AT89" s="16" t="s">
        <v>150</v>
      </c>
      <c r="AU89" s="347"/>
      <c r="AV89" s="348"/>
      <c r="AW89" s="348"/>
      <c r="AX89" s="348"/>
      <c r="AY89" s="349"/>
    </row>
    <row r="90" spans="1:51" ht="25.5" hidden="1" customHeight="1" x14ac:dyDescent="0.15">
      <c r="A90" s="277"/>
      <c r="B90" s="278"/>
      <c r="C90" s="278"/>
      <c r="D90" s="278"/>
      <c r="E90" s="278"/>
      <c r="F90" s="278"/>
      <c r="G90" s="357" t="s">
        <v>162</v>
      </c>
      <c r="H90" s="358"/>
      <c r="I90" s="358"/>
      <c r="J90" s="358"/>
      <c r="K90" s="358"/>
      <c r="L90" s="359" t="s">
        <v>142</v>
      </c>
      <c r="M90" s="359"/>
      <c r="N90" s="359"/>
      <c r="O90" s="360"/>
      <c r="P90" s="360"/>
      <c r="Q90" s="361"/>
      <c r="R90" s="12" t="s">
        <v>150</v>
      </c>
      <c r="S90" s="362"/>
      <c r="T90" s="363"/>
      <c r="U90" s="363"/>
      <c r="V90" s="363"/>
      <c r="W90" s="363"/>
      <c r="X90" s="360"/>
      <c r="Y90" s="360"/>
      <c r="Z90" s="361"/>
      <c r="AA90" s="12" t="s">
        <v>150</v>
      </c>
      <c r="AB90" s="362"/>
      <c r="AC90" s="363"/>
      <c r="AD90" s="363"/>
      <c r="AE90" s="363"/>
      <c r="AF90" s="363"/>
      <c r="AG90" s="363"/>
      <c r="AH90" s="345"/>
      <c r="AI90" s="345"/>
      <c r="AJ90" s="346"/>
      <c r="AK90" s="16" t="s">
        <v>150</v>
      </c>
      <c r="AL90" s="347"/>
      <c r="AM90" s="348"/>
      <c r="AN90" s="348"/>
      <c r="AO90" s="348"/>
      <c r="AP90" s="348"/>
      <c r="AQ90" s="345"/>
      <c r="AR90" s="345"/>
      <c r="AS90" s="346"/>
      <c r="AT90" s="16" t="s">
        <v>150</v>
      </c>
      <c r="AU90" s="347"/>
      <c r="AV90" s="348"/>
      <c r="AW90" s="348"/>
      <c r="AX90" s="348"/>
      <c r="AY90" s="349"/>
    </row>
    <row r="91" spans="1:51" ht="25.5" hidden="1" customHeight="1" thickBot="1" x14ac:dyDescent="0.2">
      <c r="A91" s="280"/>
      <c r="B91" s="281"/>
      <c r="C91" s="281"/>
      <c r="D91" s="281"/>
      <c r="E91" s="281"/>
      <c r="F91" s="281"/>
      <c r="G91" s="350" t="s">
        <v>163</v>
      </c>
      <c r="H91" s="351"/>
      <c r="I91" s="351"/>
      <c r="J91" s="351"/>
      <c r="K91" s="351"/>
      <c r="L91" s="352" t="s">
        <v>142</v>
      </c>
      <c r="M91" s="352"/>
      <c r="N91" s="352"/>
      <c r="O91" s="353"/>
      <c r="P91" s="353"/>
      <c r="Q91" s="354"/>
      <c r="R91" s="13" t="s">
        <v>150</v>
      </c>
      <c r="S91" s="355"/>
      <c r="T91" s="356"/>
      <c r="U91" s="356"/>
      <c r="V91" s="356"/>
      <c r="W91" s="356"/>
      <c r="X91" s="353"/>
      <c r="Y91" s="353"/>
      <c r="Z91" s="354"/>
      <c r="AA91" s="13" t="s">
        <v>150</v>
      </c>
      <c r="AB91" s="355">
        <f>S91+AB87-AB89-AB90</f>
        <v>0</v>
      </c>
      <c r="AC91" s="356"/>
      <c r="AD91" s="356"/>
      <c r="AE91" s="356"/>
      <c r="AF91" s="356"/>
      <c r="AG91" s="356"/>
      <c r="AH91" s="307"/>
      <c r="AI91" s="307"/>
      <c r="AJ91" s="308"/>
      <c r="AK91" s="17" t="s">
        <v>150</v>
      </c>
      <c r="AL91" s="309">
        <f>AB91+AL87-AL89-AL90</f>
        <v>0</v>
      </c>
      <c r="AM91" s="310"/>
      <c r="AN91" s="310"/>
      <c r="AO91" s="310"/>
      <c r="AP91" s="310"/>
      <c r="AQ91" s="307"/>
      <c r="AR91" s="307"/>
      <c r="AS91" s="308"/>
      <c r="AT91" s="17" t="s">
        <v>150</v>
      </c>
      <c r="AU91" s="309">
        <f>AL91+AU88-AU89-AU90</f>
        <v>0</v>
      </c>
      <c r="AV91" s="310"/>
      <c r="AW91" s="310"/>
      <c r="AX91" s="310"/>
      <c r="AY91" s="311"/>
    </row>
    <row r="92" spans="1:51" ht="25.5" customHeight="1" x14ac:dyDescent="0.15">
      <c r="A92" s="274" t="s">
        <v>164</v>
      </c>
      <c r="B92" s="275"/>
      <c r="C92" s="275"/>
      <c r="D92" s="275"/>
      <c r="E92" s="275"/>
      <c r="F92" s="276"/>
      <c r="G92" s="826" t="s">
        <v>165</v>
      </c>
      <c r="H92" s="591"/>
      <c r="I92" s="591"/>
      <c r="J92" s="591"/>
      <c r="K92" s="591"/>
      <c r="L92" s="591"/>
      <c r="M92" s="591"/>
      <c r="N92" s="591"/>
      <c r="O92" s="591"/>
      <c r="P92" s="591"/>
      <c r="Q92" s="592"/>
      <c r="R92" s="827">
        <v>0</v>
      </c>
      <c r="S92" s="828"/>
      <c r="T92" s="828"/>
      <c r="U92" s="828"/>
      <c r="V92" s="828"/>
      <c r="W92" s="828"/>
      <c r="X92" s="828"/>
      <c r="Y92" s="828"/>
      <c r="Z92" s="828"/>
      <c r="AA92" s="828"/>
      <c r="AB92" s="829"/>
      <c r="AC92" s="830" t="s">
        <v>166</v>
      </c>
      <c r="AD92" s="831"/>
      <c r="AE92" s="831"/>
      <c r="AF92" s="831"/>
      <c r="AG92" s="831"/>
      <c r="AH92" s="831"/>
      <c r="AI92" s="831"/>
      <c r="AJ92" s="831"/>
      <c r="AK92" s="831"/>
      <c r="AL92" s="831"/>
      <c r="AM92" s="832"/>
      <c r="AN92" s="827">
        <v>5063</v>
      </c>
      <c r="AO92" s="828"/>
      <c r="AP92" s="828"/>
      <c r="AQ92" s="828"/>
      <c r="AR92" s="828"/>
      <c r="AS92" s="828"/>
      <c r="AT92" s="828"/>
      <c r="AU92" s="828"/>
      <c r="AV92" s="828"/>
      <c r="AW92" s="828"/>
      <c r="AX92" s="828"/>
      <c r="AY92" s="833"/>
    </row>
    <row r="93" spans="1:51" ht="25.5" customHeight="1" x14ac:dyDescent="0.15">
      <c r="A93" s="277"/>
      <c r="B93" s="278"/>
      <c r="C93" s="278"/>
      <c r="D93" s="278"/>
      <c r="E93" s="278"/>
      <c r="F93" s="279"/>
      <c r="G93" s="834" t="s">
        <v>167</v>
      </c>
      <c r="H93" s="565"/>
      <c r="I93" s="565"/>
      <c r="J93" s="565"/>
      <c r="K93" s="565"/>
      <c r="L93" s="565"/>
      <c r="M93" s="565"/>
      <c r="N93" s="565"/>
      <c r="O93" s="565"/>
      <c r="P93" s="565"/>
      <c r="Q93" s="566"/>
      <c r="R93" s="835">
        <f>R92-AN92</f>
        <v>-5063</v>
      </c>
      <c r="S93" s="836"/>
      <c r="T93" s="836"/>
      <c r="U93" s="836"/>
      <c r="V93" s="836"/>
      <c r="W93" s="836"/>
      <c r="X93" s="836"/>
      <c r="Y93" s="836"/>
      <c r="Z93" s="836"/>
      <c r="AA93" s="836"/>
      <c r="AB93" s="837"/>
      <c r="AC93" s="838" t="s">
        <v>168</v>
      </c>
      <c r="AD93" s="839"/>
      <c r="AE93" s="839"/>
      <c r="AF93" s="839"/>
      <c r="AG93" s="839"/>
      <c r="AH93" s="839"/>
      <c r="AI93" s="839"/>
      <c r="AJ93" s="839"/>
      <c r="AK93" s="839"/>
      <c r="AL93" s="839"/>
      <c r="AM93" s="840"/>
      <c r="AN93" s="841" t="e">
        <f>R93/R92</f>
        <v>#DIV/0!</v>
      </c>
      <c r="AO93" s="842"/>
      <c r="AP93" s="842"/>
      <c r="AQ93" s="842"/>
      <c r="AR93" s="842"/>
      <c r="AS93" s="842"/>
      <c r="AT93" s="842"/>
      <c r="AU93" s="842"/>
      <c r="AV93" s="842"/>
      <c r="AW93" s="842"/>
      <c r="AX93" s="842"/>
      <c r="AY93" s="843"/>
    </row>
    <row r="94" spans="1:51" x14ac:dyDescent="0.15">
      <c r="A94" s="277"/>
      <c r="B94" s="278"/>
      <c r="C94" s="278"/>
      <c r="D94" s="278"/>
      <c r="E94" s="278"/>
      <c r="F94" s="279"/>
      <c r="G94" s="596" t="s">
        <v>169</v>
      </c>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7"/>
      <c r="AL94" s="597"/>
      <c r="AM94" s="597"/>
      <c r="AN94" s="597"/>
      <c r="AO94" s="597"/>
      <c r="AP94" s="597"/>
      <c r="AQ94" s="597"/>
      <c r="AR94" s="597"/>
      <c r="AS94" s="597"/>
      <c r="AT94" s="597"/>
      <c r="AU94" s="597"/>
      <c r="AV94" s="597"/>
      <c r="AW94" s="597"/>
      <c r="AX94" s="597"/>
      <c r="AY94" s="598"/>
    </row>
    <row r="95" spans="1:51" ht="51.75" customHeight="1" thickBot="1" x14ac:dyDescent="0.2">
      <c r="A95" s="280"/>
      <c r="B95" s="281"/>
      <c r="C95" s="281"/>
      <c r="D95" s="281"/>
      <c r="E95" s="281"/>
      <c r="F95" s="282"/>
      <c r="G95" s="844" t="s">
        <v>98</v>
      </c>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846"/>
    </row>
    <row r="96" spans="1:51" ht="20.100000000000001" customHeight="1" x14ac:dyDescent="0.15">
      <c r="A96" s="312" t="s">
        <v>170</v>
      </c>
      <c r="B96" s="313"/>
      <c r="C96" s="313"/>
      <c r="D96" s="313"/>
      <c r="E96" s="313"/>
      <c r="F96" s="314"/>
      <c r="G96" s="318" t="s">
        <v>171</v>
      </c>
      <c r="H96" s="319"/>
      <c r="I96" s="319"/>
      <c r="J96" s="319"/>
      <c r="K96" s="319"/>
      <c r="L96" s="319"/>
      <c r="M96" s="319"/>
      <c r="N96" s="319"/>
      <c r="O96" s="45"/>
      <c r="P96" s="822" t="s">
        <v>172</v>
      </c>
      <c r="Q96" s="822"/>
      <c r="R96" s="822"/>
      <c r="S96" s="822"/>
      <c r="T96" s="822"/>
      <c r="U96" s="822"/>
      <c r="V96" s="822"/>
      <c r="W96" s="822"/>
      <c r="X96" s="822"/>
      <c r="Y96" s="822"/>
      <c r="Z96" s="822"/>
      <c r="AA96" s="822"/>
      <c r="AB96" s="822"/>
      <c r="AC96" s="822"/>
      <c r="AD96" s="822"/>
      <c r="AE96" s="822"/>
      <c r="AF96" s="823"/>
      <c r="AG96" s="324" t="s">
        <v>173</v>
      </c>
      <c r="AH96" s="325"/>
      <c r="AI96" s="325"/>
      <c r="AJ96" s="325"/>
      <c r="AK96" s="325"/>
      <c r="AL96" s="325"/>
      <c r="AM96" s="325"/>
      <c r="AN96" s="325"/>
      <c r="AO96" s="325"/>
      <c r="AP96" s="325"/>
      <c r="AQ96" s="325"/>
      <c r="AR96" s="325"/>
      <c r="AS96" s="325"/>
      <c r="AT96" s="325"/>
      <c r="AU96" s="325"/>
      <c r="AV96" s="325"/>
      <c r="AW96" s="325"/>
      <c r="AX96" s="325"/>
      <c r="AY96" s="326"/>
    </row>
    <row r="97" spans="1:51" ht="20.100000000000001" customHeight="1" x14ac:dyDescent="0.15">
      <c r="A97" s="315"/>
      <c r="B97" s="316"/>
      <c r="C97" s="316"/>
      <c r="D97" s="316"/>
      <c r="E97" s="316"/>
      <c r="F97" s="317"/>
      <c r="G97" s="320"/>
      <c r="H97" s="321"/>
      <c r="I97" s="321"/>
      <c r="J97" s="321"/>
      <c r="K97" s="321"/>
      <c r="L97" s="321"/>
      <c r="M97" s="321"/>
      <c r="N97" s="321"/>
      <c r="O97" s="44"/>
      <c r="P97" s="824" t="s">
        <v>174</v>
      </c>
      <c r="Q97" s="824"/>
      <c r="R97" s="824"/>
      <c r="S97" s="824"/>
      <c r="T97" s="824"/>
      <c r="U97" s="824"/>
      <c r="V97" s="824"/>
      <c r="W97" s="824"/>
      <c r="X97" s="824"/>
      <c r="Y97" s="824"/>
      <c r="Z97" s="824"/>
      <c r="AA97" s="824"/>
      <c r="AB97" s="824"/>
      <c r="AC97" s="824"/>
      <c r="AD97" s="824"/>
      <c r="AE97" s="824"/>
      <c r="AF97" s="825"/>
      <c r="AG97" s="327"/>
      <c r="AH97" s="328"/>
      <c r="AI97" s="328"/>
      <c r="AJ97" s="328"/>
      <c r="AK97" s="328"/>
      <c r="AL97" s="328"/>
      <c r="AM97" s="328"/>
      <c r="AN97" s="328"/>
      <c r="AO97" s="328"/>
      <c r="AP97" s="328"/>
      <c r="AQ97" s="328"/>
      <c r="AR97" s="328"/>
      <c r="AS97" s="328"/>
      <c r="AT97" s="328"/>
      <c r="AU97" s="328"/>
      <c r="AV97" s="328"/>
      <c r="AW97" s="328"/>
      <c r="AX97" s="328"/>
      <c r="AY97" s="329"/>
    </row>
    <row r="98" spans="1:51" ht="20.100000000000001" customHeight="1" x14ac:dyDescent="0.15">
      <c r="A98" s="315"/>
      <c r="B98" s="316"/>
      <c r="C98" s="316"/>
      <c r="D98" s="316"/>
      <c r="E98" s="316"/>
      <c r="F98" s="317"/>
      <c r="G98" s="320"/>
      <c r="H98" s="321"/>
      <c r="I98" s="321"/>
      <c r="J98" s="321"/>
      <c r="K98" s="321"/>
      <c r="L98" s="321"/>
      <c r="M98" s="321"/>
      <c r="N98" s="321"/>
      <c r="O98" s="44"/>
      <c r="P98" s="824" t="s">
        <v>175</v>
      </c>
      <c r="Q98" s="824"/>
      <c r="R98" s="824"/>
      <c r="S98" s="824"/>
      <c r="T98" s="824"/>
      <c r="U98" s="824"/>
      <c r="V98" s="824"/>
      <c r="W98" s="824"/>
      <c r="X98" s="824"/>
      <c r="Y98" s="824"/>
      <c r="Z98" s="824"/>
      <c r="AA98" s="824"/>
      <c r="AB98" s="824"/>
      <c r="AC98" s="824"/>
      <c r="AD98" s="824"/>
      <c r="AE98" s="824"/>
      <c r="AF98" s="825"/>
      <c r="AG98" s="330" t="s">
        <v>176</v>
      </c>
      <c r="AH98" s="331"/>
      <c r="AI98" s="331"/>
      <c r="AJ98" s="331"/>
      <c r="AK98" s="331"/>
      <c r="AL98" s="331"/>
      <c r="AM98" s="331"/>
      <c r="AN98" s="331"/>
      <c r="AO98" s="331"/>
      <c r="AP98" s="331"/>
      <c r="AQ98" s="331"/>
      <c r="AR98" s="331"/>
      <c r="AS98" s="331"/>
      <c r="AT98" s="331"/>
      <c r="AU98" s="331"/>
      <c r="AV98" s="331"/>
      <c r="AW98" s="331"/>
      <c r="AX98" s="331"/>
      <c r="AY98" s="332"/>
    </row>
    <row r="99" spans="1:51" ht="20.100000000000001" customHeight="1" x14ac:dyDescent="0.15">
      <c r="A99" s="315"/>
      <c r="B99" s="316"/>
      <c r="C99" s="316"/>
      <c r="D99" s="316"/>
      <c r="E99" s="316"/>
      <c r="F99" s="317"/>
      <c r="G99" s="320"/>
      <c r="H99" s="321"/>
      <c r="I99" s="321"/>
      <c r="J99" s="321"/>
      <c r="K99" s="321"/>
      <c r="L99" s="321"/>
      <c r="M99" s="321"/>
      <c r="N99" s="321"/>
      <c r="O99" s="44"/>
      <c r="P99" s="824" t="s">
        <v>177</v>
      </c>
      <c r="Q99" s="824"/>
      <c r="R99" s="824"/>
      <c r="S99" s="824"/>
      <c r="T99" s="824"/>
      <c r="U99" s="824"/>
      <c r="V99" s="824"/>
      <c r="W99" s="824"/>
      <c r="X99" s="824"/>
      <c r="Y99" s="824"/>
      <c r="Z99" s="824"/>
      <c r="AA99" s="824"/>
      <c r="AB99" s="824"/>
      <c r="AC99" s="824"/>
      <c r="AD99" s="824"/>
      <c r="AE99" s="824"/>
      <c r="AF99" s="825"/>
      <c r="AG99" s="333"/>
      <c r="AH99" s="334"/>
      <c r="AI99" s="334"/>
      <c r="AJ99" s="334"/>
      <c r="AK99" s="334"/>
      <c r="AL99" s="334"/>
      <c r="AM99" s="334"/>
      <c r="AN99" s="334"/>
      <c r="AO99" s="334"/>
      <c r="AP99" s="334"/>
      <c r="AQ99" s="334"/>
      <c r="AR99" s="334"/>
      <c r="AS99" s="334"/>
      <c r="AT99" s="334"/>
      <c r="AU99" s="334"/>
      <c r="AV99" s="334"/>
      <c r="AW99" s="334"/>
      <c r="AX99" s="334"/>
      <c r="AY99" s="335"/>
    </row>
    <row r="100" spans="1:51" ht="20.100000000000001" customHeight="1" x14ac:dyDescent="0.15">
      <c r="A100" s="315"/>
      <c r="B100" s="316"/>
      <c r="C100" s="316"/>
      <c r="D100" s="316"/>
      <c r="E100" s="316"/>
      <c r="F100" s="317"/>
      <c r="G100" s="322"/>
      <c r="H100" s="323"/>
      <c r="I100" s="323"/>
      <c r="J100" s="323"/>
      <c r="K100" s="323"/>
      <c r="L100" s="323"/>
      <c r="M100" s="323"/>
      <c r="N100" s="323"/>
      <c r="O100" s="44"/>
      <c r="P100" s="824" t="s">
        <v>178</v>
      </c>
      <c r="Q100" s="824"/>
      <c r="R100" s="824"/>
      <c r="S100" s="824"/>
      <c r="T100" s="824"/>
      <c r="U100" s="824"/>
      <c r="V100" s="824"/>
      <c r="W100" s="824"/>
      <c r="X100" s="824"/>
      <c r="Y100" s="824"/>
      <c r="Z100" s="824"/>
      <c r="AA100" s="824"/>
      <c r="AB100" s="824"/>
      <c r="AC100" s="824"/>
      <c r="AD100" s="824"/>
      <c r="AE100" s="824"/>
      <c r="AF100" s="825"/>
      <c r="AG100" s="336"/>
      <c r="AH100" s="337"/>
      <c r="AI100" s="337"/>
      <c r="AJ100" s="337"/>
      <c r="AK100" s="337"/>
      <c r="AL100" s="337"/>
      <c r="AM100" s="337"/>
      <c r="AN100" s="337"/>
      <c r="AO100" s="337"/>
      <c r="AP100" s="337"/>
      <c r="AQ100" s="337"/>
      <c r="AR100" s="337"/>
      <c r="AS100" s="337"/>
      <c r="AT100" s="337"/>
      <c r="AU100" s="337"/>
      <c r="AV100" s="337"/>
      <c r="AW100" s="337"/>
      <c r="AX100" s="337"/>
      <c r="AY100" s="338"/>
    </row>
    <row r="101" spans="1:51" ht="104.25" customHeight="1" thickBot="1" x14ac:dyDescent="0.2">
      <c r="A101" s="315"/>
      <c r="B101" s="316"/>
      <c r="C101" s="316"/>
      <c r="D101" s="316"/>
      <c r="E101" s="316"/>
      <c r="F101" s="317"/>
      <c r="G101" s="692" t="s">
        <v>179</v>
      </c>
      <c r="H101" s="693"/>
      <c r="I101" s="693"/>
      <c r="J101" s="693"/>
      <c r="K101" s="693"/>
      <c r="L101" s="693"/>
      <c r="M101" s="693"/>
      <c r="N101" s="693"/>
      <c r="O101" s="852" t="s">
        <v>180</v>
      </c>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2"/>
    </row>
    <row r="102" spans="1:51" ht="36" customHeight="1" x14ac:dyDescent="0.15">
      <c r="A102" s="853" t="s">
        <v>181</v>
      </c>
      <c r="B102" s="854"/>
      <c r="C102" s="854"/>
      <c r="D102" s="854"/>
      <c r="E102" s="854"/>
      <c r="F102" s="855"/>
      <c r="G102" s="900">
        <v>0.98</v>
      </c>
      <c r="H102" s="900"/>
      <c r="I102" s="900"/>
      <c r="J102" s="900"/>
      <c r="K102" s="900"/>
      <c r="L102" s="900"/>
      <c r="M102" s="900"/>
      <c r="N102" s="900"/>
      <c r="O102" s="736" t="s">
        <v>182</v>
      </c>
      <c r="P102" s="736"/>
      <c r="Q102" s="736"/>
      <c r="R102" s="738" t="s">
        <v>183</v>
      </c>
      <c r="S102" s="738"/>
      <c r="T102" s="738"/>
      <c r="U102" s="862" t="s">
        <v>386</v>
      </c>
      <c r="V102" s="862"/>
      <c r="W102" s="862"/>
      <c r="X102" s="862"/>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2"/>
      <c r="AY102" s="863"/>
    </row>
    <row r="103" spans="1:51" ht="48" customHeight="1" x14ac:dyDescent="0.15">
      <c r="A103" s="856"/>
      <c r="B103" s="857"/>
      <c r="C103" s="857"/>
      <c r="D103" s="857"/>
      <c r="E103" s="857"/>
      <c r="F103" s="858"/>
      <c r="G103" s="901"/>
      <c r="H103" s="901"/>
      <c r="I103" s="901"/>
      <c r="J103" s="901"/>
      <c r="K103" s="901"/>
      <c r="L103" s="901"/>
      <c r="M103" s="901"/>
      <c r="N103" s="901"/>
      <c r="O103" s="737"/>
      <c r="P103" s="737"/>
      <c r="Q103" s="737"/>
      <c r="R103" s="739" t="s">
        <v>184</v>
      </c>
      <c r="S103" s="739"/>
      <c r="T103" s="739"/>
      <c r="U103" s="740" t="s">
        <v>385</v>
      </c>
      <c r="V103" s="741"/>
      <c r="W103" s="741"/>
      <c r="X103" s="741"/>
      <c r="Y103" s="741"/>
      <c r="Z103" s="741"/>
      <c r="AA103" s="741"/>
      <c r="AB103" s="741"/>
      <c r="AC103" s="741"/>
      <c r="AD103" s="741"/>
      <c r="AE103" s="741"/>
      <c r="AF103" s="741"/>
      <c r="AG103" s="741"/>
      <c r="AH103" s="741"/>
      <c r="AI103" s="741"/>
      <c r="AJ103" s="741"/>
      <c r="AK103" s="741"/>
      <c r="AL103" s="741"/>
      <c r="AM103" s="741"/>
      <c r="AN103" s="741"/>
      <c r="AO103" s="741"/>
      <c r="AP103" s="741"/>
      <c r="AQ103" s="741"/>
      <c r="AR103" s="741"/>
      <c r="AS103" s="741"/>
      <c r="AT103" s="741"/>
      <c r="AU103" s="741"/>
      <c r="AV103" s="741"/>
      <c r="AW103" s="741"/>
      <c r="AX103" s="741"/>
      <c r="AY103" s="742"/>
    </row>
    <row r="104" spans="1:51" ht="45" customHeight="1" x14ac:dyDescent="0.15">
      <c r="A104" s="856"/>
      <c r="B104" s="857"/>
      <c r="C104" s="857"/>
      <c r="D104" s="857"/>
      <c r="E104" s="857"/>
      <c r="F104" s="858"/>
      <c r="G104" s="901"/>
      <c r="H104" s="901"/>
      <c r="I104" s="901"/>
      <c r="J104" s="901"/>
      <c r="K104" s="901"/>
      <c r="L104" s="901"/>
      <c r="M104" s="901"/>
      <c r="N104" s="901"/>
      <c r="O104" s="737" t="s">
        <v>185</v>
      </c>
      <c r="P104" s="737"/>
      <c r="Q104" s="737"/>
      <c r="R104" s="737"/>
      <c r="S104" s="737"/>
      <c r="T104" s="737"/>
      <c r="U104" s="744" t="s">
        <v>186</v>
      </c>
      <c r="V104" s="744"/>
      <c r="W104" s="744"/>
      <c r="X104" s="745" t="s">
        <v>387</v>
      </c>
      <c r="Y104" s="746"/>
      <c r="Z104" s="746"/>
      <c r="AA104" s="746"/>
      <c r="AB104" s="746"/>
      <c r="AC104" s="746"/>
      <c r="AD104" s="746"/>
      <c r="AE104" s="746"/>
      <c r="AF104" s="746"/>
      <c r="AG104" s="746"/>
      <c r="AH104" s="746"/>
      <c r="AI104" s="746"/>
      <c r="AJ104" s="746"/>
      <c r="AK104" s="746"/>
      <c r="AL104" s="746"/>
      <c r="AM104" s="746"/>
      <c r="AN104" s="746"/>
      <c r="AO104" s="746"/>
      <c r="AP104" s="746"/>
      <c r="AQ104" s="746"/>
      <c r="AR104" s="746"/>
      <c r="AS104" s="746"/>
      <c r="AT104" s="746"/>
      <c r="AU104" s="746"/>
      <c r="AV104" s="746"/>
      <c r="AW104" s="746"/>
      <c r="AX104" s="746"/>
      <c r="AY104" s="747"/>
    </row>
    <row r="105" spans="1:51" ht="96" customHeight="1" x14ac:dyDescent="0.15">
      <c r="A105" s="856"/>
      <c r="B105" s="857"/>
      <c r="C105" s="857"/>
      <c r="D105" s="857"/>
      <c r="E105" s="857"/>
      <c r="F105" s="858"/>
      <c r="G105" s="901"/>
      <c r="H105" s="901"/>
      <c r="I105" s="901"/>
      <c r="J105" s="901"/>
      <c r="K105" s="901"/>
      <c r="L105" s="901"/>
      <c r="M105" s="901"/>
      <c r="N105" s="901"/>
      <c r="O105" s="737"/>
      <c r="P105" s="737"/>
      <c r="Q105" s="737"/>
      <c r="R105" s="737"/>
      <c r="S105" s="737"/>
      <c r="T105" s="737"/>
      <c r="U105" s="748" t="s">
        <v>187</v>
      </c>
      <c r="V105" s="748"/>
      <c r="W105" s="748"/>
      <c r="X105" s="749" t="s">
        <v>388</v>
      </c>
      <c r="Y105" s="903"/>
      <c r="Z105" s="903"/>
      <c r="AA105" s="903"/>
      <c r="AB105" s="903"/>
      <c r="AC105" s="903"/>
      <c r="AD105" s="903"/>
      <c r="AE105" s="903"/>
      <c r="AF105" s="903"/>
      <c r="AG105" s="903"/>
      <c r="AH105" s="903"/>
      <c r="AI105" s="903"/>
      <c r="AJ105" s="903"/>
      <c r="AK105" s="903"/>
      <c r="AL105" s="903"/>
      <c r="AM105" s="903"/>
      <c r="AN105" s="903"/>
      <c r="AO105" s="903"/>
      <c r="AP105" s="903"/>
      <c r="AQ105" s="903"/>
      <c r="AR105" s="903"/>
      <c r="AS105" s="903"/>
      <c r="AT105" s="903"/>
      <c r="AU105" s="903"/>
      <c r="AV105" s="903"/>
      <c r="AW105" s="903"/>
      <c r="AX105" s="903"/>
      <c r="AY105" s="904"/>
    </row>
    <row r="106" spans="1:51" ht="181.5" customHeight="1" x14ac:dyDescent="0.15">
      <c r="A106" s="856"/>
      <c r="B106" s="857"/>
      <c r="C106" s="857"/>
      <c r="D106" s="857"/>
      <c r="E106" s="857"/>
      <c r="F106" s="858"/>
      <c r="G106" s="901"/>
      <c r="H106" s="901"/>
      <c r="I106" s="901"/>
      <c r="J106" s="901"/>
      <c r="K106" s="901"/>
      <c r="L106" s="901"/>
      <c r="M106" s="901"/>
      <c r="N106" s="901"/>
      <c r="O106" s="737"/>
      <c r="P106" s="737"/>
      <c r="Q106" s="737"/>
      <c r="R106" s="737"/>
      <c r="S106" s="737"/>
      <c r="T106" s="737"/>
      <c r="U106" s="748" t="s">
        <v>188</v>
      </c>
      <c r="V106" s="748"/>
      <c r="W106" s="748"/>
      <c r="X106" s="750" t="s">
        <v>389</v>
      </c>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1"/>
      <c r="AY106" s="752"/>
    </row>
    <row r="107" spans="1:51" ht="78" customHeight="1" x14ac:dyDescent="0.15">
      <c r="A107" s="859"/>
      <c r="B107" s="860"/>
      <c r="C107" s="860"/>
      <c r="D107" s="860"/>
      <c r="E107" s="860"/>
      <c r="F107" s="861"/>
      <c r="G107" s="902"/>
      <c r="H107" s="902"/>
      <c r="I107" s="902"/>
      <c r="J107" s="902"/>
      <c r="K107" s="902"/>
      <c r="L107" s="902"/>
      <c r="M107" s="902"/>
      <c r="N107" s="902"/>
      <c r="O107" s="743"/>
      <c r="P107" s="743"/>
      <c r="Q107" s="743"/>
      <c r="R107" s="743"/>
      <c r="S107" s="743"/>
      <c r="T107" s="743"/>
      <c r="U107" s="849" t="s">
        <v>189</v>
      </c>
      <c r="V107" s="849"/>
      <c r="W107" s="849"/>
      <c r="X107" s="850" t="s">
        <v>71</v>
      </c>
      <c r="Y107" s="850"/>
      <c r="Z107" s="850"/>
      <c r="AA107" s="850"/>
      <c r="AB107" s="850"/>
      <c r="AC107" s="850"/>
      <c r="AD107" s="850"/>
      <c r="AE107" s="850"/>
      <c r="AF107" s="850"/>
      <c r="AG107" s="850"/>
      <c r="AH107" s="850"/>
      <c r="AI107" s="850"/>
      <c r="AJ107" s="850"/>
      <c r="AK107" s="850"/>
      <c r="AL107" s="850"/>
      <c r="AM107" s="850"/>
      <c r="AN107" s="850"/>
      <c r="AO107" s="850"/>
      <c r="AP107" s="850"/>
      <c r="AQ107" s="850"/>
      <c r="AR107" s="850"/>
      <c r="AS107" s="850"/>
      <c r="AT107" s="850"/>
      <c r="AU107" s="850"/>
      <c r="AV107" s="850"/>
      <c r="AW107" s="850"/>
      <c r="AX107" s="850"/>
      <c r="AY107" s="851"/>
    </row>
    <row r="108" spans="1:51" ht="30.4" customHeight="1" x14ac:dyDescent="0.15">
      <c r="A108" s="248" t="s">
        <v>190</v>
      </c>
      <c r="B108" s="249"/>
      <c r="C108" s="249"/>
      <c r="D108" s="249"/>
      <c r="E108" s="249"/>
      <c r="F108" s="250"/>
      <c r="G108" s="257" t="s">
        <v>190</v>
      </c>
      <c r="H108" s="258"/>
      <c r="I108" s="258"/>
      <c r="J108" s="258"/>
      <c r="K108" s="258"/>
      <c r="L108" s="258"/>
      <c r="M108" s="258"/>
      <c r="N108" s="258"/>
      <c r="O108" s="258"/>
      <c r="P108" s="258"/>
      <c r="Q108" s="258"/>
      <c r="R108" s="258"/>
      <c r="S108" s="258"/>
      <c r="T108" s="259"/>
      <c r="U108" s="260" t="s">
        <v>191</v>
      </c>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1"/>
    </row>
    <row r="109" spans="1:51" ht="36" customHeight="1" x14ac:dyDescent="0.15">
      <c r="A109" s="251"/>
      <c r="B109" s="252"/>
      <c r="C109" s="252"/>
      <c r="D109" s="252"/>
      <c r="E109" s="252"/>
      <c r="F109" s="253"/>
      <c r="G109" s="262" t="s">
        <v>192</v>
      </c>
      <c r="H109" s="263"/>
      <c r="I109" s="263"/>
      <c r="J109" s="263"/>
      <c r="K109" s="263"/>
      <c r="L109" s="263"/>
      <c r="M109" s="263"/>
      <c r="N109" s="264"/>
      <c r="O109" s="265" t="s">
        <v>98</v>
      </c>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7"/>
    </row>
    <row r="110" spans="1:51" ht="45.75" customHeight="1" x14ac:dyDescent="0.15">
      <c r="A110" s="251"/>
      <c r="B110" s="252"/>
      <c r="C110" s="252"/>
      <c r="D110" s="252"/>
      <c r="E110" s="252"/>
      <c r="F110" s="253"/>
      <c r="G110" s="262" t="s">
        <v>193</v>
      </c>
      <c r="H110" s="263"/>
      <c r="I110" s="263"/>
      <c r="J110" s="263"/>
      <c r="K110" s="263"/>
      <c r="L110" s="263"/>
      <c r="M110" s="263"/>
      <c r="N110" s="264"/>
      <c r="O110" s="265" t="s">
        <v>98</v>
      </c>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7"/>
    </row>
    <row r="111" spans="1:51" ht="44.25" customHeight="1" thickBot="1" x14ac:dyDescent="0.2">
      <c r="A111" s="254"/>
      <c r="B111" s="255"/>
      <c r="C111" s="255"/>
      <c r="D111" s="255"/>
      <c r="E111" s="255"/>
      <c r="F111" s="256"/>
      <c r="G111" s="268" t="s">
        <v>194</v>
      </c>
      <c r="H111" s="269"/>
      <c r="I111" s="269"/>
      <c r="J111" s="269"/>
      <c r="K111" s="269"/>
      <c r="L111" s="269"/>
      <c r="M111" s="269"/>
      <c r="N111" s="270"/>
      <c r="O111" s="878" t="s">
        <v>98</v>
      </c>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79"/>
      <c r="AY111" s="880"/>
    </row>
    <row r="112" spans="1:51" customFormat="1" ht="48" customHeight="1" thickBot="1" x14ac:dyDescent="0.2">
      <c r="A112" s="774" t="s">
        <v>195</v>
      </c>
      <c r="B112" s="775"/>
      <c r="C112" s="775"/>
      <c r="D112" s="775"/>
      <c r="E112" s="775"/>
      <c r="F112" s="776"/>
      <c r="G112" s="236" t="s">
        <v>196</v>
      </c>
      <c r="H112" s="237"/>
      <c r="I112" s="237"/>
      <c r="J112" s="237"/>
      <c r="K112" s="237"/>
      <c r="L112" s="237"/>
      <c r="M112" s="237"/>
      <c r="N112" s="238"/>
      <c r="O112" s="239" t="s">
        <v>98</v>
      </c>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1"/>
    </row>
    <row r="113" spans="1:63" customFormat="1" ht="72" customHeight="1" thickBot="1" x14ac:dyDescent="0.2">
      <c r="A113" s="777"/>
      <c r="B113" s="778"/>
      <c r="C113" s="778"/>
      <c r="D113" s="778"/>
      <c r="E113" s="778"/>
      <c r="F113" s="779"/>
      <c r="G113" s="242" t="s">
        <v>197</v>
      </c>
      <c r="H113" s="243"/>
      <c r="I113" s="243"/>
      <c r="J113" s="243"/>
      <c r="K113" s="243"/>
      <c r="L113" s="243"/>
      <c r="M113" s="243"/>
      <c r="N113" s="244"/>
      <c r="O113" s="245" t="s">
        <v>384</v>
      </c>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7"/>
    </row>
    <row r="114" spans="1:63" ht="72" customHeight="1" thickBot="1" x14ac:dyDescent="0.2">
      <c r="A114" s="864" t="s">
        <v>198</v>
      </c>
      <c r="B114" s="865"/>
      <c r="C114" s="865"/>
      <c r="D114" s="865"/>
      <c r="E114" s="865"/>
      <c r="F114" s="866"/>
      <c r="G114" s="301" t="s">
        <v>199</v>
      </c>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3"/>
    </row>
    <row r="115" spans="1:63" ht="62.25" customHeight="1" x14ac:dyDescent="0.15">
      <c r="A115" s="718" t="s">
        <v>200</v>
      </c>
      <c r="B115" s="719"/>
      <c r="C115" s="719"/>
      <c r="D115" s="719"/>
      <c r="E115" s="719"/>
      <c r="F115" s="720"/>
      <c r="G115" s="724" t="s">
        <v>201</v>
      </c>
      <c r="H115" s="725"/>
      <c r="I115" s="725"/>
      <c r="J115" s="725"/>
      <c r="K115" s="725"/>
      <c r="L115" s="725"/>
      <c r="M115" s="725"/>
      <c r="N115" s="726"/>
      <c r="O115" s="727" t="s">
        <v>202</v>
      </c>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9"/>
    </row>
    <row r="116" spans="1:63" ht="48" customHeight="1" thickBot="1" x14ac:dyDescent="0.2">
      <c r="A116" s="721"/>
      <c r="B116" s="722"/>
      <c r="C116" s="722"/>
      <c r="D116" s="722"/>
      <c r="E116" s="722"/>
      <c r="F116" s="723"/>
      <c r="G116" s="730" t="s">
        <v>203</v>
      </c>
      <c r="H116" s="731"/>
      <c r="I116" s="731"/>
      <c r="J116" s="731"/>
      <c r="K116" s="731"/>
      <c r="L116" s="731"/>
      <c r="M116" s="731"/>
      <c r="N116" s="732"/>
      <c r="O116" s="733" t="s">
        <v>204</v>
      </c>
      <c r="P116" s="734"/>
      <c r="Q116" s="734"/>
      <c r="R116" s="734"/>
      <c r="S116" s="734"/>
      <c r="T116" s="734"/>
      <c r="U116" s="734"/>
      <c r="V116" s="734"/>
      <c r="W116" s="734"/>
      <c r="X116" s="734"/>
      <c r="Y116" s="734"/>
      <c r="Z116" s="734"/>
      <c r="AA116" s="734"/>
      <c r="AB116" s="734"/>
      <c r="AC116" s="734"/>
      <c r="AD116" s="734"/>
      <c r="AE116" s="734"/>
      <c r="AF116" s="734"/>
      <c r="AG116" s="734"/>
      <c r="AH116" s="734"/>
      <c r="AI116" s="734"/>
      <c r="AJ116" s="734"/>
      <c r="AK116" s="734"/>
      <c r="AL116" s="734"/>
      <c r="AM116" s="734"/>
      <c r="AN116" s="734"/>
      <c r="AO116" s="734"/>
      <c r="AP116" s="734"/>
      <c r="AQ116" s="734"/>
      <c r="AR116" s="734"/>
      <c r="AS116" s="734"/>
      <c r="AT116" s="734"/>
      <c r="AU116" s="734"/>
      <c r="AV116" s="734"/>
      <c r="AW116" s="734"/>
      <c r="AX116" s="734"/>
      <c r="AY116" s="735"/>
    </row>
    <row r="117" spans="1:63" x14ac:dyDescent="0.15">
      <c r="A117" s="718" t="s">
        <v>205</v>
      </c>
      <c r="B117" s="719"/>
      <c r="C117" s="719"/>
      <c r="D117" s="719"/>
      <c r="E117" s="719"/>
      <c r="F117" s="720"/>
      <c r="G117" s="869" t="s">
        <v>206</v>
      </c>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870"/>
      <c r="AL117" s="870"/>
      <c r="AM117" s="870"/>
      <c r="AN117" s="870"/>
      <c r="AO117" s="870"/>
      <c r="AP117" s="870"/>
      <c r="AQ117" s="870"/>
      <c r="AR117" s="870"/>
      <c r="AS117" s="870"/>
      <c r="AT117" s="870"/>
      <c r="AU117" s="870"/>
      <c r="AV117" s="870"/>
      <c r="AW117" s="870"/>
      <c r="AX117" s="870"/>
      <c r="AY117" s="871"/>
    </row>
    <row r="118" spans="1:63" ht="48" customHeight="1" x14ac:dyDescent="0.15">
      <c r="A118" s="867"/>
      <c r="B118" s="444"/>
      <c r="C118" s="444"/>
      <c r="D118" s="444"/>
      <c r="E118" s="444"/>
      <c r="F118" s="868"/>
      <c r="G118" s="847" t="s">
        <v>207</v>
      </c>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5"/>
      <c r="AT118" s="305"/>
      <c r="AU118" s="305"/>
      <c r="AV118" s="305"/>
      <c r="AW118" s="305"/>
      <c r="AX118" s="305"/>
      <c r="AY118" s="848"/>
    </row>
    <row r="119" spans="1:63" x14ac:dyDescent="0.15">
      <c r="A119" s="867"/>
      <c r="B119" s="444"/>
      <c r="C119" s="444"/>
      <c r="D119" s="444"/>
      <c r="E119" s="444"/>
      <c r="F119" s="868"/>
      <c r="G119" s="872" t="s">
        <v>208</v>
      </c>
      <c r="H119" s="873"/>
      <c r="I119" s="873"/>
      <c r="J119" s="873"/>
      <c r="K119" s="873"/>
      <c r="L119" s="873"/>
      <c r="M119" s="873"/>
      <c r="N119" s="873"/>
      <c r="O119" s="873"/>
      <c r="P119" s="873"/>
      <c r="Q119" s="873"/>
      <c r="R119" s="873"/>
      <c r="S119" s="873"/>
      <c r="T119" s="873"/>
      <c r="U119" s="873"/>
      <c r="V119" s="873"/>
      <c r="W119" s="873"/>
      <c r="X119" s="873"/>
      <c r="Y119" s="873"/>
      <c r="Z119" s="873"/>
      <c r="AA119" s="873"/>
      <c r="AB119" s="873"/>
      <c r="AC119" s="873"/>
      <c r="AD119" s="873"/>
      <c r="AE119" s="873"/>
      <c r="AF119" s="873"/>
      <c r="AG119" s="873"/>
      <c r="AH119" s="873"/>
      <c r="AI119" s="873"/>
      <c r="AJ119" s="873"/>
      <c r="AK119" s="873"/>
      <c r="AL119" s="873"/>
      <c r="AM119" s="873"/>
      <c r="AN119" s="873"/>
      <c r="AO119" s="873"/>
      <c r="AP119" s="873"/>
      <c r="AQ119" s="873"/>
      <c r="AR119" s="873"/>
      <c r="AS119" s="873"/>
      <c r="AT119" s="873"/>
      <c r="AU119" s="873"/>
      <c r="AV119" s="873"/>
      <c r="AW119" s="873"/>
      <c r="AX119" s="873"/>
      <c r="AY119" s="874"/>
    </row>
    <row r="120" spans="1:63" ht="63" customHeight="1" x14ac:dyDescent="0.15">
      <c r="A120" s="867"/>
      <c r="B120" s="444"/>
      <c r="C120" s="444"/>
      <c r="D120" s="444"/>
      <c r="E120" s="444"/>
      <c r="F120" s="868"/>
      <c r="G120" s="271" t="s">
        <v>209</v>
      </c>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3"/>
    </row>
    <row r="121" spans="1:63" x14ac:dyDescent="0.15">
      <c r="A121" s="867"/>
      <c r="B121" s="444"/>
      <c r="C121" s="444"/>
      <c r="D121" s="444"/>
      <c r="E121" s="444"/>
      <c r="F121" s="868"/>
      <c r="G121" s="819" t="s">
        <v>210</v>
      </c>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0"/>
      <c r="AY121" s="821"/>
    </row>
    <row r="122" spans="1:63" ht="56.25" customHeight="1" x14ac:dyDescent="0.15">
      <c r="A122" s="721"/>
      <c r="B122" s="722"/>
      <c r="C122" s="722"/>
      <c r="D122" s="722"/>
      <c r="E122" s="722"/>
      <c r="F122" s="723"/>
      <c r="G122" s="875" t="s">
        <v>211</v>
      </c>
      <c r="H122" s="876"/>
      <c r="I122" s="876"/>
      <c r="J122" s="876"/>
      <c r="K122" s="876"/>
      <c r="L122" s="876"/>
      <c r="M122" s="876"/>
      <c r="N122" s="876"/>
      <c r="O122" s="876"/>
      <c r="P122" s="876"/>
      <c r="Q122" s="876"/>
      <c r="R122" s="876"/>
      <c r="S122" s="876"/>
      <c r="T122" s="876"/>
      <c r="U122" s="876"/>
      <c r="V122" s="876"/>
      <c r="W122" s="876"/>
      <c r="X122" s="876"/>
      <c r="Y122" s="876"/>
      <c r="Z122" s="876"/>
      <c r="AA122" s="876"/>
      <c r="AB122" s="876"/>
      <c r="AC122" s="876"/>
      <c r="AD122" s="876"/>
      <c r="AE122" s="876"/>
      <c r="AF122" s="876"/>
      <c r="AG122" s="876"/>
      <c r="AH122" s="876"/>
      <c r="AI122" s="876"/>
      <c r="AJ122" s="876"/>
      <c r="AK122" s="876"/>
      <c r="AL122" s="876"/>
      <c r="AM122" s="876"/>
      <c r="AN122" s="876"/>
      <c r="AO122" s="876"/>
      <c r="AP122" s="876"/>
      <c r="AQ122" s="876"/>
      <c r="AR122" s="876"/>
      <c r="AS122" s="876"/>
      <c r="AT122" s="876"/>
      <c r="AU122" s="876"/>
      <c r="AV122" s="876"/>
      <c r="AW122" s="876"/>
      <c r="AX122" s="876"/>
      <c r="AY122" s="877"/>
    </row>
    <row r="123" spans="1:63" ht="48" customHeight="1" x14ac:dyDescent="0.15">
      <c r="A123" s="298" t="s">
        <v>212</v>
      </c>
      <c r="B123" s="299"/>
      <c r="C123" s="299"/>
      <c r="D123" s="299"/>
      <c r="E123" s="299"/>
      <c r="F123" s="300"/>
      <c r="G123" s="301" t="s">
        <v>213</v>
      </c>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3"/>
    </row>
    <row r="124" spans="1:63" ht="92.25" customHeight="1" x14ac:dyDescent="0.15">
      <c r="A124" s="274" t="s">
        <v>214</v>
      </c>
      <c r="B124" s="275"/>
      <c r="C124" s="275"/>
      <c r="D124" s="275"/>
      <c r="E124" s="275"/>
      <c r="F124" s="276"/>
      <c r="G124" s="46" t="s">
        <v>215</v>
      </c>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8"/>
    </row>
    <row r="125" spans="1:63" ht="75.400000000000006" customHeight="1" x14ac:dyDescent="0.15">
      <c r="A125" s="277"/>
      <c r="B125" s="278"/>
      <c r="C125" s="278"/>
      <c r="D125" s="278"/>
      <c r="E125" s="278"/>
      <c r="F125" s="279"/>
      <c r="G125" s="49"/>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1"/>
    </row>
    <row r="126" spans="1:63" ht="180" customHeight="1" x14ac:dyDescent="0.15">
      <c r="A126" s="277"/>
      <c r="B126" s="278"/>
      <c r="C126" s="278"/>
      <c r="D126" s="278"/>
      <c r="E126" s="278"/>
      <c r="F126" s="279"/>
      <c r="G126" s="49"/>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1"/>
      <c r="BK126" s="29"/>
    </row>
    <row r="127" spans="1:63" ht="72.95" customHeight="1" x14ac:dyDescent="0.15">
      <c r="A127" s="277"/>
      <c r="B127" s="278"/>
      <c r="C127" s="278"/>
      <c r="D127" s="278"/>
      <c r="E127" s="278"/>
      <c r="F127" s="279"/>
      <c r="G127" s="49"/>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1"/>
    </row>
    <row r="128" spans="1:63" ht="72.95" customHeight="1" x14ac:dyDescent="0.15">
      <c r="A128" s="277"/>
      <c r="B128" s="278"/>
      <c r="C128" s="278"/>
      <c r="D128" s="278"/>
      <c r="E128" s="278"/>
      <c r="F128" s="279"/>
      <c r="G128" s="49"/>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1"/>
    </row>
    <row r="129" spans="1:52" ht="66.400000000000006" customHeight="1" x14ac:dyDescent="0.15">
      <c r="A129" s="277"/>
      <c r="B129" s="278"/>
      <c r="C129" s="278"/>
      <c r="D129" s="278"/>
      <c r="E129" s="278"/>
      <c r="F129" s="279"/>
      <c r="G129" s="49"/>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1"/>
      <c r="AZ129" s="29"/>
    </row>
    <row r="130" spans="1:52" ht="294.75" customHeight="1" x14ac:dyDescent="0.15">
      <c r="A130" s="277"/>
      <c r="B130" s="278"/>
      <c r="C130" s="278"/>
      <c r="D130" s="278"/>
      <c r="E130" s="278"/>
      <c r="F130" s="279"/>
      <c r="G130" s="49"/>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1"/>
    </row>
    <row r="131" spans="1:52" ht="197.25" customHeight="1" thickBot="1" x14ac:dyDescent="0.2">
      <c r="A131" s="277"/>
      <c r="B131" s="278"/>
      <c r="C131" s="278"/>
      <c r="D131" s="278"/>
      <c r="E131" s="278"/>
      <c r="F131" s="279"/>
      <c r="G131" s="49"/>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1"/>
    </row>
    <row r="132" spans="1:52" ht="174.75" hidden="1" customHeight="1" x14ac:dyDescent="0.15">
      <c r="A132" s="277"/>
      <c r="B132" s="278"/>
      <c r="C132" s="278"/>
      <c r="D132" s="278"/>
      <c r="E132" s="278"/>
      <c r="F132" s="279"/>
      <c r="G132" s="18"/>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20"/>
    </row>
    <row r="133" spans="1:52" ht="83.1" hidden="1" customHeight="1" x14ac:dyDescent="0.15">
      <c r="A133" s="277"/>
      <c r="B133" s="278"/>
      <c r="C133" s="278"/>
      <c r="D133" s="278"/>
      <c r="E133" s="278"/>
      <c r="F133" s="279"/>
      <c r="G133" s="18"/>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20"/>
    </row>
    <row r="134" spans="1:52" ht="47.85" hidden="1" customHeight="1" x14ac:dyDescent="0.15">
      <c r="A134" s="277"/>
      <c r="B134" s="278"/>
      <c r="C134" s="278"/>
      <c r="D134" s="278"/>
      <c r="E134" s="278"/>
      <c r="F134" s="279"/>
      <c r="G134" s="18"/>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20"/>
    </row>
    <row r="135" spans="1:52" ht="44.65" hidden="1" customHeight="1" thickBot="1" x14ac:dyDescent="0.2">
      <c r="A135" s="280"/>
      <c r="B135" s="281"/>
      <c r="C135" s="281"/>
      <c r="D135" s="281"/>
      <c r="E135" s="281"/>
      <c r="F135" s="282"/>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3"/>
    </row>
    <row r="136" spans="1:52" ht="24.75" customHeight="1" x14ac:dyDescent="0.15">
      <c r="A136" s="283" t="s">
        <v>216</v>
      </c>
      <c r="B136" s="284"/>
      <c r="C136" s="284"/>
      <c r="D136" s="284"/>
      <c r="E136" s="284"/>
      <c r="F136" s="285"/>
      <c r="G136" s="292" t="s">
        <v>383</v>
      </c>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3"/>
      <c r="AD136" s="294" t="s">
        <v>217</v>
      </c>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5"/>
    </row>
    <row r="137" spans="1:52" ht="24.75" customHeight="1" x14ac:dyDescent="0.15">
      <c r="A137" s="286"/>
      <c r="B137" s="287"/>
      <c r="C137" s="287"/>
      <c r="D137" s="287"/>
      <c r="E137" s="287"/>
      <c r="F137" s="288"/>
      <c r="G137" s="156" t="s">
        <v>218</v>
      </c>
      <c r="H137" s="156"/>
      <c r="I137" s="156"/>
      <c r="J137" s="156"/>
      <c r="K137" s="157"/>
      <c r="L137" s="158" t="s">
        <v>219</v>
      </c>
      <c r="M137" s="156"/>
      <c r="N137" s="156"/>
      <c r="O137" s="156"/>
      <c r="P137" s="156"/>
      <c r="Q137" s="156"/>
      <c r="R137" s="156"/>
      <c r="S137" s="156"/>
      <c r="T137" s="156"/>
      <c r="U137" s="156"/>
      <c r="V137" s="156"/>
      <c r="W137" s="156"/>
      <c r="X137" s="157"/>
      <c r="Y137" s="159" t="s">
        <v>220</v>
      </c>
      <c r="Z137" s="233"/>
      <c r="AA137" s="233"/>
      <c r="AB137" s="233"/>
      <c r="AC137" s="234"/>
      <c r="AD137" s="296" t="s">
        <v>218</v>
      </c>
      <c r="AE137" s="297"/>
      <c r="AF137" s="297"/>
      <c r="AG137" s="297"/>
      <c r="AH137" s="297"/>
      <c r="AI137" s="158" t="s">
        <v>219</v>
      </c>
      <c r="AJ137" s="156"/>
      <c r="AK137" s="156"/>
      <c r="AL137" s="156"/>
      <c r="AM137" s="156"/>
      <c r="AN137" s="156"/>
      <c r="AO137" s="156"/>
      <c r="AP137" s="156"/>
      <c r="AQ137" s="156"/>
      <c r="AR137" s="156"/>
      <c r="AS137" s="156"/>
      <c r="AT137" s="156"/>
      <c r="AU137" s="157"/>
      <c r="AV137" s="159" t="s">
        <v>220</v>
      </c>
      <c r="AW137" s="233"/>
      <c r="AX137" s="233"/>
      <c r="AY137" s="235"/>
    </row>
    <row r="138" spans="1:52" ht="24.75" customHeight="1" x14ac:dyDescent="0.15">
      <c r="A138" s="286"/>
      <c r="B138" s="287"/>
      <c r="C138" s="287"/>
      <c r="D138" s="287"/>
      <c r="E138" s="287"/>
      <c r="F138" s="288"/>
      <c r="G138" s="231" t="s">
        <v>221</v>
      </c>
      <c r="H138" s="231"/>
      <c r="I138" s="231"/>
      <c r="J138" s="231"/>
      <c r="K138" s="232"/>
      <c r="L138" s="143" t="s">
        <v>222</v>
      </c>
      <c r="M138" s="172"/>
      <c r="N138" s="172"/>
      <c r="O138" s="172"/>
      <c r="P138" s="172"/>
      <c r="Q138" s="172"/>
      <c r="R138" s="172"/>
      <c r="S138" s="172"/>
      <c r="T138" s="172"/>
      <c r="U138" s="172"/>
      <c r="V138" s="172"/>
      <c r="W138" s="172"/>
      <c r="X138" s="173"/>
      <c r="Y138" s="178">
        <v>6641.45</v>
      </c>
      <c r="Z138" s="179"/>
      <c r="AA138" s="179"/>
      <c r="AB138" s="179"/>
      <c r="AC138" s="217"/>
      <c r="AD138" s="189" t="s">
        <v>133</v>
      </c>
      <c r="AE138" s="181"/>
      <c r="AF138" s="181"/>
      <c r="AG138" s="181"/>
      <c r="AH138" s="182"/>
      <c r="AI138" s="183" t="s">
        <v>223</v>
      </c>
      <c r="AJ138" s="181"/>
      <c r="AK138" s="181"/>
      <c r="AL138" s="181"/>
      <c r="AM138" s="181"/>
      <c r="AN138" s="181"/>
      <c r="AO138" s="181"/>
      <c r="AP138" s="181"/>
      <c r="AQ138" s="181"/>
      <c r="AR138" s="181"/>
      <c r="AS138" s="181"/>
      <c r="AT138" s="181"/>
      <c r="AU138" s="182"/>
      <c r="AV138" s="190">
        <v>2004.837</v>
      </c>
      <c r="AW138" s="191"/>
      <c r="AX138" s="191"/>
      <c r="AY138" s="192"/>
    </row>
    <row r="139" spans="1:52" ht="24.75" customHeight="1" x14ac:dyDescent="0.15">
      <c r="A139" s="286"/>
      <c r="B139" s="287"/>
      <c r="C139" s="287"/>
      <c r="D139" s="287"/>
      <c r="E139" s="287"/>
      <c r="F139" s="288"/>
      <c r="G139" s="172" t="s">
        <v>224</v>
      </c>
      <c r="H139" s="172"/>
      <c r="I139" s="172"/>
      <c r="J139" s="172"/>
      <c r="K139" s="173"/>
      <c r="L139" s="144" t="s">
        <v>225</v>
      </c>
      <c r="M139" s="144"/>
      <c r="N139" s="144"/>
      <c r="O139" s="144"/>
      <c r="P139" s="144"/>
      <c r="Q139" s="144"/>
      <c r="R139" s="144"/>
      <c r="S139" s="144"/>
      <c r="T139" s="144"/>
      <c r="U139" s="144"/>
      <c r="V139" s="144"/>
      <c r="W139" s="144"/>
      <c r="X139" s="144"/>
      <c r="Y139" s="178">
        <v>5063.3320000000003</v>
      </c>
      <c r="Z139" s="179"/>
      <c r="AA139" s="179"/>
      <c r="AB139" s="179"/>
      <c r="AC139" s="217"/>
      <c r="AD139" s="177" t="s">
        <v>226</v>
      </c>
      <c r="AE139" s="172"/>
      <c r="AF139" s="172"/>
      <c r="AG139" s="172"/>
      <c r="AH139" s="173"/>
      <c r="AI139" s="143" t="s">
        <v>226</v>
      </c>
      <c r="AJ139" s="172"/>
      <c r="AK139" s="172"/>
      <c r="AL139" s="172"/>
      <c r="AM139" s="172"/>
      <c r="AN139" s="172"/>
      <c r="AO139" s="172"/>
      <c r="AP139" s="172"/>
      <c r="AQ139" s="172"/>
      <c r="AR139" s="172"/>
      <c r="AS139" s="172"/>
      <c r="AT139" s="172"/>
      <c r="AU139" s="173"/>
      <c r="AV139" s="178">
        <v>1874.8530000000001</v>
      </c>
      <c r="AW139" s="179"/>
      <c r="AX139" s="179"/>
      <c r="AY139" s="180"/>
    </row>
    <row r="140" spans="1:52" ht="24.75" customHeight="1" x14ac:dyDescent="0.15">
      <c r="A140" s="286"/>
      <c r="B140" s="287"/>
      <c r="C140" s="287"/>
      <c r="D140" s="287"/>
      <c r="E140" s="287"/>
      <c r="F140" s="288"/>
      <c r="G140" s="231" t="s">
        <v>133</v>
      </c>
      <c r="H140" s="231"/>
      <c r="I140" s="231"/>
      <c r="J140" s="231"/>
      <c r="K140" s="232"/>
      <c r="L140" s="304" t="s">
        <v>227</v>
      </c>
      <c r="M140" s="305"/>
      <c r="N140" s="305"/>
      <c r="O140" s="305"/>
      <c r="P140" s="305"/>
      <c r="Q140" s="305"/>
      <c r="R140" s="305"/>
      <c r="S140" s="305"/>
      <c r="T140" s="305"/>
      <c r="U140" s="305"/>
      <c r="V140" s="305"/>
      <c r="W140" s="305"/>
      <c r="X140" s="306"/>
      <c r="Y140" s="178">
        <v>0</v>
      </c>
      <c r="Z140" s="179"/>
      <c r="AA140" s="179"/>
      <c r="AB140" s="179"/>
      <c r="AC140" s="217"/>
      <c r="AD140" s="177" t="s">
        <v>123</v>
      </c>
      <c r="AE140" s="172"/>
      <c r="AF140" s="172"/>
      <c r="AG140" s="172"/>
      <c r="AH140" s="173"/>
      <c r="AI140" s="143" t="s">
        <v>228</v>
      </c>
      <c r="AJ140" s="172"/>
      <c r="AK140" s="172"/>
      <c r="AL140" s="172"/>
      <c r="AM140" s="172"/>
      <c r="AN140" s="172"/>
      <c r="AO140" s="172"/>
      <c r="AP140" s="172"/>
      <c r="AQ140" s="172"/>
      <c r="AR140" s="172"/>
      <c r="AS140" s="172"/>
      <c r="AT140" s="172"/>
      <c r="AU140" s="173"/>
      <c r="AV140" s="178">
        <v>1849.635</v>
      </c>
      <c r="AW140" s="179"/>
      <c r="AX140" s="179"/>
      <c r="AY140" s="180"/>
    </row>
    <row r="141" spans="1:52" ht="40.5" customHeight="1" x14ac:dyDescent="0.15">
      <c r="A141" s="286"/>
      <c r="B141" s="287"/>
      <c r="C141" s="287"/>
      <c r="D141" s="287"/>
      <c r="E141" s="287"/>
      <c r="F141" s="288"/>
      <c r="G141" s="231" t="s">
        <v>123</v>
      </c>
      <c r="H141" s="231"/>
      <c r="I141" s="231"/>
      <c r="J141" s="231"/>
      <c r="K141" s="232"/>
      <c r="L141" s="143" t="s">
        <v>229</v>
      </c>
      <c r="M141" s="172"/>
      <c r="N141" s="172"/>
      <c r="O141" s="172"/>
      <c r="P141" s="172"/>
      <c r="Q141" s="172"/>
      <c r="R141" s="172"/>
      <c r="S141" s="172"/>
      <c r="T141" s="172"/>
      <c r="U141" s="172"/>
      <c r="V141" s="172"/>
      <c r="W141" s="172"/>
      <c r="X141" s="173"/>
      <c r="Y141" s="178">
        <v>0</v>
      </c>
      <c r="Z141" s="179"/>
      <c r="AA141" s="179"/>
      <c r="AB141" s="179"/>
      <c r="AC141" s="217"/>
      <c r="AD141" s="177" t="s">
        <v>230</v>
      </c>
      <c r="AE141" s="172"/>
      <c r="AF141" s="172"/>
      <c r="AG141" s="172"/>
      <c r="AH141" s="173"/>
      <c r="AI141" s="143" t="s">
        <v>230</v>
      </c>
      <c r="AJ141" s="172"/>
      <c r="AK141" s="172"/>
      <c r="AL141" s="172"/>
      <c r="AM141" s="172"/>
      <c r="AN141" s="172"/>
      <c r="AO141" s="172"/>
      <c r="AP141" s="172"/>
      <c r="AQ141" s="172"/>
      <c r="AR141" s="172"/>
      <c r="AS141" s="172"/>
      <c r="AT141" s="172"/>
      <c r="AU141" s="173"/>
      <c r="AV141" s="178">
        <v>603.76700000000005</v>
      </c>
      <c r="AW141" s="179"/>
      <c r="AX141" s="179"/>
      <c r="AY141" s="180"/>
    </row>
    <row r="142" spans="1:52" ht="39.75" customHeight="1" x14ac:dyDescent="0.15">
      <c r="A142" s="286"/>
      <c r="B142" s="287"/>
      <c r="C142" s="287"/>
      <c r="D142" s="287"/>
      <c r="E142" s="287"/>
      <c r="F142" s="288"/>
      <c r="G142" s="172" t="s">
        <v>98</v>
      </c>
      <c r="H142" s="172"/>
      <c r="I142" s="172"/>
      <c r="J142" s="172"/>
      <c r="K142" s="173"/>
      <c r="L142" s="143" t="s">
        <v>98</v>
      </c>
      <c r="M142" s="144"/>
      <c r="N142" s="144"/>
      <c r="O142" s="144"/>
      <c r="P142" s="144"/>
      <c r="Q142" s="144"/>
      <c r="R142" s="144"/>
      <c r="S142" s="144"/>
      <c r="T142" s="144"/>
      <c r="U142" s="144"/>
      <c r="V142" s="144"/>
      <c r="W142" s="144"/>
      <c r="X142" s="145"/>
      <c r="Y142" s="178">
        <v>0</v>
      </c>
      <c r="Z142" s="179"/>
      <c r="AA142" s="179"/>
      <c r="AB142" s="179"/>
      <c r="AC142" s="217"/>
      <c r="AD142" s="177" t="s">
        <v>231</v>
      </c>
      <c r="AE142" s="172"/>
      <c r="AF142" s="172"/>
      <c r="AG142" s="172"/>
      <c r="AH142" s="173"/>
      <c r="AI142" s="143" t="s">
        <v>231</v>
      </c>
      <c r="AJ142" s="172"/>
      <c r="AK142" s="172"/>
      <c r="AL142" s="172"/>
      <c r="AM142" s="172"/>
      <c r="AN142" s="172"/>
      <c r="AO142" s="172"/>
      <c r="AP142" s="172"/>
      <c r="AQ142" s="172"/>
      <c r="AR142" s="172"/>
      <c r="AS142" s="172"/>
      <c r="AT142" s="172"/>
      <c r="AU142" s="173"/>
      <c r="AV142" s="178">
        <v>308.358</v>
      </c>
      <c r="AW142" s="179"/>
      <c r="AX142" s="179"/>
      <c r="AY142" s="180"/>
    </row>
    <row r="143" spans="1:52" ht="24.75" hidden="1" customHeight="1" x14ac:dyDescent="0.15">
      <c r="A143" s="286"/>
      <c r="B143" s="287"/>
      <c r="C143" s="287"/>
      <c r="D143" s="287"/>
      <c r="E143" s="287"/>
      <c r="F143" s="288"/>
      <c r="G143" s="141"/>
      <c r="H143" s="141"/>
      <c r="I143" s="141"/>
      <c r="J143" s="141"/>
      <c r="K143" s="142"/>
      <c r="L143" s="143"/>
      <c r="M143" s="144"/>
      <c r="N143" s="144"/>
      <c r="O143" s="144"/>
      <c r="P143" s="144"/>
      <c r="Q143" s="144"/>
      <c r="R143" s="144"/>
      <c r="S143" s="144"/>
      <c r="T143" s="144"/>
      <c r="U143" s="144"/>
      <c r="V143" s="144"/>
      <c r="W143" s="144"/>
      <c r="X143" s="145"/>
      <c r="Y143" s="146"/>
      <c r="Z143" s="147"/>
      <c r="AA143" s="147"/>
      <c r="AB143" s="147"/>
      <c r="AC143" s="148"/>
      <c r="AD143" s="149"/>
      <c r="AE143" s="141"/>
      <c r="AF143" s="141"/>
      <c r="AG143" s="141"/>
      <c r="AH143" s="142"/>
      <c r="AI143" s="143"/>
      <c r="AJ143" s="141"/>
      <c r="AK143" s="141"/>
      <c r="AL143" s="141"/>
      <c r="AM143" s="141"/>
      <c r="AN143" s="141"/>
      <c r="AO143" s="141"/>
      <c r="AP143" s="141"/>
      <c r="AQ143" s="141"/>
      <c r="AR143" s="141"/>
      <c r="AS143" s="141"/>
      <c r="AT143" s="141"/>
      <c r="AU143" s="142"/>
      <c r="AV143" s="146"/>
      <c r="AW143" s="147"/>
      <c r="AX143" s="147"/>
      <c r="AY143" s="150"/>
    </row>
    <row r="144" spans="1:52" ht="24.75" hidden="1" customHeight="1" x14ac:dyDescent="0.15">
      <c r="A144" s="286"/>
      <c r="B144" s="287"/>
      <c r="C144" s="287"/>
      <c r="D144" s="287"/>
      <c r="E144" s="287"/>
      <c r="F144" s="288"/>
      <c r="G144" s="141"/>
      <c r="H144" s="141"/>
      <c r="I144" s="141"/>
      <c r="J144" s="141"/>
      <c r="K144" s="142"/>
      <c r="L144" s="143"/>
      <c r="M144" s="144"/>
      <c r="N144" s="144"/>
      <c r="O144" s="144"/>
      <c r="P144" s="144"/>
      <c r="Q144" s="144"/>
      <c r="R144" s="144"/>
      <c r="S144" s="144"/>
      <c r="T144" s="144"/>
      <c r="U144" s="144"/>
      <c r="V144" s="144"/>
      <c r="W144" s="144"/>
      <c r="X144" s="145"/>
      <c r="Y144" s="146"/>
      <c r="Z144" s="147"/>
      <c r="AA144" s="147"/>
      <c r="AB144" s="147"/>
      <c r="AC144" s="148"/>
      <c r="AD144" s="149"/>
      <c r="AE144" s="141"/>
      <c r="AF144" s="141"/>
      <c r="AG144" s="141"/>
      <c r="AH144" s="142"/>
      <c r="AI144" s="143"/>
      <c r="AJ144" s="141"/>
      <c r="AK144" s="141"/>
      <c r="AL144" s="141"/>
      <c r="AM144" s="141"/>
      <c r="AN144" s="141"/>
      <c r="AO144" s="141"/>
      <c r="AP144" s="141"/>
      <c r="AQ144" s="141"/>
      <c r="AR144" s="141"/>
      <c r="AS144" s="141"/>
      <c r="AT144" s="141"/>
      <c r="AU144" s="142"/>
      <c r="AV144" s="146"/>
      <c r="AW144" s="147"/>
      <c r="AX144" s="147"/>
      <c r="AY144" s="150"/>
    </row>
    <row r="145" spans="1:51" ht="24.75" hidden="1" customHeight="1" x14ac:dyDescent="0.15">
      <c r="A145" s="286"/>
      <c r="B145" s="287"/>
      <c r="C145" s="287"/>
      <c r="D145" s="287"/>
      <c r="E145" s="287"/>
      <c r="F145" s="288"/>
      <c r="G145" s="132"/>
      <c r="H145" s="132"/>
      <c r="I145" s="132"/>
      <c r="J145" s="132"/>
      <c r="K145" s="133"/>
      <c r="L145" s="134"/>
      <c r="M145" s="132"/>
      <c r="N145" s="132"/>
      <c r="O145" s="132"/>
      <c r="P145" s="132"/>
      <c r="Q145" s="132"/>
      <c r="R145" s="132"/>
      <c r="S145" s="132"/>
      <c r="T145" s="132"/>
      <c r="U145" s="132"/>
      <c r="V145" s="132"/>
      <c r="W145" s="132"/>
      <c r="X145" s="133"/>
      <c r="Y145" s="137"/>
      <c r="Z145" s="138"/>
      <c r="AA145" s="138"/>
      <c r="AB145" s="138"/>
      <c r="AC145" s="138"/>
      <c r="AD145" s="139"/>
      <c r="AE145" s="132"/>
      <c r="AF145" s="132"/>
      <c r="AG145" s="132"/>
      <c r="AH145" s="133"/>
      <c r="AI145" s="134"/>
      <c r="AJ145" s="132"/>
      <c r="AK145" s="132"/>
      <c r="AL145" s="132"/>
      <c r="AM145" s="132"/>
      <c r="AN145" s="132"/>
      <c r="AO145" s="132"/>
      <c r="AP145" s="132"/>
      <c r="AQ145" s="132"/>
      <c r="AR145" s="132"/>
      <c r="AS145" s="132"/>
      <c r="AT145" s="132"/>
      <c r="AU145" s="133"/>
      <c r="AV145" s="137"/>
      <c r="AW145" s="138"/>
      <c r="AX145" s="138"/>
      <c r="AY145" s="140"/>
    </row>
    <row r="146" spans="1:51" ht="24.75" customHeight="1" x14ac:dyDescent="0.15">
      <c r="A146" s="286"/>
      <c r="B146" s="287"/>
      <c r="C146" s="287"/>
      <c r="D146" s="287"/>
      <c r="E146" s="287"/>
      <c r="F146" s="288"/>
      <c r="G146" s="193" t="s">
        <v>232</v>
      </c>
      <c r="H146" s="193"/>
      <c r="I146" s="193"/>
      <c r="J146" s="193"/>
      <c r="K146" s="194"/>
      <c r="L146" s="195"/>
      <c r="M146" s="215"/>
      <c r="N146" s="215"/>
      <c r="O146" s="215"/>
      <c r="P146" s="215"/>
      <c r="Q146" s="215"/>
      <c r="R146" s="215"/>
      <c r="S146" s="215"/>
      <c r="T146" s="215"/>
      <c r="U146" s="215"/>
      <c r="V146" s="215"/>
      <c r="W146" s="215"/>
      <c r="X146" s="216"/>
      <c r="Y146" s="198">
        <f>SUM(Y138:AC145)</f>
        <v>11704.781999999999</v>
      </c>
      <c r="Z146" s="199"/>
      <c r="AA146" s="199"/>
      <c r="AB146" s="199"/>
      <c r="AC146" s="200"/>
      <c r="AD146" s="201" t="s">
        <v>232</v>
      </c>
      <c r="AE146" s="193"/>
      <c r="AF146" s="193"/>
      <c r="AG146" s="193"/>
      <c r="AH146" s="193"/>
      <c r="AI146" s="195"/>
      <c r="AJ146" s="215"/>
      <c r="AK146" s="215"/>
      <c r="AL146" s="215"/>
      <c r="AM146" s="215"/>
      <c r="AN146" s="215"/>
      <c r="AO146" s="215"/>
      <c r="AP146" s="215"/>
      <c r="AQ146" s="215"/>
      <c r="AR146" s="215"/>
      <c r="AS146" s="215"/>
      <c r="AT146" s="215"/>
      <c r="AU146" s="216"/>
      <c r="AV146" s="198">
        <f>SUM(AV138:AY145)</f>
        <v>6641.45</v>
      </c>
      <c r="AW146" s="199"/>
      <c r="AX146" s="199"/>
      <c r="AY146" s="202"/>
    </row>
    <row r="147" spans="1:51" ht="25.15" customHeight="1" x14ac:dyDescent="0.15">
      <c r="A147" s="286"/>
      <c r="B147" s="287"/>
      <c r="C147" s="287"/>
      <c r="D147" s="287"/>
      <c r="E147" s="287"/>
      <c r="F147" s="288"/>
      <c r="G147" s="152" t="s">
        <v>233</v>
      </c>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3"/>
      <c r="AD147" s="151" t="s">
        <v>234</v>
      </c>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4"/>
    </row>
    <row r="148" spans="1:51" ht="25.5" customHeight="1" x14ac:dyDescent="0.15">
      <c r="A148" s="286"/>
      <c r="B148" s="287"/>
      <c r="C148" s="287"/>
      <c r="D148" s="287"/>
      <c r="E148" s="287"/>
      <c r="F148" s="288"/>
      <c r="G148" s="156" t="s">
        <v>218</v>
      </c>
      <c r="H148" s="156"/>
      <c r="I148" s="156"/>
      <c r="J148" s="156"/>
      <c r="K148" s="157"/>
      <c r="L148" s="158" t="s">
        <v>219</v>
      </c>
      <c r="M148" s="156"/>
      <c r="N148" s="156"/>
      <c r="O148" s="156"/>
      <c r="P148" s="156"/>
      <c r="Q148" s="156"/>
      <c r="R148" s="156"/>
      <c r="S148" s="156"/>
      <c r="T148" s="156"/>
      <c r="U148" s="156"/>
      <c r="V148" s="156"/>
      <c r="W148" s="156"/>
      <c r="X148" s="157"/>
      <c r="Y148" s="159" t="s">
        <v>220</v>
      </c>
      <c r="Z148" s="233"/>
      <c r="AA148" s="233"/>
      <c r="AB148" s="233"/>
      <c r="AC148" s="234"/>
      <c r="AD148" s="155" t="s">
        <v>218</v>
      </c>
      <c r="AE148" s="156"/>
      <c r="AF148" s="156"/>
      <c r="AG148" s="156"/>
      <c r="AH148" s="157"/>
      <c r="AI148" s="158" t="s">
        <v>219</v>
      </c>
      <c r="AJ148" s="156"/>
      <c r="AK148" s="156"/>
      <c r="AL148" s="156"/>
      <c r="AM148" s="156"/>
      <c r="AN148" s="156"/>
      <c r="AO148" s="156"/>
      <c r="AP148" s="156"/>
      <c r="AQ148" s="156"/>
      <c r="AR148" s="156"/>
      <c r="AS148" s="156"/>
      <c r="AT148" s="156"/>
      <c r="AU148" s="157"/>
      <c r="AV148" s="159" t="s">
        <v>220</v>
      </c>
      <c r="AW148" s="233"/>
      <c r="AX148" s="233"/>
      <c r="AY148" s="235"/>
    </row>
    <row r="149" spans="1:51" ht="31.5" customHeight="1" x14ac:dyDescent="0.15">
      <c r="A149" s="286"/>
      <c r="B149" s="287"/>
      <c r="C149" s="287"/>
      <c r="D149" s="287"/>
      <c r="E149" s="287"/>
      <c r="F149" s="288"/>
      <c r="G149" s="172" t="s">
        <v>235</v>
      </c>
      <c r="H149" s="172"/>
      <c r="I149" s="172"/>
      <c r="J149" s="172"/>
      <c r="K149" s="173"/>
      <c r="L149" s="227" t="s">
        <v>236</v>
      </c>
      <c r="M149" s="228"/>
      <c r="N149" s="228"/>
      <c r="O149" s="228"/>
      <c r="P149" s="228"/>
      <c r="Q149" s="228"/>
      <c r="R149" s="228"/>
      <c r="S149" s="228"/>
      <c r="T149" s="228"/>
      <c r="U149" s="228"/>
      <c r="V149" s="228"/>
      <c r="W149" s="228"/>
      <c r="X149" s="229"/>
      <c r="Y149" s="186">
        <v>60</v>
      </c>
      <c r="Z149" s="187"/>
      <c r="AA149" s="187"/>
      <c r="AB149" s="187"/>
      <c r="AC149" s="188"/>
      <c r="AD149" s="230" t="s">
        <v>133</v>
      </c>
      <c r="AE149" s="231"/>
      <c r="AF149" s="231"/>
      <c r="AG149" s="231"/>
      <c r="AH149" s="232"/>
      <c r="AI149" s="143" t="s">
        <v>237</v>
      </c>
      <c r="AJ149" s="172"/>
      <c r="AK149" s="172"/>
      <c r="AL149" s="172"/>
      <c r="AM149" s="172"/>
      <c r="AN149" s="172"/>
      <c r="AO149" s="172"/>
      <c r="AP149" s="172"/>
      <c r="AQ149" s="172"/>
      <c r="AR149" s="172"/>
      <c r="AS149" s="172"/>
      <c r="AT149" s="172"/>
      <c r="AU149" s="173"/>
      <c r="AV149" s="178">
        <v>1674.5260000000001</v>
      </c>
      <c r="AW149" s="179"/>
      <c r="AX149" s="179"/>
      <c r="AY149" s="180"/>
    </row>
    <row r="150" spans="1:51" ht="33" customHeight="1" x14ac:dyDescent="0.15">
      <c r="A150" s="286"/>
      <c r="B150" s="287"/>
      <c r="C150" s="287"/>
      <c r="D150" s="287"/>
      <c r="E150" s="287"/>
      <c r="F150" s="288"/>
      <c r="G150" s="172" t="s">
        <v>98</v>
      </c>
      <c r="H150" s="172"/>
      <c r="I150" s="172"/>
      <c r="J150" s="172"/>
      <c r="K150" s="173"/>
      <c r="L150" s="143" t="s">
        <v>98</v>
      </c>
      <c r="M150" s="144"/>
      <c r="N150" s="144"/>
      <c r="O150" s="144"/>
      <c r="P150" s="144"/>
      <c r="Q150" s="144"/>
      <c r="R150" s="144"/>
      <c r="S150" s="144"/>
      <c r="T150" s="144"/>
      <c r="U150" s="144"/>
      <c r="V150" s="144"/>
      <c r="W150" s="144"/>
      <c r="X150" s="145"/>
      <c r="Y150" s="174">
        <v>0</v>
      </c>
      <c r="Z150" s="175"/>
      <c r="AA150" s="175"/>
      <c r="AB150" s="175"/>
      <c r="AC150" s="176"/>
      <c r="AD150" s="221" t="s">
        <v>238</v>
      </c>
      <c r="AE150" s="222"/>
      <c r="AF150" s="222"/>
      <c r="AG150" s="222"/>
      <c r="AH150" s="223"/>
      <c r="AI150" s="143" t="s">
        <v>239</v>
      </c>
      <c r="AJ150" s="144"/>
      <c r="AK150" s="144"/>
      <c r="AL150" s="144"/>
      <c r="AM150" s="144"/>
      <c r="AN150" s="144"/>
      <c r="AO150" s="144"/>
      <c r="AP150" s="144"/>
      <c r="AQ150" s="144"/>
      <c r="AR150" s="144"/>
      <c r="AS150" s="144"/>
      <c r="AT150" s="144"/>
      <c r="AU150" s="145"/>
      <c r="AV150" s="224">
        <v>87.064999999999998</v>
      </c>
      <c r="AW150" s="225"/>
      <c r="AX150" s="225"/>
      <c r="AY150" s="226"/>
    </row>
    <row r="151" spans="1:51" ht="39" customHeight="1" x14ac:dyDescent="0.15">
      <c r="A151" s="286"/>
      <c r="B151" s="287"/>
      <c r="C151" s="287"/>
      <c r="D151" s="287"/>
      <c r="E151" s="287"/>
      <c r="F151" s="288"/>
      <c r="G151" s="172" t="s">
        <v>98</v>
      </c>
      <c r="H151" s="172"/>
      <c r="I151" s="172"/>
      <c r="J151" s="172"/>
      <c r="K151" s="173"/>
      <c r="L151" s="143" t="s">
        <v>98</v>
      </c>
      <c r="M151" s="144"/>
      <c r="N151" s="144"/>
      <c r="O151" s="144"/>
      <c r="P151" s="144"/>
      <c r="Q151" s="144"/>
      <c r="R151" s="144"/>
      <c r="S151" s="144"/>
      <c r="T151" s="144"/>
      <c r="U151" s="144"/>
      <c r="V151" s="144"/>
      <c r="W151" s="144"/>
      <c r="X151" s="145"/>
      <c r="Y151" s="178">
        <v>0</v>
      </c>
      <c r="Z151" s="179"/>
      <c r="AA151" s="179"/>
      <c r="AB151" s="179"/>
      <c r="AC151" s="217"/>
      <c r="AD151" s="177" t="s">
        <v>240</v>
      </c>
      <c r="AE151" s="172"/>
      <c r="AF151" s="172"/>
      <c r="AG151" s="172"/>
      <c r="AH151" s="173"/>
      <c r="AI151" s="218" t="s">
        <v>241</v>
      </c>
      <c r="AJ151" s="219"/>
      <c r="AK151" s="219"/>
      <c r="AL151" s="219"/>
      <c r="AM151" s="219"/>
      <c r="AN151" s="219"/>
      <c r="AO151" s="219"/>
      <c r="AP151" s="219"/>
      <c r="AQ151" s="219"/>
      <c r="AR151" s="219"/>
      <c r="AS151" s="219"/>
      <c r="AT151" s="219"/>
      <c r="AU151" s="220"/>
      <c r="AV151" s="178">
        <v>29.856999999999999</v>
      </c>
      <c r="AW151" s="179"/>
      <c r="AX151" s="179"/>
      <c r="AY151" s="180"/>
    </row>
    <row r="152" spans="1:51" ht="33.75" customHeight="1" x14ac:dyDescent="0.15">
      <c r="A152" s="286"/>
      <c r="B152" s="287"/>
      <c r="C152" s="287"/>
      <c r="D152" s="287"/>
      <c r="E152" s="287"/>
      <c r="F152" s="288"/>
      <c r="G152" s="172" t="s">
        <v>98</v>
      </c>
      <c r="H152" s="172"/>
      <c r="I152" s="172"/>
      <c r="J152" s="172"/>
      <c r="K152" s="173"/>
      <c r="L152" s="143" t="s">
        <v>98</v>
      </c>
      <c r="M152" s="144"/>
      <c r="N152" s="144"/>
      <c r="O152" s="144"/>
      <c r="P152" s="144"/>
      <c r="Q152" s="144"/>
      <c r="R152" s="144"/>
      <c r="S152" s="144"/>
      <c r="T152" s="144"/>
      <c r="U152" s="144"/>
      <c r="V152" s="144"/>
      <c r="W152" s="144"/>
      <c r="X152" s="145"/>
      <c r="Y152" s="178">
        <v>0</v>
      </c>
      <c r="Z152" s="179"/>
      <c r="AA152" s="179"/>
      <c r="AB152" s="179"/>
      <c r="AC152" s="217"/>
      <c r="AD152" s="177" t="s">
        <v>242</v>
      </c>
      <c r="AE152" s="172"/>
      <c r="AF152" s="172"/>
      <c r="AG152" s="172"/>
      <c r="AH152" s="173"/>
      <c r="AI152" s="143" t="s">
        <v>243</v>
      </c>
      <c r="AJ152" s="144"/>
      <c r="AK152" s="144"/>
      <c r="AL152" s="144"/>
      <c r="AM152" s="144"/>
      <c r="AN152" s="144"/>
      <c r="AO152" s="144"/>
      <c r="AP152" s="144"/>
      <c r="AQ152" s="144"/>
      <c r="AR152" s="144"/>
      <c r="AS152" s="144"/>
      <c r="AT152" s="144"/>
      <c r="AU152" s="145"/>
      <c r="AV152" s="146">
        <v>13.657999999999999</v>
      </c>
      <c r="AW152" s="147"/>
      <c r="AX152" s="147"/>
      <c r="AY152" s="150"/>
    </row>
    <row r="153" spans="1:51" ht="29.25" customHeight="1" x14ac:dyDescent="0.15">
      <c r="A153" s="286"/>
      <c r="B153" s="287"/>
      <c r="C153" s="287"/>
      <c r="D153" s="287"/>
      <c r="E153" s="287"/>
      <c r="F153" s="288"/>
      <c r="G153" s="172" t="s">
        <v>98</v>
      </c>
      <c r="H153" s="172"/>
      <c r="I153" s="172"/>
      <c r="J153" s="172"/>
      <c r="K153" s="173"/>
      <c r="L153" s="143" t="s">
        <v>98</v>
      </c>
      <c r="M153" s="144"/>
      <c r="N153" s="144"/>
      <c r="O153" s="144"/>
      <c r="P153" s="144"/>
      <c r="Q153" s="144"/>
      <c r="R153" s="144"/>
      <c r="S153" s="144"/>
      <c r="T153" s="144"/>
      <c r="U153" s="144"/>
      <c r="V153" s="144"/>
      <c r="W153" s="144"/>
      <c r="X153" s="145"/>
      <c r="Y153" s="146">
        <v>0</v>
      </c>
      <c r="Z153" s="147"/>
      <c r="AA153" s="147"/>
      <c r="AB153" s="147"/>
      <c r="AC153" s="148"/>
      <c r="AD153" s="177" t="s">
        <v>244</v>
      </c>
      <c r="AE153" s="172"/>
      <c r="AF153" s="172"/>
      <c r="AG153" s="172"/>
      <c r="AH153" s="173"/>
      <c r="AI153" s="143" t="s">
        <v>245</v>
      </c>
      <c r="AJ153" s="144"/>
      <c r="AK153" s="144"/>
      <c r="AL153" s="144"/>
      <c r="AM153" s="144"/>
      <c r="AN153" s="144"/>
      <c r="AO153" s="144"/>
      <c r="AP153" s="144"/>
      <c r="AQ153" s="144"/>
      <c r="AR153" s="144"/>
      <c r="AS153" s="144"/>
      <c r="AT153" s="144"/>
      <c r="AU153" s="145"/>
      <c r="AV153" s="146">
        <v>9.0820000000000007</v>
      </c>
      <c r="AW153" s="147"/>
      <c r="AX153" s="147"/>
      <c r="AY153" s="150"/>
    </row>
    <row r="154" spans="1:51" ht="34.5" customHeight="1" x14ac:dyDescent="0.15">
      <c r="A154" s="286"/>
      <c r="B154" s="287"/>
      <c r="C154" s="287"/>
      <c r="D154" s="287"/>
      <c r="E154" s="287"/>
      <c r="F154" s="288"/>
      <c r="G154" s="172" t="s">
        <v>98</v>
      </c>
      <c r="H154" s="172"/>
      <c r="I154" s="172"/>
      <c r="J154" s="172"/>
      <c r="K154" s="173"/>
      <c r="L154" s="143" t="s">
        <v>98</v>
      </c>
      <c r="M154" s="144"/>
      <c r="N154" s="144"/>
      <c r="O154" s="144"/>
      <c r="P154" s="144"/>
      <c r="Q154" s="144"/>
      <c r="R154" s="144"/>
      <c r="S154" s="144"/>
      <c r="T154" s="144"/>
      <c r="U154" s="144"/>
      <c r="V154" s="144"/>
      <c r="W154" s="144"/>
      <c r="X154" s="145"/>
      <c r="Y154" s="146">
        <v>0</v>
      </c>
      <c r="Z154" s="147"/>
      <c r="AA154" s="147"/>
      <c r="AB154" s="147"/>
      <c r="AC154" s="148"/>
      <c r="AD154" s="177" t="s">
        <v>246</v>
      </c>
      <c r="AE154" s="172"/>
      <c r="AF154" s="172"/>
      <c r="AG154" s="172"/>
      <c r="AH154" s="173"/>
      <c r="AI154" s="143" t="s">
        <v>247</v>
      </c>
      <c r="AJ154" s="144"/>
      <c r="AK154" s="144"/>
      <c r="AL154" s="144"/>
      <c r="AM154" s="144"/>
      <c r="AN154" s="144"/>
      <c r="AO154" s="144"/>
      <c r="AP154" s="144"/>
      <c r="AQ154" s="144"/>
      <c r="AR154" s="144"/>
      <c r="AS154" s="144"/>
      <c r="AT154" s="144"/>
      <c r="AU154" s="145"/>
      <c r="AV154" s="146">
        <v>3.5640000000000001</v>
      </c>
      <c r="AW154" s="147"/>
      <c r="AX154" s="147"/>
      <c r="AY154" s="150"/>
    </row>
    <row r="155" spans="1:51" ht="24.75" hidden="1" customHeight="1" x14ac:dyDescent="0.15">
      <c r="A155" s="286"/>
      <c r="B155" s="287"/>
      <c r="C155" s="287"/>
      <c r="D155" s="287"/>
      <c r="E155" s="287"/>
      <c r="F155" s="288"/>
      <c r="G155" s="141"/>
      <c r="H155" s="141"/>
      <c r="I155" s="141"/>
      <c r="J155" s="141"/>
      <c r="K155" s="142"/>
      <c r="L155" s="143"/>
      <c r="M155" s="141"/>
      <c r="N155" s="141"/>
      <c r="O155" s="141"/>
      <c r="P155" s="141"/>
      <c r="Q155" s="141"/>
      <c r="R155" s="141"/>
      <c r="S155" s="141"/>
      <c r="T155" s="141"/>
      <c r="U155" s="141"/>
      <c r="V155" s="141"/>
      <c r="W155" s="141"/>
      <c r="X155" s="142"/>
      <c r="Y155" s="146"/>
      <c r="Z155" s="147"/>
      <c r="AA155" s="147"/>
      <c r="AB155" s="147"/>
      <c r="AC155" s="148"/>
      <c r="AD155" s="149"/>
      <c r="AE155" s="141"/>
      <c r="AF155" s="141"/>
      <c r="AG155" s="141"/>
      <c r="AH155" s="142"/>
      <c r="AI155" s="143"/>
      <c r="AJ155" s="141"/>
      <c r="AK155" s="141"/>
      <c r="AL155" s="141"/>
      <c r="AM155" s="141"/>
      <c r="AN155" s="141"/>
      <c r="AO155" s="141"/>
      <c r="AP155" s="141"/>
      <c r="AQ155" s="141"/>
      <c r="AR155" s="141"/>
      <c r="AS155" s="141"/>
      <c r="AT155" s="141"/>
      <c r="AU155" s="142"/>
      <c r="AV155" s="146"/>
      <c r="AW155" s="147"/>
      <c r="AX155" s="147"/>
      <c r="AY155" s="150"/>
    </row>
    <row r="156" spans="1:51" ht="24.75" hidden="1" customHeight="1" x14ac:dyDescent="0.15">
      <c r="A156" s="286"/>
      <c r="B156" s="287"/>
      <c r="C156" s="287"/>
      <c r="D156" s="287"/>
      <c r="E156" s="287"/>
      <c r="F156" s="288"/>
      <c r="G156" s="132"/>
      <c r="H156" s="132"/>
      <c r="I156" s="132"/>
      <c r="J156" s="132"/>
      <c r="K156" s="133"/>
      <c r="L156" s="134"/>
      <c r="M156" s="132"/>
      <c r="N156" s="132"/>
      <c r="O156" s="132"/>
      <c r="P156" s="132"/>
      <c r="Q156" s="132"/>
      <c r="R156" s="132"/>
      <c r="S156" s="132"/>
      <c r="T156" s="132"/>
      <c r="U156" s="132"/>
      <c r="V156" s="132"/>
      <c r="W156" s="132"/>
      <c r="X156" s="133"/>
      <c r="Y156" s="137"/>
      <c r="Z156" s="138"/>
      <c r="AA156" s="138"/>
      <c r="AB156" s="138"/>
      <c r="AC156" s="138"/>
      <c r="AD156" s="139"/>
      <c r="AE156" s="132"/>
      <c r="AF156" s="132"/>
      <c r="AG156" s="132"/>
      <c r="AH156" s="133"/>
      <c r="AI156" s="134"/>
      <c r="AJ156" s="132"/>
      <c r="AK156" s="132"/>
      <c r="AL156" s="132"/>
      <c r="AM156" s="132"/>
      <c r="AN156" s="132"/>
      <c r="AO156" s="132"/>
      <c r="AP156" s="132"/>
      <c r="AQ156" s="132"/>
      <c r="AR156" s="132"/>
      <c r="AS156" s="132"/>
      <c r="AT156" s="132"/>
      <c r="AU156" s="133"/>
      <c r="AV156" s="137"/>
      <c r="AW156" s="138"/>
      <c r="AX156" s="138"/>
      <c r="AY156" s="140"/>
    </row>
    <row r="157" spans="1:51" ht="24.75" customHeight="1" x14ac:dyDescent="0.15">
      <c r="A157" s="286"/>
      <c r="B157" s="287"/>
      <c r="C157" s="287"/>
      <c r="D157" s="287"/>
      <c r="E157" s="287"/>
      <c r="F157" s="288"/>
      <c r="G157" s="193" t="s">
        <v>232</v>
      </c>
      <c r="H157" s="193"/>
      <c r="I157" s="193"/>
      <c r="J157" s="193"/>
      <c r="K157" s="194"/>
      <c r="L157" s="195"/>
      <c r="M157" s="215"/>
      <c r="N157" s="215"/>
      <c r="O157" s="215"/>
      <c r="P157" s="215"/>
      <c r="Q157" s="215"/>
      <c r="R157" s="215"/>
      <c r="S157" s="215"/>
      <c r="T157" s="215"/>
      <c r="U157" s="215"/>
      <c r="V157" s="215"/>
      <c r="W157" s="215"/>
      <c r="X157" s="216"/>
      <c r="Y157" s="198">
        <f>SUM(Y149:AC156)</f>
        <v>60</v>
      </c>
      <c r="Z157" s="199"/>
      <c r="AA157" s="199"/>
      <c r="AB157" s="199"/>
      <c r="AC157" s="200"/>
      <c r="AD157" s="201" t="s">
        <v>232</v>
      </c>
      <c r="AE157" s="193"/>
      <c r="AF157" s="193"/>
      <c r="AG157" s="193"/>
      <c r="AH157" s="193"/>
      <c r="AI157" s="195"/>
      <c r="AJ157" s="215"/>
      <c r="AK157" s="215"/>
      <c r="AL157" s="215"/>
      <c r="AM157" s="215"/>
      <c r="AN157" s="215"/>
      <c r="AO157" s="215"/>
      <c r="AP157" s="215"/>
      <c r="AQ157" s="215"/>
      <c r="AR157" s="215"/>
      <c r="AS157" s="215"/>
      <c r="AT157" s="215"/>
      <c r="AU157" s="216"/>
      <c r="AV157" s="198">
        <f>SUM(AV149:AY156)</f>
        <v>1817.7520000000002</v>
      </c>
      <c r="AW157" s="199"/>
      <c r="AX157" s="199"/>
      <c r="AY157" s="202"/>
    </row>
    <row r="158" spans="1:51" ht="24.75" customHeight="1" x14ac:dyDescent="0.15">
      <c r="A158" s="286"/>
      <c r="B158" s="287"/>
      <c r="C158" s="287"/>
      <c r="D158" s="287"/>
      <c r="E158" s="287"/>
      <c r="F158" s="288"/>
      <c r="G158" s="152" t="s">
        <v>248</v>
      </c>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3"/>
      <c r="AD158" s="151" t="s">
        <v>249</v>
      </c>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4"/>
    </row>
    <row r="159" spans="1:51" ht="24.75" customHeight="1" x14ac:dyDescent="0.15">
      <c r="A159" s="286"/>
      <c r="B159" s="287"/>
      <c r="C159" s="287"/>
      <c r="D159" s="287"/>
      <c r="E159" s="287"/>
      <c r="F159" s="288"/>
      <c r="G159" s="156" t="s">
        <v>218</v>
      </c>
      <c r="H159" s="156"/>
      <c r="I159" s="156"/>
      <c r="J159" s="156"/>
      <c r="K159" s="157"/>
      <c r="L159" s="158" t="s">
        <v>219</v>
      </c>
      <c r="M159" s="156"/>
      <c r="N159" s="156"/>
      <c r="O159" s="156"/>
      <c r="P159" s="156"/>
      <c r="Q159" s="156"/>
      <c r="R159" s="156"/>
      <c r="S159" s="156"/>
      <c r="T159" s="156"/>
      <c r="U159" s="156"/>
      <c r="V159" s="156"/>
      <c r="W159" s="156"/>
      <c r="X159" s="157"/>
      <c r="Y159" s="159" t="s">
        <v>220</v>
      </c>
      <c r="Z159" s="160"/>
      <c r="AA159" s="160"/>
      <c r="AB159" s="160"/>
      <c r="AC159" s="161"/>
      <c r="AD159" s="155" t="s">
        <v>218</v>
      </c>
      <c r="AE159" s="156"/>
      <c r="AF159" s="156"/>
      <c r="AG159" s="156"/>
      <c r="AH159" s="157"/>
      <c r="AI159" s="158" t="s">
        <v>219</v>
      </c>
      <c r="AJ159" s="156"/>
      <c r="AK159" s="156"/>
      <c r="AL159" s="156"/>
      <c r="AM159" s="156"/>
      <c r="AN159" s="156"/>
      <c r="AO159" s="156"/>
      <c r="AP159" s="156"/>
      <c r="AQ159" s="156"/>
      <c r="AR159" s="156"/>
      <c r="AS159" s="156"/>
      <c r="AT159" s="156"/>
      <c r="AU159" s="157"/>
      <c r="AV159" s="159" t="s">
        <v>220</v>
      </c>
      <c r="AW159" s="160"/>
      <c r="AX159" s="160"/>
      <c r="AY159" s="162"/>
    </row>
    <row r="160" spans="1:51" ht="41.25" customHeight="1" x14ac:dyDescent="0.15">
      <c r="A160" s="286"/>
      <c r="B160" s="287"/>
      <c r="C160" s="287"/>
      <c r="D160" s="287"/>
      <c r="E160" s="287"/>
      <c r="F160" s="288"/>
      <c r="G160" s="206" t="s">
        <v>250</v>
      </c>
      <c r="H160" s="207"/>
      <c r="I160" s="207"/>
      <c r="J160" s="207"/>
      <c r="K160" s="208"/>
      <c r="L160" s="209" t="s">
        <v>251</v>
      </c>
      <c r="M160" s="210"/>
      <c r="N160" s="210"/>
      <c r="O160" s="210"/>
      <c r="P160" s="210"/>
      <c r="Q160" s="210"/>
      <c r="R160" s="210"/>
      <c r="S160" s="210"/>
      <c r="T160" s="210"/>
      <c r="U160" s="210"/>
      <c r="V160" s="210"/>
      <c r="W160" s="210"/>
      <c r="X160" s="211"/>
      <c r="Y160" s="212">
        <v>36.130000000000003</v>
      </c>
      <c r="Z160" s="213"/>
      <c r="AA160" s="213"/>
      <c r="AB160" s="213"/>
      <c r="AC160" s="214"/>
      <c r="AD160" s="189" t="s">
        <v>252</v>
      </c>
      <c r="AE160" s="181"/>
      <c r="AF160" s="181"/>
      <c r="AG160" s="181"/>
      <c r="AH160" s="182"/>
      <c r="AI160" s="183" t="s">
        <v>253</v>
      </c>
      <c r="AJ160" s="184"/>
      <c r="AK160" s="184"/>
      <c r="AL160" s="184"/>
      <c r="AM160" s="184"/>
      <c r="AN160" s="184"/>
      <c r="AO160" s="184"/>
      <c r="AP160" s="184"/>
      <c r="AQ160" s="184"/>
      <c r="AR160" s="184"/>
      <c r="AS160" s="184"/>
      <c r="AT160" s="184"/>
      <c r="AU160" s="185"/>
      <c r="AV160" s="190">
        <v>24.643000000000001</v>
      </c>
      <c r="AW160" s="191"/>
      <c r="AX160" s="191"/>
      <c r="AY160" s="192"/>
    </row>
    <row r="161" spans="1:51" ht="36.75" customHeight="1" x14ac:dyDescent="0.15">
      <c r="A161" s="286"/>
      <c r="B161" s="287"/>
      <c r="C161" s="287"/>
      <c r="D161" s="287"/>
      <c r="E161" s="287"/>
      <c r="F161" s="288"/>
      <c r="G161" s="177" t="s">
        <v>254</v>
      </c>
      <c r="H161" s="172"/>
      <c r="I161" s="172"/>
      <c r="J161" s="172"/>
      <c r="K161" s="173"/>
      <c r="L161" s="143" t="s">
        <v>255</v>
      </c>
      <c r="M161" s="144"/>
      <c r="N161" s="144"/>
      <c r="O161" s="144"/>
      <c r="P161" s="144"/>
      <c r="Q161" s="144"/>
      <c r="R161" s="144"/>
      <c r="S161" s="144"/>
      <c r="T161" s="144"/>
      <c r="U161" s="144"/>
      <c r="V161" s="144"/>
      <c r="W161" s="144"/>
      <c r="X161" s="145"/>
      <c r="Y161" s="203">
        <v>8.4220000000000006</v>
      </c>
      <c r="Z161" s="204"/>
      <c r="AA161" s="204"/>
      <c r="AB161" s="204"/>
      <c r="AC161" s="205"/>
      <c r="AD161" s="149" t="s">
        <v>98</v>
      </c>
      <c r="AE161" s="141"/>
      <c r="AF161" s="141"/>
      <c r="AG161" s="141"/>
      <c r="AH161" s="142"/>
      <c r="AI161" s="143" t="s">
        <v>98</v>
      </c>
      <c r="AJ161" s="144"/>
      <c r="AK161" s="144"/>
      <c r="AL161" s="144"/>
      <c r="AM161" s="144"/>
      <c r="AN161" s="144"/>
      <c r="AO161" s="144"/>
      <c r="AP161" s="144"/>
      <c r="AQ161" s="144"/>
      <c r="AR161" s="144"/>
      <c r="AS161" s="144"/>
      <c r="AT161" s="144"/>
      <c r="AU161" s="145"/>
      <c r="AV161" s="146">
        <v>0</v>
      </c>
      <c r="AW161" s="147"/>
      <c r="AX161" s="147"/>
      <c r="AY161" s="150"/>
    </row>
    <row r="162" spans="1:51" ht="35.25" customHeight="1" x14ac:dyDescent="0.15">
      <c r="A162" s="286"/>
      <c r="B162" s="287"/>
      <c r="C162" s="287"/>
      <c r="D162" s="287"/>
      <c r="E162" s="287"/>
      <c r="F162" s="288"/>
      <c r="G162" s="172" t="s">
        <v>256</v>
      </c>
      <c r="H162" s="172"/>
      <c r="I162" s="172"/>
      <c r="J162" s="172"/>
      <c r="K162" s="173"/>
      <c r="L162" s="143" t="s">
        <v>257</v>
      </c>
      <c r="M162" s="144"/>
      <c r="N162" s="144"/>
      <c r="O162" s="144"/>
      <c r="P162" s="144"/>
      <c r="Q162" s="144"/>
      <c r="R162" s="144"/>
      <c r="S162" s="144"/>
      <c r="T162" s="144"/>
      <c r="U162" s="144"/>
      <c r="V162" s="144"/>
      <c r="W162" s="144"/>
      <c r="X162" s="145"/>
      <c r="Y162" s="146">
        <v>1.5840000000000001</v>
      </c>
      <c r="Z162" s="147"/>
      <c r="AA162" s="147"/>
      <c r="AB162" s="147"/>
      <c r="AC162" s="148"/>
      <c r="AD162" s="149" t="s">
        <v>98</v>
      </c>
      <c r="AE162" s="141"/>
      <c r="AF162" s="141"/>
      <c r="AG162" s="141"/>
      <c r="AH162" s="142"/>
      <c r="AI162" s="143" t="s">
        <v>98</v>
      </c>
      <c r="AJ162" s="144"/>
      <c r="AK162" s="144"/>
      <c r="AL162" s="144"/>
      <c r="AM162" s="144"/>
      <c r="AN162" s="144"/>
      <c r="AO162" s="144"/>
      <c r="AP162" s="144"/>
      <c r="AQ162" s="144"/>
      <c r="AR162" s="144"/>
      <c r="AS162" s="144"/>
      <c r="AT162" s="144"/>
      <c r="AU162" s="145"/>
      <c r="AV162" s="146">
        <v>0</v>
      </c>
      <c r="AW162" s="147"/>
      <c r="AX162" s="147"/>
      <c r="AY162" s="150"/>
    </row>
    <row r="163" spans="1:51" ht="24.75" hidden="1" customHeight="1" x14ac:dyDescent="0.15">
      <c r="A163" s="286"/>
      <c r="B163" s="287"/>
      <c r="C163" s="287"/>
      <c r="D163" s="287"/>
      <c r="E163" s="287"/>
      <c r="F163" s="288"/>
      <c r="G163" s="141"/>
      <c r="H163" s="141"/>
      <c r="I163" s="141"/>
      <c r="J163" s="141"/>
      <c r="K163" s="142"/>
      <c r="L163" s="143"/>
      <c r="M163" s="141"/>
      <c r="N163" s="141"/>
      <c r="O163" s="141"/>
      <c r="P163" s="141"/>
      <c r="Q163" s="141"/>
      <c r="R163" s="141"/>
      <c r="S163" s="141"/>
      <c r="T163" s="141"/>
      <c r="U163" s="141"/>
      <c r="V163" s="141"/>
      <c r="W163" s="141"/>
      <c r="X163" s="142"/>
      <c r="Y163" s="146"/>
      <c r="Z163" s="147"/>
      <c r="AA163" s="147"/>
      <c r="AB163" s="147"/>
      <c r="AC163" s="148"/>
      <c r="AD163" s="149"/>
      <c r="AE163" s="141"/>
      <c r="AF163" s="141"/>
      <c r="AG163" s="141"/>
      <c r="AH163" s="142"/>
      <c r="AI163" s="143"/>
      <c r="AJ163" s="144"/>
      <c r="AK163" s="144"/>
      <c r="AL163" s="144"/>
      <c r="AM163" s="144"/>
      <c r="AN163" s="144"/>
      <c r="AO163" s="144"/>
      <c r="AP163" s="144"/>
      <c r="AQ163" s="144"/>
      <c r="AR163" s="144"/>
      <c r="AS163" s="144"/>
      <c r="AT163" s="144"/>
      <c r="AU163" s="145"/>
      <c r="AV163" s="146"/>
      <c r="AW163" s="147"/>
      <c r="AX163" s="147"/>
      <c r="AY163" s="150"/>
    </row>
    <row r="164" spans="1:51" ht="24.75" hidden="1" customHeight="1" x14ac:dyDescent="0.15">
      <c r="A164" s="286"/>
      <c r="B164" s="287"/>
      <c r="C164" s="287"/>
      <c r="D164" s="287"/>
      <c r="E164" s="287"/>
      <c r="F164" s="288"/>
      <c r="G164" s="141"/>
      <c r="H164" s="141"/>
      <c r="I164" s="141"/>
      <c r="J164" s="141"/>
      <c r="K164" s="142"/>
      <c r="L164" s="143"/>
      <c r="M164" s="144"/>
      <c r="N164" s="144"/>
      <c r="O164" s="144"/>
      <c r="P164" s="144"/>
      <c r="Q164" s="144"/>
      <c r="R164" s="144"/>
      <c r="S164" s="144"/>
      <c r="T164" s="144"/>
      <c r="U164" s="144"/>
      <c r="V164" s="144"/>
      <c r="W164" s="144"/>
      <c r="X164" s="145"/>
      <c r="Y164" s="146"/>
      <c r="Z164" s="147"/>
      <c r="AA164" s="147"/>
      <c r="AB164" s="147"/>
      <c r="AC164" s="148"/>
      <c r="AD164" s="149"/>
      <c r="AE164" s="141"/>
      <c r="AF164" s="141"/>
      <c r="AG164" s="141"/>
      <c r="AH164" s="142"/>
      <c r="AI164" s="143"/>
      <c r="AJ164" s="144"/>
      <c r="AK164" s="144"/>
      <c r="AL164" s="144"/>
      <c r="AM164" s="144"/>
      <c r="AN164" s="144"/>
      <c r="AO164" s="144"/>
      <c r="AP164" s="144"/>
      <c r="AQ164" s="144"/>
      <c r="AR164" s="144"/>
      <c r="AS164" s="144"/>
      <c r="AT164" s="144"/>
      <c r="AU164" s="145"/>
      <c r="AV164" s="146"/>
      <c r="AW164" s="147"/>
      <c r="AX164" s="147"/>
      <c r="AY164" s="150"/>
    </row>
    <row r="165" spans="1:51" ht="24.75" hidden="1" customHeight="1" x14ac:dyDescent="0.15">
      <c r="A165" s="286"/>
      <c r="B165" s="287"/>
      <c r="C165" s="287"/>
      <c r="D165" s="287"/>
      <c r="E165" s="287"/>
      <c r="F165" s="288"/>
      <c r="G165" s="141"/>
      <c r="H165" s="141"/>
      <c r="I165" s="141"/>
      <c r="J165" s="141"/>
      <c r="K165" s="142"/>
      <c r="L165" s="143"/>
      <c r="M165" s="144"/>
      <c r="N165" s="144"/>
      <c r="O165" s="144"/>
      <c r="P165" s="144"/>
      <c r="Q165" s="144"/>
      <c r="R165" s="144"/>
      <c r="S165" s="144"/>
      <c r="T165" s="144"/>
      <c r="U165" s="144"/>
      <c r="V165" s="144"/>
      <c r="W165" s="144"/>
      <c r="X165" s="145"/>
      <c r="Y165" s="146"/>
      <c r="Z165" s="147"/>
      <c r="AA165" s="147"/>
      <c r="AB165" s="147"/>
      <c r="AC165" s="148"/>
      <c r="AD165" s="149"/>
      <c r="AE165" s="141"/>
      <c r="AF165" s="141"/>
      <c r="AG165" s="141"/>
      <c r="AH165" s="142"/>
      <c r="AI165" s="143"/>
      <c r="AJ165" s="144"/>
      <c r="AK165" s="144"/>
      <c r="AL165" s="144"/>
      <c r="AM165" s="144"/>
      <c r="AN165" s="144"/>
      <c r="AO165" s="144"/>
      <c r="AP165" s="144"/>
      <c r="AQ165" s="144"/>
      <c r="AR165" s="144"/>
      <c r="AS165" s="144"/>
      <c r="AT165" s="144"/>
      <c r="AU165" s="145"/>
      <c r="AV165" s="146"/>
      <c r="AW165" s="147"/>
      <c r="AX165" s="147"/>
      <c r="AY165" s="150"/>
    </row>
    <row r="166" spans="1:51" ht="24.75" hidden="1" customHeight="1" x14ac:dyDescent="0.15">
      <c r="A166" s="286"/>
      <c r="B166" s="287"/>
      <c r="C166" s="287"/>
      <c r="D166" s="287"/>
      <c r="E166" s="287"/>
      <c r="F166" s="288"/>
      <c r="G166" s="141"/>
      <c r="H166" s="141"/>
      <c r="I166" s="141"/>
      <c r="J166" s="141"/>
      <c r="K166" s="142"/>
      <c r="L166" s="143"/>
      <c r="M166" s="144"/>
      <c r="N166" s="144"/>
      <c r="O166" s="144"/>
      <c r="P166" s="144"/>
      <c r="Q166" s="144"/>
      <c r="R166" s="144"/>
      <c r="S166" s="144"/>
      <c r="T166" s="144"/>
      <c r="U166" s="144"/>
      <c r="V166" s="144"/>
      <c r="W166" s="144"/>
      <c r="X166" s="145"/>
      <c r="Y166" s="146"/>
      <c r="Z166" s="147"/>
      <c r="AA166" s="147"/>
      <c r="AB166" s="147"/>
      <c r="AC166" s="148"/>
      <c r="AD166" s="149"/>
      <c r="AE166" s="141"/>
      <c r="AF166" s="141"/>
      <c r="AG166" s="141"/>
      <c r="AH166" s="142"/>
      <c r="AI166" s="143"/>
      <c r="AJ166" s="144"/>
      <c r="AK166" s="144"/>
      <c r="AL166" s="144"/>
      <c r="AM166" s="144"/>
      <c r="AN166" s="144"/>
      <c r="AO166" s="144"/>
      <c r="AP166" s="144"/>
      <c r="AQ166" s="144"/>
      <c r="AR166" s="144"/>
      <c r="AS166" s="144"/>
      <c r="AT166" s="144"/>
      <c r="AU166" s="145"/>
      <c r="AV166" s="146"/>
      <c r="AW166" s="147"/>
      <c r="AX166" s="147"/>
      <c r="AY166" s="150"/>
    </row>
    <row r="167" spans="1:51" ht="24.75" hidden="1" customHeight="1" x14ac:dyDescent="0.15">
      <c r="A167" s="286"/>
      <c r="B167" s="287"/>
      <c r="C167" s="287"/>
      <c r="D167" s="287"/>
      <c r="E167" s="287"/>
      <c r="F167" s="288"/>
      <c r="G167" s="132"/>
      <c r="H167" s="132"/>
      <c r="I167" s="132"/>
      <c r="J167" s="132"/>
      <c r="K167" s="133"/>
      <c r="L167" s="134"/>
      <c r="M167" s="135"/>
      <c r="N167" s="135"/>
      <c r="O167" s="135"/>
      <c r="P167" s="135"/>
      <c r="Q167" s="135"/>
      <c r="R167" s="135"/>
      <c r="S167" s="135"/>
      <c r="T167" s="135"/>
      <c r="U167" s="135"/>
      <c r="V167" s="135"/>
      <c r="W167" s="135"/>
      <c r="X167" s="136"/>
      <c r="Y167" s="137"/>
      <c r="Z167" s="138"/>
      <c r="AA167" s="138"/>
      <c r="AB167" s="138"/>
      <c r="AC167" s="138"/>
      <c r="AD167" s="139"/>
      <c r="AE167" s="132"/>
      <c r="AF167" s="132"/>
      <c r="AG167" s="132"/>
      <c r="AH167" s="133"/>
      <c r="AI167" s="134"/>
      <c r="AJ167" s="135"/>
      <c r="AK167" s="135"/>
      <c r="AL167" s="135"/>
      <c r="AM167" s="135"/>
      <c r="AN167" s="135"/>
      <c r="AO167" s="135"/>
      <c r="AP167" s="135"/>
      <c r="AQ167" s="135"/>
      <c r="AR167" s="135"/>
      <c r="AS167" s="135"/>
      <c r="AT167" s="135"/>
      <c r="AU167" s="136"/>
      <c r="AV167" s="137"/>
      <c r="AW167" s="138"/>
      <c r="AX167" s="138"/>
      <c r="AY167" s="140"/>
    </row>
    <row r="168" spans="1:51" ht="24.75" customHeight="1" x14ac:dyDescent="0.15">
      <c r="A168" s="286"/>
      <c r="B168" s="287"/>
      <c r="C168" s="287"/>
      <c r="D168" s="287"/>
      <c r="E168" s="287"/>
      <c r="F168" s="288"/>
      <c r="G168" s="193" t="s">
        <v>232</v>
      </c>
      <c r="H168" s="193"/>
      <c r="I168" s="193"/>
      <c r="J168" s="193"/>
      <c r="K168" s="194"/>
      <c r="L168" s="195"/>
      <c r="M168" s="196"/>
      <c r="N168" s="196"/>
      <c r="O168" s="196"/>
      <c r="P168" s="196"/>
      <c r="Q168" s="196"/>
      <c r="R168" s="196"/>
      <c r="S168" s="196"/>
      <c r="T168" s="196"/>
      <c r="U168" s="196"/>
      <c r="V168" s="196"/>
      <c r="W168" s="196"/>
      <c r="X168" s="197"/>
      <c r="Y168" s="198">
        <f>SUM(Y160:AC167)</f>
        <v>46.13600000000001</v>
      </c>
      <c r="Z168" s="199"/>
      <c r="AA168" s="199"/>
      <c r="AB168" s="199"/>
      <c r="AC168" s="200"/>
      <c r="AD168" s="201" t="s">
        <v>232</v>
      </c>
      <c r="AE168" s="193"/>
      <c r="AF168" s="193"/>
      <c r="AG168" s="193"/>
      <c r="AH168" s="194"/>
      <c r="AI168" s="195"/>
      <c r="AJ168" s="196"/>
      <c r="AK168" s="196"/>
      <c r="AL168" s="196"/>
      <c r="AM168" s="196"/>
      <c r="AN168" s="196"/>
      <c r="AO168" s="196"/>
      <c r="AP168" s="196"/>
      <c r="AQ168" s="196"/>
      <c r="AR168" s="196"/>
      <c r="AS168" s="196"/>
      <c r="AT168" s="196"/>
      <c r="AU168" s="197"/>
      <c r="AV168" s="198">
        <f>SUM(AV160:AY167)</f>
        <v>24.643000000000001</v>
      </c>
      <c r="AW168" s="199"/>
      <c r="AX168" s="199"/>
      <c r="AY168" s="202"/>
    </row>
    <row r="169" spans="1:51" ht="24.75" customHeight="1" x14ac:dyDescent="0.15">
      <c r="A169" s="286"/>
      <c r="B169" s="287"/>
      <c r="C169" s="287"/>
      <c r="D169" s="287"/>
      <c r="E169" s="287"/>
      <c r="F169" s="288"/>
      <c r="G169" s="152" t="s">
        <v>258</v>
      </c>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3"/>
      <c r="AD169" s="151" t="s">
        <v>259</v>
      </c>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4"/>
    </row>
    <row r="170" spans="1:51" ht="24.75" customHeight="1" x14ac:dyDescent="0.15">
      <c r="A170" s="286"/>
      <c r="B170" s="287"/>
      <c r="C170" s="287"/>
      <c r="D170" s="287"/>
      <c r="E170" s="287"/>
      <c r="F170" s="288"/>
      <c r="G170" s="156" t="s">
        <v>218</v>
      </c>
      <c r="H170" s="156"/>
      <c r="I170" s="156"/>
      <c r="J170" s="156"/>
      <c r="K170" s="157"/>
      <c r="L170" s="158" t="s">
        <v>219</v>
      </c>
      <c r="M170" s="156"/>
      <c r="N170" s="156"/>
      <c r="O170" s="156"/>
      <c r="P170" s="156"/>
      <c r="Q170" s="156"/>
      <c r="R170" s="156"/>
      <c r="S170" s="156"/>
      <c r="T170" s="156"/>
      <c r="U170" s="156"/>
      <c r="V170" s="156"/>
      <c r="W170" s="156"/>
      <c r="X170" s="157"/>
      <c r="Y170" s="159" t="s">
        <v>220</v>
      </c>
      <c r="Z170" s="160"/>
      <c r="AA170" s="160"/>
      <c r="AB170" s="160"/>
      <c r="AC170" s="161"/>
      <c r="AD170" s="155" t="s">
        <v>218</v>
      </c>
      <c r="AE170" s="156"/>
      <c r="AF170" s="156"/>
      <c r="AG170" s="156"/>
      <c r="AH170" s="157"/>
      <c r="AI170" s="158" t="s">
        <v>219</v>
      </c>
      <c r="AJ170" s="156"/>
      <c r="AK170" s="156"/>
      <c r="AL170" s="156"/>
      <c r="AM170" s="156"/>
      <c r="AN170" s="156"/>
      <c r="AO170" s="156"/>
      <c r="AP170" s="156"/>
      <c r="AQ170" s="156"/>
      <c r="AR170" s="156"/>
      <c r="AS170" s="156"/>
      <c r="AT170" s="156"/>
      <c r="AU170" s="157"/>
      <c r="AV170" s="159" t="s">
        <v>220</v>
      </c>
      <c r="AW170" s="160"/>
      <c r="AX170" s="160"/>
      <c r="AY170" s="162"/>
    </row>
    <row r="171" spans="1:51" ht="32.25" customHeight="1" x14ac:dyDescent="0.15">
      <c r="A171" s="286"/>
      <c r="B171" s="287"/>
      <c r="C171" s="287"/>
      <c r="D171" s="287"/>
      <c r="E171" s="287"/>
      <c r="F171" s="288"/>
      <c r="G171" s="181" t="s">
        <v>260</v>
      </c>
      <c r="H171" s="181"/>
      <c r="I171" s="181"/>
      <c r="J171" s="181"/>
      <c r="K171" s="182"/>
      <c r="L171" s="183" t="s">
        <v>261</v>
      </c>
      <c r="M171" s="184"/>
      <c r="N171" s="184"/>
      <c r="O171" s="184"/>
      <c r="P171" s="184"/>
      <c r="Q171" s="184"/>
      <c r="R171" s="184"/>
      <c r="S171" s="184"/>
      <c r="T171" s="184"/>
      <c r="U171" s="184"/>
      <c r="V171" s="184"/>
      <c r="W171" s="184"/>
      <c r="X171" s="185"/>
      <c r="Y171" s="186">
        <v>3.2029999999999998</v>
      </c>
      <c r="Z171" s="187"/>
      <c r="AA171" s="187"/>
      <c r="AB171" s="187"/>
      <c r="AC171" s="188"/>
      <c r="AD171" s="189" t="s">
        <v>133</v>
      </c>
      <c r="AE171" s="181"/>
      <c r="AF171" s="181"/>
      <c r="AG171" s="181"/>
      <c r="AH171" s="182"/>
      <c r="AI171" s="183" t="s">
        <v>262</v>
      </c>
      <c r="AJ171" s="184"/>
      <c r="AK171" s="184"/>
      <c r="AL171" s="184"/>
      <c r="AM171" s="184"/>
      <c r="AN171" s="184"/>
      <c r="AO171" s="184"/>
      <c r="AP171" s="184"/>
      <c r="AQ171" s="184"/>
      <c r="AR171" s="184"/>
      <c r="AS171" s="184"/>
      <c r="AT171" s="184"/>
      <c r="AU171" s="185"/>
      <c r="AV171" s="190">
        <v>4.2300000000000004</v>
      </c>
      <c r="AW171" s="191"/>
      <c r="AX171" s="191"/>
      <c r="AY171" s="192"/>
    </row>
    <row r="172" spans="1:51" ht="30.75" customHeight="1" x14ac:dyDescent="0.15">
      <c r="A172" s="286"/>
      <c r="B172" s="287"/>
      <c r="C172" s="287"/>
      <c r="D172" s="287"/>
      <c r="E172" s="287"/>
      <c r="F172" s="288"/>
      <c r="G172" s="172" t="s">
        <v>263</v>
      </c>
      <c r="H172" s="172"/>
      <c r="I172" s="172"/>
      <c r="J172" s="172"/>
      <c r="K172" s="173"/>
      <c r="L172" s="143" t="s">
        <v>264</v>
      </c>
      <c r="M172" s="144"/>
      <c r="N172" s="144"/>
      <c r="O172" s="144"/>
      <c r="P172" s="144"/>
      <c r="Q172" s="144"/>
      <c r="R172" s="144"/>
      <c r="S172" s="144"/>
      <c r="T172" s="144"/>
      <c r="U172" s="144"/>
      <c r="V172" s="144"/>
      <c r="W172" s="144"/>
      <c r="X172" s="145"/>
      <c r="Y172" s="174">
        <v>1.8</v>
      </c>
      <c r="Z172" s="175"/>
      <c r="AA172" s="175"/>
      <c r="AB172" s="175"/>
      <c r="AC172" s="176"/>
      <c r="AD172" s="177" t="s">
        <v>133</v>
      </c>
      <c r="AE172" s="172"/>
      <c r="AF172" s="172"/>
      <c r="AG172" s="172"/>
      <c r="AH172" s="173"/>
      <c r="AI172" s="143" t="s">
        <v>265</v>
      </c>
      <c r="AJ172" s="144"/>
      <c r="AK172" s="144"/>
      <c r="AL172" s="144"/>
      <c r="AM172" s="144"/>
      <c r="AN172" s="144"/>
      <c r="AO172" s="144"/>
      <c r="AP172" s="144"/>
      <c r="AQ172" s="144"/>
      <c r="AR172" s="144"/>
      <c r="AS172" s="144"/>
      <c r="AT172" s="144"/>
      <c r="AU172" s="145"/>
      <c r="AV172" s="178">
        <v>1.7330000000000001</v>
      </c>
      <c r="AW172" s="179"/>
      <c r="AX172" s="179"/>
      <c r="AY172" s="180"/>
    </row>
    <row r="173" spans="1:51" ht="24.75" hidden="1" customHeight="1" x14ac:dyDescent="0.15">
      <c r="A173" s="286"/>
      <c r="B173" s="287"/>
      <c r="C173" s="287"/>
      <c r="D173" s="287"/>
      <c r="E173" s="287"/>
      <c r="F173" s="288"/>
      <c r="G173" s="141"/>
      <c r="H173" s="141"/>
      <c r="I173" s="141"/>
      <c r="J173" s="141"/>
      <c r="K173" s="142"/>
      <c r="L173" s="143"/>
      <c r="M173" s="144"/>
      <c r="N173" s="144"/>
      <c r="O173" s="144"/>
      <c r="P173" s="144"/>
      <c r="Q173" s="144"/>
      <c r="R173" s="144"/>
      <c r="S173" s="144"/>
      <c r="T173" s="144"/>
      <c r="U173" s="144"/>
      <c r="V173" s="144"/>
      <c r="W173" s="144"/>
      <c r="X173" s="145"/>
      <c r="Y173" s="146"/>
      <c r="Z173" s="147"/>
      <c r="AA173" s="147"/>
      <c r="AB173" s="147"/>
      <c r="AC173" s="148"/>
      <c r="AD173" s="149"/>
      <c r="AE173" s="141"/>
      <c r="AF173" s="141"/>
      <c r="AG173" s="141"/>
      <c r="AH173" s="142"/>
      <c r="AI173" s="143"/>
      <c r="AJ173" s="144"/>
      <c r="AK173" s="144"/>
      <c r="AL173" s="144"/>
      <c r="AM173" s="144"/>
      <c r="AN173" s="144"/>
      <c r="AO173" s="144"/>
      <c r="AP173" s="144"/>
      <c r="AQ173" s="144"/>
      <c r="AR173" s="144"/>
      <c r="AS173" s="144"/>
      <c r="AT173" s="144"/>
      <c r="AU173" s="145"/>
      <c r="AV173" s="146"/>
      <c r="AW173" s="147"/>
      <c r="AX173" s="147"/>
      <c r="AY173" s="150"/>
    </row>
    <row r="174" spans="1:51" ht="24.75" hidden="1" customHeight="1" x14ac:dyDescent="0.15">
      <c r="A174" s="286"/>
      <c r="B174" s="287"/>
      <c r="C174" s="287"/>
      <c r="D174" s="287"/>
      <c r="E174" s="287"/>
      <c r="F174" s="288"/>
      <c r="G174" s="141"/>
      <c r="H174" s="141"/>
      <c r="I174" s="141"/>
      <c r="J174" s="141"/>
      <c r="K174" s="142"/>
      <c r="L174" s="143"/>
      <c r="M174" s="144"/>
      <c r="N174" s="144"/>
      <c r="O174" s="144"/>
      <c r="P174" s="144"/>
      <c r="Q174" s="144"/>
      <c r="R174" s="144"/>
      <c r="S174" s="144"/>
      <c r="T174" s="144"/>
      <c r="U174" s="144"/>
      <c r="V174" s="144"/>
      <c r="W174" s="144"/>
      <c r="X174" s="145"/>
      <c r="Y174" s="146"/>
      <c r="Z174" s="147"/>
      <c r="AA174" s="147"/>
      <c r="AB174" s="147"/>
      <c r="AC174" s="148"/>
      <c r="AD174" s="149"/>
      <c r="AE174" s="141"/>
      <c r="AF174" s="141"/>
      <c r="AG174" s="141"/>
      <c r="AH174" s="142"/>
      <c r="AI174" s="143"/>
      <c r="AJ174" s="144"/>
      <c r="AK174" s="144"/>
      <c r="AL174" s="144"/>
      <c r="AM174" s="144"/>
      <c r="AN174" s="144"/>
      <c r="AO174" s="144"/>
      <c r="AP174" s="144"/>
      <c r="AQ174" s="144"/>
      <c r="AR174" s="144"/>
      <c r="AS174" s="144"/>
      <c r="AT174" s="144"/>
      <c r="AU174" s="145"/>
      <c r="AV174" s="146"/>
      <c r="AW174" s="147"/>
      <c r="AX174" s="147"/>
      <c r="AY174" s="150"/>
    </row>
    <row r="175" spans="1:51" ht="24.75" hidden="1" customHeight="1" x14ac:dyDescent="0.15">
      <c r="A175" s="286"/>
      <c r="B175" s="287"/>
      <c r="C175" s="287"/>
      <c r="D175" s="287"/>
      <c r="E175" s="287"/>
      <c r="F175" s="288"/>
      <c r="G175" s="141"/>
      <c r="H175" s="141"/>
      <c r="I175" s="141"/>
      <c r="J175" s="141"/>
      <c r="K175" s="142"/>
      <c r="L175" s="143"/>
      <c r="M175" s="144"/>
      <c r="N175" s="144"/>
      <c r="O175" s="144"/>
      <c r="P175" s="144"/>
      <c r="Q175" s="144"/>
      <c r="R175" s="144"/>
      <c r="S175" s="144"/>
      <c r="T175" s="144"/>
      <c r="U175" s="144"/>
      <c r="V175" s="144"/>
      <c r="W175" s="144"/>
      <c r="X175" s="145"/>
      <c r="Y175" s="146"/>
      <c r="Z175" s="147"/>
      <c r="AA175" s="147"/>
      <c r="AB175" s="147"/>
      <c r="AC175" s="148"/>
      <c r="AD175" s="149"/>
      <c r="AE175" s="141"/>
      <c r="AF175" s="141"/>
      <c r="AG175" s="141"/>
      <c r="AH175" s="142"/>
      <c r="AI175" s="143"/>
      <c r="AJ175" s="144"/>
      <c r="AK175" s="144"/>
      <c r="AL175" s="144"/>
      <c r="AM175" s="144"/>
      <c r="AN175" s="144"/>
      <c r="AO175" s="144"/>
      <c r="AP175" s="144"/>
      <c r="AQ175" s="144"/>
      <c r="AR175" s="144"/>
      <c r="AS175" s="144"/>
      <c r="AT175" s="144"/>
      <c r="AU175" s="145"/>
      <c r="AV175" s="146"/>
      <c r="AW175" s="147"/>
      <c r="AX175" s="147"/>
      <c r="AY175" s="150"/>
    </row>
    <row r="176" spans="1:51" ht="24.75" hidden="1" customHeight="1" x14ac:dyDescent="0.15">
      <c r="A176" s="286"/>
      <c r="B176" s="287"/>
      <c r="C176" s="287"/>
      <c r="D176" s="287"/>
      <c r="E176" s="287"/>
      <c r="F176" s="288"/>
      <c r="G176" s="141"/>
      <c r="H176" s="141"/>
      <c r="I176" s="141"/>
      <c r="J176" s="141"/>
      <c r="K176" s="142"/>
      <c r="L176" s="143"/>
      <c r="M176" s="144"/>
      <c r="N176" s="144"/>
      <c r="O176" s="144"/>
      <c r="P176" s="144"/>
      <c r="Q176" s="144"/>
      <c r="R176" s="144"/>
      <c r="S176" s="144"/>
      <c r="T176" s="144"/>
      <c r="U176" s="144"/>
      <c r="V176" s="144"/>
      <c r="W176" s="144"/>
      <c r="X176" s="145"/>
      <c r="Y176" s="146"/>
      <c r="Z176" s="147"/>
      <c r="AA176" s="147"/>
      <c r="AB176" s="147"/>
      <c r="AC176" s="148"/>
      <c r="AD176" s="149"/>
      <c r="AE176" s="141"/>
      <c r="AF176" s="141"/>
      <c r="AG176" s="141"/>
      <c r="AH176" s="142"/>
      <c r="AI176" s="143"/>
      <c r="AJ176" s="144"/>
      <c r="AK176" s="144"/>
      <c r="AL176" s="144"/>
      <c r="AM176" s="144"/>
      <c r="AN176" s="144"/>
      <c r="AO176" s="144"/>
      <c r="AP176" s="144"/>
      <c r="AQ176" s="144"/>
      <c r="AR176" s="144"/>
      <c r="AS176" s="144"/>
      <c r="AT176" s="144"/>
      <c r="AU176" s="145"/>
      <c r="AV176" s="146"/>
      <c r="AW176" s="147"/>
      <c r="AX176" s="147"/>
      <c r="AY176" s="150"/>
    </row>
    <row r="177" spans="1:51" ht="24.75" hidden="1" customHeight="1" x14ac:dyDescent="0.15">
      <c r="A177" s="286"/>
      <c r="B177" s="287"/>
      <c r="C177" s="287"/>
      <c r="D177" s="287"/>
      <c r="E177" s="287"/>
      <c r="F177" s="288"/>
      <c r="G177" s="141"/>
      <c r="H177" s="141"/>
      <c r="I177" s="141"/>
      <c r="J177" s="141"/>
      <c r="K177" s="142"/>
      <c r="L177" s="143"/>
      <c r="M177" s="144"/>
      <c r="N177" s="144"/>
      <c r="O177" s="144"/>
      <c r="P177" s="144"/>
      <c r="Q177" s="144"/>
      <c r="R177" s="144"/>
      <c r="S177" s="144"/>
      <c r="T177" s="144"/>
      <c r="U177" s="144"/>
      <c r="V177" s="144"/>
      <c r="W177" s="144"/>
      <c r="X177" s="145"/>
      <c r="Y177" s="146"/>
      <c r="Z177" s="147"/>
      <c r="AA177" s="147"/>
      <c r="AB177" s="147"/>
      <c r="AC177" s="148"/>
      <c r="AD177" s="149"/>
      <c r="AE177" s="141"/>
      <c r="AF177" s="141"/>
      <c r="AG177" s="141"/>
      <c r="AH177" s="142"/>
      <c r="AI177" s="143"/>
      <c r="AJ177" s="144"/>
      <c r="AK177" s="144"/>
      <c r="AL177" s="144"/>
      <c r="AM177" s="144"/>
      <c r="AN177" s="144"/>
      <c r="AO177" s="144"/>
      <c r="AP177" s="144"/>
      <c r="AQ177" s="144"/>
      <c r="AR177" s="144"/>
      <c r="AS177" s="144"/>
      <c r="AT177" s="144"/>
      <c r="AU177" s="145"/>
      <c r="AV177" s="146"/>
      <c r="AW177" s="147"/>
      <c r="AX177" s="147"/>
      <c r="AY177" s="150"/>
    </row>
    <row r="178" spans="1:51" ht="24.75" hidden="1" customHeight="1" x14ac:dyDescent="0.15">
      <c r="A178" s="286"/>
      <c r="B178" s="287"/>
      <c r="C178" s="287"/>
      <c r="D178" s="287"/>
      <c r="E178" s="287"/>
      <c r="F178" s="288"/>
      <c r="G178" s="132"/>
      <c r="H178" s="132"/>
      <c r="I178" s="132"/>
      <c r="J178" s="132"/>
      <c r="K178" s="133"/>
      <c r="L178" s="134"/>
      <c r="M178" s="135"/>
      <c r="N178" s="135"/>
      <c r="O178" s="135"/>
      <c r="P178" s="135"/>
      <c r="Q178" s="135"/>
      <c r="R178" s="135"/>
      <c r="S178" s="135"/>
      <c r="T178" s="135"/>
      <c r="U178" s="135"/>
      <c r="V178" s="135"/>
      <c r="W178" s="135"/>
      <c r="X178" s="136"/>
      <c r="Y178" s="137"/>
      <c r="Z178" s="138"/>
      <c r="AA178" s="138"/>
      <c r="AB178" s="138"/>
      <c r="AC178" s="138"/>
      <c r="AD178" s="139"/>
      <c r="AE178" s="132"/>
      <c r="AF178" s="132"/>
      <c r="AG178" s="132"/>
      <c r="AH178" s="133"/>
      <c r="AI178" s="134"/>
      <c r="AJ178" s="135"/>
      <c r="AK178" s="135"/>
      <c r="AL178" s="135"/>
      <c r="AM178" s="135"/>
      <c r="AN178" s="135"/>
      <c r="AO178" s="135"/>
      <c r="AP178" s="135"/>
      <c r="AQ178" s="135"/>
      <c r="AR178" s="135"/>
      <c r="AS178" s="135"/>
      <c r="AT178" s="135"/>
      <c r="AU178" s="136"/>
      <c r="AV178" s="137"/>
      <c r="AW178" s="138"/>
      <c r="AX178" s="138"/>
      <c r="AY178" s="140"/>
    </row>
    <row r="179" spans="1:51" ht="24.75" customHeight="1" thickBot="1" x14ac:dyDescent="0.2">
      <c r="A179" s="289"/>
      <c r="B179" s="290"/>
      <c r="C179" s="290"/>
      <c r="D179" s="290"/>
      <c r="E179" s="290"/>
      <c r="F179" s="291"/>
      <c r="G179" s="122" t="s">
        <v>232</v>
      </c>
      <c r="H179" s="122"/>
      <c r="I179" s="122"/>
      <c r="J179" s="122"/>
      <c r="K179" s="123"/>
      <c r="L179" s="124"/>
      <c r="M179" s="125"/>
      <c r="N179" s="125"/>
      <c r="O179" s="125"/>
      <c r="P179" s="125"/>
      <c r="Q179" s="125"/>
      <c r="R179" s="125"/>
      <c r="S179" s="125"/>
      <c r="T179" s="125"/>
      <c r="U179" s="125"/>
      <c r="V179" s="125"/>
      <c r="W179" s="125"/>
      <c r="X179" s="126"/>
      <c r="Y179" s="127">
        <f>SUM(Y171:AC178)</f>
        <v>5.0030000000000001</v>
      </c>
      <c r="Z179" s="128"/>
      <c r="AA179" s="128"/>
      <c r="AB179" s="128"/>
      <c r="AC179" s="129"/>
      <c r="AD179" s="130" t="s">
        <v>232</v>
      </c>
      <c r="AE179" s="122"/>
      <c r="AF179" s="122"/>
      <c r="AG179" s="122"/>
      <c r="AH179" s="123"/>
      <c r="AI179" s="124"/>
      <c r="AJ179" s="125"/>
      <c r="AK179" s="125"/>
      <c r="AL179" s="125"/>
      <c r="AM179" s="125"/>
      <c r="AN179" s="125"/>
      <c r="AO179" s="125"/>
      <c r="AP179" s="125"/>
      <c r="AQ179" s="125"/>
      <c r="AR179" s="125"/>
      <c r="AS179" s="125"/>
      <c r="AT179" s="125"/>
      <c r="AU179" s="126"/>
      <c r="AV179" s="127">
        <f>SUM(AV171:AY178)</f>
        <v>5.963000000000001</v>
      </c>
      <c r="AW179" s="128"/>
      <c r="AX179" s="128"/>
      <c r="AY179" s="131"/>
    </row>
    <row r="180" spans="1:51" ht="24.75" hidden="1" customHeight="1" x14ac:dyDescent="0.15">
      <c r="A180" s="27"/>
      <c r="B180" s="27"/>
      <c r="C180" s="27"/>
      <c r="D180" s="27"/>
      <c r="E180" s="27"/>
      <c r="F180" s="27"/>
      <c r="G180" s="151"/>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3"/>
      <c r="AD180" s="151"/>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4"/>
    </row>
    <row r="181" spans="1:51" ht="24.75" hidden="1" customHeight="1" x14ac:dyDescent="0.15">
      <c r="A181" s="27"/>
      <c r="B181" s="27"/>
      <c r="C181" s="27"/>
      <c r="D181" s="27"/>
      <c r="E181" s="27"/>
      <c r="F181" s="27"/>
      <c r="G181" s="155" t="s">
        <v>218</v>
      </c>
      <c r="H181" s="156"/>
      <c r="I181" s="156"/>
      <c r="J181" s="156"/>
      <c r="K181" s="157"/>
      <c r="L181" s="158" t="s">
        <v>219</v>
      </c>
      <c r="M181" s="156"/>
      <c r="N181" s="156"/>
      <c r="O181" s="156"/>
      <c r="P181" s="156"/>
      <c r="Q181" s="156"/>
      <c r="R181" s="156"/>
      <c r="S181" s="156"/>
      <c r="T181" s="156"/>
      <c r="U181" s="156"/>
      <c r="V181" s="156"/>
      <c r="W181" s="156"/>
      <c r="X181" s="157"/>
      <c r="Y181" s="159" t="s">
        <v>220</v>
      </c>
      <c r="Z181" s="160"/>
      <c r="AA181" s="160"/>
      <c r="AB181" s="160"/>
      <c r="AC181" s="161"/>
      <c r="AD181" s="155" t="s">
        <v>218</v>
      </c>
      <c r="AE181" s="156"/>
      <c r="AF181" s="156"/>
      <c r="AG181" s="156"/>
      <c r="AH181" s="157"/>
      <c r="AI181" s="158" t="s">
        <v>219</v>
      </c>
      <c r="AJ181" s="156"/>
      <c r="AK181" s="156"/>
      <c r="AL181" s="156"/>
      <c r="AM181" s="156"/>
      <c r="AN181" s="156"/>
      <c r="AO181" s="156"/>
      <c r="AP181" s="156"/>
      <c r="AQ181" s="156"/>
      <c r="AR181" s="156"/>
      <c r="AS181" s="156"/>
      <c r="AT181" s="156"/>
      <c r="AU181" s="157"/>
      <c r="AV181" s="159" t="s">
        <v>220</v>
      </c>
      <c r="AW181" s="160"/>
      <c r="AX181" s="160"/>
      <c r="AY181" s="162"/>
    </row>
    <row r="182" spans="1:51" ht="24.75" hidden="1" customHeight="1" x14ac:dyDescent="0.15">
      <c r="A182" s="27"/>
      <c r="B182" s="27"/>
      <c r="C182" s="27"/>
      <c r="D182" s="27"/>
      <c r="E182" s="27"/>
      <c r="F182" s="27"/>
      <c r="G182" s="163"/>
      <c r="H182" s="164"/>
      <c r="I182" s="164"/>
      <c r="J182" s="164"/>
      <c r="K182" s="165"/>
      <c r="L182" s="166"/>
      <c r="M182" s="167"/>
      <c r="N182" s="167"/>
      <c r="O182" s="167"/>
      <c r="P182" s="167"/>
      <c r="Q182" s="167"/>
      <c r="R182" s="167"/>
      <c r="S182" s="167"/>
      <c r="T182" s="167"/>
      <c r="U182" s="167"/>
      <c r="V182" s="167"/>
      <c r="W182" s="167"/>
      <c r="X182" s="168"/>
      <c r="Y182" s="169"/>
      <c r="Z182" s="170"/>
      <c r="AA182" s="170"/>
      <c r="AB182" s="170"/>
      <c r="AC182" s="171"/>
      <c r="AD182" s="163"/>
      <c r="AE182" s="164"/>
      <c r="AF182" s="164"/>
      <c r="AG182" s="164"/>
      <c r="AH182" s="165"/>
      <c r="AI182" s="166"/>
      <c r="AJ182" s="167"/>
      <c r="AK182" s="167"/>
      <c r="AL182" s="167"/>
      <c r="AM182" s="167"/>
      <c r="AN182" s="167"/>
      <c r="AO182" s="167"/>
      <c r="AP182" s="167"/>
      <c r="AQ182" s="167"/>
      <c r="AR182" s="167"/>
      <c r="AS182" s="167"/>
      <c r="AT182" s="167"/>
      <c r="AU182" s="168"/>
      <c r="AV182" s="881"/>
      <c r="AW182" s="882"/>
      <c r="AX182" s="882"/>
      <c r="AY182" s="883"/>
    </row>
    <row r="183" spans="1:51" ht="24.75" hidden="1" customHeight="1" x14ac:dyDescent="0.15">
      <c r="A183" s="27"/>
      <c r="B183" s="27"/>
      <c r="C183" s="27"/>
      <c r="D183" s="27"/>
      <c r="E183" s="27"/>
      <c r="F183" s="27"/>
      <c r="G183" s="106"/>
      <c r="H183" s="107"/>
      <c r="I183" s="107"/>
      <c r="J183" s="107"/>
      <c r="K183" s="108"/>
      <c r="L183" s="100"/>
      <c r="M183" s="101"/>
      <c r="N183" s="101"/>
      <c r="O183" s="101"/>
      <c r="P183" s="101"/>
      <c r="Q183" s="101"/>
      <c r="R183" s="101"/>
      <c r="S183" s="101"/>
      <c r="T183" s="101"/>
      <c r="U183" s="101"/>
      <c r="V183" s="101"/>
      <c r="W183" s="101"/>
      <c r="X183" s="102"/>
      <c r="Y183" s="103"/>
      <c r="Z183" s="104"/>
      <c r="AA183" s="104"/>
      <c r="AB183" s="104"/>
      <c r="AC183" s="105"/>
      <c r="AD183" s="106"/>
      <c r="AE183" s="107"/>
      <c r="AF183" s="107"/>
      <c r="AG183" s="107"/>
      <c r="AH183" s="108"/>
      <c r="AI183" s="100"/>
      <c r="AJ183" s="101"/>
      <c r="AK183" s="101"/>
      <c r="AL183" s="101"/>
      <c r="AM183" s="101"/>
      <c r="AN183" s="101"/>
      <c r="AO183" s="101"/>
      <c r="AP183" s="101"/>
      <c r="AQ183" s="101"/>
      <c r="AR183" s="101"/>
      <c r="AS183" s="101"/>
      <c r="AT183" s="101"/>
      <c r="AU183" s="102"/>
      <c r="AV183" s="109"/>
      <c r="AW183" s="110"/>
      <c r="AX183" s="110"/>
      <c r="AY183" s="111"/>
    </row>
    <row r="184" spans="1:51" ht="24.75" hidden="1" customHeight="1" x14ac:dyDescent="0.15">
      <c r="A184" s="27"/>
      <c r="B184" s="27"/>
      <c r="C184" s="27"/>
      <c r="D184" s="27"/>
      <c r="E184" s="27"/>
      <c r="F184" s="27"/>
      <c r="G184" s="106"/>
      <c r="H184" s="107"/>
      <c r="I184" s="107"/>
      <c r="J184" s="107"/>
      <c r="K184" s="108"/>
      <c r="L184" s="100"/>
      <c r="M184" s="101"/>
      <c r="N184" s="101"/>
      <c r="O184" s="101"/>
      <c r="P184" s="101"/>
      <c r="Q184" s="101"/>
      <c r="R184" s="101"/>
      <c r="S184" s="101"/>
      <c r="T184" s="101"/>
      <c r="U184" s="101"/>
      <c r="V184" s="101"/>
      <c r="W184" s="101"/>
      <c r="X184" s="102"/>
      <c r="Y184" s="109"/>
      <c r="Z184" s="110"/>
      <c r="AA184" s="110"/>
      <c r="AB184" s="110"/>
      <c r="AC184" s="112"/>
      <c r="AD184" s="106"/>
      <c r="AE184" s="107"/>
      <c r="AF184" s="107"/>
      <c r="AG184" s="107"/>
      <c r="AH184" s="108"/>
      <c r="AI184" s="100"/>
      <c r="AJ184" s="101"/>
      <c r="AK184" s="101"/>
      <c r="AL184" s="101"/>
      <c r="AM184" s="101"/>
      <c r="AN184" s="101"/>
      <c r="AO184" s="101"/>
      <c r="AP184" s="101"/>
      <c r="AQ184" s="101"/>
      <c r="AR184" s="101"/>
      <c r="AS184" s="101"/>
      <c r="AT184" s="101"/>
      <c r="AU184" s="102"/>
      <c r="AV184" s="109"/>
      <c r="AW184" s="110"/>
      <c r="AX184" s="110"/>
      <c r="AY184" s="111"/>
    </row>
    <row r="185" spans="1:51" ht="24.75" hidden="1" customHeight="1" x14ac:dyDescent="0.15">
      <c r="A185" s="27"/>
      <c r="B185" s="27"/>
      <c r="C185" s="27"/>
      <c r="D185" s="27"/>
      <c r="E185" s="27"/>
      <c r="F185" s="27"/>
      <c r="G185" s="106"/>
      <c r="H185" s="107"/>
      <c r="I185" s="107"/>
      <c r="J185" s="107"/>
      <c r="K185" s="108"/>
      <c r="L185" s="100"/>
      <c r="M185" s="101"/>
      <c r="N185" s="101"/>
      <c r="O185" s="101"/>
      <c r="P185" s="101"/>
      <c r="Q185" s="101"/>
      <c r="R185" s="101"/>
      <c r="S185" s="101"/>
      <c r="T185" s="101"/>
      <c r="U185" s="101"/>
      <c r="V185" s="101"/>
      <c r="W185" s="101"/>
      <c r="X185" s="102"/>
      <c r="Y185" s="109"/>
      <c r="Z185" s="110"/>
      <c r="AA185" s="110"/>
      <c r="AB185" s="110"/>
      <c r="AC185" s="112"/>
      <c r="AD185" s="106"/>
      <c r="AE185" s="107"/>
      <c r="AF185" s="107"/>
      <c r="AG185" s="107"/>
      <c r="AH185" s="108"/>
      <c r="AI185" s="100"/>
      <c r="AJ185" s="101"/>
      <c r="AK185" s="101"/>
      <c r="AL185" s="101"/>
      <c r="AM185" s="101"/>
      <c r="AN185" s="101"/>
      <c r="AO185" s="101"/>
      <c r="AP185" s="101"/>
      <c r="AQ185" s="101"/>
      <c r="AR185" s="101"/>
      <c r="AS185" s="101"/>
      <c r="AT185" s="101"/>
      <c r="AU185" s="102"/>
      <c r="AV185" s="109"/>
      <c r="AW185" s="110"/>
      <c r="AX185" s="110"/>
      <c r="AY185" s="111"/>
    </row>
    <row r="186" spans="1:51" ht="24.75" hidden="1" customHeight="1" x14ac:dyDescent="0.15">
      <c r="A186" s="27"/>
      <c r="B186" s="27"/>
      <c r="C186" s="27"/>
      <c r="D186" s="27"/>
      <c r="E186" s="27"/>
      <c r="F186" s="27"/>
      <c r="G186" s="106"/>
      <c r="H186" s="107"/>
      <c r="I186" s="107"/>
      <c r="J186" s="107"/>
      <c r="K186" s="108"/>
      <c r="L186" s="100"/>
      <c r="M186" s="101"/>
      <c r="N186" s="101"/>
      <c r="O186" s="101"/>
      <c r="P186" s="101"/>
      <c r="Q186" s="101"/>
      <c r="R186" s="101"/>
      <c r="S186" s="101"/>
      <c r="T186" s="101"/>
      <c r="U186" s="101"/>
      <c r="V186" s="101"/>
      <c r="W186" s="101"/>
      <c r="X186" s="102"/>
      <c r="Y186" s="109"/>
      <c r="Z186" s="110"/>
      <c r="AA186" s="110"/>
      <c r="AB186" s="110"/>
      <c r="AC186" s="112"/>
      <c r="AD186" s="106"/>
      <c r="AE186" s="107"/>
      <c r="AF186" s="107"/>
      <c r="AG186" s="107"/>
      <c r="AH186" s="108"/>
      <c r="AI186" s="100"/>
      <c r="AJ186" s="101"/>
      <c r="AK186" s="101"/>
      <c r="AL186" s="101"/>
      <c r="AM186" s="101"/>
      <c r="AN186" s="101"/>
      <c r="AO186" s="101"/>
      <c r="AP186" s="101"/>
      <c r="AQ186" s="101"/>
      <c r="AR186" s="101"/>
      <c r="AS186" s="101"/>
      <c r="AT186" s="101"/>
      <c r="AU186" s="102"/>
      <c r="AV186" s="109"/>
      <c r="AW186" s="110"/>
      <c r="AX186" s="110"/>
      <c r="AY186" s="111"/>
    </row>
    <row r="187" spans="1:51" ht="24.75" hidden="1" customHeight="1" x14ac:dyDescent="0.15">
      <c r="A187" s="27"/>
      <c r="B187" s="27"/>
      <c r="C187" s="27"/>
      <c r="D187" s="27"/>
      <c r="E187" s="27"/>
      <c r="F187" s="27"/>
      <c r="G187" s="106"/>
      <c r="H187" s="107"/>
      <c r="I187" s="107"/>
      <c r="J187" s="107"/>
      <c r="K187" s="108"/>
      <c r="L187" s="100"/>
      <c r="M187" s="101"/>
      <c r="N187" s="101"/>
      <c r="O187" s="101"/>
      <c r="P187" s="101"/>
      <c r="Q187" s="101"/>
      <c r="R187" s="101"/>
      <c r="S187" s="101"/>
      <c r="T187" s="101"/>
      <c r="U187" s="101"/>
      <c r="V187" s="101"/>
      <c r="W187" s="101"/>
      <c r="X187" s="102"/>
      <c r="Y187" s="109"/>
      <c r="Z187" s="110"/>
      <c r="AA187" s="110"/>
      <c r="AB187" s="110"/>
      <c r="AC187" s="112"/>
      <c r="AD187" s="106"/>
      <c r="AE187" s="107"/>
      <c r="AF187" s="107"/>
      <c r="AG187" s="107"/>
      <c r="AH187" s="108"/>
      <c r="AI187" s="100"/>
      <c r="AJ187" s="101"/>
      <c r="AK187" s="101"/>
      <c r="AL187" s="101"/>
      <c r="AM187" s="101"/>
      <c r="AN187" s="101"/>
      <c r="AO187" s="101"/>
      <c r="AP187" s="101"/>
      <c r="AQ187" s="101"/>
      <c r="AR187" s="101"/>
      <c r="AS187" s="101"/>
      <c r="AT187" s="101"/>
      <c r="AU187" s="102"/>
      <c r="AV187" s="109"/>
      <c r="AW187" s="110"/>
      <c r="AX187" s="110"/>
      <c r="AY187" s="111"/>
    </row>
    <row r="188" spans="1:51" ht="24.75" hidden="1" customHeight="1" x14ac:dyDescent="0.15">
      <c r="A188" s="27"/>
      <c r="B188" s="27"/>
      <c r="C188" s="27"/>
      <c r="D188" s="27"/>
      <c r="E188" s="27"/>
      <c r="F188" s="27"/>
      <c r="G188" s="106"/>
      <c r="H188" s="107"/>
      <c r="I188" s="107"/>
      <c r="J188" s="107"/>
      <c r="K188" s="108"/>
      <c r="L188" s="100"/>
      <c r="M188" s="101"/>
      <c r="N188" s="101"/>
      <c r="O188" s="101"/>
      <c r="P188" s="101"/>
      <c r="Q188" s="101"/>
      <c r="R188" s="101"/>
      <c r="S188" s="101"/>
      <c r="T188" s="101"/>
      <c r="U188" s="101"/>
      <c r="V188" s="101"/>
      <c r="W188" s="101"/>
      <c r="X188" s="102"/>
      <c r="Y188" s="109"/>
      <c r="Z188" s="110"/>
      <c r="AA188" s="110"/>
      <c r="AB188" s="110"/>
      <c r="AC188" s="112"/>
      <c r="AD188" s="106"/>
      <c r="AE188" s="107"/>
      <c r="AF188" s="107"/>
      <c r="AG188" s="107"/>
      <c r="AH188" s="108"/>
      <c r="AI188" s="100"/>
      <c r="AJ188" s="101"/>
      <c r="AK188" s="101"/>
      <c r="AL188" s="101"/>
      <c r="AM188" s="101"/>
      <c r="AN188" s="101"/>
      <c r="AO188" s="101"/>
      <c r="AP188" s="101"/>
      <c r="AQ188" s="101"/>
      <c r="AR188" s="101"/>
      <c r="AS188" s="101"/>
      <c r="AT188" s="101"/>
      <c r="AU188" s="102"/>
      <c r="AV188" s="109"/>
      <c r="AW188" s="110"/>
      <c r="AX188" s="110"/>
      <c r="AY188" s="111"/>
    </row>
    <row r="189" spans="1:51" ht="24.75" hidden="1" customHeight="1" x14ac:dyDescent="0.15">
      <c r="A189" s="27"/>
      <c r="B189" s="27"/>
      <c r="C189" s="27"/>
      <c r="D189" s="27"/>
      <c r="E189" s="27"/>
      <c r="F189" s="27"/>
      <c r="G189" s="888"/>
      <c r="H189" s="889"/>
      <c r="I189" s="889"/>
      <c r="J189" s="889"/>
      <c r="K189" s="890"/>
      <c r="L189" s="891"/>
      <c r="M189" s="892"/>
      <c r="N189" s="892"/>
      <c r="O189" s="892"/>
      <c r="P189" s="892"/>
      <c r="Q189" s="892"/>
      <c r="R189" s="892"/>
      <c r="S189" s="892"/>
      <c r="T189" s="892"/>
      <c r="U189" s="892"/>
      <c r="V189" s="892"/>
      <c r="W189" s="892"/>
      <c r="X189" s="893"/>
      <c r="Y189" s="894"/>
      <c r="Z189" s="895"/>
      <c r="AA189" s="895"/>
      <c r="AB189" s="895"/>
      <c r="AC189" s="895"/>
      <c r="AD189" s="888"/>
      <c r="AE189" s="889"/>
      <c r="AF189" s="889"/>
      <c r="AG189" s="889"/>
      <c r="AH189" s="890"/>
      <c r="AI189" s="891"/>
      <c r="AJ189" s="892"/>
      <c r="AK189" s="892"/>
      <c r="AL189" s="892"/>
      <c r="AM189" s="892"/>
      <c r="AN189" s="892"/>
      <c r="AO189" s="892"/>
      <c r="AP189" s="892"/>
      <c r="AQ189" s="892"/>
      <c r="AR189" s="892"/>
      <c r="AS189" s="892"/>
      <c r="AT189" s="892"/>
      <c r="AU189" s="893"/>
      <c r="AV189" s="894"/>
      <c r="AW189" s="895"/>
      <c r="AX189" s="895"/>
      <c r="AY189" s="896"/>
    </row>
    <row r="190" spans="1:51" ht="24.75" hidden="1" customHeight="1" thickBot="1" x14ac:dyDescent="0.2">
      <c r="A190" s="27"/>
      <c r="B190" s="27"/>
      <c r="C190" s="27"/>
      <c r="D190" s="27"/>
      <c r="E190" s="27"/>
      <c r="F190" s="27"/>
      <c r="G190" s="130" t="s">
        <v>232</v>
      </c>
      <c r="H190" s="122"/>
      <c r="I190" s="122"/>
      <c r="J190" s="122"/>
      <c r="K190" s="123"/>
      <c r="L190" s="124"/>
      <c r="M190" s="125"/>
      <c r="N190" s="125"/>
      <c r="O190" s="125"/>
      <c r="P190" s="125"/>
      <c r="Q190" s="125"/>
      <c r="R190" s="125"/>
      <c r="S190" s="125"/>
      <c r="T190" s="125"/>
      <c r="U190" s="125"/>
      <c r="V190" s="125"/>
      <c r="W190" s="125"/>
      <c r="X190" s="126"/>
      <c r="Y190" s="884">
        <f>SUM(Y182:AC189)</f>
        <v>0</v>
      </c>
      <c r="Z190" s="885"/>
      <c r="AA190" s="885"/>
      <c r="AB190" s="885"/>
      <c r="AC190" s="886"/>
      <c r="AD190" s="130" t="s">
        <v>232</v>
      </c>
      <c r="AE190" s="122"/>
      <c r="AF190" s="122"/>
      <c r="AG190" s="122"/>
      <c r="AH190" s="123"/>
      <c r="AI190" s="124"/>
      <c r="AJ190" s="125"/>
      <c r="AK190" s="125"/>
      <c r="AL190" s="125"/>
      <c r="AM190" s="125"/>
      <c r="AN190" s="125"/>
      <c r="AO190" s="125"/>
      <c r="AP190" s="125"/>
      <c r="AQ190" s="125"/>
      <c r="AR190" s="125"/>
      <c r="AS190" s="125"/>
      <c r="AT190" s="125"/>
      <c r="AU190" s="126"/>
      <c r="AV190" s="884">
        <f>SUM(AV182:AY189)</f>
        <v>0</v>
      </c>
      <c r="AW190" s="885"/>
      <c r="AX190" s="885"/>
      <c r="AY190" s="887"/>
    </row>
    <row r="191" spans="1:51" ht="24.75" hidden="1" customHeight="1" x14ac:dyDescent="0.15">
      <c r="A191" s="27"/>
      <c r="B191" s="27"/>
      <c r="C191" s="27"/>
      <c r="D191" s="27"/>
      <c r="E191" s="27"/>
      <c r="F191" s="27"/>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3"/>
      <c r="AD191" s="151"/>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4"/>
    </row>
    <row r="192" spans="1:51" ht="24.75" hidden="1" customHeight="1" x14ac:dyDescent="0.15">
      <c r="A192" s="27"/>
      <c r="B192" s="27"/>
      <c r="C192" s="27"/>
      <c r="D192" s="27"/>
      <c r="E192" s="27"/>
      <c r="F192" s="27"/>
      <c r="G192" s="155" t="s">
        <v>218</v>
      </c>
      <c r="H192" s="156"/>
      <c r="I192" s="156"/>
      <c r="J192" s="156"/>
      <c r="K192" s="157"/>
      <c r="L192" s="158" t="s">
        <v>219</v>
      </c>
      <c r="M192" s="156"/>
      <c r="N192" s="156"/>
      <c r="O192" s="156"/>
      <c r="P192" s="156"/>
      <c r="Q192" s="156"/>
      <c r="R192" s="156"/>
      <c r="S192" s="156"/>
      <c r="T192" s="156"/>
      <c r="U192" s="156"/>
      <c r="V192" s="156"/>
      <c r="W192" s="156"/>
      <c r="X192" s="157"/>
      <c r="Y192" s="159" t="s">
        <v>220</v>
      </c>
      <c r="Z192" s="160"/>
      <c r="AA192" s="160"/>
      <c r="AB192" s="160"/>
      <c r="AC192" s="161"/>
      <c r="AD192" s="155" t="s">
        <v>218</v>
      </c>
      <c r="AE192" s="156"/>
      <c r="AF192" s="156"/>
      <c r="AG192" s="156"/>
      <c r="AH192" s="157"/>
      <c r="AI192" s="158" t="s">
        <v>219</v>
      </c>
      <c r="AJ192" s="156"/>
      <c r="AK192" s="156"/>
      <c r="AL192" s="156"/>
      <c r="AM192" s="156"/>
      <c r="AN192" s="156"/>
      <c r="AO192" s="156"/>
      <c r="AP192" s="156"/>
      <c r="AQ192" s="156"/>
      <c r="AR192" s="156"/>
      <c r="AS192" s="156"/>
      <c r="AT192" s="156"/>
      <c r="AU192" s="157"/>
      <c r="AV192" s="159" t="s">
        <v>220</v>
      </c>
      <c r="AW192" s="160"/>
      <c r="AX192" s="160"/>
      <c r="AY192" s="162"/>
    </row>
    <row r="193" spans="1:51" ht="24.75" hidden="1" customHeight="1" x14ac:dyDescent="0.15">
      <c r="A193" s="27"/>
      <c r="B193" s="27"/>
      <c r="C193" s="27"/>
      <c r="D193" s="27"/>
      <c r="E193" s="27"/>
      <c r="F193" s="27"/>
      <c r="G193" s="163"/>
      <c r="H193" s="164"/>
      <c r="I193" s="164"/>
      <c r="J193" s="164"/>
      <c r="K193" s="165"/>
      <c r="L193" s="166"/>
      <c r="M193" s="167"/>
      <c r="N193" s="167"/>
      <c r="O193" s="167"/>
      <c r="P193" s="167"/>
      <c r="Q193" s="167"/>
      <c r="R193" s="167"/>
      <c r="S193" s="167"/>
      <c r="T193" s="167"/>
      <c r="U193" s="167"/>
      <c r="V193" s="167"/>
      <c r="W193" s="167"/>
      <c r="X193" s="168"/>
      <c r="Y193" s="169"/>
      <c r="Z193" s="170"/>
      <c r="AA193" s="170"/>
      <c r="AB193" s="170"/>
      <c r="AC193" s="171"/>
      <c r="AD193" s="163"/>
      <c r="AE193" s="164"/>
      <c r="AF193" s="164"/>
      <c r="AG193" s="164"/>
      <c r="AH193" s="165"/>
      <c r="AI193" s="166"/>
      <c r="AJ193" s="167"/>
      <c r="AK193" s="167"/>
      <c r="AL193" s="167"/>
      <c r="AM193" s="167"/>
      <c r="AN193" s="167"/>
      <c r="AO193" s="167"/>
      <c r="AP193" s="167"/>
      <c r="AQ193" s="167"/>
      <c r="AR193" s="167"/>
      <c r="AS193" s="167"/>
      <c r="AT193" s="167"/>
      <c r="AU193" s="168"/>
      <c r="AV193" s="881"/>
      <c r="AW193" s="882"/>
      <c r="AX193" s="882"/>
      <c r="AY193" s="883"/>
    </row>
    <row r="194" spans="1:51" ht="24.75" hidden="1" customHeight="1" x14ac:dyDescent="0.15">
      <c r="A194" s="27"/>
      <c r="B194" s="27"/>
      <c r="C194" s="27"/>
      <c r="D194" s="27"/>
      <c r="E194" s="27"/>
      <c r="F194" s="27"/>
      <c r="G194" s="106"/>
      <c r="H194" s="107"/>
      <c r="I194" s="107"/>
      <c r="J194" s="107"/>
      <c r="K194" s="108"/>
      <c r="L194" s="100"/>
      <c r="M194" s="101"/>
      <c r="N194" s="101"/>
      <c r="O194" s="101"/>
      <c r="P194" s="101"/>
      <c r="Q194" s="101"/>
      <c r="R194" s="101"/>
      <c r="S194" s="101"/>
      <c r="T194" s="101"/>
      <c r="U194" s="101"/>
      <c r="V194" s="101"/>
      <c r="W194" s="101"/>
      <c r="X194" s="102"/>
      <c r="Y194" s="103"/>
      <c r="Z194" s="104"/>
      <c r="AA194" s="104"/>
      <c r="AB194" s="104"/>
      <c r="AC194" s="105"/>
      <c r="AD194" s="106"/>
      <c r="AE194" s="107"/>
      <c r="AF194" s="107"/>
      <c r="AG194" s="107"/>
      <c r="AH194" s="108"/>
      <c r="AI194" s="100"/>
      <c r="AJ194" s="101"/>
      <c r="AK194" s="101"/>
      <c r="AL194" s="101"/>
      <c r="AM194" s="101"/>
      <c r="AN194" s="101"/>
      <c r="AO194" s="101"/>
      <c r="AP194" s="101"/>
      <c r="AQ194" s="101"/>
      <c r="AR194" s="101"/>
      <c r="AS194" s="101"/>
      <c r="AT194" s="101"/>
      <c r="AU194" s="102"/>
      <c r="AV194" s="109"/>
      <c r="AW194" s="110"/>
      <c r="AX194" s="110"/>
      <c r="AY194" s="111"/>
    </row>
    <row r="195" spans="1:51" ht="24.75" hidden="1" customHeight="1" x14ac:dyDescent="0.15">
      <c r="A195" s="27"/>
      <c r="B195" s="27"/>
      <c r="C195" s="27"/>
      <c r="D195" s="27"/>
      <c r="E195" s="27"/>
      <c r="F195" s="27"/>
      <c r="G195" s="106"/>
      <c r="H195" s="107"/>
      <c r="I195" s="107"/>
      <c r="J195" s="107"/>
      <c r="K195" s="108"/>
      <c r="L195" s="100"/>
      <c r="M195" s="101"/>
      <c r="N195" s="101"/>
      <c r="O195" s="101"/>
      <c r="P195" s="101"/>
      <c r="Q195" s="101"/>
      <c r="R195" s="101"/>
      <c r="S195" s="101"/>
      <c r="T195" s="101"/>
      <c r="U195" s="101"/>
      <c r="V195" s="101"/>
      <c r="W195" s="101"/>
      <c r="X195" s="102"/>
      <c r="Y195" s="109"/>
      <c r="Z195" s="110"/>
      <c r="AA195" s="110"/>
      <c r="AB195" s="110"/>
      <c r="AC195" s="112"/>
      <c r="AD195" s="106"/>
      <c r="AE195" s="107"/>
      <c r="AF195" s="107"/>
      <c r="AG195" s="107"/>
      <c r="AH195" s="108"/>
      <c r="AI195" s="100"/>
      <c r="AJ195" s="101"/>
      <c r="AK195" s="101"/>
      <c r="AL195" s="101"/>
      <c r="AM195" s="101"/>
      <c r="AN195" s="101"/>
      <c r="AO195" s="101"/>
      <c r="AP195" s="101"/>
      <c r="AQ195" s="101"/>
      <c r="AR195" s="101"/>
      <c r="AS195" s="101"/>
      <c r="AT195" s="101"/>
      <c r="AU195" s="102"/>
      <c r="AV195" s="109"/>
      <c r="AW195" s="110"/>
      <c r="AX195" s="110"/>
      <c r="AY195" s="111"/>
    </row>
    <row r="196" spans="1:51" ht="24.75" hidden="1" customHeight="1" x14ac:dyDescent="0.15">
      <c r="A196" s="27"/>
      <c r="B196" s="27"/>
      <c r="C196" s="27"/>
      <c r="D196" s="27"/>
      <c r="E196" s="27"/>
      <c r="F196" s="27"/>
      <c r="G196" s="106"/>
      <c r="H196" s="107"/>
      <c r="I196" s="107"/>
      <c r="J196" s="107"/>
      <c r="K196" s="108"/>
      <c r="L196" s="100"/>
      <c r="M196" s="101"/>
      <c r="N196" s="101"/>
      <c r="O196" s="101"/>
      <c r="P196" s="101"/>
      <c r="Q196" s="101"/>
      <c r="R196" s="101"/>
      <c r="S196" s="101"/>
      <c r="T196" s="101"/>
      <c r="U196" s="101"/>
      <c r="V196" s="101"/>
      <c r="W196" s="101"/>
      <c r="X196" s="102"/>
      <c r="Y196" s="109"/>
      <c r="Z196" s="110"/>
      <c r="AA196" s="110"/>
      <c r="AB196" s="110"/>
      <c r="AC196" s="112"/>
      <c r="AD196" s="106"/>
      <c r="AE196" s="107"/>
      <c r="AF196" s="107"/>
      <c r="AG196" s="107"/>
      <c r="AH196" s="108"/>
      <c r="AI196" s="100"/>
      <c r="AJ196" s="101"/>
      <c r="AK196" s="101"/>
      <c r="AL196" s="101"/>
      <c r="AM196" s="101"/>
      <c r="AN196" s="101"/>
      <c r="AO196" s="101"/>
      <c r="AP196" s="101"/>
      <c r="AQ196" s="101"/>
      <c r="AR196" s="101"/>
      <c r="AS196" s="101"/>
      <c r="AT196" s="101"/>
      <c r="AU196" s="102"/>
      <c r="AV196" s="109"/>
      <c r="AW196" s="110"/>
      <c r="AX196" s="110"/>
      <c r="AY196" s="111"/>
    </row>
    <row r="197" spans="1:51" ht="24.75" hidden="1" customHeight="1" x14ac:dyDescent="0.15">
      <c r="A197" s="27"/>
      <c r="B197" s="27"/>
      <c r="C197" s="27"/>
      <c r="D197" s="27"/>
      <c r="E197" s="27"/>
      <c r="F197" s="27"/>
      <c r="G197" s="106"/>
      <c r="H197" s="107"/>
      <c r="I197" s="107"/>
      <c r="J197" s="107"/>
      <c r="K197" s="108"/>
      <c r="L197" s="100"/>
      <c r="M197" s="101"/>
      <c r="N197" s="101"/>
      <c r="O197" s="101"/>
      <c r="P197" s="101"/>
      <c r="Q197" s="101"/>
      <c r="R197" s="101"/>
      <c r="S197" s="101"/>
      <c r="T197" s="101"/>
      <c r="U197" s="101"/>
      <c r="V197" s="101"/>
      <c r="W197" s="101"/>
      <c r="X197" s="102"/>
      <c r="Y197" s="109"/>
      <c r="Z197" s="110"/>
      <c r="AA197" s="110"/>
      <c r="AB197" s="110"/>
      <c r="AC197" s="112"/>
      <c r="AD197" s="106"/>
      <c r="AE197" s="107"/>
      <c r="AF197" s="107"/>
      <c r="AG197" s="107"/>
      <c r="AH197" s="108"/>
      <c r="AI197" s="100"/>
      <c r="AJ197" s="101"/>
      <c r="AK197" s="101"/>
      <c r="AL197" s="101"/>
      <c r="AM197" s="101"/>
      <c r="AN197" s="101"/>
      <c r="AO197" s="101"/>
      <c r="AP197" s="101"/>
      <c r="AQ197" s="101"/>
      <c r="AR197" s="101"/>
      <c r="AS197" s="101"/>
      <c r="AT197" s="101"/>
      <c r="AU197" s="102"/>
      <c r="AV197" s="109"/>
      <c r="AW197" s="110"/>
      <c r="AX197" s="110"/>
      <c r="AY197" s="111"/>
    </row>
    <row r="198" spans="1:51" ht="24.75" hidden="1" customHeight="1" x14ac:dyDescent="0.15">
      <c r="A198" s="27"/>
      <c r="B198" s="27"/>
      <c r="C198" s="27"/>
      <c r="D198" s="27"/>
      <c r="E198" s="27"/>
      <c r="F198" s="27"/>
      <c r="G198" s="106"/>
      <c r="H198" s="107"/>
      <c r="I198" s="107"/>
      <c r="J198" s="107"/>
      <c r="K198" s="108"/>
      <c r="L198" s="100"/>
      <c r="M198" s="101"/>
      <c r="N198" s="101"/>
      <c r="O198" s="101"/>
      <c r="P198" s="101"/>
      <c r="Q198" s="101"/>
      <c r="R198" s="101"/>
      <c r="S198" s="101"/>
      <c r="T198" s="101"/>
      <c r="U198" s="101"/>
      <c r="V198" s="101"/>
      <c r="W198" s="101"/>
      <c r="X198" s="102"/>
      <c r="Y198" s="109"/>
      <c r="Z198" s="110"/>
      <c r="AA198" s="110"/>
      <c r="AB198" s="110"/>
      <c r="AC198" s="112"/>
      <c r="AD198" s="106"/>
      <c r="AE198" s="107"/>
      <c r="AF198" s="107"/>
      <c r="AG198" s="107"/>
      <c r="AH198" s="108"/>
      <c r="AI198" s="100"/>
      <c r="AJ198" s="101"/>
      <c r="AK198" s="101"/>
      <c r="AL198" s="101"/>
      <c r="AM198" s="101"/>
      <c r="AN198" s="101"/>
      <c r="AO198" s="101"/>
      <c r="AP198" s="101"/>
      <c r="AQ198" s="101"/>
      <c r="AR198" s="101"/>
      <c r="AS198" s="101"/>
      <c r="AT198" s="101"/>
      <c r="AU198" s="102"/>
      <c r="AV198" s="109"/>
      <c r="AW198" s="110"/>
      <c r="AX198" s="110"/>
      <c r="AY198" s="111"/>
    </row>
    <row r="199" spans="1:51" ht="24.75" hidden="1" customHeight="1" x14ac:dyDescent="0.15">
      <c r="A199" s="27"/>
      <c r="B199" s="27"/>
      <c r="C199" s="27"/>
      <c r="D199" s="27"/>
      <c r="E199" s="27"/>
      <c r="F199" s="27"/>
      <c r="G199" s="106"/>
      <c r="H199" s="107"/>
      <c r="I199" s="107"/>
      <c r="J199" s="107"/>
      <c r="K199" s="108"/>
      <c r="L199" s="100"/>
      <c r="M199" s="101"/>
      <c r="N199" s="101"/>
      <c r="O199" s="101"/>
      <c r="P199" s="101"/>
      <c r="Q199" s="101"/>
      <c r="R199" s="101"/>
      <c r="S199" s="101"/>
      <c r="T199" s="101"/>
      <c r="U199" s="101"/>
      <c r="V199" s="101"/>
      <c r="W199" s="101"/>
      <c r="X199" s="102"/>
      <c r="Y199" s="109"/>
      <c r="Z199" s="110"/>
      <c r="AA199" s="110"/>
      <c r="AB199" s="110"/>
      <c r="AC199" s="112"/>
      <c r="AD199" s="106"/>
      <c r="AE199" s="107"/>
      <c r="AF199" s="107"/>
      <c r="AG199" s="107"/>
      <c r="AH199" s="108"/>
      <c r="AI199" s="100"/>
      <c r="AJ199" s="101"/>
      <c r="AK199" s="101"/>
      <c r="AL199" s="101"/>
      <c r="AM199" s="101"/>
      <c r="AN199" s="101"/>
      <c r="AO199" s="101"/>
      <c r="AP199" s="101"/>
      <c r="AQ199" s="101"/>
      <c r="AR199" s="101"/>
      <c r="AS199" s="101"/>
      <c r="AT199" s="101"/>
      <c r="AU199" s="102"/>
      <c r="AV199" s="109"/>
      <c r="AW199" s="110"/>
      <c r="AX199" s="110"/>
      <c r="AY199" s="111"/>
    </row>
    <row r="200" spans="1:51" ht="24.75" hidden="1" customHeight="1" x14ac:dyDescent="0.15">
      <c r="A200" s="27"/>
      <c r="B200" s="27"/>
      <c r="C200" s="27"/>
      <c r="D200" s="27"/>
      <c r="E200" s="27"/>
      <c r="F200" s="27"/>
      <c r="G200" s="888"/>
      <c r="H200" s="889"/>
      <c r="I200" s="889"/>
      <c r="J200" s="889"/>
      <c r="K200" s="890"/>
      <c r="L200" s="891"/>
      <c r="M200" s="892"/>
      <c r="N200" s="892"/>
      <c r="O200" s="892"/>
      <c r="P200" s="892"/>
      <c r="Q200" s="892"/>
      <c r="R200" s="892"/>
      <c r="S200" s="892"/>
      <c r="T200" s="892"/>
      <c r="U200" s="892"/>
      <c r="V200" s="892"/>
      <c r="W200" s="892"/>
      <c r="X200" s="893"/>
      <c r="Y200" s="894"/>
      <c r="Z200" s="895"/>
      <c r="AA200" s="895"/>
      <c r="AB200" s="895"/>
      <c r="AC200" s="895"/>
      <c r="AD200" s="888"/>
      <c r="AE200" s="889"/>
      <c r="AF200" s="889"/>
      <c r="AG200" s="889"/>
      <c r="AH200" s="890"/>
      <c r="AI200" s="891"/>
      <c r="AJ200" s="892"/>
      <c r="AK200" s="892"/>
      <c r="AL200" s="892"/>
      <c r="AM200" s="892"/>
      <c r="AN200" s="892"/>
      <c r="AO200" s="892"/>
      <c r="AP200" s="892"/>
      <c r="AQ200" s="892"/>
      <c r="AR200" s="892"/>
      <c r="AS200" s="892"/>
      <c r="AT200" s="892"/>
      <c r="AU200" s="893"/>
      <c r="AV200" s="894"/>
      <c r="AW200" s="895"/>
      <c r="AX200" s="895"/>
      <c r="AY200" s="896"/>
    </row>
    <row r="201" spans="1:51" ht="24.75" hidden="1" customHeight="1" thickBot="1" x14ac:dyDescent="0.2">
      <c r="A201" s="27"/>
      <c r="B201" s="27"/>
      <c r="C201" s="27"/>
      <c r="D201" s="27"/>
      <c r="E201" s="27"/>
      <c r="F201" s="27"/>
      <c r="G201" s="130" t="s">
        <v>232</v>
      </c>
      <c r="H201" s="122"/>
      <c r="I201" s="122"/>
      <c r="J201" s="122"/>
      <c r="K201" s="123"/>
      <c r="L201" s="124"/>
      <c r="M201" s="125"/>
      <c r="N201" s="125"/>
      <c r="O201" s="125"/>
      <c r="P201" s="125"/>
      <c r="Q201" s="125"/>
      <c r="R201" s="125"/>
      <c r="S201" s="125"/>
      <c r="T201" s="125"/>
      <c r="U201" s="125"/>
      <c r="V201" s="125"/>
      <c r="W201" s="125"/>
      <c r="X201" s="126"/>
      <c r="Y201" s="884">
        <f>SUM(Y193:AC200)</f>
        <v>0</v>
      </c>
      <c r="Z201" s="885"/>
      <c r="AA201" s="885"/>
      <c r="AB201" s="885"/>
      <c r="AC201" s="886"/>
      <c r="AD201" s="130" t="s">
        <v>232</v>
      </c>
      <c r="AE201" s="122"/>
      <c r="AF201" s="122"/>
      <c r="AG201" s="122"/>
      <c r="AH201" s="123"/>
      <c r="AI201" s="124"/>
      <c r="AJ201" s="125"/>
      <c r="AK201" s="125"/>
      <c r="AL201" s="125"/>
      <c r="AM201" s="125"/>
      <c r="AN201" s="125"/>
      <c r="AO201" s="125"/>
      <c r="AP201" s="125"/>
      <c r="AQ201" s="125"/>
      <c r="AR201" s="125"/>
      <c r="AS201" s="125"/>
      <c r="AT201" s="125"/>
      <c r="AU201" s="126"/>
      <c r="AV201" s="884">
        <f>SUM(AV193:AY200)</f>
        <v>0</v>
      </c>
      <c r="AW201" s="885"/>
      <c r="AX201" s="885"/>
      <c r="AY201" s="887"/>
    </row>
    <row r="203" spans="1:51" ht="14.25" x14ac:dyDescent="0.15">
      <c r="A203"/>
      <c r="B203" s="2" t="s">
        <v>266</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23.25" customHeight="1" x14ac:dyDescent="0.15">
      <c r="A204"/>
      <c r="B204" s="26" t="s">
        <v>267</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customHeight="1" x14ac:dyDescent="0.15">
      <c r="A205" s="94"/>
      <c r="B205" s="95"/>
      <c r="C205" s="86" t="s">
        <v>268</v>
      </c>
      <c r="D205" s="87"/>
      <c r="E205" s="87"/>
      <c r="F205" s="87"/>
      <c r="G205" s="87"/>
      <c r="H205" s="87"/>
      <c r="I205" s="87"/>
      <c r="J205" s="87"/>
      <c r="K205" s="87"/>
      <c r="L205" s="113"/>
      <c r="M205" s="114" t="s">
        <v>269</v>
      </c>
      <c r="N205" s="115"/>
      <c r="O205" s="115"/>
      <c r="P205" s="115"/>
      <c r="Q205" s="115"/>
      <c r="R205" s="115"/>
      <c r="S205" s="116"/>
      <c r="T205" s="117" t="s">
        <v>270</v>
      </c>
      <c r="U205" s="87"/>
      <c r="V205" s="87"/>
      <c r="W205" s="87"/>
      <c r="X205" s="87"/>
      <c r="Y205" s="87"/>
      <c r="Z205" s="87"/>
      <c r="AA205" s="87"/>
      <c r="AB205" s="87"/>
      <c r="AC205" s="87"/>
      <c r="AD205" s="87"/>
      <c r="AE205" s="87"/>
      <c r="AF205" s="87"/>
      <c r="AG205" s="87"/>
      <c r="AH205" s="87"/>
      <c r="AI205" s="87"/>
      <c r="AJ205" s="87"/>
      <c r="AK205" s="90"/>
      <c r="AL205" s="91" t="s">
        <v>271</v>
      </c>
      <c r="AM205" s="92"/>
      <c r="AN205" s="92"/>
      <c r="AO205" s="92"/>
      <c r="AP205" s="92"/>
      <c r="AQ205" s="92"/>
      <c r="AR205" s="92"/>
      <c r="AS205" s="92"/>
      <c r="AT205" s="92"/>
      <c r="AU205" s="92"/>
      <c r="AV205" s="92"/>
      <c r="AW205" s="92"/>
      <c r="AX205" s="92"/>
      <c r="AY205" s="93"/>
    </row>
    <row r="206" spans="1:51" ht="78" customHeight="1" x14ac:dyDescent="0.15">
      <c r="A206" s="94">
        <v>1</v>
      </c>
      <c r="B206" s="95">
        <v>1</v>
      </c>
      <c r="C206" s="80" t="s">
        <v>12</v>
      </c>
      <c r="D206" s="81"/>
      <c r="E206" s="81"/>
      <c r="F206" s="81"/>
      <c r="G206" s="81"/>
      <c r="H206" s="81"/>
      <c r="I206" s="81"/>
      <c r="J206" s="81"/>
      <c r="K206" s="81"/>
      <c r="L206" s="118"/>
      <c r="M206" s="119">
        <v>2010405004147</v>
      </c>
      <c r="N206" s="120"/>
      <c r="O206" s="120"/>
      <c r="P206" s="120"/>
      <c r="Q206" s="120"/>
      <c r="R206" s="120"/>
      <c r="S206" s="121"/>
      <c r="T206" s="75" t="s">
        <v>272</v>
      </c>
      <c r="U206" s="70"/>
      <c r="V206" s="70"/>
      <c r="W206" s="70"/>
      <c r="X206" s="70"/>
      <c r="Y206" s="70"/>
      <c r="Z206" s="70"/>
      <c r="AA206" s="70"/>
      <c r="AB206" s="70"/>
      <c r="AC206" s="70"/>
      <c r="AD206" s="70"/>
      <c r="AE206" s="70"/>
      <c r="AF206" s="70"/>
      <c r="AG206" s="70"/>
      <c r="AH206" s="70"/>
      <c r="AI206" s="70"/>
      <c r="AJ206" s="70"/>
      <c r="AK206" s="76"/>
      <c r="AL206" s="83">
        <v>1148526.8459999999</v>
      </c>
      <c r="AM206" s="84"/>
      <c r="AN206" s="84"/>
      <c r="AO206" s="84"/>
      <c r="AP206" s="84"/>
      <c r="AQ206" s="84"/>
      <c r="AR206" s="84"/>
      <c r="AS206" s="84"/>
      <c r="AT206" s="84"/>
      <c r="AU206" s="84"/>
      <c r="AV206" s="84"/>
      <c r="AW206" s="84"/>
      <c r="AX206" s="84"/>
      <c r="AY206" s="85"/>
    </row>
    <row r="207" spans="1:51" ht="24" hidden="1" customHeight="1" x14ac:dyDescent="0.15">
      <c r="A207" s="24">
        <v>2</v>
      </c>
      <c r="B207" s="25">
        <v>1</v>
      </c>
      <c r="C207" s="61"/>
      <c r="D207" s="62"/>
      <c r="E207" s="62"/>
      <c r="F207" s="62"/>
      <c r="G207" s="62"/>
      <c r="H207" s="62"/>
      <c r="I207" s="62"/>
      <c r="J207" s="62"/>
      <c r="K207" s="62"/>
      <c r="L207" s="96"/>
      <c r="M207" s="97"/>
      <c r="N207" s="98"/>
      <c r="O207" s="98"/>
      <c r="P207" s="98"/>
      <c r="Q207" s="98"/>
      <c r="R207" s="98"/>
      <c r="S207" s="99"/>
      <c r="T207" s="66"/>
      <c r="U207" s="55"/>
      <c r="V207" s="55"/>
      <c r="W207" s="55"/>
      <c r="X207" s="55"/>
      <c r="Y207" s="55"/>
      <c r="Z207" s="55"/>
      <c r="AA207" s="55"/>
      <c r="AB207" s="55"/>
      <c r="AC207" s="55"/>
      <c r="AD207" s="55"/>
      <c r="AE207" s="55"/>
      <c r="AF207" s="55"/>
      <c r="AG207" s="55"/>
      <c r="AH207" s="55"/>
      <c r="AI207" s="55"/>
      <c r="AJ207" s="55"/>
      <c r="AK207" s="57"/>
      <c r="AL207" s="58"/>
      <c r="AM207" s="59"/>
      <c r="AN207" s="59"/>
      <c r="AO207" s="59"/>
      <c r="AP207" s="59"/>
      <c r="AQ207" s="59"/>
      <c r="AR207" s="59"/>
      <c r="AS207" s="59"/>
      <c r="AT207" s="59"/>
      <c r="AU207" s="59"/>
      <c r="AV207" s="59"/>
      <c r="AW207" s="59"/>
      <c r="AX207" s="59"/>
      <c r="AY207" s="60"/>
    </row>
    <row r="208" spans="1:51" ht="24" hidden="1" customHeight="1" x14ac:dyDescent="0.15">
      <c r="A208" s="94">
        <v>3</v>
      </c>
      <c r="B208" s="95">
        <v>1</v>
      </c>
      <c r="C208" s="61"/>
      <c r="D208" s="62"/>
      <c r="E208" s="62"/>
      <c r="F208" s="62"/>
      <c r="G208" s="62"/>
      <c r="H208" s="62"/>
      <c r="I208" s="62"/>
      <c r="J208" s="62"/>
      <c r="K208" s="62"/>
      <c r="L208" s="96"/>
      <c r="M208" s="97"/>
      <c r="N208" s="98"/>
      <c r="O208" s="98"/>
      <c r="P208" s="98"/>
      <c r="Q208" s="98"/>
      <c r="R208" s="98"/>
      <c r="S208" s="99"/>
      <c r="T208" s="66"/>
      <c r="U208" s="55"/>
      <c r="V208" s="55"/>
      <c r="W208" s="55"/>
      <c r="X208" s="55"/>
      <c r="Y208" s="55"/>
      <c r="Z208" s="55"/>
      <c r="AA208" s="55"/>
      <c r="AB208" s="55"/>
      <c r="AC208" s="55"/>
      <c r="AD208" s="55"/>
      <c r="AE208" s="55"/>
      <c r="AF208" s="55"/>
      <c r="AG208" s="55"/>
      <c r="AH208" s="55"/>
      <c r="AI208" s="55"/>
      <c r="AJ208" s="55"/>
      <c r="AK208" s="57"/>
      <c r="AL208" s="58"/>
      <c r="AM208" s="59"/>
      <c r="AN208" s="59"/>
      <c r="AO208" s="59"/>
      <c r="AP208" s="59"/>
      <c r="AQ208" s="59"/>
      <c r="AR208" s="59"/>
      <c r="AS208" s="59"/>
      <c r="AT208" s="59"/>
      <c r="AU208" s="59"/>
      <c r="AV208" s="59"/>
      <c r="AW208" s="59"/>
      <c r="AX208" s="59"/>
      <c r="AY208" s="60"/>
    </row>
    <row r="209" spans="1:51" ht="24" hidden="1" customHeight="1" x14ac:dyDescent="0.15">
      <c r="A209" s="52">
        <v>4</v>
      </c>
      <c r="B209" s="53"/>
      <c r="C209" s="61"/>
      <c r="D209" s="62"/>
      <c r="E209" s="62"/>
      <c r="F209" s="62"/>
      <c r="G209" s="62"/>
      <c r="H209" s="62"/>
      <c r="I209" s="62"/>
      <c r="J209" s="62"/>
      <c r="K209" s="62"/>
      <c r="L209" s="96"/>
      <c r="M209" s="97"/>
      <c r="N209" s="98"/>
      <c r="O209" s="98"/>
      <c r="P209" s="98"/>
      <c r="Q209" s="98"/>
      <c r="R209" s="98"/>
      <c r="S209" s="99"/>
      <c r="T209" s="66"/>
      <c r="U209" s="55"/>
      <c r="V209" s="55"/>
      <c r="W209" s="55"/>
      <c r="X209" s="55"/>
      <c r="Y209" s="55"/>
      <c r="Z209" s="55"/>
      <c r="AA209" s="55"/>
      <c r="AB209" s="55"/>
      <c r="AC209" s="55"/>
      <c r="AD209" s="55"/>
      <c r="AE209" s="55"/>
      <c r="AF209" s="55"/>
      <c r="AG209" s="55"/>
      <c r="AH209" s="55"/>
      <c r="AI209" s="55"/>
      <c r="AJ209" s="55"/>
      <c r="AK209" s="57"/>
      <c r="AL209" s="58"/>
      <c r="AM209" s="59"/>
      <c r="AN209" s="59"/>
      <c r="AO209" s="59"/>
      <c r="AP209" s="59"/>
      <c r="AQ209" s="59"/>
      <c r="AR209" s="59"/>
      <c r="AS209" s="59"/>
      <c r="AT209" s="59"/>
      <c r="AU209" s="59"/>
      <c r="AV209" s="59"/>
      <c r="AW209" s="59"/>
      <c r="AX209" s="59"/>
      <c r="AY209" s="60"/>
    </row>
    <row r="210" spans="1:51" ht="24" hidden="1" customHeight="1" x14ac:dyDescent="0.15">
      <c r="A210" s="52">
        <v>5</v>
      </c>
      <c r="B210" s="53"/>
      <c r="C210" s="61"/>
      <c r="D210" s="62"/>
      <c r="E210" s="62"/>
      <c r="F210" s="62"/>
      <c r="G210" s="62"/>
      <c r="H210" s="62"/>
      <c r="I210" s="62"/>
      <c r="J210" s="62"/>
      <c r="K210" s="62"/>
      <c r="L210" s="96"/>
      <c r="M210" s="97"/>
      <c r="N210" s="98"/>
      <c r="O210" s="98"/>
      <c r="P210" s="98"/>
      <c r="Q210" s="98"/>
      <c r="R210" s="98"/>
      <c r="S210" s="99"/>
      <c r="T210" s="66"/>
      <c r="U210" s="55"/>
      <c r="V210" s="55"/>
      <c r="W210" s="55"/>
      <c r="X210" s="55"/>
      <c r="Y210" s="55"/>
      <c r="Z210" s="55"/>
      <c r="AA210" s="55"/>
      <c r="AB210" s="55"/>
      <c r="AC210" s="55"/>
      <c r="AD210" s="55"/>
      <c r="AE210" s="55"/>
      <c r="AF210" s="55"/>
      <c r="AG210" s="55"/>
      <c r="AH210" s="55"/>
      <c r="AI210" s="55"/>
      <c r="AJ210" s="55"/>
      <c r="AK210" s="57"/>
      <c r="AL210" s="58"/>
      <c r="AM210" s="59"/>
      <c r="AN210" s="59"/>
      <c r="AO210" s="59"/>
      <c r="AP210" s="59"/>
      <c r="AQ210" s="59"/>
      <c r="AR210" s="59"/>
      <c r="AS210" s="59"/>
      <c r="AT210" s="59"/>
      <c r="AU210" s="59"/>
      <c r="AV210" s="59"/>
      <c r="AW210" s="59"/>
      <c r="AX210" s="59"/>
      <c r="AY210" s="60"/>
    </row>
    <row r="211" spans="1:51" ht="24" hidden="1" customHeight="1" x14ac:dyDescent="0.15">
      <c r="A211" s="52">
        <v>6</v>
      </c>
      <c r="B211" s="53"/>
      <c r="C211" s="61"/>
      <c r="D211" s="62"/>
      <c r="E211" s="62"/>
      <c r="F211" s="62"/>
      <c r="G211" s="62"/>
      <c r="H211" s="62"/>
      <c r="I211" s="62"/>
      <c r="J211" s="62"/>
      <c r="K211" s="62"/>
      <c r="L211" s="96"/>
      <c r="M211" s="97"/>
      <c r="N211" s="98"/>
      <c r="O211" s="98"/>
      <c r="P211" s="98"/>
      <c r="Q211" s="98"/>
      <c r="R211" s="98"/>
      <c r="S211" s="99"/>
      <c r="T211" s="66"/>
      <c r="U211" s="55"/>
      <c r="V211" s="55"/>
      <c r="W211" s="55"/>
      <c r="X211" s="55"/>
      <c r="Y211" s="55"/>
      <c r="Z211" s="55"/>
      <c r="AA211" s="55"/>
      <c r="AB211" s="55"/>
      <c r="AC211" s="55"/>
      <c r="AD211" s="55"/>
      <c r="AE211" s="55"/>
      <c r="AF211" s="55"/>
      <c r="AG211" s="55"/>
      <c r="AH211" s="55"/>
      <c r="AI211" s="55"/>
      <c r="AJ211" s="55"/>
      <c r="AK211" s="57"/>
      <c r="AL211" s="58"/>
      <c r="AM211" s="59"/>
      <c r="AN211" s="59"/>
      <c r="AO211" s="59"/>
      <c r="AP211" s="59"/>
      <c r="AQ211" s="59"/>
      <c r="AR211" s="59"/>
      <c r="AS211" s="59"/>
      <c r="AT211" s="59"/>
      <c r="AU211" s="59"/>
      <c r="AV211" s="59"/>
      <c r="AW211" s="59"/>
      <c r="AX211" s="59"/>
      <c r="AY211" s="60"/>
    </row>
    <row r="212" spans="1:51" ht="24" hidden="1" customHeight="1" x14ac:dyDescent="0.15">
      <c r="A212" s="52">
        <v>7</v>
      </c>
      <c r="B212" s="53"/>
      <c r="C212" s="61"/>
      <c r="D212" s="62"/>
      <c r="E212" s="62"/>
      <c r="F212" s="62"/>
      <c r="G212" s="62"/>
      <c r="H212" s="62"/>
      <c r="I212" s="62"/>
      <c r="J212" s="62"/>
      <c r="K212" s="62"/>
      <c r="L212" s="96"/>
      <c r="M212" s="97"/>
      <c r="N212" s="98"/>
      <c r="O212" s="98"/>
      <c r="P212" s="98"/>
      <c r="Q212" s="98"/>
      <c r="R212" s="98"/>
      <c r="S212" s="99"/>
      <c r="T212" s="66"/>
      <c r="U212" s="55"/>
      <c r="V212" s="55"/>
      <c r="W212" s="55"/>
      <c r="X212" s="55"/>
      <c r="Y212" s="55"/>
      <c r="Z212" s="55"/>
      <c r="AA212" s="55"/>
      <c r="AB212" s="55"/>
      <c r="AC212" s="55"/>
      <c r="AD212" s="55"/>
      <c r="AE212" s="55"/>
      <c r="AF212" s="55"/>
      <c r="AG212" s="55"/>
      <c r="AH212" s="55"/>
      <c r="AI212" s="55"/>
      <c r="AJ212" s="55"/>
      <c r="AK212" s="57"/>
      <c r="AL212" s="58"/>
      <c r="AM212" s="59"/>
      <c r="AN212" s="59"/>
      <c r="AO212" s="59"/>
      <c r="AP212" s="59"/>
      <c r="AQ212" s="59"/>
      <c r="AR212" s="59"/>
      <c r="AS212" s="59"/>
      <c r="AT212" s="59"/>
      <c r="AU212" s="59"/>
      <c r="AV212" s="59"/>
      <c r="AW212" s="59"/>
      <c r="AX212" s="59"/>
      <c r="AY212" s="60"/>
    </row>
    <row r="213" spans="1:51" ht="24" hidden="1" customHeight="1" x14ac:dyDescent="0.15">
      <c r="A213" s="52">
        <v>8</v>
      </c>
      <c r="B213" s="53"/>
      <c r="C213" s="61"/>
      <c r="D213" s="62"/>
      <c r="E213" s="62"/>
      <c r="F213" s="62"/>
      <c r="G213" s="62"/>
      <c r="H213" s="62"/>
      <c r="I213" s="62"/>
      <c r="J213" s="62"/>
      <c r="K213" s="62"/>
      <c r="L213" s="62"/>
      <c r="M213" s="56"/>
      <c r="N213" s="56"/>
      <c r="O213" s="56"/>
      <c r="P213" s="56"/>
      <c r="Q213" s="56"/>
      <c r="R213" s="56"/>
      <c r="S213" s="56"/>
      <c r="T213" s="55"/>
      <c r="U213" s="55"/>
      <c r="V213" s="55"/>
      <c r="W213" s="55"/>
      <c r="X213" s="55"/>
      <c r="Y213" s="55"/>
      <c r="Z213" s="55"/>
      <c r="AA213" s="55"/>
      <c r="AB213" s="55"/>
      <c r="AC213" s="55"/>
      <c r="AD213" s="55"/>
      <c r="AE213" s="55"/>
      <c r="AF213" s="55"/>
      <c r="AG213" s="55"/>
      <c r="AH213" s="55"/>
      <c r="AI213" s="55"/>
      <c r="AJ213" s="55"/>
      <c r="AK213" s="57"/>
      <c r="AL213" s="58"/>
      <c r="AM213" s="59"/>
      <c r="AN213" s="59"/>
      <c r="AO213" s="59"/>
      <c r="AP213" s="59"/>
      <c r="AQ213" s="59"/>
      <c r="AR213" s="59"/>
      <c r="AS213" s="59"/>
      <c r="AT213" s="59"/>
      <c r="AU213" s="59"/>
      <c r="AV213" s="59"/>
      <c r="AW213" s="59"/>
      <c r="AX213" s="59"/>
      <c r="AY213" s="60"/>
    </row>
    <row r="214" spans="1:51" ht="24" hidden="1" customHeight="1" x14ac:dyDescent="0.15">
      <c r="A214" s="52">
        <v>9</v>
      </c>
      <c r="B214" s="53"/>
      <c r="C214" s="61"/>
      <c r="D214" s="62"/>
      <c r="E214" s="62"/>
      <c r="F214" s="62"/>
      <c r="G214" s="62"/>
      <c r="H214" s="62"/>
      <c r="I214" s="62"/>
      <c r="J214" s="62"/>
      <c r="K214" s="62"/>
      <c r="L214" s="62"/>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7"/>
      <c r="AL214" s="58"/>
      <c r="AM214" s="59"/>
      <c r="AN214" s="59"/>
      <c r="AO214" s="59"/>
      <c r="AP214" s="59"/>
      <c r="AQ214" s="59"/>
      <c r="AR214" s="59"/>
      <c r="AS214" s="59"/>
      <c r="AT214" s="59"/>
      <c r="AU214" s="59"/>
      <c r="AV214" s="59"/>
      <c r="AW214" s="59"/>
      <c r="AX214" s="59"/>
      <c r="AY214" s="60"/>
    </row>
    <row r="215" spans="1:51" ht="24" hidden="1" customHeight="1" x14ac:dyDescent="0.15">
      <c r="A215" s="52">
        <v>10</v>
      </c>
      <c r="B215" s="53"/>
      <c r="C215" s="61"/>
      <c r="D215" s="62"/>
      <c r="E215" s="62"/>
      <c r="F215" s="62"/>
      <c r="G215" s="62"/>
      <c r="H215" s="62"/>
      <c r="I215" s="62"/>
      <c r="J215" s="62"/>
      <c r="K215" s="62"/>
      <c r="L215" s="62"/>
      <c r="M215" s="56"/>
      <c r="N215" s="56"/>
      <c r="O215" s="56"/>
      <c r="P215" s="56"/>
      <c r="Q215" s="56"/>
      <c r="R215" s="56"/>
      <c r="S215" s="56"/>
      <c r="T215" s="55"/>
      <c r="U215" s="55"/>
      <c r="V215" s="55"/>
      <c r="W215" s="55"/>
      <c r="X215" s="55"/>
      <c r="Y215" s="55"/>
      <c r="Z215" s="55"/>
      <c r="AA215" s="55"/>
      <c r="AB215" s="55"/>
      <c r="AC215" s="55"/>
      <c r="AD215" s="55"/>
      <c r="AE215" s="55"/>
      <c r="AF215" s="55"/>
      <c r="AG215" s="55"/>
      <c r="AH215" s="55"/>
      <c r="AI215" s="55"/>
      <c r="AJ215" s="55"/>
      <c r="AK215" s="57"/>
      <c r="AL215" s="58"/>
      <c r="AM215" s="59"/>
      <c r="AN215" s="59"/>
      <c r="AO215" s="59"/>
      <c r="AP215" s="59"/>
      <c r="AQ215" s="59"/>
      <c r="AR215" s="59"/>
      <c r="AS215" s="59"/>
      <c r="AT215" s="59"/>
      <c r="AU215" s="59"/>
      <c r="AV215" s="59"/>
      <c r="AW215" s="59"/>
      <c r="AX215" s="59"/>
      <c r="AY215" s="60"/>
    </row>
    <row r="216" spans="1:51" ht="18.75" customHeight="1" x14ac:dyDescent="0.15">
      <c r="A216"/>
      <c r="B216" t="s">
        <v>217</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customHeight="1" x14ac:dyDescent="0.15">
      <c r="A217" s="94"/>
      <c r="B217" s="95"/>
      <c r="C217" s="86" t="s">
        <v>268</v>
      </c>
      <c r="D217" s="87"/>
      <c r="E217" s="87"/>
      <c r="F217" s="87"/>
      <c r="G217" s="87"/>
      <c r="H217" s="87"/>
      <c r="I217" s="87"/>
      <c r="J217" s="87"/>
      <c r="K217" s="87"/>
      <c r="L217" s="87"/>
      <c r="M217" s="88" t="s">
        <v>269</v>
      </c>
      <c r="N217" s="89"/>
      <c r="O217" s="89"/>
      <c r="P217" s="89"/>
      <c r="Q217" s="89"/>
      <c r="R217" s="89"/>
      <c r="S217" s="89"/>
      <c r="T217" s="87" t="s">
        <v>270</v>
      </c>
      <c r="U217" s="87"/>
      <c r="V217" s="87"/>
      <c r="W217" s="87"/>
      <c r="X217" s="87"/>
      <c r="Y217" s="87"/>
      <c r="Z217" s="87"/>
      <c r="AA217" s="87"/>
      <c r="AB217" s="87"/>
      <c r="AC217" s="87"/>
      <c r="AD217" s="87"/>
      <c r="AE217" s="87"/>
      <c r="AF217" s="87"/>
      <c r="AG217" s="87"/>
      <c r="AH217" s="87"/>
      <c r="AI217" s="87"/>
      <c r="AJ217" s="87"/>
      <c r="AK217" s="90"/>
      <c r="AL217" s="91" t="s">
        <v>271</v>
      </c>
      <c r="AM217" s="92"/>
      <c r="AN217" s="92"/>
      <c r="AO217" s="92"/>
      <c r="AP217" s="92"/>
      <c r="AQ217" s="92"/>
      <c r="AR217" s="92"/>
      <c r="AS217" s="92"/>
      <c r="AT217" s="92"/>
      <c r="AU217" s="92"/>
      <c r="AV217" s="92"/>
      <c r="AW217" s="92"/>
      <c r="AX217" s="92"/>
      <c r="AY217" s="93"/>
    </row>
    <row r="218" spans="1:51" ht="56.25" customHeight="1" x14ac:dyDescent="0.15">
      <c r="A218" s="52">
        <v>1</v>
      </c>
      <c r="B218" s="53"/>
      <c r="C218" s="80" t="s">
        <v>273</v>
      </c>
      <c r="D218" s="81"/>
      <c r="E218" s="81"/>
      <c r="F218" s="81"/>
      <c r="G218" s="81"/>
      <c r="H218" s="81"/>
      <c r="I218" s="81"/>
      <c r="J218" s="81"/>
      <c r="K218" s="81"/>
      <c r="L218" s="81"/>
      <c r="M218" s="82">
        <v>1010001067359</v>
      </c>
      <c r="N218" s="82"/>
      <c r="O218" s="82"/>
      <c r="P218" s="82"/>
      <c r="Q218" s="82"/>
      <c r="R218" s="82"/>
      <c r="S218" s="82"/>
      <c r="T218" s="70" t="s">
        <v>274</v>
      </c>
      <c r="U218" s="70"/>
      <c r="V218" s="70"/>
      <c r="W218" s="70"/>
      <c r="X218" s="70"/>
      <c r="Y218" s="70"/>
      <c r="Z218" s="70"/>
      <c r="AA218" s="70"/>
      <c r="AB218" s="70"/>
      <c r="AC218" s="70"/>
      <c r="AD218" s="70"/>
      <c r="AE218" s="70"/>
      <c r="AF218" s="70"/>
      <c r="AG218" s="70"/>
      <c r="AH218" s="70"/>
      <c r="AI218" s="70"/>
      <c r="AJ218" s="70"/>
      <c r="AK218" s="76"/>
      <c r="AL218" s="83">
        <v>6641.4369999999999</v>
      </c>
      <c r="AM218" s="84"/>
      <c r="AN218" s="84"/>
      <c r="AO218" s="84"/>
      <c r="AP218" s="84"/>
      <c r="AQ218" s="84"/>
      <c r="AR218" s="84"/>
      <c r="AS218" s="84"/>
      <c r="AT218" s="84"/>
      <c r="AU218" s="84"/>
      <c r="AV218" s="84"/>
      <c r="AW218" s="84"/>
      <c r="AX218" s="84"/>
      <c r="AY218" s="85"/>
    </row>
    <row r="219" spans="1:51" ht="24" hidden="1" customHeight="1" x14ac:dyDescent="0.15">
      <c r="A219" s="52">
        <v>2</v>
      </c>
      <c r="B219" s="53"/>
      <c r="C219" s="61"/>
      <c r="D219" s="62"/>
      <c r="E219" s="62"/>
      <c r="F219" s="62"/>
      <c r="G219" s="62"/>
      <c r="H219" s="62"/>
      <c r="I219" s="62"/>
      <c r="J219" s="62"/>
      <c r="K219" s="62"/>
      <c r="L219" s="62"/>
      <c r="M219" s="56"/>
      <c r="N219" s="56"/>
      <c r="O219" s="56"/>
      <c r="P219" s="56"/>
      <c r="Q219" s="56"/>
      <c r="R219" s="56"/>
      <c r="S219" s="56"/>
      <c r="T219" s="55"/>
      <c r="U219" s="55"/>
      <c r="V219" s="55"/>
      <c r="W219" s="55"/>
      <c r="X219" s="55"/>
      <c r="Y219" s="55"/>
      <c r="Z219" s="55"/>
      <c r="AA219" s="55"/>
      <c r="AB219" s="55"/>
      <c r="AC219" s="55"/>
      <c r="AD219" s="55"/>
      <c r="AE219" s="55"/>
      <c r="AF219" s="55"/>
      <c r="AG219" s="55"/>
      <c r="AH219" s="55"/>
      <c r="AI219" s="55"/>
      <c r="AJ219" s="55"/>
      <c r="AK219" s="57"/>
      <c r="AL219" s="58"/>
      <c r="AM219" s="59"/>
      <c r="AN219" s="59"/>
      <c r="AO219" s="59"/>
      <c r="AP219" s="59"/>
      <c r="AQ219" s="59"/>
      <c r="AR219" s="59"/>
      <c r="AS219" s="59"/>
      <c r="AT219" s="59"/>
      <c r="AU219" s="59"/>
      <c r="AV219" s="59"/>
      <c r="AW219" s="59"/>
      <c r="AX219" s="59"/>
      <c r="AY219" s="60"/>
    </row>
    <row r="220" spans="1:51" ht="24" hidden="1" customHeight="1" x14ac:dyDescent="0.15">
      <c r="A220" s="52">
        <v>3</v>
      </c>
      <c r="B220" s="53"/>
      <c r="C220" s="61"/>
      <c r="D220" s="62"/>
      <c r="E220" s="62"/>
      <c r="F220" s="62"/>
      <c r="G220" s="62"/>
      <c r="H220" s="62"/>
      <c r="I220" s="62"/>
      <c r="J220" s="62"/>
      <c r="K220" s="62"/>
      <c r="L220" s="62"/>
      <c r="M220" s="56"/>
      <c r="N220" s="56"/>
      <c r="O220" s="56"/>
      <c r="P220" s="56"/>
      <c r="Q220" s="56"/>
      <c r="R220" s="56"/>
      <c r="S220" s="56"/>
      <c r="T220" s="55"/>
      <c r="U220" s="55"/>
      <c r="V220" s="55"/>
      <c r="W220" s="55"/>
      <c r="X220" s="55"/>
      <c r="Y220" s="55"/>
      <c r="Z220" s="55"/>
      <c r="AA220" s="55"/>
      <c r="AB220" s="55"/>
      <c r="AC220" s="55"/>
      <c r="AD220" s="55"/>
      <c r="AE220" s="55"/>
      <c r="AF220" s="55"/>
      <c r="AG220" s="55"/>
      <c r="AH220" s="55"/>
      <c r="AI220" s="55"/>
      <c r="AJ220" s="55"/>
      <c r="AK220" s="57"/>
      <c r="AL220" s="58"/>
      <c r="AM220" s="59"/>
      <c r="AN220" s="59"/>
      <c r="AO220" s="59"/>
      <c r="AP220" s="59"/>
      <c r="AQ220" s="59"/>
      <c r="AR220" s="59"/>
      <c r="AS220" s="59"/>
      <c r="AT220" s="59"/>
      <c r="AU220" s="59"/>
      <c r="AV220" s="59"/>
      <c r="AW220" s="59"/>
      <c r="AX220" s="59"/>
      <c r="AY220" s="60"/>
    </row>
    <row r="221" spans="1:51" ht="24" hidden="1" customHeight="1" x14ac:dyDescent="0.15">
      <c r="A221" s="52">
        <v>4</v>
      </c>
      <c r="B221" s="53"/>
      <c r="C221" s="61"/>
      <c r="D221" s="62"/>
      <c r="E221" s="62"/>
      <c r="F221" s="62"/>
      <c r="G221" s="62"/>
      <c r="H221" s="62"/>
      <c r="I221" s="62"/>
      <c r="J221" s="62"/>
      <c r="K221" s="62"/>
      <c r="L221" s="62"/>
      <c r="M221" s="56"/>
      <c r="N221" s="56"/>
      <c r="O221" s="56"/>
      <c r="P221" s="56"/>
      <c r="Q221" s="56"/>
      <c r="R221" s="56"/>
      <c r="S221" s="56"/>
      <c r="T221" s="55"/>
      <c r="U221" s="55"/>
      <c r="V221" s="55"/>
      <c r="W221" s="55"/>
      <c r="X221" s="55"/>
      <c r="Y221" s="55"/>
      <c r="Z221" s="55"/>
      <c r="AA221" s="55"/>
      <c r="AB221" s="55"/>
      <c r="AC221" s="55"/>
      <c r="AD221" s="55"/>
      <c r="AE221" s="55"/>
      <c r="AF221" s="55"/>
      <c r="AG221" s="55"/>
      <c r="AH221" s="55"/>
      <c r="AI221" s="55"/>
      <c r="AJ221" s="55"/>
      <c r="AK221" s="57"/>
      <c r="AL221" s="58"/>
      <c r="AM221" s="59"/>
      <c r="AN221" s="59"/>
      <c r="AO221" s="59"/>
      <c r="AP221" s="59"/>
      <c r="AQ221" s="59"/>
      <c r="AR221" s="59"/>
      <c r="AS221" s="59"/>
      <c r="AT221" s="59"/>
      <c r="AU221" s="59"/>
      <c r="AV221" s="59"/>
      <c r="AW221" s="59"/>
      <c r="AX221" s="59"/>
      <c r="AY221" s="60"/>
    </row>
    <row r="222" spans="1:51" ht="24" hidden="1" customHeight="1" x14ac:dyDescent="0.15">
      <c r="A222" s="52">
        <v>5</v>
      </c>
      <c r="B222" s="53"/>
      <c r="C222" s="61"/>
      <c r="D222" s="62"/>
      <c r="E222" s="62"/>
      <c r="F222" s="62"/>
      <c r="G222" s="62"/>
      <c r="H222" s="62"/>
      <c r="I222" s="62"/>
      <c r="J222" s="62"/>
      <c r="K222" s="62"/>
      <c r="L222" s="62"/>
      <c r="M222" s="56"/>
      <c r="N222" s="56"/>
      <c r="O222" s="56"/>
      <c r="P222" s="56"/>
      <c r="Q222" s="56"/>
      <c r="R222" s="56"/>
      <c r="S222" s="56"/>
      <c r="T222" s="55"/>
      <c r="U222" s="55"/>
      <c r="V222" s="55"/>
      <c r="W222" s="55"/>
      <c r="X222" s="55"/>
      <c r="Y222" s="55"/>
      <c r="Z222" s="55"/>
      <c r="AA222" s="55"/>
      <c r="AB222" s="55"/>
      <c r="AC222" s="55"/>
      <c r="AD222" s="55"/>
      <c r="AE222" s="55"/>
      <c r="AF222" s="55"/>
      <c r="AG222" s="55"/>
      <c r="AH222" s="55"/>
      <c r="AI222" s="55"/>
      <c r="AJ222" s="55"/>
      <c r="AK222" s="57"/>
      <c r="AL222" s="58"/>
      <c r="AM222" s="59"/>
      <c r="AN222" s="59"/>
      <c r="AO222" s="59"/>
      <c r="AP222" s="59"/>
      <c r="AQ222" s="59"/>
      <c r="AR222" s="59"/>
      <c r="AS222" s="59"/>
      <c r="AT222" s="59"/>
      <c r="AU222" s="59"/>
      <c r="AV222" s="59"/>
      <c r="AW222" s="59"/>
      <c r="AX222" s="59"/>
      <c r="AY222" s="60"/>
    </row>
    <row r="223" spans="1:51" ht="24" hidden="1" customHeight="1" x14ac:dyDescent="0.15">
      <c r="A223" s="52">
        <v>6</v>
      </c>
      <c r="B223" s="53"/>
      <c r="C223" s="61"/>
      <c r="D223" s="62"/>
      <c r="E223" s="62"/>
      <c r="F223" s="62"/>
      <c r="G223" s="62"/>
      <c r="H223" s="62"/>
      <c r="I223" s="62"/>
      <c r="J223" s="62"/>
      <c r="K223" s="62"/>
      <c r="L223" s="62"/>
      <c r="M223" s="56"/>
      <c r="N223" s="56"/>
      <c r="O223" s="56"/>
      <c r="P223" s="56"/>
      <c r="Q223" s="56"/>
      <c r="R223" s="56"/>
      <c r="S223" s="56"/>
      <c r="T223" s="55"/>
      <c r="U223" s="55"/>
      <c r="V223" s="55"/>
      <c r="W223" s="55"/>
      <c r="X223" s="55"/>
      <c r="Y223" s="55"/>
      <c r="Z223" s="55"/>
      <c r="AA223" s="55"/>
      <c r="AB223" s="55"/>
      <c r="AC223" s="55"/>
      <c r="AD223" s="55"/>
      <c r="AE223" s="55"/>
      <c r="AF223" s="55"/>
      <c r="AG223" s="55"/>
      <c r="AH223" s="55"/>
      <c r="AI223" s="55"/>
      <c r="AJ223" s="55"/>
      <c r="AK223" s="57"/>
      <c r="AL223" s="58"/>
      <c r="AM223" s="59"/>
      <c r="AN223" s="59"/>
      <c r="AO223" s="59"/>
      <c r="AP223" s="59"/>
      <c r="AQ223" s="59"/>
      <c r="AR223" s="59"/>
      <c r="AS223" s="59"/>
      <c r="AT223" s="59"/>
      <c r="AU223" s="59"/>
      <c r="AV223" s="59"/>
      <c r="AW223" s="59"/>
      <c r="AX223" s="59"/>
      <c r="AY223" s="60"/>
    </row>
    <row r="224" spans="1:51" ht="24" hidden="1" customHeight="1" x14ac:dyDescent="0.15">
      <c r="A224" s="52">
        <v>7</v>
      </c>
      <c r="B224" s="53"/>
      <c r="C224" s="61"/>
      <c r="D224" s="62"/>
      <c r="E224" s="62"/>
      <c r="F224" s="62"/>
      <c r="G224" s="62"/>
      <c r="H224" s="62"/>
      <c r="I224" s="62"/>
      <c r="J224" s="62"/>
      <c r="K224" s="62"/>
      <c r="L224" s="62"/>
      <c r="M224" s="56"/>
      <c r="N224" s="56"/>
      <c r="O224" s="56"/>
      <c r="P224" s="56"/>
      <c r="Q224" s="56"/>
      <c r="R224" s="56"/>
      <c r="S224" s="56"/>
      <c r="T224" s="55"/>
      <c r="U224" s="55"/>
      <c r="V224" s="55"/>
      <c r="W224" s="55"/>
      <c r="X224" s="55"/>
      <c r="Y224" s="55"/>
      <c r="Z224" s="55"/>
      <c r="AA224" s="55"/>
      <c r="AB224" s="55"/>
      <c r="AC224" s="55"/>
      <c r="AD224" s="55"/>
      <c r="AE224" s="55"/>
      <c r="AF224" s="55"/>
      <c r="AG224" s="55"/>
      <c r="AH224" s="55"/>
      <c r="AI224" s="55"/>
      <c r="AJ224" s="55"/>
      <c r="AK224" s="57"/>
      <c r="AL224" s="58"/>
      <c r="AM224" s="59"/>
      <c r="AN224" s="59"/>
      <c r="AO224" s="59"/>
      <c r="AP224" s="59"/>
      <c r="AQ224" s="59"/>
      <c r="AR224" s="59"/>
      <c r="AS224" s="59"/>
      <c r="AT224" s="59"/>
      <c r="AU224" s="59"/>
      <c r="AV224" s="59"/>
      <c r="AW224" s="59"/>
      <c r="AX224" s="59"/>
      <c r="AY224" s="60"/>
    </row>
    <row r="225" spans="1:51" ht="24" hidden="1" customHeight="1" x14ac:dyDescent="0.15">
      <c r="A225" s="52">
        <v>8</v>
      </c>
      <c r="B225" s="53"/>
      <c r="C225" s="61"/>
      <c r="D225" s="62"/>
      <c r="E225" s="62"/>
      <c r="F225" s="62"/>
      <c r="G225" s="62"/>
      <c r="H225" s="62"/>
      <c r="I225" s="62"/>
      <c r="J225" s="62"/>
      <c r="K225" s="62"/>
      <c r="L225" s="62"/>
      <c r="M225" s="56"/>
      <c r="N225" s="56"/>
      <c r="O225" s="56"/>
      <c r="P225" s="56"/>
      <c r="Q225" s="56"/>
      <c r="R225" s="56"/>
      <c r="S225" s="56"/>
      <c r="T225" s="55"/>
      <c r="U225" s="55"/>
      <c r="V225" s="55"/>
      <c r="W225" s="55"/>
      <c r="X225" s="55"/>
      <c r="Y225" s="55"/>
      <c r="Z225" s="55"/>
      <c r="AA225" s="55"/>
      <c r="AB225" s="55"/>
      <c r="AC225" s="55"/>
      <c r="AD225" s="55"/>
      <c r="AE225" s="55"/>
      <c r="AF225" s="55"/>
      <c r="AG225" s="55"/>
      <c r="AH225" s="55"/>
      <c r="AI225" s="55"/>
      <c r="AJ225" s="55"/>
      <c r="AK225" s="57"/>
      <c r="AL225" s="58"/>
      <c r="AM225" s="59"/>
      <c r="AN225" s="59"/>
      <c r="AO225" s="59"/>
      <c r="AP225" s="59"/>
      <c r="AQ225" s="59"/>
      <c r="AR225" s="59"/>
      <c r="AS225" s="59"/>
      <c r="AT225" s="59"/>
      <c r="AU225" s="59"/>
      <c r="AV225" s="59"/>
      <c r="AW225" s="59"/>
      <c r="AX225" s="59"/>
      <c r="AY225" s="60"/>
    </row>
    <row r="226" spans="1:51" ht="24" hidden="1" customHeight="1" x14ac:dyDescent="0.15">
      <c r="A226" s="52">
        <v>9</v>
      </c>
      <c r="B226" s="53"/>
      <c r="C226" s="61"/>
      <c r="D226" s="62"/>
      <c r="E226" s="62"/>
      <c r="F226" s="62"/>
      <c r="G226" s="62"/>
      <c r="H226" s="62"/>
      <c r="I226" s="62"/>
      <c r="J226" s="62"/>
      <c r="K226" s="62"/>
      <c r="L226" s="62"/>
      <c r="M226" s="56"/>
      <c r="N226" s="56"/>
      <c r="O226" s="56"/>
      <c r="P226" s="56"/>
      <c r="Q226" s="56"/>
      <c r="R226" s="56"/>
      <c r="S226" s="56"/>
      <c r="T226" s="55"/>
      <c r="U226" s="55"/>
      <c r="V226" s="55"/>
      <c r="W226" s="55"/>
      <c r="X226" s="55"/>
      <c r="Y226" s="55"/>
      <c r="Z226" s="55"/>
      <c r="AA226" s="55"/>
      <c r="AB226" s="55"/>
      <c r="AC226" s="55"/>
      <c r="AD226" s="55"/>
      <c r="AE226" s="55"/>
      <c r="AF226" s="55"/>
      <c r="AG226" s="55"/>
      <c r="AH226" s="55"/>
      <c r="AI226" s="55"/>
      <c r="AJ226" s="55"/>
      <c r="AK226" s="57"/>
      <c r="AL226" s="58"/>
      <c r="AM226" s="59"/>
      <c r="AN226" s="59"/>
      <c r="AO226" s="59"/>
      <c r="AP226" s="59"/>
      <c r="AQ226" s="59"/>
      <c r="AR226" s="59"/>
      <c r="AS226" s="59"/>
      <c r="AT226" s="59"/>
      <c r="AU226" s="59"/>
      <c r="AV226" s="59"/>
      <c r="AW226" s="59"/>
      <c r="AX226" s="59"/>
      <c r="AY226" s="60"/>
    </row>
    <row r="227" spans="1:51" ht="24" hidden="1" customHeight="1" x14ac:dyDescent="0.15">
      <c r="A227" s="52">
        <v>10</v>
      </c>
      <c r="B227" s="53"/>
      <c r="C227" s="61"/>
      <c r="D227" s="62"/>
      <c r="E227" s="62"/>
      <c r="F227" s="62"/>
      <c r="G227" s="62"/>
      <c r="H227" s="62"/>
      <c r="I227" s="62"/>
      <c r="J227" s="62"/>
      <c r="K227" s="62"/>
      <c r="L227" s="62"/>
      <c r="M227" s="56"/>
      <c r="N227" s="56"/>
      <c r="O227" s="56"/>
      <c r="P227" s="56"/>
      <c r="Q227" s="56"/>
      <c r="R227" s="56"/>
      <c r="S227" s="56"/>
      <c r="T227" s="55"/>
      <c r="U227" s="55"/>
      <c r="V227" s="55"/>
      <c r="W227" s="55"/>
      <c r="X227" s="55"/>
      <c r="Y227" s="55"/>
      <c r="Z227" s="55"/>
      <c r="AA227" s="55"/>
      <c r="AB227" s="55"/>
      <c r="AC227" s="55"/>
      <c r="AD227" s="55"/>
      <c r="AE227" s="55"/>
      <c r="AF227" s="55"/>
      <c r="AG227" s="55"/>
      <c r="AH227" s="55"/>
      <c r="AI227" s="55"/>
      <c r="AJ227" s="55"/>
      <c r="AK227" s="57"/>
      <c r="AL227" s="58"/>
      <c r="AM227" s="59"/>
      <c r="AN227" s="59"/>
      <c r="AO227" s="59"/>
      <c r="AP227" s="59"/>
      <c r="AQ227" s="59"/>
      <c r="AR227" s="59"/>
      <c r="AS227" s="59"/>
      <c r="AT227" s="59"/>
      <c r="AU227" s="59"/>
      <c r="AV227" s="59"/>
      <c r="AW227" s="59"/>
      <c r="AX227" s="59"/>
      <c r="AY227" s="60"/>
    </row>
    <row r="228" spans="1:51" ht="18" customHeight="1" x14ac:dyDescent="0.15">
      <c r="A228"/>
      <c r="B228" s="26" t="s">
        <v>275</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ht="34.5" customHeight="1" x14ac:dyDescent="0.15">
      <c r="A229" s="94"/>
      <c r="B229" s="95"/>
      <c r="C229" s="86" t="s">
        <v>268</v>
      </c>
      <c r="D229" s="87"/>
      <c r="E229" s="87"/>
      <c r="F229" s="87"/>
      <c r="G229" s="87"/>
      <c r="H229" s="87"/>
      <c r="I229" s="87"/>
      <c r="J229" s="87"/>
      <c r="K229" s="87"/>
      <c r="L229" s="87"/>
      <c r="M229" s="88" t="s">
        <v>269</v>
      </c>
      <c r="N229" s="89"/>
      <c r="O229" s="89"/>
      <c r="P229" s="89"/>
      <c r="Q229" s="89"/>
      <c r="R229" s="89"/>
      <c r="S229" s="89"/>
      <c r="T229" s="87" t="s">
        <v>270</v>
      </c>
      <c r="U229" s="87"/>
      <c r="V229" s="87"/>
      <c r="W229" s="87"/>
      <c r="X229" s="87"/>
      <c r="Y229" s="87"/>
      <c r="Z229" s="87"/>
      <c r="AA229" s="87"/>
      <c r="AB229" s="87"/>
      <c r="AC229" s="87"/>
      <c r="AD229" s="87"/>
      <c r="AE229" s="87"/>
      <c r="AF229" s="87"/>
      <c r="AG229" s="87"/>
      <c r="AH229" s="87"/>
      <c r="AI229" s="87"/>
      <c r="AJ229" s="87"/>
      <c r="AK229" s="90"/>
      <c r="AL229" s="91" t="s">
        <v>271</v>
      </c>
      <c r="AM229" s="92"/>
      <c r="AN229" s="92"/>
      <c r="AO229" s="92"/>
      <c r="AP229" s="92"/>
      <c r="AQ229" s="92"/>
      <c r="AR229" s="92"/>
      <c r="AS229" s="92"/>
      <c r="AT229" s="92"/>
      <c r="AU229" s="92"/>
      <c r="AV229" s="92"/>
      <c r="AW229" s="92"/>
      <c r="AX229" s="92"/>
      <c r="AY229" s="93"/>
    </row>
    <row r="230" spans="1:51" s="29" customFormat="1" ht="30" customHeight="1" x14ac:dyDescent="0.15">
      <c r="A230" s="67">
        <v>1</v>
      </c>
      <c r="B230" s="68"/>
      <c r="C230" s="69" t="s">
        <v>276</v>
      </c>
      <c r="D230" s="70"/>
      <c r="E230" s="70"/>
      <c r="F230" s="70"/>
      <c r="G230" s="70"/>
      <c r="H230" s="70"/>
      <c r="I230" s="70"/>
      <c r="J230" s="70"/>
      <c r="K230" s="70"/>
      <c r="L230" s="71"/>
      <c r="M230" s="72">
        <v>7030001060471</v>
      </c>
      <c r="N230" s="73"/>
      <c r="O230" s="73"/>
      <c r="P230" s="73"/>
      <c r="Q230" s="73"/>
      <c r="R230" s="73"/>
      <c r="S230" s="74"/>
      <c r="T230" s="75" t="s">
        <v>277</v>
      </c>
      <c r="U230" s="70"/>
      <c r="V230" s="70"/>
      <c r="W230" s="70"/>
      <c r="X230" s="70"/>
      <c r="Y230" s="70"/>
      <c r="Z230" s="70"/>
      <c r="AA230" s="70"/>
      <c r="AB230" s="70"/>
      <c r="AC230" s="70"/>
      <c r="AD230" s="70"/>
      <c r="AE230" s="70"/>
      <c r="AF230" s="70"/>
      <c r="AG230" s="70"/>
      <c r="AH230" s="70"/>
      <c r="AI230" s="70"/>
      <c r="AJ230" s="70"/>
      <c r="AK230" s="76"/>
      <c r="AL230" s="77">
        <v>60</v>
      </c>
      <c r="AM230" s="78"/>
      <c r="AN230" s="78"/>
      <c r="AO230" s="78"/>
      <c r="AP230" s="78"/>
      <c r="AQ230" s="78"/>
      <c r="AR230" s="78"/>
      <c r="AS230" s="78"/>
      <c r="AT230" s="78"/>
      <c r="AU230" s="78"/>
      <c r="AV230" s="78"/>
      <c r="AW230" s="78"/>
      <c r="AX230" s="78"/>
      <c r="AY230" s="79"/>
    </row>
    <row r="231" spans="1:51" s="29" customFormat="1" ht="30" customHeight="1" x14ac:dyDescent="0.15">
      <c r="A231" s="67">
        <v>2</v>
      </c>
      <c r="B231" s="68"/>
      <c r="C231" s="69" t="s">
        <v>278</v>
      </c>
      <c r="D231" s="70"/>
      <c r="E231" s="70"/>
      <c r="F231" s="70"/>
      <c r="G231" s="70"/>
      <c r="H231" s="70"/>
      <c r="I231" s="70"/>
      <c r="J231" s="70"/>
      <c r="K231" s="70"/>
      <c r="L231" s="71"/>
      <c r="M231" s="72">
        <v>2011401001542</v>
      </c>
      <c r="N231" s="73"/>
      <c r="O231" s="73"/>
      <c r="P231" s="73"/>
      <c r="Q231" s="73"/>
      <c r="R231" s="73"/>
      <c r="S231" s="74"/>
      <c r="T231" s="75" t="s">
        <v>277</v>
      </c>
      <c r="U231" s="70"/>
      <c r="V231" s="70"/>
      <c r="W231" s="70"/>
      <c r="X231" s="70"/>
      <c r="Y231" s="70"/>
      <c r="Z231" s="70"/>
      <c r="AA231" s="70"/>
      <c r="AB231" s="70"/>
      <c r="AC231" s="70"/>
      <c r="AD231" s="70"/>
      <c r="AE231" s="70"/>
      <c r="AF231" s="70"/>
      <c r="AG231" s="70"/>
      <c r="AH231" s="70"/>
      <c r="AI231" s="70"/>
      <c r="AJ231" s="70"/>
      <c r="AK231" s="76"/>
      <c r="AL231" s="77">
        <v>60</v>
      </c>
      <c r="AM231" s="78"/>
      <c r="AN231" s="78"/>
      <c r="AO231" s="78"/>
      <c r="AP231" s="78"/>
      <c r="AQ231" s="78"/>
      <c r="AR231" s="78"/>
      <c r="AS231" s="78"/>
      <c r="AT231" s="78"/>
      <c r="AU231" s="78"/>
      <c r="AV231" s="78"/>
      <c r="AW231" s="78"/>
      <c r="AX231" s="78"/>
      <c r="AY231" s="79"/>
    </row>
    <row r="232" spans="1:51" s="29" customFormat="1" ht="30" customHeight="1" x14ac:dyDescent="0.15">
      <c r="A232" s="67">
        <v>3</v>
      </c>
      <c r="B232" s="68"/>
      <c r="C232" s="69" t="s">
        <v>279</v>
      </c>
      <c r="D232" s="70"/>
      <c r="E232" s="70"/>
      <c r="F232" s="70"/>
      <c r="G232" s="70"/>
      <c r="H232" s="70"/>
      <c r="I232" s="70"/>
      <c r="J232" s="70"/>
      <c r="K232" s="70"/>
      <c r="L232" s="71"/>
      <c r="M232" s="72">
        <v>1020001073026</v>
      </c>
      <c r="N232" s="73"/>
      <c r="O232" s="73"/>
      <c r="P232" s="73"/>
      <c r="Q232" s="73"/>
      <c r="R232" s="73"/>
      <c r="S232" s="74"/>
      <c r="T232" s="75" t="s">
        <v>277</v>
      </c>
      <c r="U232" s="70"/>
      <c r="V232" s="70"/>
      <c r="W232" s="70"/>
      <c r="X232" s="70"/>
      <c r="Y232" s="70"/>
      <c r="Z232" s="70"/>
      <c r="AA232" s="70"/>
      <c r="AB232" s="70"/>
      <c r="AC232" s="70"/>
      <c r="AD232" s="70"/>
      <c r="AE232" s="70"/>
      <c r="AF232" s="70"/>
      <c r="AG232" s="70"/>
      <c r="AH232" s="70"/>
      <c r="AI232" s="70"/>
      <c r="AJ232" s="70"/>
      <c r="AK232" s="76"/>
      <c r="AL232" s="77">
        <v>60</v>
      </c>
      <c r="AM232" s="78"/>
      <c r="AN232" s="78"/>
      <c r="AO232" s="78"/>
      <c r="AP232" s="78"/>
      <c r="AQ232" s="78"/>
      <c r="AR232" s="78"/>
      <c r="AS232" s="78"/>
      <c r="AT232" s="78"/>
      <c r="AU232" s="78"/>
      <c r="AV232" s="78"/>
      <c r="AW232" s="78"/>
      <c r="AX232" s="78"/>
      <c r="AY232" s="79"/>
    </row>
    <row r="233" spans="1:51" s="29" customFormat="1" ht="30" customHeight="1" x14ac:dyDescent="0.15">
      <c r="A233" s="67">
        <v>4</v>
      </c>
      <c r="B233" s="68"/>
      <c r="C233" s="69" t="s">
        <v>280</v>
      </c>
      <c r="D233" s="70"/>
      <c r="E233" s="70"/>
      <c r="F233" s="70"/>
      <c r="G233" s="70"/>
      <c r="H233" s="70"/>
      <c r="I233" s="70"/>
      <c r="J233" s="70"/>
      <c r="K233" s="70"/>
      <c r="L233" s="71"/>
      <c r="M233" s="72">
        <v>6110002019889</v>
      </c>
      <c r="N233" s="73"/>
      <c r="O233" s="73"/>
      <c r="P233" s="73"/>
      <c r="Q233" s="73"/>
      <c r="R233" s="73"/>
      <c r="S233" s="74"/>
      <c r="T233" s="75" t="s">
        <v>277</v>
      </c>
      <c r="U233" s="70"/>
      <c r="V233" s="70"/>
      <c r="W233" s="70"/>
      <c r="X233" s="70"/>
      <c r="Y233" s="70"/>
      <c r="Z233" s="70"/>
      <c r="AA233" s="70"/>
      <c r="AB233" s="70"/>
      <c r="AC233" s="70"/>
      <c r="AD233" s="70"/>
      <c r="AE233" s="70"/>
      <c r="AF233" s="70"/>
      <c r="AG233" s="70"/>
      <c r="AH233" s="70"/>
      <c r="AI233" s="70"/>
      <c r="AJ233" s="70"/>
      <c r="AK233" s="76"/>
      <c r="AL233" s="77">
        <v>60</v>
      </c>
      <c r="AM233" s="78"/>
      <c r="AN233" s="78"/>
      <c r="AO233" s="78"/>
      <c r="AP233" s="78"/>
      <c r="AQ233" s="78"/>
      <c r="AR233" s="78"/>
      <c r="AS233" s="78"/>
      <c r="AT233" s="78"/>
      <c r="AU233" s="78"/>
      <c r="AV233" s="78"/>
      <c r="AW233" s="78"/>
      <c r="AX233" s="78"/>
      <c r="AY233" s="79"/>
    </row>
    <row r="234" spans="1:51" s="29" customFormat="1" ht="30" customHeight="1" x14ac:dyDescent="0.15">
      <c r="A234" s="67">
        <v>5</v>
      </c>
      <c r="B234" s="68"/>
      <c r="C234" s="69" t="s">
        <v>281</v>
      </c>
      <c r="D234" s="70"/>
      <c r="E234" s="70"/>
      <c r="F234" s="70"/>
      <c r="G234" s="70"/>
      <c r="H234" s="70"/>
      <c r="I234" s="70"/>
      <c r="J234" s="70"/>
      <c r="K234" s="70"/>
      <c r="L234" s="71"/>
      <c r="M234" s="72">
        <v>3110001026880</v>
      </c>
      <c r="N234" s="73"/>
      <c r="O234" s="73"/>
      <c r="P234" s="73"/>
      <c r="Q234" s="73"/>
      <c r="R234" s="73"/>
      <c r="S234" s="74"/>
      <c r="T234" s="75" t="s">
        <v>277</v>
      </c>
      <c r="U234" s="70"/>
      <c r="V234" s="70"/>
      <c r="W234" s="70"/>
      <c r="X234" s="70"/>
      <c r="Y234" s="70"/>
      <c r="Z234" s="70"/>
      <c r="AA234" s="70"/>
      <c r="AB234" s="70"/>
      <c r="AC234" s="70"/>
      <c r="AD234" s="70"/>
      <c r="AE234" s="70"/>
      <c r="AF234" s="70"/>
      <c r="AG234" s="70"/>
      <c r="AH234" s="70"/>
      <c r="AI234" s="70"/>
      <c r="AJ234" s="70"/>
      <c r="AK234" s="76"/>
      <c r="AL234" s="77">
        <v>60</v>
      </c>
      <c r="AM234" s="78"/>
      <c r="AN234" s="78"/>
      <c r="AO234" s="78"/>
      <c r="AP234" s="78"/>
      <c r="AQ234" s="78"/>
      <c r="AR234" s="78"/>
      <c r="AS234" s="78"/>
      <c r="AT234" s="78"/>
      <c r="AU234" s="78"/>
      <c r="AV234" s="78"/>
      <c r="AW234" s="78"/>
      <c r="AX234" s="78"/>
      <c r="AY234" s="79"/>
    </row>
    <row r="235" spans="1:51" s="29" customFormat="1" ht="30" customHeight="1" x14ac:dyDescent="0.15">
      <c r="A235" s="67">
        <v>6</v>
      </c>
      <c r="B235" s="68"/>
      <c r="C235" s="69" t="s">
        <v>282</v>
      </c>
      <c r="D235" s="70"/>
      <c r="E235" s="70"/>
      <c r="F235" s="70"/>
      <c r="G235" s="70"/>
      <c r="H235" s="70"/>
      <c r="I235" s="70"/>
      <c r="J235" s="70"/>
      <c r="K235" s="70"/>
      <c r="L235" s="71"/>
      <c r="M235" s="72">
        <v>9210001007527</v>
      </c>
      <c r="N235" s="73"/>
      <c r="O235" s="73"/>
      <c r="P235" s="73"/>
      <c r="Q235" s="73"/>
      <c r="R235" s="73"/>
      <c r="S235" s="74"/>
      <c r="T235" s="75" t="s">
        <v>277</v>
      </c>
      <c r="U235" s="70"/>
      <c r="V235" s="70"/>
      <c r="W235" s="70"/>
      <c r="X235" s="70"/>
      <c r="Y235" s="70"/>
      <c r="Z235" s="70"/>
      <c r="AA235" s="70"/>
      <c r="AB235" s="70"/>
      <c r="AC235" s="70"/>
      <c r="AD235" s="70"/>
      <c r="AE235" s="70"/>
      <c r="AF235" s="70"/>
      <c r="AG235" s="70"/>
      <c r="AH235" s="70"/>
      <c r="AI235" s="70"/>
      <c r="AJ235" s="70"/>
      <c r="AK235" s="76"/>
      <c r="AL235" s="77">
        <v>60</v>
      </c>
      <c r="AM235" s="78"/>
      <c r="AN235" s="78"/>
      <c r="AO235" s="78"/>
      <c r="AP235" s="78"/>
      <c r="AQ235" s="78"/>
      <c r="AR235" s="78"/>
      <c r="AS235" s="78"/>
      <c r="AT235" s="78"/>
      <c r="AU235" s="78"/>
      <c r="AV235" s="78"/>
      <c r="AW235" s="78"/>
      <c r="AX235" s="78"/>
      <c r="AY235" s="79"/>
    </row>
    <row r="236" spans="1:51" s="29" customFormat="1" ht="30" customHeight="1" x14ac:dyDescent="0.15">
      <c r="A236" s="67">
        <v>7</v>
      </c>
      <c r="B236" s="68"/>
      <c r="C236" s="69" t="s">
        <v>283</v>
      </c>
      <c r="D236" s="70"/>
      <c r="E236" s="70"/>
      <c r="F236" s="70"/>
      <c r="G236" s="70"/>
      <c r="H236" s="70"/>
      <c r="I236" s="70"/>
      <c r="J236" s="70"/>
      <c r="K236" s="70"/>
      <c r="L236" s="71"/>
      <c r="M236" s="72">
        <v>7010101008926</v>
      </c>
      <c r="N236" s="73"/>
      <c r="O236" s="73"/>
      <c r="P236" s="73"/>
      <c r="Q236" s="73"/>
      <c r="R236" s="73"/>
      <c r="S236" s="74"/>
      <c r="T236" s="75" t="s">
        <v>277</v>
      </c>
      <c r="U236" s="70"/>
      <c r="V236" s="70"/>
      <c r="W236" s="70"/>
      <c r="X236" s="70"/>
      <c r="Y236" s="70"/>
      <c r="Z236" s="70"/>
      <c r="AA236" s="70"/>
      <c r="AB236" s="70"/>
      <c r="AC236" s="70"/>
      <c r="AD236" s="70"/>
      <c r="AE236" s="70"/>
      <c r="AF236" s="70"/>
      <c r="AG236" s="70"/>
      <c r="AH236" s="70"/>
      <c r="AI236" s="70"/>
      <c r="AJ236" s="70"/>
      <c r="AK236" s="76"/>
      <c r="AL236" s="77">
        <v>60</v>
      </c>
      <c r="AM236" s="78"/>
      <c r="AN236" s="78"/>
      <c r="AO236" s="78"/>
      <c r="AP236" s="78"/>
      <c r="AQ236" s="78"/>
      <c r="AR236" s="78"/>
      <c r="AS236" s="78"/>
      <c r="AT236" s="78"/>
      <c r="AU236" s="78"/>
      <c r="AV236" s="78"/>
      <c r="AW236" s="78"/>
      <c r="AX236" s="78"/>
      <c r="AY236" s="79"/>
    </row>
    <row r="237" spans="1:51" s="29" customFormat="1" ht="30" customHeight="1" x14ac:dyDescent="0.15">
      <c r="A237" s="67">
        <v>8</v>
      </c>
      <c r="B237" s="68"/>
      <c r="C237" s="69" t="s">
        <v>284</v>
      </c>
      <c r="D237" s="70"/>
      <c r="E237" s="70"/>
      <c r="F237" s="70"/>
      <c r="G237" s="70"/>
      <c r="H237" s="70"/>
      <c r="I237" s="70"/>
      <c r="J237" s="70"/>
      <c r="K237" s="70"/>
      <c r="L237" s="71"/>
      <c r="M237" s="72">
        <v>3180301013218</v>
      </c>
      <c r="N237" s="73"/>
      <c r="O237" s="73"/>
      <c r="P237" s="73"/>
      <c r="Q237" s="73"/>
      <c r="R237" s="73"/>
      <c r="S237" s="74"/>
      <c r="T237" s="75" t="s">
        <v>277</v>
      </c>
      <c r="U237" s="70"/>
      <c r="V237" s="70"/>
      <c r="W237" s="70"/>
      <c r="X237" s="70"/>
      <c r="Y237" s="70"/>
      <c r="Z237" s="70"/>
      <c r="AA237" s="70"/>
      <c r="AB237" s="70"/>
      <c r="AC237" s="70"/>
      <c r="AD237" s="70"/>
      <c r="AE237" s="70"/>
      <c r="AF237" s="70"/>
      <c r="AG237" s="70"/>
      <c r="AH237" s="70"/>
      <c r="AI237" s="70"/>
      <c r="AJ237" s="70"/>
      <c r="AK237" s="76"/>
      <c r="AL237" s="77">
        <v>60</v>
      </c>
      <c r="AM237" s="78"/>
      <c r="AN237" s="78"/>
      <c r="AO237" s="78"/>
      <c r="AP237" s="78"/>
      <c r="AQ237" s="78"/>
      <c r="AR237" s="78"/>
      <c r="AS237" s="78"/>
      <c r="AT237" s="78"/>
      <c r="AU237" s="78"/>
      <c r="AV237" s="78"/>
      <c r="AW237" s="78"/>
      <c r="AX237" s="78"/>
      <c r="AY237" s="79"/>
    </row>
    <row r="238" spans="1:51" s="29" customFormat="1" ht="30" customHeight="1" x14ac:dyDescent="0.15">
      <c r="A238" s="67">
        <v>9</v>
      </c>
      <c r="B238" s="68"/>
      <c r="C238" s="69" t="s">
        <v>285</v>
      </c>
      <c r="D238" s="70"/>
      <c r="E238" s="70"/>
      <c r="F238" s="70"/>
      <c r="G238" s="70"/>
      <c r="H238" s="70"/>
      <c r="I238" s="70"/>
      <c r="J238" s="70"/>
      <c r="K238" s="70"/>
      <c r="L238" s="71"/>
      <c r="M238" s="72">
        <v>8160002005841</v>
      </c>
      <c r="N238" s="73"/>
      <c r="O238" s="73"/>
      <c r="P238" s="73"/>
      <c r="Q238" s="73"/>
      <c r="R238" s="73"/>
      <c r="S238" s="74"/>
      <c r="T238" s="75" t="s">
        <v>277</v>
      </c>
      <c r="U238" s="70"/>
      <c r="V238" s="70"/>
      <c r="W238" s="70"/>
      <c r="X238" s="70"/>
      <c r="Y238" s="70"/>
      <c r="Z238" s="70"/>
      <c r="AA238" s="70"/>
      <c r="AB238" s="70"/>
      <c r="AC238" s="70"/>
      <c r="AD238" s="70"/>
      <c r="AE238" s="70"/>
      <c r="AF238" s="70"/>
      <c r="AG238" s="70"/>
      <c r="AH238" s="70"/>
      <c r="AI238" s="70"/>
      <c r="AJ238" s="70"/>
      <c r="AK238" s="76"/>
      <c r="AL238" s="77">
        <v>60</v>
      </c>
      <c r="AM238" s="78"/>
      <c r="AN238" s="78"/>
      <c r="AO238" s="78"/>
      <c r="AP238" s="78"/>
      <c r="AQ238" s="78"/>
      <c r="AR238" s="78"/>
      <c r="AS238" s="78"/>
      <c r="AT238" s="78"/>
      <c r="AU238" s="78"/>
      <c r="AV238" s="78"/>
      <c r="AW238" s="78"/>
      <c r="AX238" s="78"/>
      <c r="AY238" s="79"/>
    </row>
    <row r="239" spans="1:51" s="29" customFormat="1" ht="30" customHeight="1" x14ac:dyDescent="0.15">
      <c r="A239" s="67">
        <v>10</v>
      </c>
      <c r="B239" s="68"/>
      <c r="C239" s="69" t="s">
        <v>286</v>
      </c>
      <c r="D239" s="70"/>
      <c r="E239" s="70"/>
      <c r="F239" s="70"/>
      <c r="G239" s="70"/>
      <c r="H239" s="70"/>
      <c r="I239" s="70"/>
      <c r="J239" s="70"/>
      <c r="K239" s="70"/>
      <c r="L239" s="71"/>
      <c r="M239" s="72">
        <v>1140001040006</v>
      </c>
      <c r="N239" s="73"/>
      <c r="O239" s="73"/>
      <c r="P239" s="73"/>
      <c r="Q239" s="73"/>
      <c r="R239" s="73"/>
      <c r="S239" s="74"/>
      <c r="T239" s="75" t="s">
        <v>277</v>
      </c>
      <c r="U239" s="70"/>
      <c r="V239" s="70"/>
      <c r="W239" s="70"/>
      <c r="X239" s="70"/>
      <c r="Y239" s="70"/>
      <c r="Z239" s="70"/>
      <c r="AA239" s="70"/>
      <c r="AB239" s="70"/>
      <c r="AC239" s="70"/>
      <c r="AD239" s="70"/>
      <c r="AE239" s="70"/>
      <c r="AF239" s="70"/>
      <c r="AG239" s="70"/>
      <c r="AH239" s="70"/>
      <c r="AI239" s="70"/>
      <c r="AJ239" s="70"/>
      <c r="AK239" s="76"/>
      <c r="AL239" s="77">
        <v>60</v>
      </c>
      <c r="AM239" s="78"/>
      <c r="AN239" s="78"/>
      <c r="AO239" s="78"/>
      <c r="AP239" s="78"/>
      <c r="AQ239" s="78"/>
      <c r="AR239" s="78"/>
      <c r="AS239" s="78"/>
      <c r="AT239" s="78"/>
      <c r="AU239" s="78"/>
      <c r="AV239" s="78"/>
      <c r="AW239" s="78"/>
      <c r="AX239" s="78"/>
      <c r="AY239" s="79"/>
    </row>
    <row r="240" spans="1:51" ht="21.75" customHeight="1" x14ac:dyDescent="0.15">
      <c r="A240"/>
      <c r="B240" s="26" t="s">
        <v>287</v>
      </c>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row>
    <row r="241" spans="1:51" ht="34.5" customHeight="1" x14ac:dyDescent="0.15">
      <c r="A241" s="94"/>
      <c r="B241" s="95"/>
      <c r="C241" s="86" t="s">
        <v>268</v>
      </c>
      <c r="D241" s="87"/>
      <c r="E241" s="87"/>
      <c r="F241" s="87"/>
      <c r="G241" s="87"/>
      <c r="H241" s="87"/>
      <c r="I241" s="87"/>
      <c r="J241" s="87"/>
      <c r="K241" s="87"/>
      <c r="L241" s="87"/>
      <c r="M241" s="88" t="s">
        <v>269</v>
      </c>
      <c r="N241" s="89"/>
      <c r="O241" s="89"/>
      <c r="P241" s="89"/>
      <c r="Q241" s="89"/>
      <c r="R241" s="89"/>
      <c r="S241" s="89"/>
      <c r="T241" s="87" t="s">
        <v>270</v>
      </c>
      <c r="U241" s="87"/>
      <c r="V241" s="87"/>
      <c r="W241" s="87"/>
      <c r="X241" s="87"/>
      <c r="Y241" s="87"/>
      <c r="Z241" s="87"/>
      <c r="AA241" s="87"/>
      <c r="AB241" s="87"/>
      <c r="AC241" s="87"/>
      <c r="AD241" s="87"/>
      <c r="AE241" s="87"/>
      <c r="AF241" s="87"/>
      <c r="AG241" s="87"/>
      <c r="AH241" s="87"/>
      <c r="AI241" s="87"/>
      <c r="AJ241" s="87"/>
      <c r="AK241" s="90"/>
      <c r="AL241" s="91" t="s">
        <v>271</v>
      </c>
      <c r="AM241" s="92"/>
      <c r="AN241" s="92"/>
      <c r="AO241" s="92"/>
      <c r="AP241" s="92"/>
      <c r="AQ241" s="92"/>
      <c r="AR241" s="92"/>
      <c r="AS241" s="92"/>
      <c r="AT241" s="92"/>
      <c r="AU241" s="92"/>
      <c r="AV241" s="92"/>
      <c r="AW241" s="92"/>
      <c r="AX241" s="92"/>
      <c r="AY241" s="93"/>
    </row>
    <row r="242" spans="1:51" ht="39" customHeight="1" x14ac:dyDescent="0.15">
      <c r="A242" s="52">
        <v>1</v>
      </c>
      <c r="B242" s="53"/>
      <c r="C242" s="80" t="s">
        <v>288</v>
      </c>
      <c r="D242" s="81"/>
      <c r="E242" s="81"/>
      <c r="F242" s="81"/>
      <c r="G242" s="81"/>
      <c r="H242" s="81"/>
      <c r="I242" s="81"/>
      <c r="J242" s="81"/>
      <c r="K242" s="81"/>
      <c r="L242" s="81"/>
      <c r="M242" s="82">
        <v>3011001041302</v>
      </c>
      <c r="N242" s="82"/>
      <c r="O242" s="82"/>
      <c r="P242" s="82"/>
      <c r="Q242" s="82"/>
      <c r="R242" s="82"/>
      <c r="S242" s="82"/>
      <c r="T242" s="70" t="s">
        <v>289</v>
      </c>
      <c r="U242" s="70"/>
      <c r="V242" s="70"/>
      <c r="W242" s="70"/>
      <c r="X242" s="70"/>
      <c r="Y242" s="70"/>
      <c r="Z242" s="70"/>
      <c r="AA242" s="70"/>
      <c r="AB242" s="70"/>
      <c r="AC242" s="70"/>
      <c r="AD242" s="70"/>
      <c r="AE242" s="70"/>
      <c r="AF242" s="70"/>
      <c r="AG242" s="70"/>
      <c r="AH242" s="70"/>
      <c r="AI242" s="70"/>
      <c r="AJ242" s="70"/>
      <c r="AK242" s="76"/>
      <c r="AL242" s="83">
        <v>1817.752</v>
      </c>
      <c r="AM242" s="84"/>
      <c r="AN242" s="84"/>
      <c r="AO242" s="84"/>
      <c r="AP242" s="84"/>
      <c r="AQ242" s="84"/>
      <c r="AR242" s="84"/>
      <c r="AS242" s="84"/>
      <c r="AT242" s="84"/>
      <c r="AU242" s="84"/>
      <c r="AV242" s="84"/>
      <c r="AW242" s="84"/>
      <c r="AX242" s="84"/>
      <c r="AY242" s="85"/>
    </row>
    <row r="243" spans="1:51" ht="24" hidden="1" customHeight="1" x14ac:dyDescent="0.15">
      <c r="A243" s="52">
        <v>2</v>
      </c>
      <c r="B243" s="53"/>
      <c r="C243" s="61"/>
      <c r="D243" s="62"/>
      <c r="E243" s="62"/>
      <c r="F243" s="62"/>
      <c r="G243" s="62"/>
      <c r="H243" s="62"/>
      <c r="I243" s="62"/>
      <c r="J243" s="62"/>
      <c r="K243" s="62"/>
      <c r="L243" s="62"/>
      <c r="M243" s="56"/>
      <c r="N243" s="56"/>
      <c r="O243" s="56"/>
      <c r="P243" s="56"/>
      <c r="Q243" s="56"/>
      <c r="R243" s="56"/>
      <c r="S243" s="56"/>
      <c r="T243" s="55"/>
      <c r="U243" s="55"/>
      <c r="V243" s="55"/>
      <c r="W243" s="55"/>
      <c r="X243" s="55"/>
      <c r="Y243" s="55"/>
      <c r="Z243" s="55"/>
      <c r="AA243" s="55"/>
      <c r="AB243" s="55"/>
      <c r="AC243" s="55"/>
      <c r="AD243" s="55"/>
      <c r="AE243" s="55"/>
      <c r="AF243" s="55"/>
      <c r="AG243" s="55"/>
      <c r="AH243" s="55"/>
      <c r="AI243" s="55"/>
      <c r="AJ243" s="55"/>
      <c r="AK243" s="57"/>
      <c r="AL243" s="58"/>
      <c r="AM243" s="59"/>
      <c r="AN243" s="59"/>
      <c r="AO243" s="59"/>
      <c r="AP243" s="59"/>
      <c r="AQ243" s="59"/>
      <c r="AR243" s="59"/>
      <c r="AS243" s="59"/>
      <c r="AT243" s="59"/>
      <c r="AU243" s="59"/>
      <c r="AV243" s="59"/>
      <c r="AW243" s="59"/>
      <c r="AX243" s="59"/>
      <c r="AY243" s="60"/>
    </row>
    <row r="244" spans="1:51" ht="24" hidden="1" customHeight="1" x14ac:dyDescent="0.15">
      <c r="A244" s="52">
        <v>3</v>
      </c>
      <c r="B244" s="53"/>
      <c r="C244" s="61"/>
      <c r="D244" s="62"/>
      <c r="E244" s="62"/>
      <c r="F244" s="62"/>
      <c r="G244" s="62"/>
      <c r="H244" s="62"/>
      <c r="I244" s="62"/>
      <c r="J244" s="62"/>
      <c r="K244" s="62"/>
      <c r="L244" s="62"/>
      <c r="M244" s="56"/>
      <c r="N244" s="56"/>
      <c r="O244" s="56"/>
      <c r="P244" s="56"/>
      <c r="Q244" s="56"/>
      <c r="R244" s="56"/>
      <c r="S244" s="56"/>
      <c r="T244" s="63"/>
      <c r="U244" s="64"/>
      <c r="V244" s="64"/>
      <c r="W244" s="64"/>
      <c r="X244" s="64"/>
      <c r="Y244" s="64"/>
      <c r="Z244" s="64"/>
      <c r="AA244" s="64"/>
      <c r="AB244" s="64"/>
      <c r="AC244" s="64"/>
      <c r="AD244" s="64"/>
      <c r="AE244" s="64"/>
      <c r="AF244" s="64"/>
      <c r="AG244" s="64"/>
      <c r="AH244" s="64"/>
      <c r="AI244" s="64"/>
      <c r="AJ244" s="64"/>
      <c r="AK244" s="65"/>
      <c r="AL244" s="58"/>
      <c r="AM244" s="59"/>
      <c r="AN244" s="59"/>
      <c r="AO244" s="59"/>
      <c r="AP244" s="59"/>
      <c r="AQ244" s="59"/>
      <c r="AR244" s="59"/>
      <c r="AS244" s="59"/>
      <c r="AT244" s="59"/>
      <c r="AU244" s="59"/>
      <c r="AV244" s="59"/>
      <c r="AW244" s="59"/>
      <c r="AX244" s="59"/>
      <c r="AY244" s="60"/>
    </row>
    <row r="245" spans="1:51" ht="24" hidden="1" customHeight="1" x14ac:dyDescent="0.15">
      <c r="A245" s="52">
        <v>4</v>
      </c>
      <c r="B245" s="53"/>
      <c r="C245" s="61"/>
      <c r="D245" s="62"/>
      <c r="E245" s="62"/>
      <c r="F245" s="62"/>
      <c r="G245" s="62"/>
      <c r="H245" s="62"/>
      <c r="I245" s="62"/>
      <c r="J245" s="62"/>
      <c r="K245" s="62"/>
      <c r="L245" s="62"/>
      <c r="M245" s="56"/>
      <c r="N245" s="56"/>
      <c r="O245" s="56"/>
      <c r="P245" s="56"/>
      <c r="Q245" s="56"/>
      <c r="R245" s="56"/>
      <c r="S245" s="56"/>
      <c r="T245" s="66"/>
      <c r="U245" s="55"/>
      <c r="V245" s="55"/>
      <c r="W245" s="55"/>
      <c r="X245" s="55"/>
      <c r="Y245" s="55"/>
      <c r="Z245" s="55"/>
      <c r="AA245" s="55"/>
      <c r="AB245" s="55"/>
      <c r="AC245" s="55"/>
      <c r="AD245" s="55"/>
      <c r="AE245" s="55"/>
      <c r="AF245" s="55"/>
      <c r="AG245" s="55"/>
      <c r="AH245" s="55"/>
      <c r="AI245" s="55"/>
      <c r="AJ245" s="55"/>
      <c r="AK245" s="57"/>
      <c r="AL245" s="58"/>
      <c r="AM245" s="59"/>
      <c r="AN245" s="59"/>
      <c r="AO245" s="59"/>
      <c r="AP245" s="59"/>
      <c r="AQ245" s="59"/>
      <c r="AR245" s="59"/>
      <c r="AS245" s="59"/>
      <c r="AT245" s="59"/>
      <c r="AU245" s="59"/>
      <c r="AV245" s="59"/>
      <c r="AW245" s="59"/>
      <c r="AX245" s="59"/>
      <c r="AY245" s="60"/>
    </row>
    <row r="246" spans="1:51" ht="24" hidden="1" customHeight="1" x14ac:dyDescent="0.15">
      <c r="A246" s="52">
        <v>5</v>
      </c>
      <c r="B246" s="53"/>
      <c r="C246" s="61"/>
      <c r="D246" s="62"/>
      <c r="E246" s="62"/>
      <c r="F246" s="62"/>
      <c r="G246" s="62"/>
      <c r="H246" s="62"/>
      <c r="I246" s="62"/>
      <c r="J246" s="62"/>
      <c r="K246" s="62"/>
      <c r="L246" s="62"/>
      <c r="M246" s="56"/>
      <c r="N246" s="56"/>
      <c r="O246" s="56"/>
      <c r="P246" s="56"/>
      <c r="Q246" s="56"/>
      <c r="R246" s="56"/>
      <c r="S246" s="56"/>
      <c r="T246" s="55"/>
      <c r="U246" s="55"/>
      <c r="V246" s="55"/>
      <c r="W246" s="55"/>
      <c r="X246" s="55"/>
      <c r="Y246" s="55"/>
      <c r="Z246" s="55"/>
      <c r="AA246" s="55"/>
      <c r="AB246" s="55"/>
      <c r="AC246" s="55"/>
      <c r="AD246" s="55"/>
      <c r="AE246" s="55"/>
      <c r="AF246" s="55"/>
      <c r="AG246" s="55"/>
      <c r="AH246" s="55"/>
      <c r="AI246" s="55"/>
      <c r="AJ246" s="55"/>
      <c r="AK246" s="57"/>
      <c r="AL246" s="58"/>
      <c r="AM246" s="59"/>
      <c r="AN246" s="59"/>
      <c r="AO246" s="59"/>
      <c r="AP246" s="59"/>
      <c r="AQ246" s="59"/>
      <c r="AR246" s="59"/>
      <c r="AS246" s="59"/>
      <c r="AT246" s="59"/>
      <c r="AU246" s="59"/>
      <c r="AV246" s="59"/>
      <c r="AW246" s="59"/>
      <c r="AX246" s="59"/>
      <c r="AY246" s="60"/>
    </row>
    <row r="247" spans="1:51" ht="24" hidden="1" customHeight="1" x14ac:dyDescent="0.15">
      <c r="A247" s="52">
        <v>6</v>
      </c>
      <c r="B247" s="53"/>
      <c r="C247" s="61"/>
      <c r="D247" s="62"/>
      <c r="E247" s="62"/>
      <c r="F247" s="62"/>
      <c r="G247" s="62"/>
      <c r="H247" s="62"/>
      <c r="I247" s="62"/>
      <c r="J247" s="62"/>
      <c r="K247" s="62"/>
      <c r="L247" s="62"/>
      <c r="M247" s="56"/>
      <c r="N247" s="56"/>
      <c r="O247" s="56"/>
      <c r="P247" s="56"/>
      <c r="Q247" s="56"/>
      <c r="R247" s="56"/>
      <c r="S247" s="56"/>
      <c r="T247" s="55"/>
      <c r="U247" s="55"/>
      <c r="V247" s="55"/>
      <c r="W247" s="55"/>
      <c r="X247" s="55"/>
      <c r="Y247" s="55"/>
      <c r="Z247" s="55"/>
      <c r="AA247" s="55"/>
      <c r="AB247" s="55"/>
      <c r="AC247" s="55"/>
      <c r="AD247" s="55"/>
      <c r="AE247" s="55"/>
      <c r="AF247" s="55"/>
      <c r="AG247" s="55"/>
      <c r="AH247" s="55"/>
      <c r="AI247" s="55"/>
      <c r="AJ247" s="55"/>
      <c r="AK247" s="57"/>
      <c r="AL247" s="58"/>
      <c r="AM247" s="59"/>
      <c r="AN247" s="59"/>
      <c r="AO247" s="59"/>
      <c r="AP247" s="59"/>
      <c r="AQ247" s="59"/>
      <c r="AR247" s="59"/>
      <c r="AS247" s="59"/>
      <c r="AT247" s="59"/>
      <c r="AU247" s="59"/>
      <c r="AV247" s="59"/>
      <c r="AW247" s="59"/>
      <c r="AX247" s="59"/>
      <c r="AY247" s="60"/>
    </row>
    <row r="248" spans="1:51" ht="24" hidden="1" customHeight="1" x14ac:dyDescent="0.15">
      <c r="A248" s="52">
        <v>7</v>
      </c>
      <c r="B248" s="53"/>
      <c r="C248" s="61"/>
      <c r="D248" s="62"/>
      <c r="E248" s="62"/>
      <c r="F248" s="62"/>
      <c r="G248" s="62"/>
      <c r="H248" s="62"/>
      <c r="I248" s="62"/>
      <c r="J248" s="62"/>
      <c r="K248" s="62"/>
      <c r="L248" s="62"/>
      <c r="M248" s="56"/>
      <c r="N248" s="56"/>
      <c r="O248" s="56"/>
      <c r="P248" s="56"/>
      <c r="Q248" s="56"/>
      <c r="R248" s="56"/>
      <c r="S248" s="56"/>
      <c r="T248" s="55"/>
      <c r="U248" s="55"/>
      <c r="V248" s="55"/>
      <c r="W248" s="55"/>
      <c r="X248" s="55"/>
      <c r="Y248" s="55"/>
      <c r="Z248" s="55"/>
      <c r="AA248" s="55"/>
      <c r="AB248" s="55"/>
      <c r="AC248" s="55"/>
      <c r="AD248" s="55"/>
      <c r="AE248" s="55"/>
      <c r="AF248" s="55"/>
      <c r="AG248" s="55"/>
      <c r="AH248" s="55"/>
      <c r="AI248" s="55"/>
      <c r="AJ248" s="55"/>
      <c r="AK248" s="57"/>
      <c r="AL248" s="58"/>
      <c r="AM248" s="59"/>
      <c r="AN248" s="59"/>
      <c r="AO248" s="59"/>
      <c r="AP248" s="59"/>
      <c r="AQ248" s="59"/>
      <c r="AR248" s="59"/>
      <c r="AS248" s="59"/>
      <c r="AT248" s="59"/>
      <c r="AU248" s="59"/>
      <c r="AV248" s="59"/>
      <c r="AW248" s="59"/>
      <c r="AX248" s="59"/>
      <c r="AY248" s="60"/>
    </row>
    <row r="249" spans="1:51" ht="24" hidden="1" customHeight="1" x14ac:dyDescent="0.15">
      <c r="A249" s="52">
        <v>8</v>
      </c>
      <c r="B249" s="53"/>
      <c r="C249" s="61"/>
      <c r="D249" s="62"/>
      <c r="E249" s="62"/>
      <c r="F249" s="62"/>
      <c r="G249" s="62"/>
      <c r="H249" s="62"/>
      <c r="I249" s="62"/>
      <c r="J249" s="62"/>
      <c r="K249" s="62"/>
      <c r="L249" s="62"/>
      <c r="M249" s="56"/>
      <c r="N249" s="56"/>
      <c r="O249" s="56"/>
      <c r="P249" s="56"/>
      <c r="Q249" s="56"/>
      <c r="R249" s="56"/>
      <c r="S249" s="56"/>
      <c r="T249" s="55"/>
      <c r="U249" s="55"/>
      <c r="V249" s="55"/>
      <c r="W249" s="55"/>
      <c r="X249" s="55"/>
      <c r="Y249" s="55"/>
      <c r="Z249" s="55"/>
      <c r="AA249" s="55"/>
      <c r="AB249" s="55"/>
      <c r="AC249" s="55"/>
      <c r="AD249" s="55"/>
      <c r="AE249" s="55"/>
      <c r="AF249" s="55"/>
      <c r="AG249" s="55"/>
      <c r="AH249" s="55"/>
      <c r="AI249" s="55"/>
      <c r="AJ249" s="55"/>
      <c r="AK249" s="57"/>
      <c r="AL249" s="58"/>
      <c r="AM249" s="59"/>
      <c r="AN249" s="59"/>
      <c r="AO249" s="59"/>
      <c r="AP249" s="59"/>
      <c r="AQ249" s="59"/>
      <c r="AR249" s="59"/>
      <c r="AS249" s="59"/>
      <c r="AT249" s="59"/>
      <c r="AU249" s="59"/>
      <c r="AV249" s="59"/>
      <c r="AW249" s="59"/>
      <c r="AX249" s="59"/>
      <c r="AY249" s="60"/>
    </row>
    <row r="250" spans="1:51" ht="24" hidden="1" customHeight="1" x14ac:dyDescent="0.15">
      <c r="A250" s="52">
        <v>9</v>
      </c>
      <c r="B250" s="53"/>
      <c r="C250" s="54"/>
      <c r="D250" s="55"/>
      <c r="E250" s="55"/>
      <c r="F250" s="55"/>
      <c r="G250" s="55"/>
      <c r="H250" s="55"/>
      <c r="I250" s="55"/>
      <c r="J250" s="55"/>
      <c r="K250" s="55"/>
      <c r="L250" s="55"/>
      <c r="M250" s="56"/>
      <c r="N250" s="56"/>
      <c r="O250" s="56"/>
      <c r="P250" s="56"/>
      <c r="Q250" s="56"/>
      <c r="R250" s="56"/>
      <c r="S250" s="56"/>
      <c r="T250" s="55"/>
      <c r="U250" s="55"/>
      <c r="V250" s="55"/>
      <c r="W250" s="55"/>
      <c r="X250" s="55"/>
      <c r="Y250" s="55"/>
      <c r="Z250" s="55"/>
      <c r="AA250" s="55"/>
      <c r="AB250" s="55"/>
      <c r="AC250" s="55"/>
      <c r="AD250" s="55"/>
      <c r="AE250" s="55"/>
      <c r="AF250" s="55"/>
      <c r="AG250" s="55"/>
      <c r="AH250" s="55"/>
      <c r="AI250" s="55"/>
      <c r="AJ250" s="55"/>
      <c r="AK250" s="57"/>
      <c r="AL250" s="58"/>
      <c r="AM250" s="59"/>
      <c r="AN250" s="59"/>
      <c r="AO250" s="59"/>
      <c r="AP250" s="59"/>
      <c r="AQ250" s="59"/>
      <c r="AR250" s="59"/>
      <c r="AS250" s="59"/>
      <c r="AT250" s="59"/>
      <c r="AU250" s="59"/>
      <c r="AV250" s="59"/>
      <c r="AW250" s="59"/>
      <c r="AX250" s="59"/>
      <c r="AY250" s="60"/>
    </row>
    <row r="251" spans="1:51" ht="24" hidden="1" customHeight="1" x14ac:dyDescent="0.15">
      <c r="A251" s="52">
        <v>10</v>
      </c>
      <c r="B251" s="53"/>
      <c r="C251" s="61"/>
      <c r="D251" s="62"/>
      <c r="E251" s="62"/>
      <c r="F251" s="62"/>
      <c r="G251" s="62"/>
      <c r="H251" s="62"/>
      <c r="I251" s="62"/>
      <c r="J251" s="62"/>
      <c r="K251" s="62"/>
      <c r="L251" s="62"/>
      <c r="M251" s="56"/>
      <c r="N251" s="56"/>
      <c r="O251" s="56"/>
      <c r="P251" s="56"/>
      <c r="Q251" s="56"/>
      <c r="R251" s="56"/>
      <c r="S251" s="56"/>
      <c r="T251" s="55"/>
      <c r="U251" s="55"/>
      <c r="V251" s="55"/>
      <c r="W251" s="55"/>
      <c r="X251" s="55"/>
      <c r="Y251" s="55"/>
      <c r="Z251" s="55"/>
      <c r="AA251" s="55"/>
      <c r="AB251" s="55"/>
      <c r="AC251" s="55"/>
      <c r="AD251" s="55"/>
      <c r="AE251" s="55"/>
      <c r="AF251" s="55"/>
      <c r="AG251" s="55"/>
      <c r="AH251" s="55"/>
      <c r="AI251" s="55"/>
      <c r="AJ251" s="55"/>
      <c r="AK251" s="57"/>
      <c r="AL251" s="58"/>
      <c r="AM251" s="59"/>
      <c r="AN251" s="59"/>
      <c r="AO251" s="59"/>
      <c r="AP251" s="59"/>
      <c r="AQ251" s="59"/>
      <c r="AR251" s="59"/>
      <c r="AS251" s="59"/>
      <c r="AT251" s="59"/>
      <c r="AU251" s="59"/>
      <c r="AV251" s="59"/>
      <c r="AW251" s="59"/>
      <c r="AX251" s="59"/>
      <c r="AY251" s="60"/>
    </row>
    <row r="252" spans="1:51" ht="18" customHeight="1" x14ac:dyDescent="0.15">
      <c r="A252"/>
      <c r="B252" s="26" t="s">
        <v>290</v>
      </c>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row>
    <row r="253" spans="1:51" ht="34.5" customHeight="1" x14ac:dyDescent="0.15">
      <c r="A253" s="94"/>
      <c r="B253" s="95"/>
      <c r="C253" s="86" t="s">
        <v>268</v>
      </c>
      <c r="D253" s="87"/>
      <c r="E253" s="87"/>
      <c r="F253" s="87"/>
      <c r="G253" s="87"/>
      <c r="H253" s="87"/>
      <c r="I253" s="87"/>
      <c r="J253" s="87"/>
      <c r="K253" s="87"/>
      <c r="L253" s="87"/>
      <c r="M253" s="88" t="s">
        <v>269</v>
      </c>
      <c r="N253" s="89"/>
      <c r="O253" s="89"/>
      <c r="P253" s="89"/>
      <c r="Q253" s="89"/>
      <c r="R253" s="89"/>
      <c r="S253" s="89"/>
      <c r="T253" s="87" t="s">
        <v>270</v>
      </c>
      <c r="U253" s="87"/>
      <c r="V253" s="87"/>
      <c r="W253" s="87"/>
      <c r="X253" s="87"/>
      <c r="Y253" s="87"/>
      <c r="Z253" s="87"/>
      <c r="AA253" s="87"/>
      <c r="AB253" s="87"/>
      <c r="AC253" s="87"/>
      <c r="AD253" s="87"/>
      <c r="AE253" s="87"/>
      <c r="AF253" s="87"/>
      <c r="AG253" s="87"/>
      <c r="AH253" s="87"/>
      <c r="AI253" s="87"/>
      <c r="AJ253" s="87"/>
      <c r="AK253" s="90"/>
      <c r="AL253" s="91" t="s">
        <v>271</v>
      </c>
      <c r="AM253" s="92"/>
      <c r="AN253" s="92"/>
      <c r="AO253" s="92"/>
      <c r="AP253" s="92"/>
      <c r="AQ253" s="92"/>
      <c r="AR253" s="92"/>
      <c r="AS253" s="92"/>
      <c r="AT253" s="92"/>
      <c r="AU253" s="92"/>
      <c r="AV253" s="92"/>
      <c r="AW253" s="92"/>
      <c r="AX253" s="92"/>
      <c r="AY253" s="93"/>
    </row>
    <row r="254" spans="1:51" ht="44.25" customHeight="1" x14ac:dyDescent="0.15">
      <c r="A254" s="52">
        <v>1</v>
      </c>
      <c r="B254" s="53"/>
      <c r="C254" s="80" t="s">
        <v>291</v>
      </c>
      <c r="D254" s="81"/>
      <c r="E254" s="81"/>
      <c r="F254" s="81"/>
      <c r="G254" s="81"/>
      <c r="H254" s="81"/>
      <c r="I254" s="81"/>
      <c r="J254" s="81"/>
      <c r="K254" s="81"/>
      <c r="L254" s="81"/>
      <c r="M254" s="82">
        <v>6010401087365</v>
      </c>
      <c r="N254" s="82"/>
      <c r="O254" s="82"/>
      <c r="P254" s="82"/>
      <c r="Q254" s="82"/>
      <c r="R254" s="82"/>
      <c r="S254" s="82"/>
      <c r="T254" s="70" t="s">
        <v>292</v>
      </c>
      <c r="U254" s="70"/>
      <c r="V254" s="70"/>
      <c r="W254" s="70"/>
      <c r="X254" s="70"/>
      <c r="Y254" s="70"/>
      <c r="Z254" s="70"/>
      <c r="AA254" s="70"/>
      <c r="AB254" s="70"/>
      <c r="AC254" s="70"/>
      <c r="AD254" s="70"/>
      <c r="AE254" s="70"/>
      <c r="AF254" s="70"/>
      <c r="AG254" s="70"/>
      <c r="AH254" s="70"/>
      <c r="AI254" s="70"/>
      <c r="AJ254" s="70"/>
      <c r="AK254" s="76"/>
      <c r="AL254" s="83">
        <v>46.13600000000001</v>
      </c>
      <c r="AM254" s="84"/>
      <c r="AN254" s="84"/>
      <c r="AO254" s="84"/>
      <c r="AP254" s="84"/>
      <c r="AQ254" s="84"/>
      <c r="AR254" s="84"/>
      <c r="AS254" s="84"/>
      <c r="AT254" s="84"/>
      <c r="AU254" s="84"/>
      <c r="AV254" s="84"/>
      <c r="AW254" s="84"/>
      <c r="AX254" s="84"/>
      <c r="AY254" s="85"/>
    </row>
    <row r="255" spans="1:51" ht="23.25" customHeight="1" x14ac:dyDescent="0.15">
      <c r="A255"/>
      <c r="B255" s="26" t="s">
        <v>293</v>
      </c>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row>
    <row r="256" spans="1:51" ht="34.5" customHeight="1" x14ac:dyDescent="0.15">
      <c r="A256" s="94"/>
      <c r="B256" s="95"/>
      <c r="C256" s="86" t="s">
        <v>268</v>
      </c>
      <c r="D256" s="87"/>
      <c r="E256" s="87"/>
      <c r="F256" s="87"/>
      <c r="G256" s="87"/>
      <c r="H256" s="87"/>
      <c r="I256" s="87"/>
      <c r="J256" s="87"/>
      <c r="K256" s="87"/>
      <c r="L256" s="87"/>
      <c r="M256" s="88" t="s">
        <v>269</v>
      </c>
      <c r="N256" s="89"/>
      <c r="O256" s="89"/>
      <c r="P256" s="89"/>
      <c r="Q256" s="89"/>
      <c r="R256" s="89"/>
      <c r="S256" s="89"/>
      <c r="T256" s="87" t="s">
        <v>270</v>
      </c>
      <c r="U256" s="87"/>
      <c r="V256" s="87"/>
      <c r="W256" s="87"/>
      <c r="X256" s="87"/>
      <c r="Y256" s="87"/>
      <c r="Z256" s="87"/>
      <c r="AA256" s="87"/>
      <c r="AB256" s="87"/>
      <c r="AC256" s="87"/>
      <c r="AD256" s="87"/>
      <c r="AE256" s="87"/>
      <c r="AF256" s="87"/>
      <c r="AG256" s="87"/>
      <c r="AH256" s="87"/>
      <c r="AI256" s="87"/>
      <c r="AJ256" s="87"/>
      <c r="AK256" s="90"/>
      <c r="AL256" s="91" t="s">
        <v>271</v>
      </c>
      <c r="AM256" s="92"/>
      <c r="AN256" s="92"/>
      <c r="AO256" s="92"/>
      <c r="AP256" s="92"/>
      <c r="AQ256" s="92"/>
      <c r="AR256" s="92"/>
      <c r="AS256" s="92"/>
      <c r="AT256" s="92"/>
      <c r="AU256" s="92"/>
      <c r="AV256" s="92"/>
      <c r="AW256" s="92"/>
      <c r="AX256" s="92"/>
      <c r="AY256" s="93"/>
    </row>
    <row r="257" spans="1:51" ht="51" customHeight="1" x14ac:dyDescent="0.15">
      <c r="A257" s="52">
        <v>1</v>
      </c>
      <c r="B257" s="53"/>
      <c r="C257" s="80" t="s">
        <v>294</v>
      </c>
      <c r="D257" s="81"/>
      <c r="E257" s="81"/>
      <c r="F257" s="81"/>
      <c r="G257" s="81"/>
      <c r="H257" s="81"/>
      <c r="I257" s="81"/>
      <c r="J257" s="81"/>
      <c r="K257" s="81"/>
      <c r="L257" s="81"/>
      <c r="M257" s="82">
        <v>7010001036936</v>
      </c>
      <c r="N257" s="82"/>
      <c r="O257" s="82"/>
      <c r="P257" s="82"/>
      <c r="Q257" s="82"/>
      <c r="R257" s="82"/>
      <c r="S257" s="82"/>
      <c r="T257" s="70" t="s">
        <v>295</v>
      </c>
      <c r="U257" s="70"/>
      <c r="V257" s="70"/>
      <c r="W257" s="70"/>
      <c r="X257" s="70"/>
      <c r="Y257" s="70"/>
      <c r="Z257" s="70"/>
      <c r="AA257" s="70"/>
      <c r="AB257" s="70"/>
      <c r="AC257" s="70"/>
      <c r="AD257" s="70"/>
      <c r="AE257" s="70"/>
      <c r="AF257" s="70"/>
      <c r="AG257" s="70"/>
      <c r="AH257" s="70"/>
      <c r="AI257" s="70"/>
      <c r="AJ257" s="70"/>
      <c r="AK257" s="76"/>
      <c r="AL257" s="83">
        <v>24.643000000000001</v>
      </c>
      <c r="AM257" s="84"/>
      <c r="AN257" s="84"/>
      <c r="AO257" s="84"/>
      <c r="AP257" s="84"/>
      <c r="AQ257" s="84"/>
      <c r="AR257" s="84"/>
      <c r="AS257" s="84"/>
      <c r="AT257" s="84"/>
      <c r="AU257" s="84"/>
      <c r="AV257" s="84"/>
      <c r="AW257" s="84"/>
      <c r="AX257" s="84"/>
      <c r="AY257" s="85"/>
    </row>
    <row r="258" spans="1:51" ht="22.5" customHeight="1" x14ac:dyDescent="0.15">
      <c r="A258"/>
      <c r="B258" s="26" t="s">
        <v>296</v>
      </c>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row>
    <row r="259" spans="1:51" ht="34.5" customHeight="1" x14ac:dyDescent="0.15">
      <c r="A259" s="94"/>
      <c r="B259" s="95"/>
      <c r="C259" s="86" t="s">
        <v>268</v>
      </c>
      <c r="D259" s="87"/>
      <c r="E259" s="87"/>
      <c r="F259" s="87"/>
      <c r="G259" s="87"/>
      <c r="H259" s="87"/>
      <c r="I259" s="87"/>
      <c r="J259" s="87"/>
      <c r="K259" s="87"/>
      <c r="L259" s="87"/>
      <c r="M259" s="88" t="s">
        <v>269</v>
      </c>
      <c r="N259" s="89"/>
      <c r="O259" s="89"/>
      <c r="P259" s="89"/>
      <c r="Q259" s="89"/>
      <c r="R259" s="89"/>
      <c r="S259" s="89"/>
      <c r="T259" s="87" t="s">
        <v>270</v>
      </c>
      <c r="U259" s="87"/>
      <c r="V259" s="87"/>
      <c r="W259" s="87"/>
      <c r="X259" s="87"/>
      <c r="Y259" s="87"/>
      <c r="Z259" s="87"/>
      <c r="AA259" s="87"/>
      <c r="AB259" s="87"/>
      <c r="AC259" s="87"/>
      <c r="AD259" s="87"/>
      <c r="AE259" s="87"/>
      <c r="AF259" s="87"/>
      <c r="AG259" s="87"/>
      <c r="AH259" s="87"/>
      <c r="AI259" s="87"/>
      <c r="AJ259" s="87"/>
      <c r="AK259" s="90"/>
      <c r="AL259" s="91" t="s">
        <v>271</v>
      </c>
      <c r="AM259" s="92"/>
      <c r="AN259" s="92"/>
      <c r="AO259" s="92"/>
      <c r="AP259" s="92"/>
      <c r="AQ259" s="92"/>
      <c r="AR259" s="92"/>
      <c r="AS259" s="92"/>
      <c r="AT259" s="92"/>
      <c r="AU259" s="92"/>
      <c r="AV259" s="92"/>
      <c r="AW259" s="92"/>
      <c r="AX259" s="92"/>
      <c r="AY259" s="93"/>
    </row>
    <row r="260" spans="1:51" ht="32.25" customHeight="1" x14ac:dyDescent="0.15">
      <c r="A260" s="52">
        <v>1</v>
      </c>
      <c r="B260" s="53"/>
      <c r="C260" s="80" t="s">
        <v>297</v>
      </c>
      <c r="D260" s="81"/>
      <c r="E260" s="81"/>
      <c r="F260" s="81"/>
      <c r="G260" s="81"/>
      <c r="H260" s="81"/>
      <c r="I260" s="81"/>
      <c r="J260" s="81"/>
      <c r="K260" s="81"/>
      <c r="L260" s="81"/>
      <c r="M260" s="82">
        <v>3010401093894</v>
      </c>
      <c r="N260" s="82"/>
      <c r="O260" s="82"/>
      <c r="P260" s="82"/>
      <c r="Q260" s="82"/>
      <c r="R260" s="82"/>
      <c r="S260" s="82"/>
      <c r="T260" s="70" t="s">
        <v>298</v>
      </c>
      <c r="U260" s="70"/>
      <c r="V260" s="70"/>
      <c r="W260" s="70"/>
      <c r="X260" s="70"/>
      <c r="Y260" s="70"/>
      <c r="Z260" s="70"/>
      <c r="AA260" s="70"/>
      <c r="AB260" s="70"/>
      <c r="AC260" s="70"/>
      <c r="AD260" s="70"/>
      <c r="AE260" s="70"/>
      <c r="AF260" s="70"/>
      <c r="AG260" s="70"/>
      <c r="AH260" s="70"/>
      <c r="AI260" s="70"/>
      <c r="AJ260" s="70"/>
      <c r="AK260" s="76"/>
      <c r="AL260" s="83">
        <v>5.0030000000000001</v>
      </c>
      <c r="AM260" s="84"/>
      <c r="AN260" s="84"/>
      <c r="AO260" s="84"/>
      <c r="AP260" s="84"/>
      <c r="AQ260" s="84"/>
      <c r="AR260" s="84"/>
      <c r="AS260" s="84"/>
      <c r="AT260" s="84"/>
      <c r="AU260" s="84"/>
      <c r="AV260" s="84"/>
      <c r="AW260" s="84"/>
      <c r="AX260" s="84"/>
      <c r="AY260" s="85"/>
    </row>
    <row r="261" spans="1:51" ht="21" customHeight="1" x14ac:dyDescent="0.15">
      <c r="A261"/>
      <c r="B261" s="26" t="s">
        <v>299</v>
      </c>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row>
    <row r="262" spans="1:51" ht="34.5" customHeight="1" x14ac:dyDescent="0.15">
      <c r="A262" s="94"/>
      <c r="B262" s="95"/>
      <c r="C262" s="86" t="s">
        <v>268</v>
      </c>
      <c r="D262" s="87"/>
      <c r="E262" s="87"/>
      <c r="F262" s="87"/>
      <c r="G262" s="87"/>
      <c r="H262" s="87"/>
      <c r="I262" s="87"/>
      <c r="J262" s="87"/>
      <c r="K262" s="87"/>
      <c r="L262" s="87"/>
      <c r="M262" s="88" t="s">
        <v>269</v>
      </c>
      <c r="N262" s="89"/>
      <c r="O262" s="89"/>
      <c r="P262" s="89"/>
      <c r="Q262" s="89"/>
      <c r="R262" s="89"/>
      <c r="S262" s="89"/>
      <c r="T262" s="87" t="s">
        <v>270</v>
      </c>
      <c r="U262" s="87"/>
      <c r="V262" s="87"/>
      <c r="W262" s="87"/>
      <c r="X262" s="87"/>
      <c r="Y262" s="87"/>
      <c r="Z262" s="87"/>
      <c r="AA262" s="87"/>
      <c r="AB262" s="87"/>
      <c r="AC262" s="87"/>
      <c r="AD262" s="87"/>
      <c r="AE262" s="87"/>
      <c r="AF262" s="87"/>
      <c r="AG262" s="87"/>
      <c r="AH262" s="87"/>
      <c r="AI262" s="87"/>
      <c r="AJ262" s="87"/>
      <c r="AK262" s="90"/>
      <c r="AL262" s="91" t="s">
        <v>271</v>
      </c>
      <c r="AM262" s="92"/>
      <c r="AN262" s="92"/>
      <c r="AO262" s="92"/>
      <c r="AP262" s="92"/>
      <c r="AQ262" s="92"/>
      <c r="AR262" s="92"/>
      <c r="AS262" s="92"/>
      <c r="AT262" s="92"/>
      <c r="AU262" s="92"/>
      <c r="AV262" s="92"/>
      <c r="AW262" s="92"/>
      <c r="AX262" s="92"/>
      <c r="AY262" s="93"/>
    </row>
    <row r="263" spans="1:51" ht="33.75" customHeight="1" x14ac:dyDescent="0.15">
      <c r="A263" s="52">
        <v>1</v>
      </c>
      <c r="B263" s="53"/>
      <c r="C263" s="80" t="s">
        <v>300</v>
      </c>
      <c r="D263" s="81"/>
      <c r="E263" s="81"/>
      <c r="F263" s="81"/>
      <c r="G263" s="81"/>
      <c r="H263" s="81"/>
      <c r="I263" s="81"/>
      <c r="J263" s="81"/>
      <c r="K263" s="81"/>
      <c r="L263" s="81"/>
      <c r="M263" s="82">
        <v>7010401085764</v>
      </c>
      <c r="N263" s="82"/>
      <c r="O263" s="82"/>
      <c r="P263" s="82"/>
      <c r="Q263" s="82"/>
      <c r="R263" s="82"/>
      <c r="S263" s="82"/>
      <c r="T263" s="70" t="s">
        <v>301</v>
      </c>
      <c r="U263" s="70"/>
      <c r="V263" s="70"/>
      <c r="W263" s="70"/>
      <c r="X263" s="70"/>
      <c r="Y263" s="70"/>
      <c r="Z263" s="70"/>
      <c r="AA263" s="70"/>
      <c r="AB263" s="70"/>
      <c r="AC263" s="70"/>
      <c r="AD263" s="70"/>
      <c r="AE263" s="70"/>
      <c r="AF263" s="70"/>
      <c r="AG263" s="70"/>
      <c r="AH263" s="70"/>
      <c r="AI263" s="70"/>
      <c r="AJ263" s="70"/>
      <c r="AK263" s="76"/>
      <c r="AL263" s="83">
        <v>5.963000000000001</v>
      </c>
      <c r="AM263" s="84"/>
      <c r="AN263" s="84"/>
      <c r="AO263" s="84"/>
      <c r="AP263" s="84"/>
      <c r="AQ263" s="84"/>
      <c r="AR263" s="84"/>
      <c r="AS263" s="84"/>
      <c r="AT263" s="84"/>
      <c r="AU263" s="84"/>
      <c r="AV263" s="84"/>
      <c r="AW263" s="84"/>
      <c r="AX263" s="84"/>
      <c r="AY263" s="85"/>
    </row>
    <row r="264" spans="1:51" hidden="1" x14ac:dyDescent="0.15">
      <c r="A264"/>
      <c r="B264" s="2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row>
    <row r="265" spans="1:51" ht="34.5" hidden="1" customHeight="1" x14ac:dyDescent="0.15">
      <c r="A265" s="94"/>
      <c r="B265" s="95"/>
      <c r="C265" s="86"/>
      <c r="D265" s="87"/>
      <c r="E265" s="87"/>
      <c r="F265" s="87"/>
      <c r="G265" s="87"/>
      <c r="H265" s="87"/>
      <c r="I265" s="87"/>
      <c r="J265" s="87"/>
      <c r="K265" s="87"/>
      <c r="L265" s="87"/>
      <c r="M265" s="88"/>
      <c r="N265" s="89"/>
      <c r="O265" s="89"/>
      <c r="P265" s="89"/>
      <c r="Q265" s="89"/>
      <c r="R265" s="89"/>
      <c r="S265" s="89"/>
      <c r="T265" s="87"/>
      <c r="U265" s="87"/>
      <c r="V265" s="87"/>
      <c r="W265" s="87"/>
      <c r="X265" s="87"/>
      <c r="Y265" s="87"/>
      <c r="Z265" s="87"/>
      <c r="AA265" s="87"/>
      <c r="AB265" s="87"/>
      <c r="AC265" s="87"/>
      <c r="AD265" s="87"/>
      <c r="AE265" s="87"/>
      <c r="AF265" s="87"/>
      <c r="AG265" s="87"/>
      <c r="AH265" s="87"/>
      <c r="AI265" s="87"/>
      <c r="AJ265" s="87"/>
      <c r="AK265" s="90"/>
      <c r="AL265" s="91"/>
      <c r="AM265" s="92"/>
      <c r="AN265" s="92"/>
      <c r="AO265" s="92"/>
      <c r="AP265" s="92"/>
      <c r="AQ265" s="92"/>
      <c r="AR265" s="92"/>
      <c r="AS265" s="92"/>
      <c r="AT265" s="92"/>
      <c r="AU265" s="92"/>
      <c r="AV265" s="92"/>
      <c r="AW265" s="92"/>
      <c r="AX265" s="92"/>
      <c r="AY265" s="93"/>
    </row>
    <row r="266" spans="1:51" ht="24" hidden="1" customHeight="1" x14ac:dyDescent="0.15">
      <c r="A266" s="52"/>
      <c r="B266" s="53"/>
      <c r="C266" s="61"/>
      <c r="D266" s="62"/>
      <c r="E266" s="62"/>
      <c r="F266" s="62"/>
      <c r="G266" s="62"/>
      <c r="H266" s="62"/>
      <c r="I266" s="62"/>
      <c r="J266" s="62"/>
      <c r="K266" s="62"/>
      <c r="L266" s="62"/>
      <c r="M266" s="56"/>
      <c r="N266" s="56"/>
      <c r="O266" s="56"/>
      <c r="P266" s="56"/>
      <c r="Q266" s="56"/>
      <c r="R266" s="56"/>
      <c r="S266" s="56"/>
      <c r="T266" s="55"/>
      <c r="U266" s="55"/>
      <c r="V266" s="55"/>
      <c r="W266" s="55"/>
      <c r="X266" s="55"/>
      <c r="Y266" s="55"/>
      <c r="Z266" s="55"/>
      <c r="AA266" s="55"/>
      <c r="AB266" s="55"/>
      <c r="AC266" s="55"/>
      <c r="AD266" s="55"/>
      <c r="AE266" s="55"/>
      <c r="AF266" s="55"/>
      <c r="AG266" s="55"/>
      <c r="AH266" s="55"/>
      <c r="AI266" s="55"/>
      <c r="AJ266" s="55"/>
      <c r="AK266" s="57"/>
      <c r="AL266" s="58"/>
      <c r="AM266" s="59"/>
      <c r="AN266" s="59"/>
      <c r="AO266" s="59"/>
      <c r="AP266" s="59"/>
      <c r="AQ266" s="59"/>
      <c r="AR266" s="59"/>
      <c r="AS266" s="59"/>
      <c r="AT266" s="59"/>
      <c r="AU266" s="59"/>
      <c r="AV266" s="59"/>
      <c r="AW266" s="59"/>
      <c r="AX266" s="59"/>
      <c r="AY266" s="60"/>
    </row>
    <row r="267" spans="1:51" hidden="1" x14ac:dyDescent="0.15">
      <c r="A267"/>
      <c r="B267" s="2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row>
    <row r="268" spans="1:51" ht="34.5" hidden="1" customHeight="1" x14ac:dyDescent="0.15">
      <c r="A268" s="94"/>
      <c r="B268" s="95"/>
      <c r="C268" s="86"/>
      <c r="D268" s="87"/>
      <c r="E268" s="87"/>
      <c r="F268" s="87"/>
      <c r="G268" s="87"/>
      <c r="H268" s="87"/>
      <c r="I268" s="87"/>
      <c r="J268" s="87"/>
      <c r="K268" s="87"/>
      <c r="L268" s="87"/>
      <c r="M268" s="88"/>
      <c r="N268" s="89"/>
      <c r="O268" s="89"/>
      <c r="P268" s="89"/>
      <c r="Q268" s="89"/>
      <c r="R268" s="89"/>
      <c r="S268" s="89"/>
      <c r="T268" s="87"/>
      <c r="U268" s="87"/>
      <c r="V268" s="87"/>
      <c r="W268" s="87"/>
      <c r="X268" s="87"/>
      <c r="Y268" s="87"/>
      <c r="Z268" s="87"/>
      <c r="AA268" s="87"/>
      <c r="AB268" s="87"/>
      <c r="AC268" s="87"/>
      <c r="AD268" s="87"/>
      <c r="AE268" s="87"/>
      <c r="AF268" s="87"/>
      <c r="AG268" s="87"/>
      <c r="AH268" s="87"/>
      <c r="AI268" s="87"/>
      <c r="AJ268" s="87"/>
      <c r="AK268" s="90"/>
      <c r="AL268" s="91"/>
      <c r="AM268" s="92"/>
      <c r="AN268" s="92"/>
      <c r="AO268" s="92"/>
      <c r="AP268" s="92"/>
      <c r="AQ268" s="92"/>
      <c r="AR268" s="92"/>
      <c r="AS268" s="92"/>
      <c r="AT268" s="92"/>
      <c r="AU268" s="92"/>
      <c r="AV268" s="92"/>
      <c r="AW268" s="92"/>
      <c r="AX268" s="92"/>
      <c r="AY268" s="93"/>
    </row>
    <row r="269" spans="1:51" ht="34.5" hidden="1" customHeight="1" x14ac:dyDescent="0.15">
      <c r="A269" s="52"/>
      <c r="B269" s="53"/>
      <c r="C269" s="61"/>
      <c r="D269" s="62"/>
      <c r="E269" s="62"/>
      <c r="F269" s="62"/>
      <c r="G269" s="62"/>
      <c r="H269" s="62"/>
      <c r="I269" s="62"/>
      <c r="J269" s="62"/>
      <c r="K269" s="62"/>
      <c r="L269" s="62"/>
      <c r="M269" s="56"/>
      <c r="N269" s="56"/>
      <c r="O269" s="56"/>
      <c r="P269" s="56"/>
      <c r="Q269" s="56"/>
      <c r="R269" s="56"/>
      <c r="S269" s="56"/>
      <c r="T269" s="55"/>
      <c r="U269" s="55"/>
      <c r="V269" s="55"/>
      <c r="W269" s="55"/>
      <c r="X269" s="55"/>
      <c r="Y269" s="55"/>
      <c r="Z269" s="55"/>
      <c r="AA269" s="55"/>
      <c r="AB269" s="55"/>
      <c r="AC269" s="55"/>
      <c r="AD269" s="55"/>
      <c r="AE269" s="55"/>
      <c r="AF269" s="55"/>
      <c r="AG269" s="55"/>
      <c r="AH269" s="55"/>
      <c r="AI269" s="55"/>
      <c r="AJ269" s="55"/>
      <c r="AK269" s="57"/>
      <c r="AL269" s="58"/>
      <c r="AM269" s="59"/>
      <c r="AN269" s="59"/>
      <c r="AO269" s="59"/>
      <c r="AP269" s="59"/>
      <c r="AQ269" s="59"/>
      <c r="AR269" s="59"/>
      <c r="AS269" s="59"/>
      <c r="AT269" s="59"/>
      <c r="AU269" s="59"/>
      <c r="AV269" s="59"/>
      <c r="AW269" s="59"/>
      <c r="AX269" s="59"/>
      <c r="AY269" s="60"/>
    </row>
    <row r="270" spans="1:51" hidden="1" x14ac:dyDescent="0.15">
      <c r="A270"/>
      <c r="B270" s="2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row>
    <row r="271" spans="1:51" ht="34.5" hidden="1" customHeight="1" x14ac:dyDescent="0.15">
      <c r="A271" s="94"/>
      <c r="B271" s="95"/>
      <c r="C271" s="86"/>
      <c r="D271" s="87"/>
      <c r="E271" s="87"/>
      <c r="F271" s="87"/>
      <c r="G271" s="87"/>
      <c r="H271" s="87"/>
      <c r="I271" s="87"/>
      <c r="J271" s="87"/>
      <c r="K271" s="87"/>
      <c r="L271" s="87"/>
      <c r="M271" s="88"/>
      <c r="N271" s="89"/>
      <c r="O271" s="89"/>
      <c r="P271" s="89"/>
      <c r="Q271" s="89"/>
      <c r="R271" s="89"/>
      <c r="S271" s="89"/>
      <c r="T271" s="87"/>
      <c r="U271" s="87"/>
      <c r="V271" s="87"/>
      <c r="W271" s="87"/>
      <c r="X271" s="87"/>
      <c r="Y271" s="87"/>
      <c r="Z271" s="87"/>
      <c r="AA271" s="87"/>
      <c r="AB271" s="87"/>
      <c r="AC271" s="87"/>
      <c r="AD271" s="87"/>
      <c r="AE271" s="87"/>
      <c r="AF271" s="87"/>
      <c r="AG271" s="87"/>
      <c r="AH271" s="87"/>
      <c r="AI271" s="87"/>
      <c r="AJ271" s="87"/>
      <c r="AK271" s="90"/>
      <c r="AL271" s="91"/>
      <c r="AM271" s="92"/>
      <c r="AN271" s="92"/>
      <c r="AO271" s="92"/>
      <c r="AP271" s="92"/>
      <c r="AQ271" s="92"/>
      <c r="AR271" s="92"/>
      <c r="AS271" s="92"/>
      <c r="AT271" s="92"/>
      <c r="AU271" s="92"/>
      <c r="AV271" s="92"/>
      <c r="AW271" s="92"/>
      <c r="AX271" s="92"/>
      <c r="AY271" s="93"/>
    </row>
    <row r="272" spans="1:51" ht="24" hidden="1" customHeight="1" x14ac:dyDescent="0.15">
      <c r="A272" s="52"/>
      <c r="B272" s="53"/>
      <c r="C272" s="61"/>
      <c r="D272" s="62"/>
      <c r="E272" s="62"/>
      <c r="F272" s="62"/>
      <c r="G272" s="62"/>
      <c r="H272" s="62"/>
      <c r="I272" s="62"/>
      <c r="J272" s="62"/>
      <c r="K272" s="62"/>
      <c r="L272" s="62"/>
      <c r="M272" s="56"/>
      <c r="N272" s="56"/>
      <c r="O272" s="56"/>
      <c r="P272" s="56"/>
      <c r="Q272" s="56"/>
      <c r="R272" s="56"/>
      <c r="S272" s="56"/>
      <c r="T272" s="55"/>
      <c r="U272" s="55"/>
      <c r="V272" s="55"/>
      <c r="W272" s="55"/>
      <c r="X272" s="55"/>
      <c r="Y272" s="55"/>
      <c r="Z272" s="55"/>
      <c r="AA272" s="55"/>
      <c r="AB272" s="55"/>
      <c r="AC272" s="55"/>
      <c r="AD272" s="55"/>
      <c r="AE272" s="55"/>
      <c r="AF272" s="55"/>
      <c r="AG272" s="55"/>
      <c r="AH272" s="55"/>
      <c r="AI272" s="55"/>
      <c r="AJ272" s="55"/>
      <c r="AK272" s="57"/>
      <c r="AL272" s="58"/>
      <c r="AM272" s="59"/>
      <c r="AN272" s="59"/>
      <c r="AO272" s="59"/>
      <c r="AP272" s="59"/>
      <c r="AQ272" s="59"/>
      <c r="AR272" s="59"/>
      <c r="AS272" s="59"/>
      <c r="AT272" s="59"/>
      <c r="AU272" s="59"/>
      <c r="AV272" s="59"/>
      <c r="AW272" s="59"/>
      <c r="AX272" s="59"/>
      <c r="AY272" s="60"/>
    </row>
    <row r="273" spans="1:51" hidden="1" x14ac:dyDescent="0.15">
      <c r="A273"/>
      <c r="B273" s="2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row>
    <row r="274" spans="1:51" ht="34.5" hidden="1" customHeight="1" x14ac:dyDescent="0.15">
      <c r="A274" s="94"/>
      <c r="B274" s="95"/>
      <c r="C274" s="86"/>
      <c r="D274" s="87"/>
      <c r="E274" s="87"/>
      <c r="F274" s="87"/>
      <c r="G274" s="87"/>
      <c r="H274" s="87"/>
      <c r="I274" s="87"/>
      <c r="J274" s="87"/>
      <c r="K274" s="87"/>
      <c r="L274" s="87"/>
      <c r="M274" s="88"/>
      <c r="N274" s="89"/>
      <c r="O274" s="89"/>
      <c r="P274" s="89"/>
      <c r="Q274" s="89"/>
      <c r="R274" s="89"/>
      <c r="S274" s="89"/>
      <c r="T274" s="87"/>
      <c r="U274" s="87"/>
      <c r="V274" s="87"/>
      <c r="W274" s="87"/>
      <c r="X274" s="87"/>
      <c r="Y274" s="87"/>
      <c r="Z274" s="87"/>
      <c r="AA274" s="87"/>
      <c r="AB274" s="87"/>
      <c r="AC274" s="87"/>
      <c r="AD274" s="87"/>
      <c r="AE274" s="87"/>
      <c r="AF274" s="87"/>
      <c r="AG274" s="87"/>
      <c r="AH274" s="87"/>
      <c r="AI274" s="87"/>
      <c r="AJ274" s="87"/>
      <c r="AK274" s="90"/>
      <c r="AL274" s="91"/>
      <c r="AM274" s="92"/>
      <c r="AN274" s="92"/>
      <c r="AO274" s="92"/>
      <c r="AP274" s="92"/>
      <c r="AQ274" s="92"/>
      <c r="AR274" s="92"/>
      <c r="AS274" s="92"/>
      <c r="AT274" s="92"/>
      <c r="AU274" s="92"/>
      <c r="AV274" s="92"/>
      <c r="AW274" s="92"/>
      <c r="AX274" s="92"/>
      <c r="AY274" s="93"/>
    </row>
    <row r="275" spans="1:51" ht="24" hidden="1" customHeight="1" x14ac:dyDescent="0.15">
      <c r="A275" s="52"/>
      <c r="B275" s="53"/>
      <c r="C275" s="61"/>
      <c r="D275" s="62"/>
      <c r="E275" s="62"/>
      <c r="F275" s="62"/>
      <c r="G275" s="62"/>
      <c r="H275" s="62"/>
      <c r="I275" s="62"/>
      <c r="J275" s="62"/>
      <c r="K275" s="62"/>
      <c r="L275" s="62"/>
      <c r="M275" s="56"/>
      <c r="N275" s="56"/>
      <c r="O275" s="56"/>
      <c r="P275" s="56"/>
      <c r="Q275" s="56"/>
      <c r="R275" s="56"/>
      <c r="S275" s="56"/>
      <c r="T275" s="55"/>
      <c r="U275" s="55"/>
      <c r="V275" s="55"/>
      <c r="W275" s="55"/>
      <c r="X275" s="55"/>
      <c r="Y275" s="55"/>
      <c r="Z275" s="55"/>
      <c r="AA275" s="55"/>
      <c r="AB275" s="55"/>
      <c r="AC275" s="55"/>
      <c r="AD275" s="55"/>
      <c r="AE275" s="55"/>
      <c r="AF275" s="55"/>
      <c r="AG275" s="55"/>
      <c r="AH275" s="55"/>
      <c r="AI275" s="55"/>
      <c r="AJ275" s="55"/>
      <c r="AK275" s="57"/>
      <c r="AL275" s="58"/>
      <c r="AM275" s="59"/>
      <c r="AN275" s="59"/>
      <c r="AO275" s="59"/>
      <c r="AP275" s="59"/>
      <c r="AQ275" s="59"/>
      <c r="AR275" s="59"/>
      <c r="AS275" s="59"/>
      <c r="AT275" s="59"/>
      <c r="AU275" s="59"/>
      <c r="AV275" s="59"/>
      <c r="AW275" s="59"/>
      <c r="AX275" s="59"/>
      <c r="AY275" s="60"/>
    </row>
  </sheetData>
  <mergeCells count="127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201:K201"/>
    <mergeCell ref="L201:X201"/>
    <mergeCell ref="Y201:AC201"/>
    <mergeCell ref="AD201:AH201"/>
    <mergeCell ref="AI201:AU201"/>
    <mergeCell ref="AV201:AY201"/>
    <mergeCell ref="G191:AC191"/>
    <mergeCell ref="AD191:AY191"/>
    <mergeCell ref="G192:K192"/>
    <mergeCell ref="L192:X192"/>
    <mergeCell ref="Y192:AC192"/>
    <mergeCell ref="AD192:AH192"/>
    <mergeCell ref="AI192:AU192"/>
    <mergeCell ref="AV192:AY192"/>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200:K200"/>
    <mergeCell ref="L200:X200"/>
    <mergeCell ref="Y200:AC200"/>
    <mergeCell ref="AD200:AH200"/>
    <mergeCell ref="AI200:AU200"/>
    <mergeCell ref="AV200:AY200"/>
    <mergeCell ref="G196:K196"/>
    <mergeCell ref="L196:X196"/>
    <mergeCell ref="Y196:AC196"/>
    <mergeCell ref="AD196:AH196"/>
    <mergeCell ref="AI196:AU196"/>
    <mergeCell ref="AV196:AY196"/>
    <mergeCell ref="G197:K197"/>
    <mergeCell ref="L197:X197"/>
    <mergeCell ref="Y197:AC197"/>
    <mergeCell ref="AD197:AH197"/>
    <mergeCell ref="AI197:AU197"/>
    <mergeCell ref="AV197:AY197"/>
    <mergeCell ref="G198:K198"/>
    <mergeCell ref="L198:X198"/>
    <mergeCell ref="Y198:AC198"/>
    <mergeCell ref="AD198:AH198"/>
    <mergeCell ref="AI198:AU198"/>
    <mergeCell ref="AV198:AY198"/>
    <mergeCell ref="G186:K186"/>
    <mergeCell ref="L186:X186"/>
    <mergeCell ref="Y186:AC186"/>
    <mergeCell ref="AD186:AH186"/>
    <mergeCell ref="AI186:AU186"/>
    <mergeCell ref="AV186:AY186"/>
    <mergeCell ref="G190:K190"/>
    <mergeCell ref="L190:X190"/>
    <mergeCell ref="Y190:AC190"/>
    <mergeCell ref="AD190:AH190"/>
    <mergeCell ref="AI190:AU190"/>
    <mergeCell ref="AV190:AY190"/>
    <mergeCell ref="G187:K187"/>
    <mergeCell ref="L187:X187"/>
    <mergeCell ref="Y187:AC187"/>
    <mergeCell ref="AD187:AH187"/>
    <mergeCell ref="AI187:AU187"/>
    <mergeCell ref="AV187:AY187"/>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4:K194"/>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85:K185"/>
    <mergeCell ref="L185:X185"/>
    <mergeCell ref="Y185:AC185"/>
    <mergeCell ref="AD185:AH185"/>
    <mergeCell ref="AI185:AU185"/>
    <mergeCell ref="AV185:AY185"/>
    <mergeCell ref="A271:B271"/>
    <mergeCell ref="C271:L271"/>
    <mergeCell ref="M271:S271"/>
    <mergeCell ref="T271:AK271"/>
    <mergeCell ref="AL271:AY271"/>
    <mergeCell ref="A272:B272"/>
    <mergeCell ref="C272:L272"/>
    <mergeCell ref="M272:S272"/>
    <mergeCell ref="T272:AK272"/>
    <mergeCell ref="AL272:AY272"/>
    <mergeCell ref="A274:B274"/>
    <mergeCell ref="C274:L274"/>
    <mergeCell ref="M274:S274"/>
    <mergeCell ref="T274:AK274"/>
    <mergeCell ref="AL274:AY274"/>
    <mergeCell ref="A275:B275"/>
    <mergeCell ref="C275:L275"/>
    <mergeCell ref="M275:S275"/>
    <mergeCell ref="T275:AK275"/>
    <mergeCell ref="AL275:AY275"/>
    <mergeCell ref="A265:B265"/>
    <mergeCell ref="C265:L265"/>
    <mergeCell ref="M265:S265"/>
    <mergeCell ref="T265:AK265"/>
    <mergeCell ref="AL265:AY265"/>
    <mergeCell ref="A266:B266"/>
    <mergeCell ref="C266:L266"/>
    <mergeCell ref="M266:S266"/>
    <mergeCell ref="T266:AK266"/>
    <mergeCell ref="AL266:AY266"/>
    <mergeCell ref="A268:B268"/>
    <mergeCell ref="C268:L268"/>
    <mergeCell ref="M268:S268"/>
    <mergeCell ref="T268:AK268"/>
    <mergeCell ref="AL268:AY268"/>
    <mergeCell ref="A269:B269"/>
    <mergeCell ref="C269:L269"/>
    <mergeCell ref="M269:S269"/>
    <mergeCell ref="T269:AK269"/>
    <mergeCell ref="AL269:AY269"/>
    <mergeCell ref="A259:B259"/>
    <mergeCell ref="C259:L259"/>
    <mergeCell ref="M259:S259"/>
    <mergeCell ref="T259:AK259"/>
    <mergeCell ref="AL259:AY259"/>
    <mergeCell ref="A260:B260"/>
    <mergeCell ref="C260:L260"/>
    <mergeCell ref="M260:S260"/>
    <mergeCell ref="T260:AK260"/>
    <mergeCell ref="AL260:AY260"/>
    <mergeCell ref="A262:B262"/>
    <mergeCell ref="C262:L262"/>
    <mergeCell ref="M262:S262"/>
    <mergeCell ref="T262:AK262"/>
    <mergeCell ref="AL262:AY262"/>
    <mergeCell ref="A263:B263"/>
    <mergeCell ref="C263:L263"/>
    <mergeCell ref="M263:S263"/>
    <mergeCell ref="T263:AK263"/>
    <mergeCell ref="AL263:AY263"/>
    <mergeCell ref="A253:B253"/>
    <mergeCell ref="C253:L253"/>
    <mergeCell ref="M253:S253"/>
    <mergeCell ref="T253:AK253"/>
    <mergeCell ref="AL253:AY253"/>
    <mergeCell ref="A254:B254"/>
    <mergeCell ref="C254:L254"/>
    <mergeCell ref="M254:S254"/>
    <mergeCell ref="T254:AK254"/>
    <mergeCell ref="AL254:AY254"/>
    <mergeCell ref="A256:B256"/>
    <mergeCell ref="C256:L256"/>
    <mergeCell ref="M256:S256"/>
    <mergeCell ref="T256:AK256"/>
    <mergeCell ref="AL256:AY256"/>
    <mergeCell ref="A257:B257"/>
    <mergeCell ref="C257:L257"/>
    <mergeCell ref="M257:S257"/>
    <mergeCell ref="T257:AK257"/>
    <mergeCell ref="AL257:AY257"/>
    <mergeCell ref="G121:AY121"/>
    <mergeCell ref="P96:AF96"/>
    <mergeCell ref="P97:AF97"/>
    <mergeCell ref="P98:AF98"/>
    <mergeCell ref="P99:AF99"/>
    <mergeCell ref="P100:AF100"/>
    <mergeCell ref="A92:F95"/>
    <mergeCell ref="G92:Q92"/>
    <mergeCell ref="R92:AB92"/>
    <mergeCell ref="AC92:AM92"/>
    <mergeCell ref="AN92:AY92"/>
    <mergeCell ref="G93:Q93"/>
    <mergeCell ref="R93:AB93"/>
    <mergeCell ref="AC93:AM93"/>
    <mergeCell ref="AN93:AY93"/>
    <mergeCell ref="G94:AY94"/>
    <mergeCell ref="G95:AY95"/>
    <mergeCell ref="G118:AY118"/>
    <mergeCell ref="U107:W107"/>
    <mergeCell ref="X107:AY107"/>
    <mergeCell ref="G101:N101"/>
    <mergeCell ref="O101:AY101"/>
    <mergeCell ref="A102:F107"/>
    <mergeCell ref="G102:N107"/>
    <mergeCell ref="U102:AY102"/>
    <mergeCell ref="A114:F114"/>
    <mergeCell ref="G114:AY114"/>
    <mergeCell ref="A117:F122"/>
    <mergeCell ref="G117:AY117"/>
    <mergeCell ref="G119:AY119"/>
    <mergeCell ref="G122:AY122"/>
    <mergeCell ref="O111:AY111"/>
    <mergeCell ref="A112:F113"/>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A65:F73"/>
    <mergeCell ref="G65:K66"/>
    <mergeCell ref="L65:N66"/>
    <mergeCell ref="O65:U66"/>
    <mergeCell ref="V65:AY65"/>
    <mergeCell ref="V66:AA66"/>
    <mergeCell ref="AB66:AG66"/>
    <mergeCell ref="AH66:AM66"/>
    <mergeCell ref="AN66:AS66"/>
    <mergeCell ref="AT66:AY66"/>
    <mergeCell ref="AB67:AC67"/>
    <mergeCell ref="AE67:AG67"/>
    <mergeCell ref="AH67:AI67"/>
    <mergeCell ref="AK67:AM67"/>
    <mergeCell ref="AN67:AO67"/>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2:AL32"/>
    <mergeCell ref="AM32:AP32"/>
    <mergeCell ref="AQ32:AT32"/>
    <mergeCell ref="AU32:AY32"/>
    <mergeCell ref="A23:F30"/>
    <mergeCell ref="G25:AY25"/>
    <mergeCell ref="G29:AY29"/>
    <mergeCell ref="G24:AY24"/>
    <mergeCell ref="G26:AY26"/>
    <mergeCell ref="G28:AY28"/>
    <mergeCell ref="G30:AY30"/>
    <mergeCell ref="G27:AY27"/>
    <mergeCell ref="G33:O35"/>
    <mergeCell ref="P33:X35"/>
    <mergeCell ref="Y33:AB33"/>
    <mergeCell ref="AC33:AD33"/>
    <mergeCell ref="AE33:AH33"/>
    <mergeCell ref="AI33:AL33"/>
    <mergeCell ref="G23:AY23"/>
    <mergeCell ref="A31:F31"/>
    <mergeCell ref="G31:AY31"/>
    <mergeCell ref="A32:F35"/>
    <mergeCell ref="G32:O32"/>
    <mergeCell ref="P32:X32"/>
    <mergeCell ref="Y32:AB32"/>
    <mergeCell ref="AC32:AD32"/>
    <mergeCell ref="AE32:AH32"/>
    <mergeCell ref="AU35:AY35"/>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Q39:AT39"/>
    <mergeCell ref="AU39:AY39"/>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Y40:AB40"/>
    <mergeCell ref="AC40:AD40"/>
    <mergeCell ref="AE40:AH40"/>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H48:AP48"/>
    <mergeCell ref="AQ48:AY48"/>
    <mergeCell ref="A37:F41"/>
    <mergeCell ref="G37:K37"/>
    <mergeCell ref="L37:Q37"/>
    <mergeCell ref="R37:V37"/>
    <mergeCell ref="W37:AK37"/>
    <mergeCell ref="AL37:AR37"/>
    <mergeCell ref="AS37:AY37"/>
    <mergeCell ref="AI40:AL40"/>
    <mergeCell ref="AM40:AP40"/>
    <mergeCell ref="AQ40:AT40"/>
    <mergeCell ref="AU40:AY40"/>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6:N56"/>
    <mergeCell ref="O56:W56"/>
    <mergeCell ref="X56:AG56"/>
    <mergeCell ref="AH56:AP56"/>
    <mergeCell ref="AQ56:AY5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A45:F61"/>
    <mergeCell ref="G45:N45"/>
    <mergeCell ref="O45:W45"/>
    <mergeCell ref="X45:AG45"/>
    <mergeCell ref="AH45:AP45"/>
    <mergeCell ref="AQ45:AY45"/>
    <mergeCell ref="L69:N69"/>
    <mergeCell ref="O50:W50"/>
    <mergeCell ref="X50:AG50"/>
    <mergeCell ref="AH50:AP50"/>
    <mergeCell ref="G59:N59"/>
    <mergeCell ref="O59:W59"/>
    <mergeCell ref="X59:AG59"/>
    <mergeCell ref="AH59:AP59"/>
    <mergeCell ref="AQ59:AY59"/>
    <mergeCell ref="G60:N60"/>
    <mergeCell ref="AT67:AU67"/>
    <mergeCell ref="AW67:AY67"/>
    <mergeCell ref="L68:N68"/>
    <mergeCell ref="O68:P68"/>
    <mergeCell ref="R68:U68"/>
    <mergeCell ref="V68:AA68"/>
    <mergeCell ref="AB68:AG68"/>
    <mergeCell ref="AH68:AM68"/>
    <mergeCell ref="AN68:AS68"/>
    <mergeCell ref="AT68:AY68"/>
    <mergeCell ref="AH60:AP60"/>
    <mergeCell ref="AQ60:AY60"/>
    <mergeCell ref="AQ55:AY55"/>
    <mergeCell ref="I58:N58"/>
    <mergeCell ref="O58:W58"/>
    <mergeCell ref="X58:AG58"/>
    <mergeCell ref="AQ67:AS67"/>
    <mergeCell ref="O55:W55"/>
    <mergeCell ref="X55:AG55"/>
    <mergeCell ref="AH55:AP55"/>
    <mergeCell ref="I57:N57"/>
    <mergeCell ref="O57:W57"/>
    <mergeCell ref="X57:AG57"/>
    <mergeCell ref="AH57:AP57"/>
    <mergeCell ref="AQ57:AY57"/>
    <mergeCell ref="G67:K68"/>
    <mergeCell ref="L67:N67"/>
    <mergeCell ref="O67:P67"/>
    <mergeCell ref="R67:U67"/>
    <mergeCell ref="V67:W67"/>
    <mergeCell ref="Y67:AA67"/>
    <mergeCell ref="O60:W60"/>
    <mergeCell ref="X60:AG60"/>
    <mergeCell ref="G61:H61"/>
    <mergeCell ref="I61:N61"/>
    <mergeCell ref="O61:W61"/>
    <mergeCell ref="X61:AG61"/>
    <mergeCell ref="AH61:AP61"/>
    <mergeCell ref="AQ61:AY61"/>
    <mergeCell ref="AH58:AP58"/>
    <mergeCell ref="AQ58:AY58"/>
    <mergeCell ref="G54:H58"/>
    <mergeCell ref="I54:N54"/>
    <mergeCell ref="O54:W54"/>
    <mergeCell ref="X54:AG54"/>
    <mergeCell ref="AH54:AP54"/>
    <mergeCell ref="AQ54:AY54"/>
    <mergeCell ref="I55:N55"/>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AQ91:AS91"/>
    <mergeCell ref="AU91:AY91"/>
    <mergeCell ref="A96:F101"/>
    <mergeCell ref="G96:N100"/>
    <mergeCell ref="AG96:AY97"/>
    <mergeCell ref="AG98:AY100"/>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G120:AY120"/>
    <mergeCell ref="A124:F135"/>
    <mergeCell ref="A136:F179"/>
    <mergeCell ref="G136:AC136"/>
    <mergeCell ref="AD136:AY136"/>
    <mergeCell ref="G137:K137"/>
    <mergeCell ref="L137:X137"/>
    <mergeCell ref="Y137:AC137"/>
    <mergeCell ref="AD137:AH137"/>
    <mergeCell ref="AI137:AU137"/>
    <mergeCell ref="AV137:AY137"/>
    <mergeCell ref="A123:F123"/>
    <mergeCell ref="G123:AY123"/>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M206:S206"/>
    <mergeCell ref="T206:AK206"/>
    <mergeCell ref="AL206:AY206"/>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0:AC180"/>
    <mergeCell ref="AD180:AY180"/>
    <mergeCell ref="G181:K181"/>
    <mergeCell ref="L181:X181"/>
    <mergeCell ref="Y181:AC181"/>
    <mergeCell ref="AD181:AH181"/>
    <mergeCell ref="AI181:AU181"/>
    <mergeCell ref="AV181:AY181"/>
    <mergeCell ref="G182:K182"/>
    <mergeCell ref="L182:X182"/>
    <mergeCell ref="Y182:AC182"/>
    <mergeCell ref="L194:X194"/>
    <mergeCell ref="Y194:AC194"/>
    <mergeCell ref="AD194:AH194"/>
    <mergeCell ref="AI194:AU194"/>
    <mergeCell ref="AV194:AY194"/>
    <mergeCell ref="G195:K195"/>
    <mergeCell ref="L195:X195"/>
    <mergeCell ref="Y195:AC195"/>
    <mergeCell ref="AD195:AH195"/>
    <mergeCell ref="AI195:AU195"/>
    <mergeCell ref="AV195:AY195"/>
    <mergeCell ref="A211:B211"/>
    <mergeCell ref="C211:L211"/>
    <mergeCell ref="M211:S211"/>
    <mergeCell ref="T211:AK211"/>
    <mergeCell ref="AL211:AY211"/>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C241:L241"/>
    <mergeCell ref="M241:S241"/>
    <mergeCell ref="T241:AK241"/>
    <mergeCell ref="AL241:AY241"/>
    <mergeCell ref="A239:B239"/>
    <mergeCell ref="C239:L239"/>
    <mergeCell ref="M239:S239"/>
    <mergeCell ref="T239:AK239"/>
    <mergeCell ref="AL239:AY239"/>
    <mergeCell ref="A241:B241"/>
    <mergeCell ref="A235:B235"/>
    <mergeCell ref="C235:L235"/>
    <mergeCell ref="M235:S235"/>
    <mergeCell ref="T235:AK235"/>
    <mergeCell ref="AL235:AY235"/>
    <mergeCell ref="A236:B236"/>
    <mergeCell ref="C247:L247"/>
    <mergeCell ref="M247:S247"/>
    <mergeCell ref="T247:AK247"/>
    <mergeCell ref="AL247:AY247"/>
    <mergeCell ref="A246:B246"/>
    <mergeCell ref="C246:L246"/>
    <mergeCell ref="A237:B237"/>
    <mergeCell ref="C237:L237"/>
    <mergeCell ref="M237:S237"/>
    <mergeCell ref="T237:AK237"/>
    <mergeCell ref="AL237:AY237"/>
    <mergeCell ref="M246:S246"/>
    <mergeCell ref="T246:AK246"/>
    <mergeCell ref="AL246:AY246"/>
    <mergeCell ref="A238:B238"/>
    <mergeCell ref="C238:L238"/>
    <mergeCell ref="M238:S238"/>
    <mergeCell ref="T238:AK238"/>
    <mergeCell ref="AL238:AY238"/>
    <mergeCell ref="A244:B244"/>
    <mergeCell ref="C244:L244"/>
    <mergeCell ref="M244:S244"/>
    <mergeCell ref="AL245:AY245"/>
    <mergeCell ref="A242:B242"/>
    <mergeCell ref="C242:L242"/>
    <mergeCell ref="M242:S242"/>
    <mergeCell ref="T242:AK242"/>
    <mergeCell ref="AL242:AY242"/>
    <mergeCell ref="A250:B250"/>
    <mergeCell ref="C250:L250"/>
    <mergeCell ref="M250:S250"/>
    <mergeCell ref="T250:AK250"/>
    <mergeCell ref="AL250:AY250"/>
    <mergeCell ref="A243:B243"/>
    <mergeCell ref="C243:L243"/>
    <mergeCell ref="M243:S243"/>
    <mergeCell ref="T243:AK243"/>
    <mergeCell ref="AL243:AY243"/>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7:B247"/>
    <mergeCell ref="T244:AK244"/>
    <mergeCell ref="AL244:AY244"/>
    <mergeCell ref="A245:B245"/>
    <mergeCell ref="C245:L245"/>
    <mergeCell ref="M245:S245"/>
    <mergeCell ref="T245:AK245"/>
  </mergeCells>
  <phoneticPr fontId="3"/>
  <dataValidations count="3">
    <dataValidation type="decimal" allowBlank="1" showInputMessage="1" showErrorMessage="1" sqref="AS21:AY21" xr:uid="{00000000-0002-0000-0000-000000000000}">
      <formula1>-1E+31</formula1>
      <formula2>1E+32</formula2>
    </dataValidation>
    <dataValidation type="decimal" allowBlank="1" showInputMessage="1" showErrorMessage="1" sqref="O46:AY64 R67:U73 Y67:AA67 AE67:AG67 AE69:AG69 AK67:AM67 AK69:AM69 AK71:AM71 AQ67:AS67 AQ69:AS69 AQ71:AS71 AQ73:AS73 AW67:AY67 AW69:AY69 AW71:AY71 AW73:AY73 S75:W79 AB75:AG79 AL75:AP79 AU76:AY79 S87:W91 AB87:AG91 AL87:AP91 AU88:AY91 R92:AB92 AV193:AY201 Y149:AC157 AS18:AY19 AV160:AY168 AL275:AY275 AL206:AY215 AL218:AY227 AV182:AY190 AV171:AY179 AS12:AY13 AS15:AY16 S81:W85 AB81:AG85 AL81:AP85 AU82:AY85 AL242:AY251 AL254:AY254 AL260:AY260 AL257:AY257 AL266:AY266 AL269:AY269 AL272:AY272 Y182:AC190 Y171:AC179 Y193:AC201 AL230:AL239 AL263:AY263 Y138:AC146 AV138:AY146 AV149:AY157 Y160:AC168" xr:uid="{00000000-0002-0000-0000-000001000000}">
      <formula1>-1000000000</formula1>
      <formula2>1000000000</formula2>
    </dataValidation>
    <dataValidation type="decimal" allowBlank="1" showInputMessage="1" showErrorMessage="1" sqref="AN9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alignWithMargins="0">
    <oddFooter>&amp;C&amp;P</oddFooter>
  </headerFooter>
  <rowBreaks count="5" manualBreakCount="5">
    <brk id="91" max="50" man="1"/>
    <brk id="114" max="50" man="1"/>
    <brk id="123" max="50" man="1"/>
    <brk id="135" max="50" man="1"/>
    <brk id="17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O21:AK21 O18:V19</xm:sqref>
        </x14:dataValidation>
        <x14:dataValidation type="list" errorStyle="warning" allowBlank="1" showInputMessage="1" showErrorMessage="1" xr:uid="{00000000-0002-0000-0000-000006000000}">
          <x14:formula1>
            <xm:f>入力規則等!$B$2:$B$9</xm:f>
          </x14:formula1>
          <xm:sqref>AE15:AK15 AE12:AK12 AE18:AK18</xm:sqref>
        </x14:dataValidation>
        <x14:dataValidation type="list" errorStyle="warning" allowBlank="1" showInputMessage="1" showErrorMessage="1" xr:uid="{00000000-0002-0000-0000-000007000000}">
          <x14:formula1>
            <xm:f>入力規則等!$C$2:$C$15</xm:f>
          </x14:formula1>
          <xm:sqref>AE13:AK13 AE16:AK16 AE19:AK19</xm:sqref>
        </x14:dataValidation>
        <x14:dataValidation type="list" errorStyle="warning" allowBlank="1" showInputMessage="1" showErrorMessage="1" xr:uid="{00000000-0002-0000-0000-000008000000}">
          <x14:formula1>
            <xm:f>入力規則等!$D$2:$D$3</xm:f>
          </x14:formula1>
          <xm:sqref>O14:V14 O17:V17 O20:V20</xm:sqref>
        </x14:dataValidation>
        <x14:dataValidation type="list" allowBlank="1" showInputMessage="1" showErrorMessage="1" xr:uid="{00000000-0002-0000-0000-000009000000}">
          <x14:formula1>
            <xm:f>入力規則等!$E$2:$E$3</xm:f>
          </x14:formula1>
          <xm:sqref>AS14:AY14 AS17:AY17 AS20:AY20</xm:sqref>
        </x14:dataValidation>
        <x14:dataValidation type="list" allowBlank="1" showInputMessage="1" showErrorMessage="1" xr:uid="{00000000-0002-0000-0000-00000A000000}">
          <x14:formula1>
            <xm:f>入力規則等!$F$2:$F$3</xm:f>
          </x14:formula1>
          <xm:sqref>U108:AY108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302</v>
      </c>
      <c r="C1" s="4" t="s">
        <v>303</v>
      </c>
      <c r="D1" s="4" t="s">
        <v>45</v>
      </c>
      <c r="E1" s="4" t="s">
        <v>304</v>
      </c>
      <c r="F1" s="9" t="s">
        <v>305</v>
      </c>
    </row>
    <row r="2" spans="1:6" x14ac:dyDescent="0.15">
      <c r="A2" s="3" t="s">
        <v>306</v>
      </c>
      <c r="B2" s="6" t="s">
        <v>307</v>
      </c>
      <c r="C2" s="3" t="s">
        <v>44</v>
      </c>
      <c r="D2" s="3" t="s">
        <v>46</v>
      </c>
      <c r="E2" s="3" t="s">
        <v>50</v>
      </c>
      <c r="F2" s="3" t="s">
        <v>50</v>
      </c>
    </row>
    <row r="3" spans="1:6" x14ac:dyDescent="0.15">
      <c r="A3" s="3" t="s">
        <v>308</v>
      </c>
      <c r="B3" s="6" t="s">
        <v>54</v>
      </c>
      <c r="C3" s="3" t="s">
        <v>309</v>
      </c>
      <c r="D3" s="3" t="s">
        <v>310</v>
      </c>
      <c r="E3" s="3" t="s">
        <v>191</v>
      </c>
      <c r="F3" s="3" t="s">
        <v>191</v>
      </c>
    </row>
    <row r="4" spans="1:6" x14ac:dyDescent="0.15">
      <c r="A4" s="3" t="s">
        <v>311</v>
      </c>
      <c r="B4" s="6" t="s">
        <v>312</v>
      </c>
      <c r="C4" s="6" t="s">
        <v>313</v>
      </c>
      <c r="D4" s="7"/>
    </row>
    <row r="5" spans="1:6" x14ac:dyDescent="0.15">
      <c r="A5" s="3" t="s">
        <v>314</v>
      </c>
      <c r="B5" s="6" t="s">
        <v>41</v>
      </c>
      <c r="C5" s="6" t="s">
        <v>315</v>
      </c>
      <c r="D5" s="8"/>
    </row>
    <row r="6" spans="1:6" x14ac:dyDescent="0.15">
      <c r="A6" s="3" t="s">
        <v>316</v>
      </c>
      <c r="B6" s="6" t="s">
        <v>317</v>
      </c>
      <c r="C6" s="6" t="s">
        <v>318</v>
      </c>
      <c r="D6" s="8"/>
    </row>
    <row r="7" spans="1:6" x14ac:dyDescent="0.15">
      <c r="A7" s="3" t="s">
        <v>319</v>
      </c>
      <c r="B7" s="6" t="s">
        <v>320</v>
      </c>
      <c r="C7" s="6" t="s">
        <v>321</v>
      </c>
      <c r="D7" s="8"/>
    </row>
    <row r="8" spans="1:6" x14ac:dyDescent="0.15">
      <c r="A8" s="3" t="s">
        <v>322</v>
      </c>
      <c r="B8" s="6" t="s">
        <v>323</v>
      </c>
      <c r="C8" s="6" t="s">
        <v>324</v>
      </c>
      <c r="D8" s="8"/>
    </row>
    <row r="9" spans="1:6" x14ac:dyDescent="0.15">
      <c r="A9" s="3" t="s">
        <v>325</v>
      </c>
      <c r="B9" s="6" t="s">
        <v>120</v>
      </c>
      <c r="C9" s="6" t="s">
        <v>326</v>
      </c>
      <c r="D9" s="8"/>
    </row>
    <row r="10" spans="1:6" x14ac:dyDescent="0.15">
      <c r="A10" s="3" t="s">
        <v>327</v>
      </c>
      <c r="B10" s="5"/>
      <c r="C10" s="6" t="s">
        <v>328</v>
      </c>
      <c r="D10" s="8"/>
    </row>
    <row r="11" spans="1:6" x14ac:dyDescent="0.15">
      <c r="A11" s="3" t="s">
        <v>329</v>
      </c>
      <c r="B11" s="5"/>
      <c r="C11" s="6" t="s">
        <v>330</v>
      </c>
      <c r="D11" s="8"/>
    </row>
    <row r="12" spans="1:6" x14ac:dyDescent="0.15">
      <c r="A12" s="3" t="s">
        <v>331</v>
      </c>
      <c r="B12" s="5"/>
      <c r="C12" s="6" t="s">
        <v>332</v>
      </c>
      <c r="D12" s="8"/>
    </row>
    <row r="13" spans="1:6" x14ac:dyDescent="0.15">
      <c r="A13" s="3" t="s">
        <v>333</v>
      </c>
      <c r="B13" s="5"/>
      <c r="C13" s="6" t="s">
        <v>334</v>
      </c>
      <c r="D13" s="8"/>
    </row>
    <row r="14" spans="1:6" x14ac:dyDescent="0.15">
      <c r="A14" s="3" t="s">
        <v>335</v>
      </c>
      <c r="B14" s="5"/>
      <c r="C14" s="6" t="s">
        <v>336</v>
      </c>
      <c r="D14" s="8"/>
    </row>
    <row r="15" spans="1:6" x14ac:dyDescent="0.15">
      <c r="A15" s="3" t="s">
        <v>337</v>
      </c>
      <c r="B15" s="5"/>
      <c r="C15" s="6" t="s">
        <v>338</v>
      </c>
      <c r="D15" s="8"/>
    </row>
    <row r="16" spans="1:6" x14ac:dyDescent="0.15">
      <c r="A16" s="3" t="s">
        <v>339</v>
      </c>
      <c r="B16" s="5"/>
    </row>
    <row r="17" spans="1:2" x14ac:dyDescent="0.15">
      <c r="A17" s="3" t="s">
        <v>340</v>
      </c>
      <c r="B17" s="5"/>
    </row>
    <row r="18" spans="1:2" x14ac:dyDescent="0.15">
      <c r="A18" s="3" t="s">
        <v>341</v>
      </c>
      <c r="B18" s="5"/>
    </row>
    <row r="19" spans="1:2" x14ac:dyDescent="0.15">
      <c r="A19" s="3" t="s">
        <v>342</v>
      </c>
      <c r="B19" s="5"/>
    </row>
    <row r="20" spans="1:2" x14ac:dyDescent="0.15">
      <c r="A20" s="3" t="s">
        <v>343</v>
      </c>
      <c r="B20" s="5"/>
    </row>
    <row r="21" spans="1:2" x14ac:dyDescent="0.15">
      <c r="A21" s="3" t="s">
        <v>344</v>
      </c>
      <c r="B21" s="5"/>
    </row>
    <row r="22" spans="1:2" x14ac:dyDescent="0.15">
      <c r="A22" s="3" t="s">
        <v>345</v>
      </c>
      <c r="B22" s="5"/>
    </row>
    <row r="23" spans="1:2" x14ac:dyDescent="0.15">
      <c r="A23" s="3" t="s">
        <v>346</v>
      </c>
      <c r="B23" s="5"/>
    </row>
    <row r="24" spans="1:2" x14ac:dyDescent="0.15">
      <c r="A24" s="3" t="s">
        <v>347</v>
      </c>
      <c r="B24" s="5"/>
    </row>
    <row r="25" spans="1:2" x14ac:dyDescent="0.15">
      <c r="A25" s="3" t="s">
        <v>348</v>
      </c>
      <c r="B25" s="5"/>
    </row>
    <row r="26" spans="1:2" x14ac:dyDescent="0.15">
      <c r="A26" s="3" t="s">
        <v>349</v>
      </c>
      <c r="B26" s="5"/>
    </row>
    <row r="27" spans="1:2" x14ac:dyDescent="0.15">
      <c r="A27" s="3" t="s">
        <v>350</v>
      </c>
      <c r="B27" s="5"/>
    </row>
    <row r="28" spans="1:2" x14ac:dyDescent="0.15">
      <c r="A28" s="3" t="s">
        <v>351</v>
      </c>
      <c r="B28" s="5"/>
    </row>
    <row r="29" spans="1:2" x14ac:dyDescent="0.15">
      <c r="A29" s="3" t="s">
        <v>352</v>
      </c>
      <c r="B29" s="5"/>
    </row>
    <row r="30" spans="1:2" x14ac:dyDescent="0.15">
      <c r="A30" s="3" t="s">
        <v>353</v>
      </c>
      <c r="B30" s="5"/>
    </row>
    <row r="31" spans="1:2" x14ac:dyDescent="0.15">
      <c r="A31" s="3" t="s">
        <v>354</v>
      </c>
      <c r="B31" s="5"/>
    </row>
    <row r="32" spans="1:2" x14ac:dyDescent="0.15">
      <c r="A32" s="3" t="s">
        <v>355</v>
      </c>
      <c r="B32" s="5"/>
    </row>
    <row r="33" spans="1:2" x14ac:dyDescent="0.15">
      <c r="A33" s="3" t="s">
        <v>356</v>
      </c>
      <c r="B33" s="5"/>
    </row>
    <row r="34" spans="1:2" x14ac:dyDescent="0.15">
      <c r="A34" s="3" t="s">
        <v>357</v>
      </c>
      <c r="B34" s="5"/>
    </row>
    <row r="35" spans="1:2" x14ac:dyDescent="0.15">
      <c r="A35" s="3" t="s">
        <v>358</v>
      </c>
      <c r="B35" s="5"/>
    </row>
    <row r="36" spans="1:2" x14ac:dyDescent="0.15">
      <c r="A36" s="3" t="s">
        <v>359</v>
      </c>
      <c r="B36" s="5"/>
    </row>
    <row r="37" spans="1:2" x14ac:dyDescent="0.15">
      <c r="A37" s="3" t="s">
        <v>360</v>
      </c>
      <c r="B37" s="5"/>
    </row>
    <row r="38" spans="1:2" x14ac:dyDescent="0.15">
      <c r="A38" s="3" t="s">
        <v>361</v>
      </c>
      <c r="B38" s="5"/>
    </row>
    <row r="39" spans="1:2" x14ac:dyDescent="0.15">
      <c r="A39" s="3" t="s">
        <v>362</v>
      </c>
      <c r="B39" s="5"/>
    </row>
    <row r="40" spans="1:2" x14ac:dyDescent="0.15">
      <c r="A40" s="3" t="s">
        <v>363</v>
      </c>
      <c r="B40" s="5"/>
    </row>
    <row r="41" spans="1:2" x14ac:dyDescent="0.15">
      <c r="A41" s="3" t="s">
        <v>364</v>
      </c>
      <c r="B41" s="5"/>
    </row>
    <row r="42" spans="1:2" x14ac:dyDescent="0.15">
      <c r="A42" s="3" t="s">
        <v>365</v>
      </c>
      <c r="B42" s="5"/>
    </row>
    <row r="43" spans="1:2" x14ac:dyDescent="0.15">
      <c r="A43" s="3" t="s">
        <v>366</v>
      </c>
      <c r="B43" s="5"/>
    </row>
    <row r="44" spans="1:2" x14ac:dyDescent="0.15">
      <c r="A44" s="3" t="s">
        <v>367</v>
      </c>
      <c r="B44" s="5"/>
    </row>
    <row r="45" spans="1:2" x14ac:dyDescent="0.15">
      <c r="A45" s="3" t="s">
        <v>368</v>
      </c>
      <c r="B45" s="5"/>
    </row>
    <row r="46" spans="1:2" x14ac:dyDescent="0.15">
      <c r="A46" s="3" t="s">
        <v>369</v>
      </c>
      <c r="B46" s="5"/>
    </row>
    <row r="47" spans="1:2" x14ac:dyDescent="0.15">
      <c r="A47" s="3" t="s">
        <v>370</v>
      </c>
      <c r="B47" s="5"/>
    </row>
    <row r="48" spans="1:2" x14ac:dyDescent="0.15">
      <c r="A48" s="3" t="s">
        <v>371</v>
      </c>
      <c r="B48" s="5"/>
    </row>
    <row r="49" spans="1:2" x14ac:dyDescent="0.15">
      <c r="A49" s="3" t="s">
        <v>372</v>
      </c>
      <c r="B49" s="5"/>
    </row>
    <row r="50" spans="1:2" x14ac:dyDescent="0.15">
      <c r="A50" s="3" t="s">
        <v>373</v>
      </c>
      <c r="B50" s="5"/>
    </row>
    <row r="51" spans="1:2" x14ac:dyDescent="0.15">
      <c r="A51" s="3" t="s">
        <v>374</v>
      </c>
      <c r="B51" s="5"/>
    </row>
    <row r="52" spans="1:2" x14ac:dyDescent="0.15">
      <c r="A52" s="3" t="s">
        <v>375</v>
      </c>
      <c r="B52" s="5"/>
    </row>
    <row r="53" spans="1:2" x14ac:dyDescent="0.15">
      <c r="A53" s="3" t="s">
        <v>376</v>
      </c>
      <c r="B53" s="5"/>
    </row>
    <row r="54" spans="1:2" x14ac:dyDescent="0.15">
      <c r="A54" s="3" t="s">
        <v>377</v>
      </c>
      <c r="B54" s="5"/>
    </row>
    <row r="55" spans="1:2" x14ac:dyDescent="0.15">
      <c r="A55" s="3" t="s">
        <v>378</v>
      </c>
      <c r="B55" s="5"/>
    </row>
    <row r="56" spans="1:2" x14ac:dyDescent="0.15">
      <c r="A56" s="3" t="s">
        <v>379</v>
      </c>
      <c r="B56" s="5"/>
    </row>
    <row r="57" spans="1:2" x14ac:dyDescent="0.15">
      <c r="A57" s="3" t="s">
        <v>39</v>
      </c>
      <c r="B57" s="5"/>
    </row>
    <row r="58" spans="1:2" x14ac:dyDescent="0.15">
      <c r="A58" s="3" t="s">
        <v>53</v>
      </c>
      <c r="B58" s="5"/>
    </row>
    <row r="59" spans="1:2" x14ac:dyDescent="0.15">
      <c r="A59" s="3" t="s">
        <v>380</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2359f1-1fba-4fcf-8c59-f9fc45e5c905" xsi:nil="true"/>
    <lcf76f155ced4ddcb4097134ff3c332f xmlns="defeb99c-54c2-479c-8efd-65da4624a0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defeb99c-54c2-479c-8efd-65da4624a0a7"/>
    <ds:schemaRef ds:uri="552359f1-1fba-4fcf-8c59-f9fc45e5c90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A181178D-072B-41FE-A25A-03CFEFBE2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2022-11-07T06:37:51Z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_dlc_policyId">
    <vt:lpwstr>0x0101004EB8831FC8F39748B36C56AAA7362E5A|-4373974</vt:lpwstr>
  </property>
  <property fmtid="{D5CDD505-2E9C-101B-9397-08002B2CF9AE}" pid="4"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5" name="MediaServiceImageTags">
    <vt:lpwstr/>
  </property>
</Properties>
</file>