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6FD4F2BA-9EFB-4C9D-B30E-9E6DB0C7DABF}" xr6:coauthVersionLast="47" xr6:coauthVersionMax="47" xr10:uidLastSave="{00000000-0000-0000-0000-000000000000}"/>
  <bookViews>
    <workbookView xWindow="33255" yWindow="2340" windowWidth="22770" windowHeight="12690" xr2:uid="{4A151C94-20B9-4963-94DF-CD7F3A91ACDA}"/>
  </bookViews>
  <sheets>
    <sheet name="個別表 " sheetId="1" r:id="rId1"/>
  </sheets>
  <definedNames>
    <definedName name="_xlnm._FilterDatabase" localSheetId="0" hidden="1">'個別表 '!$A$1:$Y$16</definedName>
    <definedName name="_xlnm.Print_Area" localSheetId="0">'個別表 '!$A$1:$X$16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H15" i="1" l="1"/>
  <c r="P15" i="1"/>
  <c r="O15" i="1"/>
  <c r="E15" i="1" l="1"/>
  <c r="F15" i="1"/>
  <c r="G15" i="1"/>
  <c r="I15" i="1"/>
  <c r="J15" i="1"/>
  <c r="K15" i="1"/>
  <c r="L15" i="1"/>
  <c r="M15" i="1"/>
  <c r="N15" i="1"/>
  <c r="Q15" i="1"/>
  <c r="R15" i="1"/>
  <c r="S15" i="1"/>
  <c r="T15" i="1"/>
  <c r="U15" i="1"/>
  <c r="V15" i="1"/>
  <c r="W15" i="1"/>
  <c r="X15" i="1"/>
  <c r="Q16" i="1"/>
  <c r="R16" i="1"/>
  <c r="S16" i="1"/>
  <c r="T16" i="1"/>
  <c r="U16" i="1"/>
  <c r="V16" i="1"/>
  <c r="W16" i="1"/>
  <c r="X16" i="1"/>
</calcChain>
</file>

<file path=xl/sharedStrings.xml><?xml version="1.0" encoding="utf-8"?>
<sst xmlns="http://schemas.openxmlformats.org/spreadsheetml/2006/main" count="70" uniqueCount="37">
  <si>
    <t>【個別表】令和５年度基金造成団体別基金執行状況表（012特定鉱害復旧事業等基金（旧鉱物採掘区域復旧費補助金））</t>
    <rPh sb="1" eb="3">
      <t>コベツ</t>
    </rPh>
    <rPh sb="3" eb="4">
      <t>ヒョウ</t>
    </rPh>
    <rPh sb="5" eb="7">
      <t>レイワ</t>
    </rPh>
    <rPh sb="8" eb="10">
      <t>ネンド</t>
    </rPh>
    <rPh sb="10" eb="12">
      <t>キキン</t>
    </rPh>
    <rPh sb="12" eb="14">
      <t>ゾウセイ</t>
    </rPh>
    <rPh sb="14" eb="16">
      <t>ダンタイ</t>
    </rPh>
    <rPh sb="16" eb="17">
      <t>ベツ</t>
    </rPh>
    <rPh sb="17" eb="19">
      <t>キキン</t>
    </rPh>
    <rPh sb="19" eb="21">
      <t>シッコウ</t>
    </rPh>
    <rPh sb="21" eb="23">
      <t>ジョウキョウ</t>
    </rPh>
    <rPh sb="23" eb="24">
      <t>ヒョウ</t>
    </rPh>
    <rPh sb="28" eb="30">
      <t>トクテイ</t>
    </rPh>
    <rPh sb="30" eb="32">
      <t>コウガイ</t>
    </rPh>
    <rPh sb="32" eb="34">
      <t>フッキュウ</t>
    </rPh>
    <rPh sb="34" eb="36">
      <t>ジギョウ</t>
    </rPh>
    <rPh sb="36" eb="37">
      <t>トウ</t>
    </rPh>
    <rPh sb="40" eb="41">
      <t>キュウ</t>
    </rPh>
    <rPh sb="41" eb="43">
      <t>コウブツ</t>
    </rPh>
    <rPh sb="43" eb="45">
      <t>サイクツ</t>
    </rPh>
    <rPh sb="45" eb="47">
      <t>クイキ</t>
    </rPh>
    <rPh sb="47" eb="50">
      <t>フッキュウヒ</t>
    </rPh>
    <rPh sb="50" eb="53">
      <t>ホジョキン</t>
    </rPh>
    <phoneticPr fontId="2"/>
  </si>
  <si>
    <t>（単位：百万円）</t>
    <rPh sb="1" eb="3">
      <t>タンイ</t>
    </rPh>
    <rPh sb="4" eb="7">
      <t>ヒャクマンエン</t>
    </rPh>
    <phoneticPr fontId="2"/>
  </si>
  <si>
    <t>番
号</t>
    <rPh sb="0" eb="1">
      <t>バン</t>
    </rPh>
    <rPh sb="2" eb="3">
      <t>ゴウ</t>
    </rPh>
    <phoneticPr fontId="2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</si>
  <si>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2"/>
  </si>
  <si>
    <t>基金の名称</t>
    <rPh sb="0" eb="2">
      <t>キキン</t>
    </rPh>
    <rPh sb="3" eb="5">
      <t>メイショウ</t>
    </rPh>
    <phoneticPr fontId="2"/>
  </si>
  <si>
    <t>事務・事業の概要</t>
    <rPh sb="0" eb="2">
      <t>ジム</t>
    </rPh>
    <rPh sb="3" eb="5">
      <t>ジギョウ</t>
    </rPh>
    <rPh sb="6" eb="8">
      <t>ガイヨウ</t>
    </rPh>
    <phoneticPr fontId="2"/>
  </si>
  <si>
    <t>令和３年度末基金残高
（ａ）</t>
    <rPh sb="0" eb="2">
      <t>レイワ</t>
    </rPh>
    <rPh sb="3" eb="5">
      <t>ネンド</t>
    </rPh>
    <rPh sb="5" eb="6">
      <t>マツ</t>
    </rPh>
    <rPh sb="6" eb="8">
      <t>キキン</t>
    </rPh>
    <rPh sb="8" eb="10">
      <t>ザンダカ</t>
    </rPh>
    <phoneticPr fontId="2"/>
  </si>
  <si>
    <t>令　和　４　年　度　収　入　支　出</t>
    <rPh sb="0" eb="1">
      <t>レイ</t>
    </rPh>
    <rPh sb="2" eb="3">
      <t>ワ</t>
    </rPh>
    <rPh sb="6" eb="7">
      <t>トシ</t>
    </rPh>
    <rPh sb="8" eb="9">
      <t>ド</t>
    </rPh>
    <rPh sb="10" eb="11">
      <t>オサム</t>
    </rPh>
    <rPh sb="12" eb="13">
      <t>イ</t>
    </rPh>
    <rPh sb="14" eb="15">
      <t>シ</t>
    </rPh>
    <rPh sb="16" eb="17">
      <t>デ</t>
    </rPh>
    <phoneticPr fontId="2"/>
  </si>
  <si>
    <t>令和４年度
国庫返納額
（ｄ）</t>
    <rPh sb="0" eb="2">
      <t>レイワ</t>
    </rPh>
    <rPh sb="3" eb="5">
      <t>ネンド</t>
    </rPh>
    <rPh sb="8" eb="10">
      <t>ヘンノウ</t>
    </rPh>
    <phoneticPr fontId="2"/>
  </si>
  <si>
    <t>令和４年度末基金残高
(ｅ=ａ+ｂ-ｃ-ｄ)</t>
    <rPh sb="0" eb="2">
      <t>レイワ</t>
    </rPh>
    <rPh sb="3" eb="5">
      <t>ネンド</t>
    </rPh>
    <rPh sb="5" eb="6">
      <t>マツ</t>
    </rPh>
    <rPh sb="6" eb="8">
      <t>キキン</t>
    </rPh>
    <rPh sb="8" eb="10">
      <t>ザンダカ</t>
    </rPh>
    <phoneticPr fontId="2"/>
  </si>
  <si>
    <t>令和４年度　事業実施決定等</t>
    <rPh sb="0" eb="2">
      <t>レイワ</t>
    </rPh>
    <rPh sb="3" eb="5">
      <t>ネンド</t>
    </rPh>
    <rPh sb="6" eb="8">
      <t>ジギョウ</t>
    </rPh>
    <rPh sb="8" eb="10">
      <t>ジッシ</t>
    </rPh>
    <rPh sb="10" eb="12">
      <t>ケッテイ</t>
    </rPh>
    <rPh sb="12" eb="13">
      <t>トウ</t>
    </rPh>
    <phoneticPr fontId="2"/>
  </si>
  <si>
    <t>令和４年度末　貸付残高等</t>
    <rPh sb="0" eb="2">
      <t>レイワ</t>
    </rPh>
    <rPh sb="3" eb="5">
      <t>ネンド</t>
    </rPh>
    <rPh sb="5" eb="6">
      <t>マツ</t>
    </rPh>
    <rPh sb="7" eb="9">
      <t>カシツ</t>
    </rPh>
    <rPh sb="9" eb="11">
      <t>ザンダカ</t>
    </rPh>
    <rPh sb="11" eb="12">
      <t>トウ</t>
    </rPh>
    <phoneticPr fontId="2"/>
  </si>
  <si>
    <t>補助等</t>
    <rPh sb="0" eb="2">
      <t>ホジョ</t>
    </rPh>
    <rPh sb="2" eb="3">
      <t>トウ</t>
    </rPh>
    <phoneticPr fontId="2"/>
  </si>
  <si>
    <t>出資</t>
    <rPh sb="0" eb="2">
      <t>シュッシ</t>
    </rPh>
    <phoneticPr fontId="2"/>
  </si>
  <si>
    <t>貸付</t>
    <rPh sb="0" eb="2">
      <t>カシツ</t>
    </rPh>
    <phoneticPr fontId="2"/>
  </si>
  <si>
    <t>債務保証</t>
    <rPh sb="0" eb="2">
      <t>サイム</t>
    </rPh>
    <rPh sb="2" eb="4">
      <t>ホショウ</t>
    </rPh>
    <phoneticPr fontId="2"/>
  </si>
  <si>
    <t>調査等、
その他</t>
    <rPh sb="0" eb="2">
      <t>チョウサ</t>
    </rPh>
    <rPh sb="2" eb="3">
      <t>トウ</t>
    </rPh>
    <rPh sb="7" eb="8">
      <t>タ</t>
    </rPh>
    <phoneticPr fontId="2"/>
  </si>
  <si>
    <t>収　入（ｂ）</t>
    <rPh sb="0" eb="1">
      <t>オサム</t>
    </rPh>
    <rPh sb="2" eb="3">
      <t>イ</t>
    </rPh>
    <phoneticPr fontId="2"/>
  </si>
  <si>
    <t>支　出（ｃ）</t>
    <rPh sb="0" eb="1">
      <t>シ</t>
    </rPh>
    <rPh sb="2" eb="3">
      <t>デ</t>
    </rPh>
    <phoneticPr fontId="2"/>
  </si>
  <si>
    <t>(補助・補てん、利子助成・補給)</t>
    <phoneticPr fontId="2"/>
  </si>
  <si>
    <t>うち
国費相当額</t>
    <rPh sb="3" eb="5">
      <t>コクヒ</t>
    </rPh>
    <rPh sb="5" eb="7">
      <t>ソウトウ</t>
    </rPh>
    <rPh sb="7" eb="8">
      <t>ガク</t>
    </rPh>
    <phoneticPr fontId="2"/>
  </si>
  <si>
    <t>うち</t>
    <phoneticPr fontId="2"/>
  </si>
  <si>
    <t>国費相当額</t>
    <phoneticPr fontId="2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</si>
  <si>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2"/>
  </si>
  <si>
    <t>その他</t>
    <rPh sb="2" eb="3">
      <t>タ</t>
    </rPh>
    <phoneticPr fontId="2"/>
  </si>
  <si>
    <t>（件数）</t>
    <rPh sb="1" eb="3">
      <t>ケンスウ</t>
    </rPh>
    <phoneticPr fontId="2"/>
  </si>
  <si>
    <t>当初</t>
    <rPh sb="0" eb="2">
      <t>トウショ</t>
    </rPh>
    <phoneticPr fontId="2"/>
  </si>
  <si>
    <t>補正</t>
    <rPh sb="0" eb="2">
      <t>ホセイ</t>
    </rPh>
    <phoneticPr fontId="2"/>
  </si>
  <si>
    <t>予備費等</t>
    <rPh sb="0" eb="3">
      <t>ヨビヒ</t>
    </rPh>
    <rPh sb="3" eb="4">
      <t>トウ</t>
    </rPh>
    <phoneticPr fontId="2"/>
  </si>
  <si>
    <t>金額</t>
    <rPh sb="0" eb="2">
      <t>キンガク</t>
    </rPh>
    <phoneticPr fontId="2"/>
  </si>
  <si>
    <t>公益社団法人みやぎ農業振興公社</t>
    <rPh sb="0" eb="6">
      <t>コウエキシャダンホウジン</t>
    </rPh>
    <rPh sb="9" eb="15">
      <t>ノウギョウシンコウコウシャ</t>
    </rPh>
    <phoneticPr fontId="2"/>
  </si>
  <si>
    <t>特定鉱害復旧事業等基金（旧鉱物採掘区域復旧費補助金）</t>
    <phoneticPr fontId="2"/>
  </si>
  <si>
    <t>旧鉱物採掘区域において発生した陥没等による損害について、復旧を円滑に実施する。</t>
    <phoneticPr fontId="2"/>
  </si>
  <si>
    <t>公益財団法人やまがた農業支援センター</t>
    <rPh sb="0" eb="6">
      <t>コウエキザイダンホウジン</t>
    </rPh>
    <rPh sb="10" eb="12">
      <t>ノウギョウ</t>
    </rPh>
    <rPh sb="12" eb="14">
      <t>シエン</t>
    </rPh>
    <phoneticPr fontId="2"/>
  </si>
  <si>
    <t>公益財団法人岐阜県産業経済振興センター</t>
    <rPh sb="0" eb="2">
      <t>コウエキ</t>
    </rPh>
    <rPh sb="2" eb="6">
      <t>ザイダンホウジン</t>
    </rPh>
    <rPh sb="6" eb="9">
      <t>ギフケン</t>
    </rPh>
    <rPh sb="9" eb="11">
      <t>サンギョウ</t>
    </rPh>
    <rPh sb="11" eb="13">
      <t>ケイザイ</t>
    </rPh>
    <rPh sb="13" eb="15">
      <t>シンコウ</t>
    </rPh>
    <phoneticPr fontId="2"/>
  </si>
  <si>
    <t>-</t>
    <phoneticPr fontId="2"/>
  </si>
  <si>
    <t>計</t>
    <rPh sb="0" eb="1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</si>
</sst>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000"/>
    <numFmt numFmtId="177" formatCode="\(#,##0\);\(* \-#,##0\);\(* \ &quot;-&quot;\ \);@\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7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6" fillId="2" borderId="1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4" fillId="2" borderId="37" xfId="0" applyFont="1" applyFill="1" applyBorder="1" applyAlignment="1">
      <alignment horizontal="left" vertical="center" wrapText="1"/>
    </xf>
    <xf numFmtId="0" fontId="14" fillId="2" borderId="38" xfId="0" applyFont="1" applyFill="1" applyBorder="1" applyAlignment="1">
      <alignment horizontal="left" vertical="center" wrapText="1"/>
    </xf>
    <xf numFmtId="0" fontId="14" fillId="2" borderId="39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0" fillId="2" borderId="38" xfId="0" applyFill="1" applyBorder="1">
      <alignment vertical="center"/>
    </xf>
    <xf numFmtId="0" fontId="4" fillId="2" borderId="44" xfId="0" applyFont="1" applyFill="1" applyBorder="1" applyAlignment="1">
      <alignment horizontal="left" vertical="center"/>
    </xf>
    <xf numFmtId="0" fontId="5" fillId="2" borderId="44" xfId="0" applyFont="1" applyFill="1" applyBorder="1" applyAlignment="1">
      <alignment horizontal="center" vertical="center"/>
    </xf>
    <xf numFmtId="0" fontId="17" fillId="0" borderId="49" xfId="0" applyFont="1" applyBorder="1" applyAlignment="1">
      <alignment horizontal="right"/>
    </xf>
    <xf numFmtId="0" fontId="18" fillId="0" borderId="0" xfId="0" applyFont="1">
      <alignment vertical="center"/>
    </xf>
    <xf numFmtId="177" fontId="4" fillId="0" borderId="12" xfId="0" applyNumberFormat="1" applyFont="1" applyBorder="1" applyAlignment="1">
      <alignment horizontal="right" vertical="center"/>
    </xf>
    <xf numFmtId="177" fontId="4" fillId="0" borderId="13" xfId="0" applyNumberFormat="1" applyFont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177" fontId="4" fillId="0" borderId="10" xfId="0" applyNumberFormat="1" applyFont="1" applyBorder="1" applyAlignment="1">
      <alignment horizontal="right" vertical="center"/>
    </xf>
    <xf numFmtId="41" fontId="4" fillId="0" borderId="4" xfId="0" applyNumberFormat="1" applyFont="1" applyBorder="1" applyAlignment="1">
      <alignment horizontal="right" vertical="center"/>
    </xf>
    <xf numFmtId="41" fontId="4" fillId="0" borderId="5" xfId="0" applyNumberFormat="1" applyFont="1" applyBorder="1" applyAlignment="1">
      <alignment horizontal="right" vertical="center"/>
    </xf>
    <xf numFmtId="41" fontId="4" fillId="0" borderId="3" xfId="0" applyNumberFormat="1" applyFont="1" applyBorder="1" applyAlignment="1">
      <alignment horizontal="right" vertical="center"/>
    </xf>
    <xf numFmtId="41" fontId="4" fillId="0" borderId="2" xfId="0" applyNumberFormat="1" applyFont="1" applyBorder="1" applyAlignment="1">
      <alignment horizontal="right" vertical="center"/>
    </xf>
    <xf numFmtId="41" fontId="1" fillId="0" borderId="0" xfId="0" applyNumberFormat="1" applyFont="1">
      <alignment vertical="center"/>
    </xf>
    <xf numFmtId="177" fontId="4" fillId="4" borderId="12" xfId="0" applyNumberFormat="1" applyFont="1" applyFill="1" applyBorder="1" applyAlignment="1">
      <alignment horizontal="right" vertical="center"/>
    </xf>
    <xf numFmtId="177" fontId="4" fillId="4" borderId="13" xfId="0" applyNumberFormat="1" applyFont="1" applyFill="1" applyBorder="1" applyAlignment="1">
      <alignment horizontal="right" vertical="center"/>
    </xf>
    <xf numFmtId="177" fontId="4" fillId="4" borderId="11" xfId="0" applyNumberFormat="1" applyFont="1" applyFill="1" applyBorder="1" applyAlignment="1">
      <alignment horizontal="right" vertical="center"/>
    </xf>
    <xf numFmtId="177" fontId="4" fillId="4" borderId="10" xfId="0" applyNumberFormat="1" applyFont="1" applyFill="1" applyBorder="1" applyAlignment="1">
      <alignment horizontal="right" vertical="center"/>
    </xf>
    <xf numFmtId="41" fontId="4" fillId="4" borderId="4" xfId="0" applyNumberFormat="1" applyFont="1" applyFill="1" applyBorder="1" applyAlignment="1">
      <alignment horizontal="right" vertical="center"/>
    </xf>
    <xf numFmtId="41" fontId="4" fillId="4" borderId="5" xfId="0" applyNumberFormat="1" applyFont="1" applyFill="1" applyBorder="1" applyAlignment="1">
      <alignment horizontal="right" vertical="center"/>
    </xf>
    <xf numFmtId="41" fontId="4" fillId="4" borderId="3" xfId="0" applyNumberFormat="1" applyFont="1" applyFill="1" applyBorder="1" applyAlignment="1">
      <alignment horizontal="right" vertical="center"/>
    </xf>
    <xf numFmtId="41" fontId="4" fillId="4" borderId="2" xfId="0" applyNumberFormat="1" applyFont="1" applyFill="1" applyBorder="1" applyAlignment="1">
      <alignment horizontal="right" vertical="center"/>
    </xf>
    <xf numFmtId="0" fontId="7" fillId="0" borderId="16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1" fontId="4" fillId="0" borderId="11" xfId="0" applyNumberFormat="1" applyFont="1" applyBorder="1" applyAlignment="1">
      <alignment horizontal="right" vertical="center"/>
    </xf>
    <xf numFmtId="41" fontId="0" fillId="0" borderId="3" xfId="0" applyNumberFormat="1" applyBorder="1" applyAlignment="1">
      <alignment horizontal="right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41" fontId="4" fillId="0" borderId="15" xfId="0" applyNumberFormat="1" applyFont="1" applyBorder="1" applyAlignment="1">
      <alignment horizontal="right" vertical="center"/>
    </xf>
    <xf numFmtId="41" fontId="0" fillId="0" borderId="7" xfId="0" applyNumberFormat="1" applyBorder="1" applyAlignment="1">
      <alignment horizontal="right" vertical="center"/>
    </xf>
    <xf numFmtId="41" fontId="4" fillId="0" borderId="14" xfId="0" applyNumberFormat="1" applyFont="1" applyBorder="1" applyAlignment="1">
      <alignment horizontal="right" vertical="center"/>
    </xf>
    <xf numFmtId="41" fontId="0" fillId="0" borderId="6" xfId="0" applyNumberFormat="1" applyBorder="1" applyAlignment="1">
      <alignment horizontal="right" vertical="center"/>
    </xf>
    <xf numFmtId="0" fontId="16" fillId="2" borderId="36" xfId="0" applyFont="1" applyFill="1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0" fillId="0" borderId="3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 wrapText="1"/>
    </xf>
    <xf numFmtId="0" fontId="14" fillId="0" borderId="41" xfId="0" applyFont="1" applyBorder="1" applyAlignment="1">
      <alignment vertical="center" wrapText="1"/>
    </xf>
    <xf numFmtId="0" fontId="0" fillId="0" borderId="32" xfId="0" applyBorder="1" applyAlignment="1">
      <alignment vertical="center"/>
    </xf>
    <xf numFmtId="0" fontId="16" fillId="2" borderId="25" xfId="0" applyFont="1" applyFill="1" applyBorder="1" applyAlignment="1">
      <alignment horizontal="center" vertical="center" wrapText="1"/>
    </xf>
    <xf numFmtId="0" fontId="0" fillId="0" borderId="40" xfId="0" applyBorder="1" applyAlignment="1">
      <alignment vertical="center" wrapText="1"/>
    </xf>
    <xf numFmtId="0" fontId="0" fillId="0" borderId="31" xfId="0" applyBorder="1" applyAlignment="1">
      <alignment vertical="center"/>
    </xf>
    <xf numFmtId="41" fontId="4" fillId="4" borderId="15" xfId="0" applyNumberFormat="1" applyFont="1" applyFill="1" applyBorder="1" applyAlignment="1">
      <alignment horizontal="right" vertical="center"/>
    </xf>
    <xf numFmtId="41" fontId="0" fillId="4" borderId="7" xfId="0" applyNumberFormat="1" applyFill="1" applyBorder="1" applyAlignment="1">
      <alignment horizontal="right" vertical="center"/>
    </xf>
    <xf numFmtId="0" fontId="15" fillId="2" borderId="17" xfId="0" applyFont="1" applyFill="1" applyBorder="1" applyAlignment="1">
      <alignment vertical="center" wrapText="1"/>
    </xf>
    <xf numFmtId="0" fontId="13" fillId="2" borderId="35" xfId="0" applyFont="1" applyFill="1" applyBorder="1" applyAlignment="1">
      <alignment vertical="center"/>
    </xf>
    <xf numFmtId="0" fontId="16" fillId="2" borderId="39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34" xfId="0" applyBorder="1" applyAlignment="1">
      <alignment vertical="center"/>
    </xf>
    <xf numFmtId="0" fontId="16" fillId="2" borderId="46" xfId="0" applyFont="1" applyFill="1" applyBorder="1" applyAlignment="1">
      <alignment horizontal="center" vertical="center" wrapText="1"/>
    </xf>
    <xf numFmtId="0" fontId="0" fillId="0" borderId="42" xfId="0" applyBorder="1" applyAlignment="1">
      <alignment vertical="center"/>
    </xf>
    <xf numFmtId="0" fontId="0" fillId="0" borderId="33" xfId="0" applyBorder="1" applyAlignment="1">
      <alignment vertical="center"/>
    </xf>
    <xf numFmtId="41" fontId="4" fillId="0" borderId="15" xfId="0" applyNumberFormat="1" applyFont="1" applyBorder="1" applyAlignment="1">
      <alignment vertical="center"/>
    </xf>
    <xf numFmtId="41" fontId="0" fillId="0" borderId="7" xfId="0" applyNumberFormat="1" applyBorder="1" applyAlignment="1">
      <alignment vertical="center"/>
    </xf>
    <xf numFmtId="0" fontId="4" fillId="2" borderId="3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41" fontId="4" fillId="0" borderId="11" xfId="0" applyNumberFormat="1" applyFont="1" applyFill="1" applyBorder="1" applyAlignment="1">
      <alignment horizontal="right" vertical="center"/>
    </xf>
    <xf numFmtId="41" fontId="0" fillId="0" borderId="3" xfId="0" applyNumberFormat="1" applyFill="1" applyBorder="1" applyAlignment="1">
      <alignment horizontal="right" vertical="center"/>
    </xf>
    <xf numFmtId="41" fontId="4" fillId="0" borderId="3" xfId="0" applyNumberFormat="1" applyFont="1" applyBorder="1" applyAlignment="1">
      <alignment horizontal="right" vertical="center"/>
    </xf>
    <xf numFmtId="41" fontId="4" fillId="0" borderId="14" xfId="0" applyNumberFormat="1" applyFont="1" applyBorder="1" applyAlignment="1">
      <alignment horizontal="center" vertical="center"/>
    </xf>
    <xf numFmtId="41" fontId="4" fillId="0" borderId="6" xfId="0" applyNumberFormat="1" applyFont="1" applyBorder="1" applyAlignment="1">
      <alignment horizontal="center" vertical="center"/>
    </xf>
    <xf numFmtId="41" fontId="4" fillId="4" borderId="7" xfId="0" applyNumberFormat="1" applyFont="1" applyFill="1" applyBorder="1" applyAlignment="1">
      <alignment horizontal="right" vertical="center"/>
    </xf>
    <xf numFmtId="41" fontId="4" fillId="4" borderId="11" xfId="0" applyNumberFormat="1" applyFont="1" applyFill="1" applyBorder="1" applyAlignment="1">
      <alignment horizontal="right" vertical="center"/>
    </xf>
    <xf numFmtId="41" fontId="0" fillId="4" borderId="3" xfId="0" applyNumberFormat="1" applyFill="1" applyBorder="1" applyAlignment="1">
      <alignment horizontal="right" vertical="center"/>
    </xf>
    <xf numFmtId="0" fontId="7" fillId="0" borderId="16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1" fontId="4" fillId="4" borderId="14" xfId="0" applyNumberFormat="1" applyFont="1" applyFill="1" applyBorder="1" applyAlignment="1">
      <alignment horizontal="right" vertical="center"/>
    </xf>
    <xf numFmtId="41" fontId="0" fillId="4" borderId="6" xfId="0" applyNumberFormat="1" applyFill="1" applyBorder="1" applyAlignment="1">
      <alignment horizontal="right" vertical="center"/>
    </xf>
    <xf numFmtId="41" fontId="4" fillId="4" borderId="12" xfId="0" applyNumberFormat="1" applyFont="1" applyFill="1" applyBorder="1" applyAlignment="1">
      <alignment horizontal="right" vertical="center"/>
    </xf>
    <xf numFmtId="41" fontId="0" fillId="4" borderId="8" xfId="0" applyNumberForma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C527A-53A7-44B5-9628-EBD79FEBD3EE}">
  <sheetPr>
    <tabColor rgb="FF00B0F0"/>
    <pageSetUpPr fitToPage="1"/>
  </sheetPr>
  <dimension ref="A1:Y17"/>
  <sheetViews>
    <sheetView tabSelected="1" view="pageBreakPreview" zoomScaleNormal="100" zoomScaleSheetLayoutView="100" workbookViewId="0">
      <selection activeCell="C3" sqref="C3:C8"/>
    </sheetView>
  </sheetViews>
  <sheetFormatPr defaultColWidth="9" defaultRowHeight="13.2" x14ac:dyDescent="0.45"/>
  <cols>
    <col min="1" max="1" width="4.09765625" style="1" customWidth="1"/>
    <col min="2" max="2" width="7.69921875" style="1" customWidth="1"/>
    <col min="3" max="3" width="17.69921875" style="1" customWidth="1"/>
    <col min="4" max="4" width="33" style="1" customWidth="1"/>
    <col min="5" max="6" width="9.59765625" style="1" customWidth="1"/>
    <col min="7" max="13" width="9" style="1" customWidth="1"/>
    <col min="14" max="14" width="10.19921875" style="1" customWidth="1"/>
    <col min="15" max="16" width="9.5" style="1" customWidth="1"/>
    <col min="17" max="24" width="8" style="1" customWidth="1"/>
    <col min="25" max="25" width="9" style="2"/>
    <col min="26" max="16384" width="9" style="1"/>
  </cols>
  <sheetData>
    <row r="1" spans="1:25" ht="20.25" customHeight="1" x14ac:dyDescent="0.45">
      <c r="A1" s="34" t="s">
        <v>0</v>
      </c>
      <c r="B1" s="34"/>
    </row>
    <row r="2" spans="1:25" ht="20.25" customHeight="1" thickBot="1" x14ac:dyDescent="0.55000000000000004">
      <c r="A2" s="34"/>
      <c r="B2" s="34"/>
      <c r="X2" s="33" t="s">
        <v>1</v>
      </c>
    </row>
    <row r="3" spans="1:25" s="6" customFormat="1" ht="12.75" customHeight="1" x14ac:dyDescent="0.45">
      <c r="A3" s="59" t="s">
        <v>2</v>
      </c>
      <c r="B3" s="59" t="s">
        <v>3</v>
      </c>
      <c r="C3" s="59" t="s">
        <v>4</v>
      </c>
      <c r="D3" s="59" t="s">
        <v>5</v>
      </c>
      <c r="E3" s="62" t="s">
        <v>6</v>
      </c>
      <c r="F3" s="63"/>
      <c r="G3" s="62" t="s">
        <v>7</v>
      </c>
      <c r="H3" s="66"/>
      <c r="I3" s="66"/>
      <c r="J3" s="66"/>
      <c r="K3" s="66"/>
      <c r="L3" s="66"/>
      <c r="M3" s="66"/>
      <c r="N3" s="112" t="s">
        <v>8</v>
      </c>
      <c r="O3" s="62" t="s">
        <v>9</v>
      </c>
      <c r="P3" s="63"/>
      <c r="Q3" s="62" t="s">
        <v>10</v>
      </c>
      <c r="R3" s="84"/>
      <c r="S3" s="84"/>
      <c r="T3" s="84"/>
      <c r="U3" s="84"/>
      <c r="V3" s="62" t="s">
        <v>11</v>
      </c>
      <c r="W3" s="84"/>
      <c r="X3" s="85"/>
      <c r="Y3" s="25"/>
    </row>
    <row r="4" spans="1:25" s="6" customFormat="1" ht="12" customHeight="1" x14ac:dyDescent="0.45">
      <c r="A4" s="60"/>
      <c r="B4" s="69"/>
      <c r="C4" s="60"/>
      <c r="D4" s="60"/>
      <c r="E4" s="64"/>
      <c r="F4" s="65"/>
      <c r="G4" s="67"/>
      <c r="H4" s="68"/>
      <c r="I4" s="68"/>
      <c r="J4" s="68"/>
      <c r="K4" s="68"/>
      <c r="L4" s="68"/>
      <c r="M4" s="68"/>
      <c r="N4" s="113"/>
      <c r="O4" s="64"/>
      <c r="P4" s="65"/>
      <c r="Q4" s="32" t="s">
        <v>12</v>
      </c>
      <c r="R4" s="96" t="s">
        <v>13</v>
      </c>
      <c r="S4" s="96" t="s">
        <v>14</v>
      </c>
      <c r="T4" s="89" t="s">
        <v>15</v>
      </c>
      <c r="U4" s="99" t="s">
        <v>16</v>
      </c>
      <c r="V4" s="86" t="s">
        <v>13</v>
      </c>
      <c r="W4" s="89" t="s">
        <v>14</v>
      </c>
      <c r="X4" s="81" t="s">
        <v>15</v>
      </c>
      <c r="Y4" s="25"/>
    </row>
    <row r="5" spans="1:25" s="6" customFormat="1" ht="13.5" customHeight="1" x14ac:dyDescent="0.45">
      <c r="A5" s="60"/>
      <c r="B5" s="69"/>
      <c r="C5" s="60"/>
      <c r="D5" s="60"/>
      <c r="E5" s="23"/>
      <c r="F5" s="29"/>
      <c r="G5" s="31" t="s">
        <v>17</v>
      </c>
      <c r="H5" s="30"/>
      <c r="I5" s="30"/>
      <c r="J5" s="30"/>
      <c r="K5" s="30"/>
      <c r="L5" s="30"/>
      <c r="M5" s="104" t="s">
        <v>18</v>
      </c>
      <c r="N5" s="113"/>
      <c r="O5" s="23"/>
      <c r="P5" s="29"/>
      <c r="Q5" s="94" t="s">
        <v>19</v>
      </c>
      <c r="R5" s="97"/>
      <c r="S5" s="97"/>
      <c r="T5" s="90"/>
      <c r="U5" s="100"/>
      <c r="V5" s="87"/>
      <c r="W5" s="90"/>
      <c r="X5" s="82"/>
      <c r="Y5" s="25"/>
    </row>
    <row r="6" spans="1:25" s="6" customFormat="1" ht="12" customHeight="1" x14ac:dyDescent="0.45">
      <c r="A6" s="60"/>
      <c r="B6" s="69"/>
      <c r="C6" s="60"/>
      <c r="D6" s="60"/>
      <c r="E6" s="23"/>
      <c r="F6" s="107" t="s">
        <v>20</v>
      </c>
      <c r="G6" s="23"/>
      <c r="H6" s="28" t="s">
        <v>21</v>
      </c>
      <c r="I6" s="27"/>
      <c r="J6" s="27"/>
      <c r="K6" s="27"/>
      <c r="L6" s="26"/>
      <c r="M6" s="105"/>
      <c r="N6" s="113"/>
      <c r="O6" s="23"/>
      <c r="P6" s="107" t="s">
        <v>20</v>
      </c>
      <c r="Q6" s="95"/>
      <c r="R6" s="98"/>
      <c r="S6" s="98"/>
      <c r="T6" s="91"/>
      <c r="U6" s="101"/>
      <c r="V6" s="88"/>
      <c r="W6" s="91"/>
      <c r="X6" s="83"/>
      <c r="Y6" s="25"/>
    </row>
    <row r="7" spans="1:25" s="6" customFormat="1" ht="12" customHeight="1" x14ac:dyDescent="0.45">
      <c r="A7" s="60"/>
      <c r="B7" s="69"/>
      <c r="C7" s="60"/>
      <c r="D7" s="60"/>
      <c r="E7" s="23"/>
      <c r="F7" s="108"/>
      <c r="G7" s="23"/>
      <c r="H7" s="24" t="s">
        <v>22</v>
      </c>
      <c r="I7" s="56" t="s">
        <v>23</v>
      </c>
      <c r="J7" s="57"/>
      <c r="K7" s="58"/>
      <c r="L7" s="110" t="s">
        <v>24</v>
      </c>
      <c r="M7" s="105"/>
      <c r="N7" s="113"/>
      <c r="O7" s="23"/>
      <c r="P7" s="108"/>
      <c r="Q7" s="22" t="s">
        <v>25</v>
      </c>
      <c r="R7" s="21" t="s">
        <v>25</v>
      </c>
      <c r="S7" s="21" t="s">
        <v>25</v>
      </c>
      <c r="T7" s="19" t="s">
        <v>25</v>
      </c>
      <c r="U7" s="18" t="s">
        <v>25</v>
      </c>
      <c r="V7" s="20" t="s">
        <v>25</v>
      </c>
      <c r="W7" s="19" t="s">
        <v>25</v>
      </c>
      <c r="X7" s="18" t="s">
        <v>25</v>
      </c>
      <c r="Y7" s="17" t="s">
        <v>25</v>
      </c>
    </row>
    <row r="8" spans="1:25" s="6" customFormat="1" ht="12.75" customHeight="1" thickBot="1" x14ac:dyDescent="0.5">
      <c r="A8" s="61"/>
      <c r="B8" s="70"/>
      <c r="C8" s="61"/>
      <c r="D8" s="61"/>
      <c r="E8" s="14"/>
      <c r="F8" s="109"/>
      <c r="G8" s="14"/>
      <c r="H8" s="16"/>
      <c r="I8" s="15" t="s">
        <v>26</v>
      </c>
      <c r="J8" s="15" t="s">
        <v>27</v>
      </c>
      <c r="K8" s="15" t="s">
        <v>28</v>
      </c>
      <c r="L8" s="111"/>
      <c r="M8" s="106"/>
      <c r="N8" s="114"/>
      <c r="O8" s="14"/>
      <c r="P8" s="109"/>
      <c r="Q8" s="13" t="s">
        <v>29</v>
      </c>
      <c r="R8" s="12" t="s">
        <v>29</v>
      </c>
      <c r="S8" s="12" t="s">
        <v>29</v>
      </c>
      <c r="T8" s="9" t="s">
        <v>29</v>
      </c>
      <c r="U8" s="11" t="s">
        <v>29</v>
      </c>
      <c r="V8" s="10" t="s">
        <v>29</v>
      </c>
      <c r="W8" s="9" t="s">
        <v>29</v>
      </c>
      <c r="X8" s="8" t="s">
        <v>29</v>
      </c>
      <c r="Y8" s="7" t="s">
        <v>29</v>
      </c>
    </row>
    <row r="9" spans="1:25" s="6" customFormat="1" ht="28.95" customHeight="1" x14ac:dyDescent="0.45">
      <c r="A9" s="73">
        <v>1</v>
      </c>
      <c r="B9" s="54" t="s">
        <v>30</v>
      </c>
      <c r="C9" s="75" t="s">
        <v>31</v>
      </c>
      <c r="D9" s="52" t="s">
        <v>32</v>
      </c>
      <c r="E9" s="77">
        <v>0</v>
      </c>
      <c r="F9" s="79">
        <v>0</v>
      </c>
      <c r="G9" s="77">
        <v>64.402799999999999</v>
      </c>
      <c r="H9" s="71">
        <v>32.2014</v>
      </c>
      <c r="I9" s="71">
        <v>0</v>
      </c>
      <c r="J9" s="71">
        <v>32.2014</v>
      </c>
      <c r="K9" s="71">
        <v>0</v>
      </c>
      <c r="L9" s="71">
        <v>0</v>
      </c>
      <c r="M9" s="71">
        <v>0</v>
      </c>
      <c r="N9" s="102">
        <v>0</v>
      </c>
      <c r="O9" s="92">
        <v>64.402799999999999</v>
      </c>
      <c r="P9" s="79">
        <v>32.2014</v>
      </c>
      <c r="Q9" s="35">
        <v>0</v>
      </c>
      <c r="R9" s="36">
        <v>0</v>
      </c>
      <c r="S9" s="36">
        <v>0</v>
      </c>
      <c r="T9" s="37">
        <v>0</v>
      </c>
      <c r="U9" s="36">
        <v>0</v>
      </c>
      <c r="V9" s="35">
        <v>0</v>
      </c>
      <c r="W9" s="37">
        <v>0</v>
      </c>
      <c r="X9" s="38">
        <v>0</v>
      </c>
      <c r="Y9" s="5" t="s">
        <v>25</v>
      </c>
    </row>
    <row r="10" spans="1:25" s="6" customFormat="1" ht="28.95" customHeight="1" thickBot="1" x14ac:dyDescent="0.5">
      <c r="A10" s="74"/>
      <c r="B10" s="55"/>
      <c r="C10" s="76"/>
      <c r="D10" s="53"/>
      <c r="E10" s="78"/>
      <c r="F10" s="80"/>
      <c r="G10" s="78"/>
      <c r="H10" s="72"/>
      <c r="I10" s="72"/>
      <c r="J10" s="72"/>
      <c r="K10" s="72"/>
      <c r="L10" s="72"/>
      <c r="M10" s="72"/>
      <c r="N10" s="103"/>
      <c r="O10" s="93"/>
      <c r="P10" s="80"/>
      <c r="Q10" s="39">
        <v>0</v>
      </c>
      <c r="R10" s="40">
        <v>0</v>
      </c>
      <c r="S10" s="40">
        <v>0</v>
      </c>
      <c r="T10" s="41">
        <v>0</v>
      </c>
      <c r="U10" s="40">
        <v>0</v>
      </c>
      <c r="V10" s="39">
        <v>0</v>
      </c>
      <c r="W10" s="41">
        <v>0</v>
      </c>
      <c r="X10" s="42">
        <v>0</v>
      </c>
      <c r="Y10" s="4" t="s">
        <v>29</v>
      </c>
    </row>
    <row r="11" spans="1:25" s="6" customFormat="1" ht="37.200000000000003" customHeight="1" x14ac:dyDescent="0.45">
      <c r="A11" s="73">
        <v>2</v>
      </c>
      <c r="B11" s="54" t="s">
        <v>33</v>
      </c>
      <c r="C11" s="75" t="s">
        <v>31</v>
      </c>
      <c r="D11" s="52" t="s">
        <v>32</v>
      </c>
      <c r="E11" s="77">
        <v>0</v>
      </c>
      <c r="F11" s="79">
        <v>0</v>
      </c>
      <c r="G11" s="77">
        <v>95.401600000000002</v>
      </c>
      <c r="H11" s="71">
        <v>47.700800000000001</v>
      </c>
      <c r="I11" s="71">
        <v>0</v>
      </c>
      <c r="J11" s="71">
        <v>47.700800000000001</v>
      </c>
      <c r="K11" s="71">
        <v>0</v>
      </c>
      <c r="L11" s="71">
        <v>0</v>
      </c>
      <c r="M11" s="118">
        <v>0</v>
      </c>
      <c r="N11" s="102">
        <v>0</v>
      </c>
      <c r="O11" s="92">
        <v>95.401600000000002</v>
      </c>
      <c r="P11" s="79">
        <v>47.700800000000001</v>
      </c>
      <c r="Q11" s="35">
        <v>0</v>
      </c>
      <c r="R11" s="36">
        <v>0</v>
      </c>
      <c r="S11" s="36">
        <v>0</v>
      </c>
      <c r="T11" s="37">
        <v>0</v>
      </c>
      <c r="U11" s="36">
        <v>0</v>
      </c>
      <c r="V11" s="35">
        <v>0</v>
      </c>
      <c r="W11" s="37">
        <v>0</v>
      </c>
      <c r="X11" s="38">
        <v>0</v>
      </c>
      <c r="Y11" s="5" t="s">
        <v>25</v>
      </c>
    </row>
    <row r="12" spans="1:25" s="6" customFormat="1" ht="37.200000000000003" customHeight="1" thickBot="1" x14ac:dyDescent="0.5">
      <c r="A12" s="74"/>
      <c r="B12" s="55"/>
      <c r="C12" s="76"/>
      <c r="D12" s="53"/>
      <c r="E12" s="78"/>
      <c r="F12" s="80"/>
      <c r="G12" s="78"/>
      <c r="H12" s="72"/>
      <c r="I12" s="117"/>
      <c r="J12" s="117"/>
      <c r="K12" s="117"/>
      <c r="L12" s="117"/>
      <c r="M12" s="119"/>
      <c r="N12" s="103"/>
      <c r="O12" s="120"/>
      <c r="P12" s="80"/>
      <c r="Q12" s="39">
        <v>0</v>
      </c>
      <c r="R12" s="40">
        <v>0</v>
      </c>
      <c r="S12" s="40">
        <v>0</v>
      </c>
      <c r="T12" s="41">
        <v>0</v>
      </c>
      <c r="U12" s="40">
        <v>0</v>
      </c>
      <c r="V12" s="39">
        <v>0</v>
      </c>
      <c r="W12" s="41">
        <v>0</v>
      </c>
      <c r="X12" s="42">
        <v>0</v>
      </c>
      <c r="Y12" s="4" t="s">
        <v>29</v>
      </c>
    </row>
    <row r="13" spans="1:25" s="6" customFormat="1" ht="31.2" customHeight="1" x14ac:dyDescent="0.45">
      <c r="A13" s="73">
        <v>3</v>
      </c>
      <c r="B13" s="54" t="s">
        <v>34</v>
      </c>
      <c r="C13" s="75" t="s">
        <v>31</v>
      </c>
      <c r="D13" s="52" t="s">
        <v>32</v>
      </c>
      <c r="E13" s="77">
        <v>0</v>
      </c>
      <c r="F13" s="79">
        <v>0</v>
      </c>
      <c r="G13" s="77">
        <f>172.926563</f>
        <v>172.92656299999999</v>
      </c>
      <c r="H13" s="115">
        <v>86.463282000000007</v>
      </c>
      <c r="I13" s="71" t="s">
        <v>35</v>
      </c>
      <c r="J13" s="71">
        <v>86.462800000000001</v>
      </c>
      <c r="K13" s="71" t="s">
        <v>35</v>
      </c>
      <c r="L13" s="71">
        <v>4.8200000000000001E-4</v>
      </c>
      <c r="M13" s="118">
        <v>3.1080000000000001E-3</v>
      </c>
      <c r="N13" s="102">
        <v>0</v>
      </c>
      <c r="O13" s="92">
        <v>172.92345499999999</v>
      </c>
      <c r="P13" s="79">
        <v>86.461727999999994</v>
      </c>
      <c r="Q13" s="35">
        <v>0</v>
      </c>
      <c r="R13" s="36">
        <v>0</v>
      </c>
      <c r="S13" s="36">
        <v>0</v>
      </c>
      <c r="T13" s="37">
        <v>0</v>
      </c>
      <c r="U13" s="36">
        <v>0</v>
      </c>
      <c r="V13" s="35">
        <v>0</v>
      </c>
      <c r="W13" s="37">
        <v>0</v>
      </c>
      <c r="X13" s="38">
        <v>0</v>
      </c>
      <c r="Y13" s="5" t="s">
        <v>25</v>
      </c>
    </row>
    <row r="14" spans="1:25" s="6" customFormat="1" ht="31.2" customHeight="1" thickBot="1" x14ac:dyDescent="0.5">
      <c r="A14" s="74"/>
      <c r="B14" s="55"/>
      <c r="C14" s="76"/>
      <c r="D14" s="53"/>
      <c r="E14" s="78"/>
      <c r="F14" s="80"/>
      <c r="G14" s="78"/>
      <c r="H14" s="116"/>
      <c r="I14" s="117"/>
      <c r="J14" s="117"/>
      <c r="K14" s="117"/>
      <c r="L14" s="117"/>
      <c r="M14" s="119"/>
      <c r="N14" s="103"/>
      <c r="O14" s="93"/>
      <c r="P14" s="80"/>
      <c r="Q14" s="39">
        <v>0</v>
      </c>
      <c r="R14" s="40">
        <v>0</v>
      </c>
      <c r="S14" s="40">
        <v>0</v>
      </c>
      <c r="T14" s="41">
        <v>0</v>
      </c>
      <c r="U14" s="40">
        <v>0</v>
      </c>
      <c r="V14" s="39">
        <v>0</v>
      </c>
      <c r="W14" s="41">
        <v>0</v>
      </c>
      <c r="X14" s="42">
        <v>0</v>
      </c>
      <c r="Y14" s="4" t="s">
        <v>29</v>
      </c>
    </row>
    <row r="15" spans="1:25" s="3" customFormat="1" ht="20.100000000000001" customHeight="1" x14ac:dyDescent="0.45">
      <c r="A15" s="73" t="s">
        <v>36</v>
      </c>
      <c r="B15" s="73">
        <v>3</v>
      </c>
      <c r="C15" s="125"/>
      <c r="D15" s="123"/>
      <c r="E15" s="92">
        <f t="shared" ref="E15:O15" si="0">SUM(E9:E14)</f>
        <v>0</v>
      </c>
      <c r="F15" s="127">
        <f t="shared" si="0"/>
        <v>0</v>
      </c>
      <c r="G15" s="92">
        <f t="shared" si="0"/>
        <v>332.73096299999997</v>
      </c>
      <c r="H15" s="121">
        <f>SUM(H9:H14)</f>
        <v>166.36548199999999</v>
      </c>
      <c r="I15" s="121">
        <f t="shared" si="0"/>
        <v>0</v>
      </c>
      <c r="J15" s="121">
        <f t="shared" si="0"/>
        <v>166.36500000000001</v>
      </c>
      <c r="K15" s="121">
        <f t="shared" si="0"/>
        <v>0</v>
      </c>
      <c r="L15" s="121">
        <f t="shared" si="0"/>
        <v>4.8200000000000001E-4</v>
      </c>
      <c r="M15" s="121">
        <f t="shared" si="0"/>
        <v>3.1080000000000001E-3</v>
      </c>
      <c r="N15" s="129">
        <f t="shared" si="0"/>
        <v>0</v>
      </c>
      <c r="O15" s="92">
        <f t="shared" si="0"/>
        <v>332.72785499999998</v>
      </c>
      <c r="P15" s="127">
        <f>SUM(P9:P14)</f>
        <v>166.36392799999999</v>
      </c>
      <c r="Q15" s="44">
        <f t="shared" ref="Q15:X15" si="1">SUMIF($Y$9:$Y$14,$Y$7,Q9:Q14)</f>
        <v>0</v>
      </c>
      <c r="R15" s="45">
        <f t="shared" si="1"/>
        <v>0</v>
      </c>
      <c r="S15" s="45">
        <f t="shared" si="1"/>
        <v>0</v>
      </c>
      <c r="T15" s="46">
        <f t="shared" si="1"/>
        <v>0</v>
      </c>
      <c r="U15" s="45">
        <f t="shared" si="1"/>
        <v>0</v>
      </c>
      <c r="V15" s="44">
        <f t="shared" si="1"/>
        <v>0</v>
      </c>
      <c r="W15" s="46">
        <f t="shared" si="1"/>
        <v>0</v>
      </c>
      <c r="X15" s="47">
        <f t="shared" si="1"/>
        <v>0</v>
      </c>
      <c r="Y15" s="5" t="s">
        <v>25</v>
      </c>
    </row>
    <row r="16" spans="1:25" s="3" customFormat="1" ht="20.100000000000001" customHeight="1" thickBot="1" x14ac:dyDescent="0.5">
      <c r="A16" s="74"/>
      <c r="B16" s="74"/>
      <c r="C16" s="126"/>
      <c r="D16" s="124"/>
      <c r="E16" s="93"/>
      <c r="F16" s="128"/>
      <c r="G16" s="93"/>
      <c r="H16" s="122"/>
      <c r="I16" s="122"/>
      <c r="J16" s="122"/>
      <c r="K16" s="122"/>
      <c r="L16" s="122"/>
      <c r="M16" s="122"/>
      <c r="N16" s="130"/>
      <c r="O16" s="93"/>
      <c r="P16" s="128"/>
      <c r="Q16" s="48">
        <f t="shared" ref="Q16:X16" si="2">SUMIF($Y$9:$Y$14,$Y$8,Q9:Q14)</f>
        <v>0</v>
      </c>
      <c r="R16" s="49">
        <f t="shared" si="2"/>
        <v>0</v>
      </c>
      <c r="S16" s="49">
        <f t="shared" si="2"/>
        <v>0</v>
      </c>
      <c r="T16" s="50">
        <f t="shared" si="2"/>
        <v>0</v>
      </c>
      <c r="U16" s="49">
        <f t="shared" si="2"/>
        <v>0</v>
      </c>
      <c r="V16" s="48">
        <f t="shared" si="2"/>
        <v>0</v>
      </c>
      <c r="W16" s="50">
        <f t="shared" si="2"/>
        <v>0</v>
      </c>
      <c r="X16" s="51">
        <f t="shared" si="2"/>
        <v>0</v>
      </c>
      <c r="Y16" s="4" t="s">
        <v>29</v>
      </c>
    </row>
    <row r="17" spans="15:15" x14ac:dyDescent="0.45">
      <c r="O17" s="43"/>
    </row>
  </sheetData>
  <mergeCells count="87">
    <mergeCell ref="O15:O16"/>
    <mergeCell ref="P15:P16"/>
    <mergeCell ref="L15:L16"/>
    <mergeCell ref="M15:M16"/>
    <mergeCell ref="N15:N16"/>
    <mergeCell ref="A15:A16"/>
    <mergeCell ref="C15:C16"/>
    <mergeCell ref="E15:E16"/>
    <mergeCell ref="F15:F16"/>
    <mergeCell ref="G15:G16"/>
    <mergeCell ref="H15:H16"/>
    <mergeCell ref="I15:I16"/>
    <mergeCell ref="J15:J16"/>
    <mergeCell ref="K15:K16"/>
    <mergeCell ref="B15:B16"/>
    <mergeCell ref="D15:D16"/>
    <mergeCell ref="P13:P14"/>
    <mergeCell ref="P11:P12"/>
    <mergeCell ref="A13:A14"/>
    <mergeCell ref="C13:C14"/>
    <mergeCell ref="E13:E14"/>
    <mergeCell ref="F13:F14"/>
    <mergeCell ref="G13:G14"/>
    <mergeCell ref="O11:O12"/>
    <mergeCell ref="D11:D12"/>
    <mergeCell ref="D13:D14"/>
    <mergeCell ref="A11:A12"/>
    <mergeCell ref="K13:K14"/>
    <mergeCell ref="L13:L14"/>
    <mergeCell ref="B11:B12"/>
    <mergeCell ref="B13:B14"/>
    <mergeCell ref="O13:O14"/>
    <mergeCell ref="M13:M14"/>
    <mergeCell ref="N13:N14"/>
    <mergeCell ref="J13:J14"/>
    <mergeCell ref="J11:J12"/>
    <mergeCell ref="K11:K12"/>
    <mergeCell ref="L11:L12"/>
    <mergeCell ref="M11:M12"/>
    <mergeCell ref="N11:N12"/>
    <mergeCell ref="H13:H14"/>
    <mergeCell ref="I13:I14"/>
    <mergeCell ref="I11:I12"/>
    <mergeCell ref="I9:I10"/>
    <mergeCell ref="J9:J10"/>
    <mergeCell ref="N9:N10"/>
    <mergeCell ref="R4:R6"/>
    <mergeCell ref="O3:P4"/>
    <mergeCell ref="M5:M8"/>
    <mergeCell ref="F6:F8"/>
    <mergeCell ref="P6:P8"/>
    <mergeCell ref="L7:L8"/>
    <mergeCell ref="N3:N8"/>
    <mergeCell ref="K9:K10"/>
    <mergeCell ref="H9:H10"/>
    <mergeCell ref="C11:C12"/>
    <mergeCell ref="E11:E12"/>
    <mergeCell ref="F11:F12"/>
    <mergeCell ref="G11:G12"/>
    <mergeCell ref="H11:H12"/>
    <mergeCell ref="X4:X6"/>
    <mergeCell ref="V3:X3"/>
    <mergeCell ref="V4:V6"/>
    <mergeCell ref="W4:W6"/>
    <mergeCell ref="O9:O10"/>
    <mergeCell ref="P9:P10"/>
    <mergeCell ref="Q5:Q6"/>
    <mergeCell ref="Q3:U3"/>
    <mergeCell ref="S4:S6"/>
    <mergeCell ref="T4:T6"/>
    <mergeCell ref="U4:U6"/>
    <mergeCell ref="D9:D10"/>
    <mergeCell ref="B9:B10"/>
    <mergeCell ref="I7:K7"/>
    <mergeCell ref="A3:A8"/>
    <mergeCell ref="C3:C8"/>
    <mergeCell ref="E3:F4"/>
    <mergeCell ref="G3:M4"/>
    <mergeCell ref="D3:D8"/>
    <mergeCell ref="B3:B8"/>
    <mergeCell ref="L9:L10"/>
    <mergeCell ref="M9:M10"/>
    <mergeCell ref="A9:A10"/>
    <mergeCell ref="C9:C10"/>
    <mergeCell ref="E9:E10"/>
    <mergeCell ref="F9:F10"/>
    <mergeCell ref="G9:G10"/>
  </mergeCells>
  <phoneticPr fontId="2"/>
  <pageMargins left="0.51181102362204722" right="0.31496062992125984" top="0.55118110236220474" bottom="0.55118110236220474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 </vt:lpstr>
      <vt:lpstr>'個別表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2023-09-13T09:40:55Z</dcterms:created>
  <dcterms:modified xsi:type="dcterms:W3CDTF">2023-09-13T09:40:58Z</dcterms:modified>
  <cp:category/>
  <cp:contentStatus/>
</cp:coreProperties>
</file>