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updateLinks="never" defaultThemeVersion="124226"/>
  <xr:revisionPtr revIDLastSave="0" documentId="13_ncr:1_{259DBD73-3A4B-4EC8-AD40-6D32C3D913A0}" xr6:coauthVersionLast="47" xr6:coauthVersionMax="47" xr10:uidLastSave="{00000000-0000-0000-0000-000000000000}"/>
  <bookViews>
    <workbookView xWindow="30510" yWindow="750" windowWidth="20370" windowHeight="14010" xr2:uid="{00000000-000D-0000-FFFF-FFFF00000000}"/>
  </bookViews>
  <sheets>
    <sheet name="令和５年度" sheetId="6" r:id="rId1"/>
    <sheet name="入力規則等" sheetId="7" r:id="rId2"/>
  </sheets>
  <definedNames>
    <definedName name="_xlnm.Print_Area" localSheetId="0">令和５年度!$A$1:$AY$297</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13" i="6" l="1"/>
  <c r="Y213" i="6"/>
  <c r="AN150" i="6" l="1"/>
  <c r="R151" i="6" l="1"/>
  <c r="AN151" i="6" s="1"/>
  <c r="AQ122" i="6"/>
  <c r="AH122" i="6"/>
  <c r="X122" i="6"/>
  <c r="O122" i="6"/>
  <c r="AQ116" i="6"/>
  <c r="AH116" i="6"/>
  <c r="X116" i="6"/>
  <c r="O116" i="6"/>
  <c r="AQ111" i="6"/>
  <c r="AH111" i="6"/>
  <c r="X111" i="6"/>
  <c r="O111" i="6"/>
  <c r="O118" i="6" l="1"/>
  <c r="R155" i="6"/>
  <c r="AN155" i="6" s="1"/>
  <c r="AV246" i="6" l="1"/>
  <c r="AV235" i="6"/>
  <c r="AV224" i="6"/>
  <c r="Y246" i="6"/>
  <c r="Y235" i="6"/>
  <c r="Y224" i="6"/>
  <c r="AB137" i="6"/>
  <c r="AL137" i="6" s="1"/>
  <c r="AU137" i="6" s="1"/>
  <c r="X104" i="6" l="1"/>
  <c r="X118" i="6" s="1"/>
  <c r="AH104" i="6" s="1"/>
  <c r="AB149" i="6"/>
  <c r="AL149" i="6" s="1"/>
  <c r="AU149" i="6" s="1"/>
  <c r="AH118" i="6" l="1"/>
  <c r="AQ104" i="6" l="1"/>
  <c r="AQ118" i="6" s="1"/>
</calcChain>
</file>

<file path=xl/sharedStrings.xml><?xml version="1.0" encoding="utf-8"?>
<sst xmlns="http://schemas.openxmlformats.org/spreadsheetml/2006/main" count="761" uniqueCount="404">
  <si>
    <t>基金シート番号</t>
    <rPh sb="0" eb="2">
      <t>キキン</t>
    </rPh>
    <rPh sb="5" eb="7">
      <t>バンゴウ</t>
    </rPh>
    <phoneticPr fontId="3"/>
  </si>
  <si>
    <t xml:space="preserve">　　　　　　　　　              　　　　　令和５年度基金シート  </t>
    <rPh sb="28" eb="30">
      <t>レイワ</t>
    </rPh>
    <rPh sb="31" eb="32">
      <t>ネン</t>
    </rPh>
    <rPh sb="32" eb="33">
      <t>ド</t>
    </rPh>
    <rPh sb="33" eb="35">
      <t>キキン</t>
    </rPh>
    <phoneticPr fontId="3"/>
  </si>
  <si>
    <t>（経済産業省）</t>
    <rPh sb="1" eb="3">
      <t>ケイザイ</t>
    </rPh>
    <rPh sb="3" eb="5">
      <t>サンギョウ</t>
    </rPh>
    <rPh sb="5" eb="6">
      <t>ショウ</t>
    </rPh>
    <phoneticPr fontId="3"/>
  </si>
  <si>
    <t>基金の名称</t>
    <rPh sb="0" eb="2">
      <t>キキン</t>
    </rPh>
    <rPh sb="3" eb="5">
      <t>メイショウ</t>
    </rPh>
    <phoneticPr fontId="3"/>
  </si>
  <si>
    <t>揮発油販売業経営合理化基金</t>
    <rPh sb="0" eb="3">
      <t>キハツユ</t>
    </rPh>
    <rPh sb="3" eb="6">
      <t>ハンバイギョウ</t>
    </rPh>
    <rPh sb="6" eb="8">
      <t>ケイエイ</t>
    </rPh>
    <rPh sb="8" eb="11">
      <t>ゴウリカ</t>
    </rPh>
    <rPh sb="11" eb="13">
      <t>キキン</t>
    </rPh>
    <phoneticPr fontId="3"/>
  </si>
  <si>
    <t>担当部局</t>
    <rPh sb="0" eb="2">
      <t>タントウ</t>
    </rPh>
    <rPh sb="2" eb="4">
      <t>ブキョク</t>
    </rPh>
    <phoneticPr fontId="3"/>
  </si>
  <si>
    <t>資源エネルギー庁資源・燃料部</t>
    <rPh sb="0" eb="2">
      <t>シゲン</t>
    </rPh>
    <rPh sb="7" eb="8">
      <t>チョウ</t>
    </rPh>
    <rPh sb="8" eb="10">
      <t>シゲン</t>
    </rPh>
    <rPh sb="11" eb="14">
      <t>ネンリョウブ</t>
    </rPh>
    <phoneticPr fontId="3"/>
  </si>
  <si>
    <t>基金事業の名称</t>
    <rPh sb="0" eb="2">
      <t>キキン</t>
    </rPh>
    <rPh sb="2" eb="4">
      <t>ジギョウ</t>
    </rPh>
    <rPh sb="5" eb="7">
      <t>メイショウ</t>
    </rPh>
    <phoneticPr fontId="3"/>
  </si>
  <si>
    <t>揮発油販売業の信用保証事業　等</t>
    <rPh sb="0" eb="3">
      <t>キハツユ</t>
    </rPh>
    <rPh sb="3" eb="6">
      <t>ハンバイギョウ</t>
    </rPh>
    <rPh sb="7" eb="9">
      <t>シンヨウ</t>
    </rPh>
    <rPh sb="9" eb="11">
      <t>ホショウ</t>
    </rPh>
    <rPh sb="11" eb="13">
      <t>ジギョウ</t>
    </rPh>
    <rPh sb="14" eb="15">
      <t>トウ</t>
    </rPh>
    <phoneticPr fontId="3"/>
  </si>
  <si>
    <t>担当課室</t>
    <phoneticPr fontId="3"/>
  </si>
  <si>
    <t>基金の造成法人等の名称</t>
    <rPh sb="0" eb="2">
      <t>キキン</t>
    </rPh>
    <rPh sb="3" eb="5">
      <t>ゾウセイ</t>
    </rPh>
    <rPh sb="5" eb="7">
      <t>ホウジン</t>
    </rPh>
    <rPh sb="7" eb="8">
      <t>トウ</t>
    </rPh>
    <rPh sb="9" eb="11">
      <t>メイショウ</t>
    </rPh>
    <phoneticPr fontId="3"/>
  </si>
  <si>
    <t>一般社団法人　全国石油協会</t>
  </si>
  <si>
    <t>作成責任者</t>
    <rPh sb="0" eb="2">
      <t>サクセイ</t>
    </rPh>
    <rPh sb="2" eb="5">
      <t>セキニンシャ</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</si>
  <si>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</si>
  <si>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t>
    <phoneticPr fontId="3"/>
  </si>
  <si>
    <t>共管府省庁名・
基金シート番号</t>
    <rPh sb="0" eb="2">
      <t>キョウカン</t>
    </rPh>
    <rPh sb="2" eb="5">
      <t>フショウチョウ</t>
    </rPh>
    <rPh sb="5" eb="6">
      <t>メイ</t>
    </rPh>
    <rPh sb="8" eb="10">
      <t>キキン</t>
    </rPh>
    <rPh sb="13" eb="15">
      <t>バンゴウ</t>
    </rPh>
    <phoneticPr fontId="3"/>
  </si>
  <si>
    <t>関係する計画・
通知等</t>
    <rPh sb="0" eb="2">
      <t>カンケイ</t>
    </rPh>
    <rPh sb="4" eb="6">
      <t>ケイカク</t>
    </rPh>
    <rPh sb="8" eb="10">
      <t>ツウチ</t>
    </rPh>
    <rPh sb="10" eb="11">
      <t>ナド</t>
    </rPh>
    <phoneticPr fontId="3"/>
  </si>
  <si>
    <t>事業の目的</t>
    <rPh sb="0" eb="2">
      <t>ジギョウ</t>
    </rPh>
    <rPh sb="3" eb="5">
      <t>モクテキ</t>
    </rPh>
    <phoneticPr fontId="3"/>
  </si>
  <si>
    <t>揮発油販売業者の運転資金及び設備の合理化等の資金の借入れに係る債務保証に関する事業を円滑に行わせることにより、揮発油販売業者の経営の合理化及び災害対応等を促進し、もって石油製品の安定供給の確保を図る。</t>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</si>
  <si>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</si>
  <si>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t>　ガソリンスタンドは、平時・災害時を問わず「最後の砦」として石油製品の安定供給という重要な役割を担っていく必要がある。他方、近年ではガソリン需要の減少、ＥＶへの転換促進など経営環境は厳しさを増している。そのため揮発油販売業者の運転資金及び設備の合理化等の資金の借入れに対する支援が必要となっている。</t>
    <rPh sb="11" eb="13">
      <t>ヘイジ</t>
    </rPh>
    <rPh sb="14" eb="17">
      <t>サイガイジ</t>
    </rPh>
    <rPh sb="18" eb="19">
      <t>ト</t>
    </rPh>
    <rPh sb="22" eb="24">
      <t>サイゴ</t>
    </rPh>
    <rPh sb="25" eb="26">
      <t>トリデ</t>
    </rPh>
    <rPh sb="30" eb="32">
      <t>セキユ</t>
    </rPh>
    <rPh sb="32" eb="34">
      <t>セイヒン</t>
    </rPh>
    <rPh sb="35" eb="37">
      <t>アンテイ</t>
    </rPh>
    <rPh sb="37" eb="39">
      <t>キョウキュウ</t>
    </rPh>
    <rPh sb="42" eb="44">
      <t>ジュウヨウ</t>
    </rPh>
    <rPh sb="45" eb="47">
      <t>ヤクワリ</t>
    </rPh>
    <rPh sb="48" eb="49">
      <t>ニナ</t>
    </rPh>
    <rPh sb="53" eb="55">
      <t>ヒツヨウ</t>
    </rPh>
    <rPh sb="59" eb="61">
      <t>タホウ</t>
    </rPh>
    <rPh sb="62" eb="64">
      <t>キンネン</t>
    </rPh>
    <rPh sb="70" eb="72">
      <t>ジュヨウ</t>
    </rPh>
    <rPh sb="73" eb="75">
      <t>ゲンショウ</t>
    </rPh>
    <rPh sb="80" eb="82">
      <t>テンカン</t>
    </rPh>
    <rPh sb="82" eb="84">
      <t>ソクシン</t>
    </rPh>
    <rPh sb="86" eb="88">
      <t>ケイエイ</t>
    </rPh>
    <rPh sb="88" eb="90">
      <t>カンキョウ</t>
    </rPh>
    <rPh sb="91" eb="92">
      <t>キビ</t>
    </rPh>
    <rPh sb="95" eb="96">
      <t>マ</t>
    </rPh>
    <rPh sb="134" eb="135">
      <t>タイ</t>
    </rPh>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</si>
  <si>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</si>
  <si>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</si>
  <si>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</si>
  <si>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</si>
  <si>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</si>
  <si>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</si>
  <si>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</si>
  <si>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</si>
  <si>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</si>
  <si>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</si>
  <si>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</si>
  <si>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</si>
  <si>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</si>
  <si>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</si>
  <si>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</si>
  <si>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中小零細企業が大半を占め、過当競争及び需要の減少等により平成6年度末をピークに毎年500～600のサービスステーション（ＳＳ）が減少している揮発油販売業界において、石油製品の最終供給者である揮発油販売業者の経営の安定化、合理化等の促進を図るために、資金調達に支障を来たさないよう債務保証を実施し、もって石油製品の安定供給を図る。</t>
    <phoneticPr fontId="3"/>
  </si>
  <si>
    <t>事業概要URL</t>
    <rPh sb="0" eb="4">
      <t>ジギョウガイヨウ</t>
    </rPh>
    <phoneticPr fontId="3"/>
  </si>
  <si>
    <t>https://www.sekiyu.or.jp/pages/64/</t>
    <phoneticPr fontId="3"/>
  </si>
  <si>
    <t>基金事業の
これまでの取組とその成果</t>
    <rPh sb="0" eb="2">
      <t>キキン</t>
    </rPh>
    <rPh sb="2" eb="4">
      <t>ジギョウ</t>
    </rPh>
    <rPh sb="11" eb="13">
      <t>トリクミ</t>
    </rPh>
    <rPh sb="16" eb="18">
      <t>セイカ</t>
    </rPh>
    <phoneticPr fontId="3"/>
  </si>
  <si>
    <t>基金方式の
必要性</t>
    <rPh sb="0" eb="2">
      <t>キキン</t>
    </rPh>
    <rPh sb="2" eb="4">
      <t>ホウシキ</t>
    </rPh>
    <rPh sb="6" eb="9">
      <t>ヒツヨウセイ</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</si>
  <si>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</si>
  <si>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①不確実な事故等の発生に応じて資金を交付する事業</t>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</si>
  <si>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</si>
  <si>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②資金の回収を見込んで貸付等を行う事業</t>
    <phoneticPr fontId="3"/>
  </si>
  <si>
    <t>③事業の進捗が他の事業の進捗に依存するもの</t>
    <phoneticPr fontId="3"/>
  </si>
  <si>
    <t>④その他</t>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</si>
  <si>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</si>
  <si>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基金の造成の
経緯①</t>
    <rPh sb="0" eb="2">
      <t>キキン</t>
    </rPh>
    <rPh sb="3" eb="5">
      <t>ゾウセイ</t>
    </rPh>
    <rPh sb="7" eb="9">
      <t>ケイイ</t>
    </rPh>
    <phoneticPr fontId="3"/>
  </si>
  <si>
    <t>基金造成年度</t>
    <rPh sb="0" eb="2">
      <t>キキン</t>
    </rPh>
    <rPh sb="2" eb="4">
      <t>ゾウセイ</t>
    </rPh>
    <rPh sb="4" eb="6">
      <t>ネンド</t>
    </rPh>
    <phoneticPr fontId="3"/>
  </si>
  <si>
    <t>昭和53年度</t>
    <rPh sb="0" eb="2">
      <t>ショウワ</t>
    </rPh>
    <rPh sb="4" eb="5">
      <t>ネン</t>
    </rPh>
    <rPh sb="5" eb="6">
      <t>ド</t>
    </rPh>
    <phoneticPr fontId="3"/>
  </si>
  <si>
    <t>当初・補正・予備費等</t>
    <rPh sb="6" eb="9">
      <t>ヨビヒ</t>
    </rPh>
    <rPh sb="9" eb="10">
      <t>トウ</t>
    </rPh>
    <phoneticPr fontId="3"/>
  </si>
  <si>
    <t>当初</t>
    <rPh sb="0" eb="2">
      <t>トウショ</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</si>
  <si>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</si>
  <si>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t>会計区分</t>
    <phoneticPr fontId="3"/>
  </si>
  <si>
    <t>エネルギー対策特別会計</t>
  </si>
  <si>
    <t>資金交付の形態</t>
    <rPh sb="0" eb="2">
      <t>シキン</t>
    </rPh>
    <rPh sb="2" eb="4">
      <t>コウフ</t>
    </rPh>
    <rPh sb="5" eb="7">
      <t>ケイタイ</t>
    </rPh>
    <phoneticPr fontId="3"/>
  </si>
  <si>
    <t>直接交付</t>
    <rPh sb="0" eb="2">
      <t>チョクセツ</t>
    </rPh>
    <rPh sb="2" eb="4">
      <t>コウフ</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</si>
  <si>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</si>
  <si>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（項）石油安定供給対策費（目）揮発油販売業等経営合理化対策費補助金</t>
  </si>
  <si>
    <t>補助金適正化法
適用の有無</t>
    <rPh sb="0" eb="3">
      <t>ホジョキン</t>
    </rPh>
    <rPh sb="3" eb="6">
      <t>テキセイカ</t>
    </rPh>
    <rPh sb="6" eb="7">
      <t>ホウ</t>
    </rPh>
    <rPh sb="8" eb="10">
      <t>テキヨウ</t>
    </rPh>
    <rPh sb="11" eb="13">
      <t>ウム</t>
    </rPh>
    <phoneticPr fontId="3"/>
  </si>
  <si>
    <t>有</t>
    <rPh sb="0" eb="1">
      <t>アリ</t>
    </rPh>
    <phoneticPr fontId="3"/>
  </si>
  <si>
    <t>基金の造成の
経緯②</t>
    <rPh sb="0" eb="2">
      <t>キキン</t>
    </rPh>
    <rPh sb="3" eb="5">
      <t>ゾウセイ</t>
    </rPh>
    <rPh sb="7" eb="9">
      <t>ケイイ</t>
    </rPh>
    <phoneticPr fontId="3"/>
  </si>
  <si>
    <t>追加年度</t>
    <rPh sb="0" eb="2">
      <t>ツイカ</t>
    </rPh>
    <rPh sb="2" eb="4">
      <t>ネンド</t>
    </rPh>
    <phoneticPr fontId="3"/>
  </si>
  <si>
    <t>昭和54年度</t>
    <rPh sb="0" eb="2">
      <t>ショウワ</t>
    </rPh>
    <rPh sb="4" eb="5">
      <t>ネン</t>
    </rPh>
    <rPh sb="5" eb="6">
      <t>ド</t>
    </rPh>
    <phoneticPr fontId="3"/>
  </si>
  <si>
    <r>
      <t xml:space="preserve">国費額
</t>
    </r>
    <r>
      <rPr>
        <sz val="9"/>
        <color theme="1"/>
        <rFont val="ＭＳ Ｐゴシック"/>
        <family val="3"/>
        <charset val="128"/>
      </rPr>
      <t>（単位:百万円）</t>
    </r>
    <rPh sb="0" eb="2">
      <t>コクヒ</t>
    </rPh>
    <rPh sb="2" eb="3">
      <t>ガク</t>
    </rPh>
    <phoneticPr fontId="3"/>
  </si>
  <si>
    <t>エネルギー対策特別会計</t>
    <rPh sb="5" eb="7">
      <t>タイサク</t>
    </rPh>
    <rPh sb="7" eb="9">
      <t>トクベツ</t>
    </rPh>
    <rPh sb="9" eb="11">
      <t>カイケイ</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</si>
  <si>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</si>
  <si>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基金の造成の
経緯③</t>
    <rPh sb="0" eb="2">
      <t>キキン</t>
    </rPh>
    <rPh sb="3" eb="5">
      <t>ゾウセイ</t>
    </rPh>
    <rPh sb="7" eb="9">
      <t>ケイイ</t>
    </rPh>
    <phoneticPr fontId="3"/>
  </si>
  <si>
    <t>昭和63年度</t>
    <rPh sb="0" eb="2">
      <t>ショウワ</t>
    </rPh>
    <rPh sb="4" eb="5">
      <t>ネン</t>
    </rPh>
    <rPh sb="5" eb="6">
      <t>ド</t>
    </rPh>
    <phoneticPr fontId="3"/>
  </si>
  <si>
    <t>（項）石油生産流通合理化対策費（目）石油製品販売業構造改善対策費等補助金</t>
  </si>
  <si>
    <t>基金の造成の
経緯④</t>
    <rPh sb="0" eb="2">
      <t>キキン</t>
    </rPh>
    <rPh sb="3" eb="5">
      <t>ゾウセイ</t>
    </rPh>
    <rPh sb="7" eb="9">
      <t>ケイイ</t>
    </rPh>
    <phoneticPr fontId="3"/>
  </si>
  <si>
    <t>平成元年度</t>
    <rPh sb="0" eb="2">
      <t>ヘイセイ</t>
    </rPh>
    <rPh sb="2" eb="4">
      <t>ガンネン</t>
    </rPh>
    <rPh sb="4" eb="5">
      <t>ド</t>
    </rPh>
    <phoneticPr fontId="3"/>
  </si>
  <si>
    <t>基金の造成の
経緯⑤</t>
    <rPh sb="0" eb="2">
      <t>キキン</t>
    </rPh>
    <rPh sb="3" eb="5">
      <t>ゾウセイ</t>
    </rPh>
    <rPh sb="7" eb="9">
      <t>ケイイ</t>
    </rPh>
    <phoneticPr fontId="3"/>
  </si>
  <si>
    <t>平成9年度</t>
    <rPh sb="0" eb="2">
      <t>ヘイセイ</t>
    </rPh>
    <rPh sb="3" eb="4">
      <t>ネン</t>
    </rPh>
    <rPh sb="4" eb="5">
      <t>ド</t>
    </rPh>
    <phoneticPr fontId="3"/>
  </si>
  <si>
    <t>基金の造成の
経緯⑥</t>
    <rPh sb="0" eb="2">
      <t>キキン</t>
    </rPh>
    <rPh sb="3" eb="5">
      <t>ゾウセイ</t>
    </rPh>
    <rPh sb="7" eb="9">
      <t>ケイイ</t>
    </rPh>
    <phoneticPr fontId="3"/>
  </si>
  <si>
    <t>平成15年度</t>
    <rPh sb="0" eb="2">
      <t>ヘイセイ</t>
    </rPh>
    <rPh sb="4" eb="5">
      <t>ネン</t>
    </rPh>
    <rPh sb="5" eb="6">
      <t>ド</t>
    </rPh>
    <phoneticPr fontId="3"/>
  </si>
  <si>
    <t>基金の造成の
経緯⑦</t>
    <rPh sb="0" eb="2">
      <t>キキン</t>
    </rPh>
    <rPh sb="3" eb="5">
      <t>ゾウセイ</t>
    </rPh>
    <rPh sb="7" eb="9">
      <t>ケイイ</t>
    </rPh>
    <phoneticPr fontId="3"/>
  </si>
  <si>
    <t>平成19年度</t>
    <rPh sb="0" eb="2">
      <t>ヘイセイ</t>
    </rPh>
    <rPh sb="4" eb="5">
      <t>ネン</t>
    </rPh>
    <rPh sb="5" eb="6">
      <t>ド</t>
    </rPh>
    <phoneticPr fontId="3"/>
  </si>
  <si>
    <t>（項）燃料安定供給対策費（目）石油製品販売業構造改善対策事業費等補助金</t>
    <phoneticPr fontId="3"/>
  </si>
  <si>
    <t>基金の造成の
経緯⑧</t>
    <rPh sb="0" eb="2">
      <t>キキン</t>
    </rPh>
    <rPh sb="3" eb="5">
      <t>ゾウセイ</t>
    </rPh>
    <rPh sb="7" eb="9">
      <t>ケイイ</t>
    </rPh>
    <phoneticPr fontId="3"/>
  </si>
  <si>
    <t>平成23年度</t>
    <rPh sb="0" eb="2">
      <t>ヘイセイ</t>
    </rPh>
    <rPh sb="4" eb="5">
      <t>ネン</t>
    </rPh>
    <rPh sb="5" eb="6">
      <t>ド</t>
    </rPh>
    <phoneticPr fontId="3"/>
  </si>
  <si>
    <t>補正（第１号）</t>
    <rPh sb="0" eb="2">
      <t>ホセイ</t>
    </rPh>
    <rPh sb="3" eb="4">
      <t>ダイ</t>
    </rPh>
    <rPh sb="5" eb="6">
      <t>ゴウ</t>
    </rPh>
    <phoneticPr fontId="3"/>
  </si>
  <si>
    <t>関連する
レビューシート</t>
    <rPh sb="0" eb="2">
      <t>カンレン</t>
    </rPh>
    <phoneticPr fontId="3"/>
  </si>
  <si>
    <t>作成年度</t>
    <rPh sb="0" eb="2">
      <t>サクセイ</t>
    </rPh>
    <rPh sb="2" eb="4">
      <t>ネンド</t>
    </rPh>
    <phoneticPr fontId="3"/>
  </si>
  <si>
    <t>平成23年度</t>
  </si>
  <si>
    <t>事業名</t>
    <rPh sb="0" eb="2">
      <t>ジギョウ</t>
    </rPh>
    <rPh sb="2" eb="3">
      <t>メイ</t>
    </rPh>
    <phoneticPr fontId="3"/>
  </si>
  <si>
    <t xml:space="preserve"> 石油製品販売業災害特別保証事業費補助金 </t>
  </si>
  <si>
    <t>事業番号</t>
    <rPh sb="0" eb="2">
      <t>ジギョウ</t>
    </rPh>
    <rPh sb="2" eb="4">
      <t>バンゴウ</t>
    </rPh>
    <phoneticPr fontId="3"/>
  </si>
  <si>
    <t>国庫返納の経緯①</t>
    <rPh sb="0" eb="2">
      <t>コッコ</t>
    </rPh>
    <rPh sb="2" eb="4">
      <t>ヘンノウ</t>
    </rPh>
    <rPh sb="5" eb="7">
      <t>ケイイ</t>
    </rPh>
    <phoneticPr fontId="3"/>
  </si>
  <si>
    <t>年度</t>
    <rPh sb="0" eb="2">
      <t>ネンド</t>
    </rPh>
    <phoneticPr fontId="3"/>
  </si>
  <si>
    <t>平成22年度</t>
    <rPh sb="0" eb="2">
      <t>ヘイセイ</t>
    </rPh>
    <rPh sb="4" eb="5">
      <t>ネン</t>
    </rPh>
    <rPh sb="5" eb="6">
      <t>ド</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</si>
  <si>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</si>
  <si>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理由</t>
    <rPh sb="0" eb="2">
      <t>リユウ</t>
    </rPh>
    <phoneticPr fontId="3"/>
  </si>
  <si>
    <t>行政刷新会議「事業仕分け」評価結果に基づく返還。</t>
    <phoneticPr fontId="3"/>
  </si>
  <si>
    <t>国庫返納の経緯②</t>
    <rPh sb="0" eb="2">
      <t>コッコ</t>
    </rPh>
    <rPh sb="2" eb="4">
      <t>ヘンノウ</t>
    </rPh>
    <rPh sb="5" eb="7">
      <t>ケイイ</t>
    </rPh>
    <phoneticPr fontId="3"/>
  </si>
  <si>
    <t>平成25年度</t>
    <rPh sb="0" eb="2">
      <t>ヘイセイ</t>
    </rPh>
    <rPh sb="4" eb="5">
      <t>ネン</t>
    </rPh>
    <rPh sb="5" eb="6">
      <t>ド</t>
    </rPh>
    <phoneticPr fontId="3"/>
  </si>
  <si>
    <t>「補助金等の交付により造成した基金等に関する基準（平成１８年８月１５日閣議決定）」に基づき、東日本大震災の被災地域向け債務保証事業等について、今後の使用見込みのないものを国庫返納。</t>
    <phoneticPr fontId="3"/>
  </si>
  <si>
    <t>国庫返納の経緯③</t>
    <rPh sb="0" eb="2">
      <t>コッコ</t>
    </rPh>
    <rPh sb="2" eb="4">
      <t>ヘンノウ</t>
    </rPh>
    <rPh sb="5" eb="7">
      <t>ケイイ</t>
    </rPh>
    <phoneticPr fontId="3"/>
  </si>
  <si>
    <t>平成29年度</t>
    <rPh sb="0" eb="2">
      <t>ヘイセイ</t>
    </rPh>
    <rPh sb="4" eb="5">
      <t>ネン</t>
    </rPh>
    <rPh sb="5" eb="6">
      <t>ド</t>
    </rPh>
    <phoneticPr fontId="3"/>
  </si>
  <si>
    <t>「補助金等の交付により造成した基金等に関する基準（平成１８年８月１５日閣議決定）」に基づき、東日本大震災の被災地域向け債務保証事業について、今後の使用見込みのないものを国庫返納。</t>
    <phoneticPr fontId="3"/>
  </si>
  <si>
    <t>国庫返納の経緯④</t>
    <rPh sb="0" eb="2">
      <t>コッコ</t>
    </rPh>
    <rPh sb="2" eb="4">
      <t>ヘンノウ</t>
    </rPh>
    <rPh sb="5" eb="7">
      <t>ケイイ</t>
    </rPh>
    <phoneticPr fontId="3"/>
  </si>
  <si>
    <t>平成30年度</t>
    <rPh sb="0" eb="2">
      <t>ヘイセイ</t>
    </rPh>
    <rPh sb="4" eb="5">
      <t>ネン</t>
    </rPh>
    <rPh sb="5" eb="6">
      <t>ド</t>
    </rPh>
    <phoneticPr fontId="3"/>
  </si>
  <si>
    <t>「補助金等の交付により造成した基金等に関する基準（平成１８年８月１５日閣議決定）」に基づき、今後の使用見込みのないものを国庫返納。</t>
    <phoneticPr fontId="3"/>
  </si>
  <si>
    <t>国庫返納の経緯⑤</t>
    <rPh sb="0" eb="2">
      <t>コッコ</t>
    </rPh>
    <rPh sb="2" eb="4">
      <t>ヘンノウ</t>
    </rPh>
    <rPh sb="5" eb="7">
      <t>ケイイ</t>
    </rPh>
    <phoneticPr fontId="3"/>
  </si>
  <si>
    <t>令和2年度</t>
    <rPh sb="0" eb="2">
      <t>レイワ</t>
    </rPh>
    <rPh sb="3" eb="5">
      <t>ネンド</t>
    </rPh>
    <phoneticPr fontId="3"/>
  </si>
  <si>
    <t>国庫返納の経緯⑥</t>
    <rPh sb="0" eb="2">
      <t>コッコ</t>
    </rPh>
    <rPh sb="2" eb="4">
      <t>ヘンノウ</t>
    </rPh>
    <rPh sb="5" eb="7">
      <t>ケイイ</t>
    </rPh>
    <phoneticPr fontId="3"/>
  </si>
  <si>
    <t>令和3年度</t>
    <rPh sb="0" eb="2">
      <t>レイワ</t>
    </rPh>
    <rPh sb="3" eb="5">
      <t>ネンド</t>
    </rPh>
    <phoneticPr fontId="3"/>
  </si>
  <si>
    <t>国庫返納の経緯⑦</t>
    <rPh sb="0" eb="2">
      <t>コッコ</t>
    </rPh>
    <rPh sb="2" eb="4">
      <t>ヘンノウ</t>
    </rPh>
    <rPh sb="5" eb="7">
      <t>ケイイ</t>
    </rPh>
    <phoneticPr fontId="3"/>
  </si>
  <si>
    <t>令和4年度</t>
    <rPh sb="0" eb="2">
      <t>レイワ</t>
    </rPh>
    <rPh sb="3" eb="5">
      <t>ネンド</t>
    </rPh>
    <phoneticPr fontId="3"/>
  </si>
  <si>
    <t>終了予定時期</t>
    <rPh sb="0" eb="2">
      <t>シュウリョウ</t>
    </rPh>
    <rPh sb="2" eb="4">
      <t>ヨテイ</t>
    </rPh>
    <rPh sb="4" eb="6">
      <t>ジキ</t>
    </rPh>
    <phoneticPr fontId="3"/>
  </si>
  <si>
    <t>【基金事業の終了予定時期】</t>
    <rPh sb="1" eb="3">
      <t>キキン</t>
    </rPh>
    <rPh sb="3" eb="5">
      <t>ジギョウ</t>
    </rPh>
    <rPh sb="6" eb="8">
      <t>シュウリョウ</t>
    </rPh>
    <rPh sb="8" eb="10">
      <t>ヨテイ</t>
    </rPh>
    <rPh sb="10" eb="12">
      <t>ジキ</t>
    </rPh>
    <phoneticPr fontId="3"/>
  </si>
  <si>
    <t>未定</t>
    <rPh sb="0" eb="2">
      <t>ミテイ</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</si>
  <si>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</si>
  <si>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</si>
  <si>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信用保証については、保証期間を基本５年又は１０年としているが、金融機関への返済が変更（条件変更）された場合には、それ以上の保証期間を設定することになるため、終了時期の明示は困難。</t>
    <phoneticPr fontId="3"/>
  </si>
  <si>
    <t>【基金事業の新規申請受付終了時期】</t>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</si>
  <si>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</si>
  <si>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石油製品の安定供給を図るため、揮発油販売業者の経営の安定化等を確保するための資金繰りに支障を来さないよう債務保証を実施するため、終了時期を明示することは困難。（ただし、東日本大震災の被災地域向け債務保証事業は、平成29年6月9日で新規受付終了）</t>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</si>
  <si>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</si>
  <si>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r>
      <t xml:space="preserve">活動内容①
</t>
    </r>
    <r>
      <rPr>
        <sz val="9"/>
        <color theme="1"/>
        <rFont val="ＭＳ Ｐゴシック"/>
        <family val="3"/>
        <charset val="128"/>
      </rPr>
      <t>（アクティビティ）</t>
    </r>
    <phoneticPr fontId="3"/>
  </si>
  <si>
    <t>↓</t>
    <phoneticPr fontId="3"/>
  </si>
  <si>
    <r>
      <t xml:space="preserve">活動目標及び
活動実績①
</t>
    </r>
    <r>
      <rPr>
        <sz val="9"/>
        <color theme="1"/>
        <rFont val="ＭＳ Ｐゴシック"/>
        <family val="3"/>
        <charset val="128"/>
      </rPr>
      <t>（アウトプット）</t>
    </r>
    <phoneticPr fontId="3"/>
  </si>
  <si>
    <t>活動目標</t>
    <rPh sb="0" eb="2">
      <t>カツドウ</t>
    </rPh>
    <rPh sb="2" eb="4">
      <t>モクヒョウ</t>
    </rPh>
    <phoneticPr fontId="3"/>
  </si>
  <si>
    <t>活動指標</t>
  </si>
  <si>
    <t>単位</t>
    <rPh sb="0" eb="2">
      <t>タンイ</t>
    </rPh>
    <phoneticPr fontId="3"/>
  </si>
  <si>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</si>
  <si>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</si>
  <si>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</si>
  <si>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</si>
  <si>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支援が必要なＳＳに対する債務保証の実施</t>
    <rPh sb="0" eb="2">
      <t>シエン</t>
    </rPh>
    <rPh sb="3" eb="5">
      <t>ヒツヨウ</t>
    </rPh>
    <rPh sb="9" eb="10">
      <t>タイ</t>
    </rPh>
    <rPh sb="12" eb="14">
      <t>サイム</t>
    </rPh>
    <rPh sb="14" eb="16">
      <t>ホショウ</t>
    </rPh>
    <rPh sb="17" eb="19">
      <t>ジッシ</t>
    </rPh>
    <phoneticPr fontId="3"/>
  </si>
  <si>
    <t>債務保証契約額</t>
    <rPh sb="0" eb="2">
      <t>サイム</t>
    </rPh>
    <rPh sb="2" eb="4">
      <t>ホショウ</t>
    </rPh>
    <rPh sb="4" eb="7">
      <t>ケイヤクガク</t>
    </rPh>
    <phoneticPr fontId="3"/>
  </si>
  <si>
    <t>活動実績</t>
    <rPh sb="0" eb="2">
      <t>カツドウ</t>
    </rPh>
    <rPh sb="2" eb="4">
      <t>ジッセキ</t>
    </rPh>
    <phoneticPr fontId="3"/>
  </si>
  <si>
    <t>百万円</t>
    <rPh sb="0" eb="1">
      <t>ヒャク</t>
    </rPh>
    <rPh sb="1" eb="3">
      <t>マンエン</t>
    </rPh>
    <phoneticPr fontId="3"/>
  </si>
  <si>
    <t>当初見込み</t>
    <phoneticPr fontId="3"/>
  </si>
  <si>
    <t>百万円</t>
    <rPh sb="0" eb="3">
      <t>ヒャクマンエン</t>
    </rPh>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</si>
  <si>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</si>
  <si>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t>支援が必要なＳＳに対し債務保証を行うことで、事業継続が可能となり、ＳＳの減少を抑制できる。そのため長期アウトカムとして設定した。</t>
  </si>
  <si>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</si>
  <si>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t>成果目標</t>
    <rPh sb="0" eb="2">
      <t>セイカ</t>
    </rPh>
    <rPh sb="2" eb="4">
      <t>モクヒョウ</t>
    </rPh>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</si>
  <si>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</si>
  <si>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</si>
  <si>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</si>
  <si>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</si>
  <si>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</si>
  <si>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</si>
  <si>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</si>
  <si>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</si>
  <si>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</si>
  <si>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</si>
  <si>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</si>
  <si>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</si>
  <si>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目標最終年度</t>
    <rPh sb="0" eb="2">
      <t>モクヒョウ</t>
    </rPh>
    <rPh sb="2" eb="4">
      <t>サイシュウ</t>
    </rPh>
    <rPh sb="4" eb="6">
      <t>ネンド</t>
    </rPh>
    <phoneticPr fontId="3"/>
  </si>
  <si>
    <t>（有識者ヒアリングの結果を踏まえた再点検により成果目標を見直し）
SS減少ペースをガソリン需要減少並（年平均）に抑えることで、消費者に石油製品が安定的に供給される体制を維持する。</t>
    <phoneticPr fontId="3"/>
  </si>
  <si>
    <t>（有識者ヒアリングの結果を踏まえた再点検により成果指標を見直し）
SS減少ペースをガソリン需要減少並（年平均）に抑えた場合に比したSS数の割合（前年度比）</t>
    <phoneticPr fontId="3"/>
  </si>
  <si>
    <t>目標値：石油製品需給見通し（石油製品需要想定検討会）
成果実績：揮発油販売業者数及び給油所数の推移（資源エネルギー庁）</t>
    <rPh sb="6" eb="8">
      <t>セイヒン</t>
    </rPh>
    <phoneticPr fontId="3"/>
  </si>
  <si>
    <t>アウトカム設定についての説明</t>
    <rPh sb="5" eb="7">
      <t>セッテイ</t>
    </rPh>
    <rPh sb="12" eb="14">
      <t>セツメイ</t>
    </rPh>
    <phoneticPr fontId="3"/>
  </si>
  <si>
    <t>アクティビティ①について定性的なアウトカムを設定している理由</t>
    <rPh sb="12" eb="15">
      <t>テイセイテキ</t>
    </rPh>
    <rPh sb="22" eb="24">
      <t>セッテイ</t>
    </rPh>
    <rPh sb="28" eb="30">
      <t>リユウ</t>
    </rPh>
    <phoneticPr fontId="3"/>
  </si>
  <si>
    <t>アクティビティ①についてアウトカムが複数設定できない場合の理由</t>
    <rPh sb="18" eb="20">
      <t>フクスウ</t>
    </rPh>
    <rPh sb="20" eb="22">
      <t>セッテイ</t>
    </rPh>
    <rPh sb="26" eb="28">
      <t>バアイ</t>
    </rPh>
    <rPh sb="29" eb="31">
      <t>リユウ</t>
    </rPh>
    <phoneticPr fontId="3"/>
  </si>
  <si>
    <r>
      <t>　</t>
    </r>
    <r>
      <rPr>
        <sz val="11"/>
        <rFont val="ＭＳ Ｐゴシック"/>
        <family val="3"/>
        <charset val="128"/>
      </rPr>
      <t>本基金は揮発油販売業者が運転資金や設備資金を必要とする際の信用を補完する「信用保証制度」に要するものであり、「保証契約額」は景気の動向や他の保証制度の利用状況によって増減するため、短期のアウトカムは設定できないため。</t>
    </r>
    <rPh sb="1" eb="2">
      <t>ホン</t>
    </rPh>
    <rPh sb="2" eb="4">
      <t>キキン</t>
    </rPh>
    <rPh sb="5" eb="8">
      <t>キハツユ</t>
    </rPh>
    <rPh sb="8" eb="11">
      <t>ハンバイギョウ</t>
    </rPh>
    <rPh sb="11" eb="12">
      <t>シャ</t>
    </rPh>
    <rPh sb="13" eb="15">
      <t>ウンテン</t>
    </rPh>
    <rPh sb="15" eb="17">
      <t>シキン</t>
    </rPh>
    <rPh sb="18" eb="20">
      <t>セツビ</t>
    </rPh>
    <rPh sb="20" eb="22">
      <t>シキン</t>
    </rPh>
    <rPh sb="23" eb="25">
      <t>ヒツヨウ</t>
    </rPh>
    <rPh sb="28" eb="29">
      <t>サイ</t>
    </rPh>
    <rPh sb="30" eb="32">
      <t>シンヨウ</t>
    </rPh>
    <rPh sb="33" eb="35">
      <t>ホカン</t>
    </rPh>
    <rPh sb="38" eb="40">
      <t>シンヨウ</t>
    </rPh>
    <rPh sb="40" eb="42">
      <t>ホショウ</t>
    </rPh>
    <rPh sb="42" eb="44">
      <t>セイド</t>
    </rPh>
    <rPh sb="46" eb="47">
      <t>ヨウ</t>
    </rPh>
    <rPh sb="56" eb="58">
      <t>ホショウ</t>
    </rPh>
    <rPh sb="58" eb="61">
      <t>ケイヤクガク</t>
    </rPh>
    <rPh sb="63" eb="65">
      <t>ケイキ</t>
    </rPh>
    <rPh sb="66" eb="68">
      <t>ドウコウ</t>
    </rPh>
    <rPh sb="69" eb="70">
      <t>タ</t>
    </rPh>
    <rPh sb="71" eb="73">
      <t>ホショウ</t>
    </rPh>
    <rPh sb="73" eb="75">
      <t>セイド</t>
    </rPh>
    <rPh sb="76" eb="78">
      <t>リヨウ</t>
    </rPh>
    <rPh sb="78" eb="80">
      <t>ジョウキョウ</t>
    </rPh>
    <rPh sb="84" eb="86">
      <t>ゾウゲン</t>
    </rPh>
    <rPh sb="91" eb="93">
      <t>タンキ</t>
    </rPh>
    <rPh sb="100" eb="102">
      <t>セッテイ</t>
    </rPh>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</si>
  <si>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</si>
  <si>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</si>
  <si>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</si>
  <si>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</si>
  <si>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</si>
  <si>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</si>
  <si>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</si>
  <si>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
資金交付額</t>
    <rPh sb="0" eb="1">
      <t>クニ</t>
    </rPh>
    <rPh sb="5" eb="7">
      <t>シキン</t>
    </rPh>
    <rPh sb="7" eb="9">
      <t>コウフ</t>
    </rPh>
    <rPh sb="9" eb="10">
      <t>ガク</t>
    </rPh>
    <phoneticPr fontId="3"/>
  </si>
  <si>
    <t>運用収入</t>
    <rPh sb="0" eb="2">
      <t>ウンヨウ</t>
    </rPh>
    <rPh sb="2" eb="4">
      <t>シュウニュウ</t>
    </rPh>
    <phoneticPr fontId="3"/>
  </si>
  <si>
    <t>（うち国費相当額）</t>
    <phoneticPr fontId="3"/>
  </si>
  <si>
    <t>保証料収入</t>
    <rPh sb="0" eb="3">
      <t>ホショウリョウ</t>
    </rPh>
    <phoneticPr fontId="3"/>
  </si>
  <si>
    <t>その他</t>
    <rPh sb="2" eb="3">
      <t>タ</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</si>
  <si>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</si>
  <si>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</si>
  <si>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</si>
  <si>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</si>
  <si>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</si>
  <si>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</si>
  <si>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合計（c）</t>
    <rPh sb="0" eb="2">
      <t>ゴウケイ</t>
    </rPh>
    <phoneticPr fontId="3"/>
  </si>
  <si>
    <t>国庫返納額（d）</t>
    <rPh sb="0" eb="2">
      <t>コッコ</t>
    </rPh>
    <rPh sb="2" eb="5">
      <t>ヘンノウガク</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</si>
  <si>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</si>
  <si>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t>(うち国費相当額）</t>
    <rPh sb="3" eb="5">
      <t>コクヒ</t>
    </rPh>
    <rPh sb="5" eb="7">
      <t>ソウトウ</t>
    </rPh>
    <rPh sb="7" eb="8">
      <t>ガク</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</si>
  <si>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</si>
  <si>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事務費</t>
    <rPh sb="0" eb="3">
      <t>ジムヒ</t>
    </rPh>
    <phoneticPr fontId="3"/>
  </si>
  <si>
    <t>人件費</t>
    <rPh sb="0" eb="3">
      <t>ジンケンヒ</t>
    </rPh>
    <phoneticPr fontId="3"/>
  </si>
  <si>
    <t>合計</t>
    <rPh sb="0" eb="2">
      <t>ゴウケイ</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</si>
  <si>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</si>
  <si>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</si>
  <si>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</si>
  <si>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支出年度</t>
    <rPh sb="0" eb="2">
      <t>シシュツ</t>
    </rPh>
    <rPh sb="2" eb="4">
      <t>ネンド</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</si>
  <si>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</si>
  <si>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</si>
  <si>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</si>
  <si>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</si>
  <si>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件：金額</t>
    <rPh sb="0" eb="1">
      <t>ケン</t>
    </rPh>
    <rPh sb="2" eb="4">
      <t>キンガク</t>
    </rPh>
    <phoneticPr fontId="3"/>
  </si>
  <si>
    <t>：</t>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</si>
  <si>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</si>
  <si>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</si>
  <si>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５年度見込み</t>
    <rPh sb="1" eb="3">
      <t>ネンド</t>
    </rPh>
    <rPh sb="3" eb="5">
      <t>ミコ</t>
    </rPh>
    <phoneticPr fontId="3"/>
  </si>
  <si>
    <r>
      <t xml:space="preserve">出資実績
</t>
    </r>
    <r>
      <rPr>
        <sz val="9"/>
        <color theme="1"/>
        <rFont val="ＭＳ Ｐ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</si>
  <si>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</si>
  <si>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</si>
  <si>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t xml:space="preserve">：   </t>
    <phoneticPr fontId="3"/>
  </si>
  <si>
    <t>出資償還</t>
    <rPh sb="0" eb="2">
      <t>シュッシ</t>
    </rPh>
    <rPh sb="2" eb="4">
      <t>ショウカン</t>
    </rPh>
    <phoneticPr fontId="3"/>
  </si>
  <si>
    <t>出資毀損</t>
    <rPh sb="0" eb="2">
      <t>シュッシ</t>
    </rPh>
    <rPh sb="2" eb="4">
      <t>キソン</t>
    </rPh>
    <phoneticPr fontId="3"/>
  </si>
  <si>
    <t>出資残高</t>
    <rPh sb="0" eb="2">
      <t>シュッシ</t>
    </rPh>
    <rPh sb="2" eb="4">
      <t>ザンダカ</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</si>
  <si>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</si>
  <si>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</si>
  <si>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債務保証終了</t>
    <rPh sb="0" eb="2">
      <t>サイム</t>
    </rPh>
    <rPh sb="2" eb="4">
      <t>ホショウ</t>
    </rPh>
    <rPh sb="4" eb="6">
      <t>シュウリョウ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</si>
  <si>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</si>
  <si>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</si>
  <si>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</si>
  <si>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</si>
  <si>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t>貸付回収</t>
    <rPh sb="0" eb="2">
      <t>カシツケ</t>
    </rPh>
    <rPh sb="2" eb="4">
      <t>カイシュウ</t>
    </rPh>
    <phoneticPr fontId="3"/>
  </si>
  <si>
    <t>新規貸倒</t>
    <rPh sb="0" eb="2">
      <t>シンキ</t>
    </rPh>
    <rPh sb="2" eb="4">
      <t>カシダオレ</t>
    </rPh>
    <phoneticPr fontId="3"/>
  </si>
  <si>
    <t>貸付残高</t>
    <rPh sb="0" eb="2">
      <t>カシツケ</t>
    </rPh>
    <rPh sb="2" eb="4">
      <t>ザンダカ</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</si>
  <si>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</si>
  <si>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</si>
  <si>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</si>
  <si>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乖離額</t>
    </r>
    <r>
      <rPr>
        <sz val="9"/>
        <color theme="1"/>
        <rFont val="ＭＳ Ｐゴシック"/>
        <family val="3"/>
        <charset val="128"/>
      </rPr>
      <t>（c=a-b）</t>
    </r>
    <rPh sb="0" eb="2">
      <t>カイリ</t>
    </rPh>
    <rPh sb="2" eb="3">
      <t>ガク</t>
    </rPh>
    <phoneticPr fontId="3"/>
  </si>
  <si>
    <r>
      <t>乖離率</t>
    </r>
    <r>
      <rPr>
        <sz val="10"/>
        <color theme="1"/>
        <rFont val="ＭＳ Ｐゴシック"/>
        <family val="3"/>
        <charset val="128"/>
      </rPr>
      <t>（c/a）</t>
    </r>
    <rPh sb="0" eb="2">
      <t>カイリ</t>
    </rPh>
    <rPh sb="2" eb="3">
      <t>リツ</t>
    </rPh>
    <phoneticPr fontId="3"/>
  </si>
  <si>
    <t>【乖離の理由等】</t>
    <rPh sb="1" eb="3">
      <t>カイリ</t>
    </rPh>
    <rPh sb="4" eb="6">
      <t>リユウ</t>
    </rPh>
    <rPh sb="6" eb="7">
      <t>トウ</t>
    </rPh>
    <phoneticPr fontId="3"/>
  </si>
  <si>
    <t>コロナ禍における外出自粛等によるガソリン販売量等の減少に伴う業績悪化により、廃業等を余儀なくされる揮発油販売業者が増加し、代位弁済額も増加すると見込んだが、コロナ禍における国の各種施策（資金繰り対策、持続化給付金等の受給）により、資金繰りが安定したため、揮発油販売業者の廃業等は抑制され、見込みより代位弁済の支出額は減少した。</t>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</si>
  <si>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</si>
  <si>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</si>
  <si>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</si>
  <si>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算出根拠</t>
    <rPh sb="0" eb="2">
      <t>サンシュツ</t>
    </rPh>
    <rPh sb="2" eb="4">
      <t>コンキョ</t>
    </rPh>
    <phoneticPr fontId="3"/>
  </si>
  <si>
    <t>計算式</t>
    <rPh sb="0" eb="3">
      <t>ケイサンシキ</t>
    </rPh>
    <phoneticPr fontId="3"/>
  </si>
  <si>
    <t xml:space="preserve">分子 ：  （ ① 6,243,950,574円 （ 4,051,831,782円 + 2,192,118,792円） ) × ② 5倍 
            +  ③ 67,446,581円 ＝ 31,287,199,451円
分母 ：  ④ 6,673,689,543円 + ⑤ 14,038,567,500円 + ⑥ 10,123,370,347円 + ⑦ 491,971,680円 ＝31,327,599,070円
保有割合＝　31,287,199,451円  ÷ 31,327,599,070円 </t>
    <phoneticPr fontId="3"/>
  </si>
  <si>
    <t>各項の
内容</t>
    <rPh sb="0" eb="1">
      <t>カク</t>
    </rPh>
    <rPh sb="1" eb="2">
      <t>コウ</t>
    </rPh>
    <rPh sb="4" eb="6">
      <t>ナイヨウ</t>
    </rPh>
    <phoneticPr fontId="3"/>
  </si>
  <si>
    <t>① 直近年度末の一般保証の基金残高及びｾ-ﾌﾃｨﾈｯﾄ保証の基金残高
② 基金保有額に対する債務保証限度額の倍率
③ 直近年度末の災害特別保証の基金残高
④ 直近年度末の債務保証残高
⑤ 債務保証見込額
⑥ 損失引当金等
⑦ 管理費</t>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</si>
  <si>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</si>
  <si>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 xml:space="preserve">損失引当金等   10,123,370,347円 ＝ａ．2,730,668,566円 + b．1,987,853,293円
　　　　　　　　　　　　　　　　　　　　　　　　　＋ c. 5,404,848,488円
管理費 d. 491,971,680円 ＝ 98,394,336円×5年 </t>
  </si>
  <si>
    <t>各項の
内容</t>
    <rPh sb="0" eb="2">
      <t>カクコウ</t>
    </rPh>
    <rPh sb="4" eb="6">
      <t>ナイヨウ</t>
    </rPh>
    <phoneticPr fontId="3"/>
  </si>
  <si>
    <t>損失引当金等
 ａ． 直近年度末の求償権引当額
 b． 既保証者に対する引当見込額
 c. 今後の債務保証見込額に対する引当見込額
管理費
 d. 直近5年間の平均管理費</t>
    <phoneticPr fontId="3"/>
  </si>
  <si>
    <t>事業見込みに用いた指標の積算根拠</t>
    <rPh sb="0" eb="2">
      <t>ジギョウ</t>
    </rPh>
    <rPh sb="2" eb="4">
      <t>ミコ</t>
    </rPh>
    <rPh sb="6" eb="7">
      <t>モチ</t>
    </rPh>
    <rPh sb="9" eb="11">
      <t>シヒョウ</t>
    </rPh>
    <rPh sb="12" eb="14">
      <t>セキサン</t>
    </rPh>
    <phoneticPr fontId="3"/>
  </si>
  <si>
    <t>債務保証見込額（14,038,567,500円）については、以下の算出方法に基づき当面5年間本事業を
実施した場合の債務保証見込額を試算。
単年度の債務保証見込額は、当該年度以前過去8年間における新規保証実績額の平均値
（平均保証金額）とする。過去の実績から景気変動や原油価格変動を見込み、これらの影響
を平準化するために債務保証実績を平均する期間を8年としている。
また、各年度の債務保証見込額を算出する際、景気の大幅減速や原油価格の乱高下等の大
規模な外部環境変化による債務保証額の増加を織り込むため、5年間のうち1年については、
算出された債務保証見込額の5倍の金額を債務保証見込額としている。
最後に5年間分の債務保証見込額を合算し、返済率50％を掛けて今後5年間の債務保証見込
額を算出。
　　令和5年度見込 ＝ 平成27年度から令和4年度までの平均保証金額  　＝      3,447,134,000円
　　令和6年度見込 ＝ 平成28年度から令和5年度までの平均保証金額  　＝    15,868,630,000円
　　令和7年度見込 ＝ 平成29年度から令和6年度までの平均保証金額  　＝    　3,039,906,000円
　　令和8年度見込 ＝ 平成30年度から令和7年度までの平均保証金額  　＝      2,941,348,000円
　　令和9年度見込 ＝ 令和元年度から令和8年度までの平均保証金額  　＝    　2,780,117,000円
　　　　　　　　　　　　　　　　　　　　　　　　　　　　 　　　　 　　　 　　    合計 　＝     28,077,135,000円
     債務保証見込額 ＝ 28,077,135,000円×返済率50％ ＝ 14,038,567,500円
管理費（491,971,680円）については、以下の実績に基づき管理費見込額を試算。　
　　平成30年度　　　118,871,507円
　　令和元年度　　  122,199,295円
　　令和 2年度　       89,479,473円
     令和 3年度　      84,700,418円
     令和 4年度　      76,720,987円　　
　　合計 ： 491,971,680円　
　　 直近5年間（平成30年度から令和4年度）における管理費実績の平均金額 ： 98,394,336円　　　
　　 管理費見込額　98,394,336円 ✕ 5年間  ＝ 491,971,680円</t>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</si>
  <si>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</si>
  <si>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</si>
  <si>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① 事業を終了した基金</t>
    <rPh sb="2" eb="4">
      <t>ジギョウ</t>
    </rPh>
    <rPh sb="5" eb="7">
      <t>シュウリョウ</t>
    </rPh>
    <rPh sb="9" eb="11">
      <t>キキン</t>
    </rPh>
    <phoneticPr fontId="3"/>
  </si>
  <si>
    <t>無</t>
    <rPh sb="0" eb="1">
      <t>ナシ</t>
    </rPh>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</si>
  <si>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</si>
  <si>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</si>
  <si>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</si>
  <si>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</si>
  <si>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</si>
  <si>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</si>
  <si>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</si>
  <si>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</si>
  <si>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</si>
  <si>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</si>
  <si>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</si>
  <si>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本基金の経理は他の経理と明確に区分し、目的外支出がないよう管理しており、定期的に基金管理法人から基金の執行状況について報告を受け、適切な執行に努めている。
また、「補助金等の交付により造成した基金等に関する基準（平成18年8月15日閣議決定）」等に基づき、東日本大震災の被災地域向け債務保証事業等について、今後の使用見込みのないものを令和４年度等に国庫返納しており、過剰な原資を保有しないようにしている。</t>
    <rPh sb="167" eb="169">
      <t>レイワ</t>
    </rPh>
    <rPh sb="170" eb="172">
      <t>ネンド</t>
    </rPh>
    <rPh sb="172" eb="173">
      <t>トウ</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</si>
  <si>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</si>
  <si>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選択方法
及び選定理由等</t>
    <rPh sb="0" eb="2">
      <t>センタク</t>
    </rPh>
    <rPh sb="2" eb="4">
      <t>ホウホウ</t>
    </rPh>
    <rPh sb="5" eb="6">
      <t>オヨ</t>
    </rPh>
    <rPh sb="7" eb="9">
      <t>センテイ</t>
    </rPh>
    <rPh sb="9" eb="11">
      <t>リユウ</t>
    </rPh>
    <rPh sb="11" eb="12">
      <t>ナド</t>
    </rPh>
    <phoneticPr fontId="3"/>
  </si>
  <si>
    <t>・選定方法は、予算措置の段階より指定。
・基金設置法人である一般社団法人全国石油協会（旧・社団法人全国石油協会）は、消費者利益の保護及び石油業の健全な発展を目的に公的事業を実施する非営利の法人であり、国内で流通する石油製品の品質分析やＳＳ向けの金融支援事業を古くから実施しており、加えて災害対策、環境・安全対策の補助事業を実施している石油製品販売業界を熟知している団体であるため。</t>
  </si>
  <si>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</si>
  <si>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</si>
  <si>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点検結果</t>
    <rPh sb="0" eb="2">
      <t>テンケン</t>
    </rPh>
    <rPh sb="2" eb="4">
      <t>ケッカ</t>
    </rPh>
    <phoneticPr fontId="3"/>
  </si>
  <si>
    <t>・新型コロナウィルス対策関連の金融支援の受付が昨年９月末に終了したため、本基金の利用が増加した。
・令和４年度見込みより実際の事業費が下回ったが、ここ２年ほどは有利な新型コロナウィルス関連金融支援があったため、相対的に当支援制度の普及啓発が不十分であったと考えられる。
・保有割合については、合理的な計算により算出した結果1.00未満であり妥当と考える。</t>
  </si>
  <si>
    <t>改善の方向性</t>
    <rPh sb="0" eb="2">
      <t>カイゼン</t>
    </rPh>
    <rPh sb="3" eb="6">
      <t>ホウコウセイ</t>
    </rPh>
    <phoneticPr fontId="3"/>
  </si>
  <si>
    <t>・アクティビティ①及び執行の乖離について、各県石油組合の総会等において制度のＰＲや業界新聞への折り込みチラシにより保証制度の周知を図った。
・今後も周知活動を実施するとともに、アンケートにおいて要望のあった保証料の引き下げや審査時の提出書類の扱いについて検討する。</t>
    <rPh sb="9" eb="10">
      <t>オヨ</t>
    </rPh>
    <rPh sb="11" eb="13">
      <t>シッコウ</t>
    </rPh>
    <rPh sb="14" eb="16">
      <t>カイリ</t>
    </rPh>
    <rPh sb="21" eb="22">
      <t>カク</t>
    </rPh>
    <rPh sb="22" eb="23">
      <t>ケン</t>
    </rPh>
    <rPh sb="23" eb="25">
      <t>セキユ</t>
    </rPh>
    <rPh sb="25" eb="27">
      <t>クミアイ</t>
    </rPh>
    <rPh sb="28" eb="30">
      <t>ソウカイ</t>
    </rPh>
    <rPh sb="30" eb="31">
      <t>トウ</t>
    </rPh>
    <rPh sb="35" eb="37">
      <t>セイド</t>
    </rPh>
    <rPh sb="41" eb="43">
      <t>ギョウカイ</t>
    </rPh>
    <rPh sb="43" eb="45">
      <t>シンブン</t>
    </rPh>
    <rPh sb="47" eb="48">
      <t>オ</t>
    </rPh>
    <rPh sb="49" eb="50">
      <t>コ</t>
    </rPh>
    <rPh sb="57" eb="59">
      <t>ホショウ</t>
    </rPh>
    <rPh sb="59" eb="61">
      <t>セイド</t>
    </rPh>
    <rPh sb="62" eb="64">
      <t>シュウチ</t>
    </rPh>
    <rPh sb="65" eb="66">
      <t>ハカ</t>
    </rPh>
    <rPh sb="71" eb="73">
      <t>コンゴ</t>
    </rPh>
    <rPh sb="74" eb="76">
      <t>シュウチ</t>
    </rPh>
    <rPh sb="76" eb="78">
      <t>カツドウ</t>
    </rPh>
    <rPh sb="79" eb="81">
      <t>ジッシ</t>
    </rPh>
    <rPh sb="97" eb="99">
      <t>ヨウボウ</t>
    </rPh>
    <rPh sb="103" eb="106">
      <t>ホショウリョウ</t>
    </rPh>
    <rPh sb="107" eb="108">
      <t>ヒ</t>
    </rPh>
    <rPh sb="109" eb="110">
      <t>サ</t>
    </rPh>
    <rPh sb="112" eb="114">
      <t>シンサ</t>
    </rPh>
    <rPh sb="114" eb="115">
      <t>ジ</t>
    </rPh>
    <rPh sb="116" eb="118">
      <t>テイシュツ</t>
    </rPh>
    <rPh sb="118" eb="120">
      <t>ショルイ</t>
    </rPh>
    <rPh sb="121" eb="122">
      <t>アツカ</t>
    </rPh>
    <rPh sb="127" eb="129">
      <t>ケントウ</t>
    </rPh>
    <phoneticPr fontId="3"/>
  </si>
  <si>
    <t>外部有識者の所見</t>
    <rPh sb="0" eb="2">
      <t>ガイブ</t>
    </rPh>
    <rPh sb="2" eb="5">
      <t>ユウシキシャ</t>
    </rPh>
    <rPh sb="6" eb="8">
      <t>ショケン</t>
    </rPh>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</si>
  <si>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</si>
  <si>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所見を踏まえた改善点</t>
    <phoneticPr fontId="3"/>
  </si>
  <si>
    <t>過去に実施した見直しの概要</t>
    <rPh sb="0" eb="2">
      <t>カコ</t>
    </rPh>
    <rPh sb="3" eb="5">
      <t>ジッシ</t>
    </rPh>
    <rPh sb="7" eb="9">
      <t>ミナオ</t>
    </rPh>
    <rPh sb="11" eb="13">
      <t>ガイヨウ</t>
    </rPh>
    <phoneticPr fontId="3"/>
  </si>
  <si>
    <t>備考</t>
    <rPh sb="0" eb="2">
      <t>ビコウ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</si>
  <si>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</si>
  <si>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t>※令和4年度実績を記入。</t>
    <rPh sb="1" eb="3">
      <t>レイワ</t>
    </rPh>
    <rPh sb="4" eb="6">
      <t>ネンド</t>
    </rPh>
    <rPh sb="5" eb="6">
      <t>ド</t>
    </rPh>
    <rPh sb="6" eb="8">
      <t>ジッセキ</t>
    </rPh>
    <rPh sb="9" eb="11">
      <t>キニュウ</t>
    </rPh>
    <phoneticPr fontId="3"/>
  </si>
  <si>
    <t>＊四捨五入により端数
   が一致しない</t>
    <rPh sb="1" eb="5">
      <t>シシャゴニュウ</t>
    </rPh>
    <rPh sb="8" eb="10">
      <t>ハスウ</t>
    </rPh>
    <rPh sb="15" eb="17">
      <t>イッチ</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</si>
  <si>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</si>
  <si>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A.一般社団法人全国石油協会</t>
    <rPh sb="2" eb="4">
      <t>イッパン</t>
    </rPh>
    <rPh sb="4" eb="6">
      <t>シャダン</t>
    </rPh>
    <rPh sb="6" eb="8">
      <t>ホウジン</t>
    </rPh>
    <rPh sb="8" eb="10">
      <t>ゼンコク</t>
    </rPh>
    <rPh sb="10" eb="12">
      <t>セキユ</t>
    </rPh>
    <rPh sb="12" eb="14">
      <t>キョウカイ</t>
    </rPh>
    <phoneticPr fontId="3"/>
  </si>
  <si>
    <t>B.株式会社埼玉りそな銀行　他</t>
    <rPh sb="2" eb="4">
      <t>カブシキ</t>
    </rPh>
    <rPh sb="4" eb="6">
      <t>カイシャ</t>
    </rPh>
    <rPh sb="6" eb="8">
      <t>サイタマ</t>
    </rPh>
    <rPh sb="11" eb="13">
      <t>ギンコウ</t>
    </rPh>
    <rPh sb="14" eb="15">
      <t>ホカ</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</si>
  <si>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</si>
  <si>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</si>
  <si>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</si>
  <si>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</si>
  <si>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被保証者に代わる金融機関への債務の返済</t>
    <rPh sb="0" eb="1">
      <t>ヒ</t>
    </rPh>
    <rPh sb="1" eb="3">
      <t>ホショウ</t>
    </rPh>
    <rPh sb="3" eb="4">
      <t>シャ</t>
    </rPh>
    <rPh sb="5" eb="6">
      <t>カ</t>
    </rPh>
    <rPh sb="8" eb="10">
      <t>キンユウ</t>
    </rPh>
    <rPh sb="10" eb="12">
      <t>キカン</t>
    </rPh>
    <rPh sb="14" eb="16">
      <t>サイム</t>
    </rPh>
    <rPh sb="17" eb="19">
      <t>ヘンサイ</t>
    </rPh>
    <phoneticPr fontId="3"/>
  </si>
  <si>
    <t>代位弁済費</t>
    <rPh sb="0" eb="2">
      <t>ダイイ</t>
    </rPh>
    <rPh sb="2" eb="4">
      <t>ベンサイ</t>
    </rPh>
    <rPh sb="4" eb="5">
      <t>ヒ</t>
    </rPh>
    <phoneticPr fontId="3"/>
  </si>
  <si>
    <t>被保証者に代わる金融機関への債務の返済</t>
    <phoneticPr fontId="3"/>
  </si>
  <si>
    <t>債務保証事業の実施・基金の管理</t>
    <rPh sb="0" eb="2">
      <t>サイム</t>
    </rPh>
    <rPh sb="2" eb="4">
      <t>ホショウ</t>
    </rPh>
    <rPh sb="4" eb="6">
      <t>ジギョウ</t>
    </rPh>
    <rPh sb="7" eb="9">
      <t>ジッシ</t>
    </rPh>
    <rPh sb="10" eb="12">
      <t>キキン</t>
    </rPh>
    <rPh sb="13" eb="15">
      <t>カンリ</t>
    </rPh>
    <phoneticPr fontId="3"/>
  </si>
  <si>
    <t>債権回収委託費</t>
    <phoneticPr fontId="3"/>
  </si>
  <si>
    <t>求償権の回収委託（日本債権回収株式会社）</t>
    <rPh sb="0" eb="3">
      <t>キュウショウケン</t>
    </rPh>
    <rPh sb="4" eb="6">
      <t>カイシュウ</t>
    </rPh>
    <rPh sb="6" eb="8">
      <t>イタク</t>
    </rPh>
    <rPh sb="9" eb="11">
      <t>ニホン</t>
    </rPh>
    <rPh sb="11" eb="13">
      <t>サイケン</t>
    </rPh>
    <rPh sb="13" eb="15">
      <t>カイシュウ</t>
    </rPh>
    <rPh sb="15" eb="17">
      <t>カブシキ</t>
    </rPh>
    <rPh sb="17" eb="19">
      <t>カイシャ</t>
    </rPh>
    <phoneticPr fontId="3"/>
  </si>
  <si>
    <t>計</t>
    <rPh sb="0" eb="1">
      <t>ケイ</t>
    </rPh>
    <phoneticPr fontId="3"/>
  </si>
  <si>
    <t>C.日本債権回収株式会社</t>
    <rPh sb="2" eb="4">
      <t>ニホン</t>
    </rPh>
    <rPh sb="4" eb="6">
      <t>サイケン</t>
    </rPh>
    <rPh sb="6" eb="8">
      <t>カイシュウ</t>
    </rPh>
    <rPh sb="8" eb="10">
      <t>カブシキ</t>
    </rPh>
    <rPh sb="10" eb="12">
      <t>カイシャ</t>
    </rPh>
    <phoneticPr fontId="3"/>
  </si>
  <si>
    <t>D.</t>
    <phoneticPr fontId="3"/>
  </si>
  <si>
    <t>債権回収委託費</t>
    <rPh sb="0" eb="2">
      <t>サイケン</t>
    </rPh>
    <rPh sb="2" eb="4">
      <t>カイシュウ</t>
    </rPh>
    <rPh sb="4" eb="6">
      <t>イタク</t>
    </rPh>
    <rPh sb="6" eb="7">
      <t>ヒ</t>
    </rPh>
    <phoneticPr fontId="3"/>
  </si>
  <si>
    <t>求償権の回収委託</t>
    <rPh sb="0" eb="3">
      <t>キュウショウケン</t>
    </rPh>
    <rPh sb="4" eb="6">
      <t>カイシュウ</t>
    </rPh>
    <rPh sb="6" eb="8">
      <t>イタク</t>
    </rPh>
    <phoneticPr fontId="3"/>
  </si>
  <si>
    <t>E.</t>
    <phoneticPr fontId="3"/>
  </si>
  <si>
    <t>F.</t>
    <phoneticPr fontId="3"/>
  </si>
  <si>
    <t>G.</t>
    <phoneticPr fontId="3"/>
  </si>
  <si>
    <t>H.</t>
    <phoneticPr fontId="3"/>
  </si>
  <si>
    <t>支出先上位１０者リスト</t>
    <phoneticPr fontId="3"/>
  </si>
  <si>
    <t>A.</t>
    <phoneticPr fontId="3"/>
  </si>
  <si>
    <t>支　出　先</t>
    <phoneticPr fontId="3"/>
  </si>
  <si>
    <t>法人番号</t>
    <rPh sb="0" eb="2">
      <t>ホウジン</t>
    </rPh>
    <rPh sb="2" eb="4">
      <t>バンゴウ</t>
    </rPh>
    <phoneticPr fontId="3"/>
  </si>
  <si>
    <t>業　務　概　要</t>
    <phoneticPr fontId="3"/>
  </si>
  <si>
    <r>
      <t xml:space="preserve">支　出　額
</t>
    </r>
    <r>
      <rPr>
        <sz val="9"/>
        <color theme="1"/>
        <rFont val="ＭＳ Ｐゴシック"/>
        <family val="3"/>
        <charset val="128"/>
      </rPr>
      <t>（百万円）</t>
    </r>
    <phoneticPr fontId="3"/>
  </si>
  <si>
    <t>一般社団法人全国石油協会</t>
    <rPh sb="0" eb="2">
      <t>イッパン</t>
    </rPh>
    <rPh sb="2" eb="12">
      <t>シャダンホウジンゼンコクセキユキョウカイ</t>
    </rPh>
    <phoneticPr fontId="3"/>
  </si>
  <si>
    <t>B.</t>
    <phoneticPr fontId="3"/>
  </si>
  <si>
    <t>株式会社埼玉りそな銀行</t>
    <phoneticPr fontId="3"/>
  </si>
  <si>
    <t>株式会社みなと銀行</t>
    <rPh sb="7" eb="9">
      <t>ギンコウ</t>
    </rPh>
    <phoneticPr fontId="3"/>
  </si>
  <si>
    <t>代位弁済費</t>
    <phoneticPr fontId="3"/>
  </si>
  <si>
    <t>株式会社荘内銀行</t>
    <rPh sb="4" eb="6">
      <t>ショウナイ</t>
    </rPh>
    <rPh sb="6" eb="8">
      <t>ギンコウ</t>
    </rPh>
    <phoneticPr fontId="3"/>
  </si>
  <si>
    <t>山形中央信用組合</t>
    <rPh sb="0" eb="2">
      <t>ヤマガタ</t>
    </rPh>
    <rPh sb="2" eb="4">
      <t>チュウオウ</t>
    </rPh>
    <rPh sb="4" eb="6">
      <t>シンヨウ</t>
    </rPh>
    <rPh sb="6" eb="8">
      <t>クミアイ</t>
    </rPh>
    <phoneticPr fontId="3"/>
  </si>
  <si>
    <t>株式会社商工組合中央金庫</t>
    <rPh sb="4" eb="6">
      <t>ショウコウ</t>
    </rPh>
    <rPh sb="6" eb="8">
      <t>クミアイ</t>
    </rPh>
    <rPh sb="8" eb="10">
      <t>チュウオウ</t>
    </rPh>
    <rPh sb="10" eb="12">
      <t>キンコ</t>
    </rPh>
    <phoneticPr fontId="3"/>
  </si>
  <si>
    <t>城北信用金庫</t>
    <rPh sb="0" eb="2">
      <t>ジョウホク</t>
    </rPh>
    <rPh sb="2" eb="4">
      <t>シンヨウ</t>
    </rPh>
    <rPh sb="4" eb="6">
      <t>キンコ</t>
    </rPh>
    <phoneticPr fontId="3"/>
  </si>
  <si>
    <t>株式会社十六銀行</t>
    <rPh sb="4" eb="6">
      <t>ジュウロク</t>
    </rPh>
    <rPh sb="6" eb="8">
      <t>ギンコウ</t>
    </rPh>
    <phoneticPr fontId="3"/>
  </si>
  <si>
    <t>株式会社島根銀行</t>
    <rPh sb="4" eb="6">
      <t>シマネ</t>
    </rPh>
    <rPh sb="6" eb="8">
      <t>ギンコウ</t>
    </rPh>
    <phoneticPr fontId="3"/>
  </si>
  <si>
    <t>株式会社阿波銀行</t>
    <rPh sb="4" eb="6">
      <t>アワ</t>
    </rPh>
    <rPh sb="6" eb="8">
      <t>ギンコウ</t>
    </rPh>
    <phoneticPr fontId="3"/>
  </si>
  <si>
    <t>株式会社宮崎太陽銀行</t>
    <rPh sb="4" eb="6">
      <t>ミヤザキ</t>
    </rPh>
    <rPh sb="6" eb="8">
      <t>タイヨウ</t>
    </rPh>
    <rPh sb="8" eb="10">
      <t>ギンコウ</t>
    </rPh>
    <phoneticPr fontId="3"/>
  </si>
  <si>
    <t>C.</t>
    <phoneticPr fontId="3"/>
  </si>
  <si>
    <t>日本債権回収株式会社</t>
    <rPh sb="0" eb="2">
      <t>ニホン</t>
    </rPh>
    <rPh sb="2" eb="4">
      <t>サイケン</t>
    </rPh>
    <rPh sb="4" eb="6">
      <t>カイシュウ</t>
    </rPh>
    <rPh sb="6" eb="8">
      <t>カブシキ</t>
    </rPh>
    <rPh sb="8" eb="10">
      <t>カイシャ</t>
    </rPh>
    <phoneticPr fontId="3"/>
  </si>
  <si>
    <t>基金造成年度　作成年度</t>
    <rPh sb="0" eb="2">
      <t>キキン</t>
    </rPh>
    <rPh sb="2" eb="4">
      <t>ゾウセイ</t>
    </rPh>
    <rPh sb="4" eb="6">
      <t>ネンド</t>
    </rPh>
    <rPh sb="7" eb="9">
      <t>サクセイ</t>
    </rPh>
    <rPh sb="9" eb="11">
      <t>ネンド</t>
    </rPh>
    <phoneticPr fontId="3"/>
  </si>
  <si>
    <t>当初・補正・予備費等</t>
    <rPh sb="0" eb="2">
      <t>トウショ</t>
    </rPh>
    <rPh sb="3" eb="5">
      <t>ホセイ</t>
    </rPh>
    <rPh sb="6" eb="9">
      <t>ヨビヒ</t>
    </rPh>
    <rPh sb="9" eb="10">
      <t>トウ</t>
    </rPh>
    <phoneticPr fontId="3"/>
  </si>
  <si>
    <t>会計区分</t>
    <rPh sb="0" eb="2">
      <t>カイケイ</t>
    </rPh>
    <rPh sb="2" eb="4">
      <t>クブン</t>
    </rPh>
    <phoneticPr fontId="3"/>
  </si>
  <si>
    <t>補助金適正化法</t>
    <phoneticPr fontId="3"/>
  </si>
  <si>
    <t>使用見込みの低い基金</t>
    <phoneticPr fontId="3"/>
  </si>
  <si>
    <t>共管フラグ</t>
    <rPh sb="0" eb="2">
      <t>キョウカン</t>
    </rPh>
    <phoneticPr fontId="3"/>
  </si>
  <si>
    <t>終期設定</t>
    <rPh sb="0" eb="2">
      <t>シュウキ</t>
    </rPh>
    <rPh sb="2" eb="4">
      <t>セッテイ</t>
    </rPh>
    <phoneticPr fontId="3"/>
  </si>
  <si>
    <t>昭和40年度</t>
    <rPh sb="0" eb="2">
      <t>ショウワ</t>
    </rPh>
    <rPh sb="4" eb="5">
      <t>ネン</t>
    </rPh>
    <rPh sb="5" eb="6">
      <t>ド</t>
    </rPh>
    <phoneticPr fontId="3"/>
  </si>
  <si>
    <t>一般会計</t>
    <rPh sb="0" eb="2">
      <t>イッパン</t>
    </rPh>
    <rPh sb="2" eb="4">
      <t>カイケイ</t>
    </rPh>
    <phoneticPr fontId="3"/>
  </si>
  <si>
    <t>【共管】</t>
    <rPh sb="1" eb="3">
      <t>キョウカン</t>
    </rPh>
    <phoneticPr fontId="3"/>
  </si>
  <si>
    <t>＜終期を設定していない理由を選択＞</t>
    <rPh sb="1" eb="3">
      <t>シュウキ</t>
    </rPh>
    <rPh sb="4" eb="6">
      <t>セッテイ</t>
    </rPh>
    <rPh sb="11" eb="13">
      <t>リユウ</t>
    </rPh>
    <rPh sb="14" eb="16">
      <t>センタク</t>
    </rPh>
    <phoneticPr fontId="3"/>
  </si>
  <si>
    <t>昭和41年度</t>
    <rPh sb="0" eb="2">
      <t>ショウワ</t>
    </rPh>
    <rPh sb="4" eb="5">
      <t>ネン</t>
    </rPh>
    <rPh sb="5" eb="6">
      <t>ド</t>
    </rPh>
    <phoneticPr fontId="3"/>
  </si>
  <si>
    <t>交付税及び譲与税配付金特別会計</t>
    <phoneticPr fontId="3"/>
  </si>
  <si>
    <t>間接交付</t>
    <rPh sb="0" eb="2">
      <t>カンセツ</t>
    </rPh>
    <rPh sb="2" eb="4">
      <t>コウフ</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</si>
  <si>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</si>
  <si>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昭和42年度</t>
    <rPh sb="0" eb="2">
      <t>ショウワ</t>
    </rPh>
    <rPh sb="4" eb="5">
      <t>ネン</t>
    </rPh>
    <rPh sb="5" eb="6">
      <t>ド</t>
    </rPh>
    <phoneticPr fontId="3"/>
  </si>
  <si>
    <t>補正（第２号）</t>
    <rPh sb="0" eb="2">
      <t>ホセイ</t>
    </rPh>
    <rPh sb="3" eb="4">
      <t>ダイ</t>
    </rPh>
    <rPh sb="5" eb="6">
      <t>ゴウ</t>
    </rPh>
    <phoneticPr fontId="3"/>
  </si>
  <si>
    <t>地震再保険特別会計</t>
    <rPh sb="0" eb="2">
      <t>ジシン</t>
    </rPh>
    <rPh sb="2" eb="5">
      <t>サイホケン</t>
    </rPh>
    <rPh sb="5" eb="7">
      <t>トクベツ</t>
    </rPh>
    <rPh sb="7" eb="9">
      <t>カイケイ</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</si>
  <si>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</si>
  <si>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昭和43年度</t>
    <rPh sb="0" eb="2">
      <t>ショウワ</t>
    </rPh>
    <rPh sb="4" eb="5">
      <t>ネン</t>
    </rPh>
    <rPh sb="5" eb="6">
      <t>ド</t>
    </rPh>
    <phoneticPr fontId="3"/>
  </si>
  <si>
    <t>補正（第３号）</t>
    <rPh sb="0" eb="2">
      <t>ホセイ</t>
    </rPh>
    <rPh sb="3" eb="4">
      <t>ダイ</t>
    </rPh>
    <rPh sb="5" eb="6">
      <t>ゴウ</t>
    </rPh>
    <phoneticPr fontId="3"/>
  </si>
  <si>
    <t>国債整理基金特別会計</t>
    <rPh sb="0" eb="2">
      <t>コクサイ</t>
    </rPh>
    <rPh sb="2" eb="4">
      <t>セイリ</t>
    </rPh>
    <rPh sb="4" eb="6">
      <t>キキン</t>
    </rPh>
    <rPh sb="6" eb="8">
      <t>トクベツ</t>
    </rPh>
    <rPh sb="8" eb="10">
      <t>カイケイ</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</si>
  <si>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</si>
  <si>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昭和44年度</t>
    <rPh sb="0" eb="2">
      <t>ショウワ</t>
    </rPh>
    <rPh sb="4" eb="5">
      <t>ネン</t>
    </rPh>
    <rPh sb="5" eb="6">
      <t>ド</t>
    </rPh>
    <phoneticPr fontId="3"/>
  </si>
  <si>
    <t>補正（第４号）</t>
    <rPh sb="0" eb="2">
      <t>ホセイ</t>
    </rPh>
    <rPh sb="3" eb="4">
      <t>ダイ</t>
    </rPh>
    <rPh sb="5" eb="6">
      <t>ゴウ</t>
    </rPh>
    <phoneticPr fontId="3"/>
  </si>
  <si>
    <t>外国為替資金特別会計</t>
    <rPh sb="0" eb="2">
      <t>ガイコク</t>
    </rPh>
    <rPh sb="2" eb="4">
      <t>カワセ</t>
    </rPh>
    <rPh sb="4" eb="6">
      <t>シキン</t>
    </rPh>
    <rPh sb="6" eb="8">
      <t>トクベツ</t>
    </rPh>
    <rPh sb="8" eb="10">
      <t>カイケイ</t>
    </rPh>
    <phoneticPr fontId="3"/>
  </si>
  <si>
    <t>昭和45年度</t>
    <rPh sb="0" eb="2">
      <t>ショウワ</t>
    </rPh>
    <rPh sb="4" eb="5">
      <t>ネン</t>
    </rPh>
    <rPh sb="5" eb="6">
      <t>ド</t>
    </rPh>
    <phoneticPr fontId="3"/>
  </si>
  <si>
    <t>補正（第５号）</t>
    <rPh sb="0" eb="2">
      <t>ホセイ</t>
    </rPh>
    <rPh sb="3" eb="4">
      <t>ダイ</t>
    </rPh>
    <rPh sb="5" eb="6">
      <t>ゴウ</t>
    </rPh>
    <phoneticPr fontId="3"/>
  </si>
  <si>
    <t>財政投融資特別会計</t>
    <rPh sb="0" eb="2">
      <t>ザイセイ</t>
    </rPh>
    <rPh sb="2" eb="5">
      <t>トウユウシ</t>
    </rPh>
    <rPh sb="5" eb="7">
      <t>トクベツ</t>
    </rPh>
    <rPh sb="7" eb="9">
      <t>カイケイ</t>
    </rPh>
    <phoneticPr fontId="3"/>
  </si>
  <si>
    <t>昭和46年度</t>
    <rPh sb="0" eb="2">
      <t>ショウワ</t>
    </rPh>
    <rPh sb="4" eb="5">
      <t>ネン</t>
    </rPh>
    <rPh sb="5" eb="6">
      <t>ド</t>
    </rPh>
    <phoneticPr fontId="3"/>
  </si>
  <si>
    <t>予備費</t>
    <rPh sb="0" eb="3">
      <t>ヨビヒ</t>
    </rPh>
    <phoneticPr fontId="3"/>
  </si>
  <si>
    <t>昭和47年度</t>
    <rPh sb="0" eb="2">
      <t>ショウワ</t>
    </rPh>
    <rPh sb="4" eb="5">
      <t>ネン</t>
    </rPh>
    <rPh sb="5" eb="6">
      <t>ド</t>
    </rPh>
    <phoneticPr fontId="3"/>
  </si>
  <si>
    <t>労働保険特別会計</t>
    <rPh sb="0" eb="2">
      <t>ロウドウ</t>
    </rPh>
    <rPh sb="2" eb="4">
      <t>ホケン</t>
    </rPh>
    <rPh sb="4" eb="6">
      <t>トクベツ</t>
    </rPh>
    <rPh sb="6" eb="8">
      <t>カイケイ</t>
    </rPh>
    <phoneticPr fontId="3"/>
  </si>
  <si>
    <t>昭和48年度</t>
    <rPh sb="0" eb="2">
      <t>ショウワ</t>
    </rPh>
    <rPh sb="4" eb="5">
      <t>ネン</t>
    </rPh>
    <rPh sb="5" eb="6">
      <t>ド</t>
    </rPh>
    <phoneticPr fontId="3"/>
  </si>
  <si>
    <t>年金特別会計</t>
    <rPh sb="0" eb="2">
      <t>ネンキン</t>
    </rPh>
    <rPh sb="2" eb="4">
      <t>トクベツ</t>
    </rPh>
    <rPh sb="4" eb="6">
      <t>カイケイ</t>
    </rPh>
    <phoneticPr fontId="3"/>
  </si>
  <si>
    <t>昭和49年度</t>
    <rPh sb="0" eb="2">
      <t>ショウワ</t>
    </rPh>
    <rPh sb="4" eb="5">
      <t>ネン</t>
    </rPh>
    <rPh sb="5" eb="6">
      <t>ド</t>
    </rPh>
    <phoneticPr fontId="3"/>
  </si>
  <si>
    <t>食料安定供給特別会計</t>
    <rPh sb="0" eb="2">
      <t>ショクリョウ</t>
    </rPh>
    <rPh sb="2" eb="4">
      <t>アンテイ</t>
    </rPh>
    <rPh sb="4" eb="6">
      <t>キョウキュウ</t>
    </rPh>
    <rPh sb="6" eb="8">
      <t>トクベツ</t>
    </rPh>
    <rPh sb="8" eb="10">
      <t>カイケイ</t>
    </rPh>
    <phoneticPr fontId="3"/>
  </si>
  <si>
    <t>昭和50年度</t>
    <rPh sb="0" eb="2">
      <t>ショウワ</t>
    </rPh>
    <rPh sb="4" eb="5">
      <t>ネン</t>
    </rPh>
    <rPh sb="5" eb="6">
      <t>ド</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</si>
  <si>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</si>
  <si>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昭和51年度</t>
    <rPh sb="0" eb="2">
      <t>ショウワ</t>
    </rPh>
    <rPh sb="4" eb="5">
      <t>ネン</t>
    </rPh>
    <rPh sb="5" eb="6">
      <t>ド</t>
    </rPh>
    <phoneticPr fontId="3"/>
  </si>
  <si>
    <t>特許特別会計</t>
    <rPh sb="0" eb="2">
      <t>トッキョ</t>
    </rPh>
    <rPh sb="2" eb="4">
      <t>トクベツ</t>
    </rPh>
    <rPh sb="4" eb="6">
      <t>カイケイ</t>
    </rPh>
    <phoneticPr fontId="3"/>
  </si>
  <si>
    <t>昭和52年度</t>
    <rPh sb="0" eb="2">
      <t>ショウワ</t>
    </rPh>
    <rPh sb="4" eb="5">
      <t>ネン</t>
    </rPh>
    <rPh sb="5" eb="6">
      <t>ド</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</si>
  <si>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</si>
  <si>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</si>
  <si>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</si>
  <si>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</si>
  <si>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</si>
  <si>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</si>
  <si>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</si>
  <si>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</si>
  <si>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</si>
  <si>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</si>
  <si>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</si>
  <si>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</si>
  <si>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</si>
  <si>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</si>
  <si>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</si>
  <si>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</si>
  <si>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</si>
  <si>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</si>
  <si>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</si>
  <si>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</si>
  <si>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</si>
  <si>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</si>
  <si>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</si>
  <si>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</si>
  <si>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</si>
  <si>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</si>
  <si>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</si>
  <si>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平成24年度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</si>
  <si>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</si>
  <si>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</si>
  <si>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</si>
  <si>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令和元年度</t>
    <rPh sb="0" eb="2">
      <t>レイワ</t>
    </rPh>
    <rPh sb="2" eb="4">
      <t>ガンネン</t>
    </rPh>
    <rPh sb="3" eb="5">
      <t>ネンド</t>
    </rPh>
    <phoneticPr fontId="3"/>
  </si>
  <si>
    <t>令和5年度</t>
    <rPh sb="0" eb="2">
      <t>レイワ</t>
    </rPh>
    <rPh sb="3" eb="5">
      <t>ネンド</t>
    </rPh>
    <phoneticPr fontId="3"/>
  </si>
  <si>
    <t>（項）石油安定供給対策費（目）揮発油販売業等経営合理化対策費補助金</t>
    <phoneticPr fontId="3"/>
  </si>
  <si>
    <t>目標年度（令和　年度）における効果測定に関する評価</t>
    <phoneticPr fontId="3"/>
  </si>
  <si>
    <t>揮発油税増税に伴い、揮発油販売業者の円滑な資金確保を目的として、昭和５３年１２月より債務保証制度を設立し、揮発油販売業者の運転資金及び給油所設備等の合理化等の促進を図るため、必要な資金の借入れに係る債務を保証することにより、揮発油販売業の経営の安定化等を図っている。
・平成１９年１２月より、原油価格高騰による緊急支援措置を実施し、必要な資金の借入れに係る債務を保証することにより、現在に至るまで、揮発油販売業者の円滑な資金調達を図っている。
・平成２３年６月から平成２９年６月まで、東日本大震災による給油所設備の損壊、供給網断絶等に伴う営業停止等により、資金繰りが悪化した揮発油販売業者の運転資金借入れに係る債務保証を行い、円滑な資金供給を図ることで被災地の給油所運営の円滑化に貢献。</t>
    <rPh sb="0" eb="3">
      <t>キハツユ</t>
    </rPh>
    <rPh sb="3" eb="4">
      <t>ゼイ</t>
    </rPh>
    <rPh sb="4" eb="6">
      <t>ゾウゼイ</t>
    </rPh>
    <rPh sb="7" eb="8">
      <t>トモナ</t>
    </rPh>
    <rPh sb="10" eb="13">
      <t>キハツユ</t>
    </rPh>
    <rPh sb="13" eb="15">
      <t>ハンバイ</t>
    </rPh>
    <rPh sb="15" eb="17">
      <t>ギョウシャ</t>
    </rPh>
    <rPh sb="18" eb="20">
      <t>エンカツ</t>
    </rPh>
    <rPh sb="21" eb="23">
      <t>シキン</t>
    </rPh>
    <rPh sb="23" eb="25">
      <t>カクホ</t>
    </rPh>
    <rPh sb="26" eb="28">
      <t>モクテキ</t>
    </rPh>
    <rPh sb="32" eb="34">
      <t>ショウワ</t>
    </rPh>
    <rPh sb="36" eb="37">
      <t>ネン</t>
    </rPh>
    <rPh sb="39" eb="40">
      <t>ガツ</t>
    </rPh>
    <rPh sb="42" eb="44">
      <t>サイム</t>
    </rPh>
    <rPh sb="44" eb="46">
      <t>ホショウ</t>
    </rPh>
    <rPh sb="46" eb="48">
      <t>セイド</t>
    </rPh>
    <rPh sb="49" eb="51">
      <t>セツリツ</t>
    </rPh>
    <rPh sb="135" eb="137">
      <t>ヘイセイ</t>
    </rPh>
    <rPh sb="139" eb="140">
      <t>ネン</t>
    </rPh>
    <rPh sb="142" eb="143">
      <t>ガツ</t>
    </rPh>
    <rPh sb="146" eb="148">
      <t>ゲンユ</t>
    </rPh>
    <rPh sb="148" eb="150">
      <t>カカク</t>
    </rPh>
    <rPh sb="150" eb="152">
      <t>コウトウ</t>
    </rPh>
    <rPh sb="155" eb="157">
      <t>キンキュウ</t>
    </rPh>
    <rPh sb="157" eb="159">
      <t>シエン</t>
    </rPh>
    <rPh sb="159" eb="161">
      <t>ソチ</t>
    </rPh>
    <rPh sb="162" eb="164">
      <t>ジッシ</t>
    </rPh>
    <rPh sb="166" eb="168">
      <t>ヒツヨウ</t>
    </rPh>
    <rPh sb="169" eb="171">
      <t>シキン</t>
    </rPh>
    <rPh sb="172" eb="174">
      <t>カリイレ</t>
    </rPh>
    <rPh sb="176" eb="177">
      <t>カカ</t>
    </rPh>
    <rPh sb="178" eb="180">
      <t>サイム</t>
    </rPh>
    <rPh sb="181" eb="183">
      <t>ホショウ</t>
    </rPh>
    <rPh sb="191" eb="193">
      <t>ゲンザイ</t>
    </rPh>
    <rPh sb="194" eb="195">
      <t>イタ</t>
    </rPh>
    <rPh sb="199" eb="202">
      <t>キハツユ</t>
    </rPh>
    <rPh sb="202" eb="204">
      <t>ハンバイ</t>
    </rPh>
    <rPh sb="204" eb="206">
      <t>ギョウシャ</t>
    </rPh>
    <rPh sb="207" eb="209">
      <t>エンカツ</t>
    </rPh>
    <rPh sb="210" eb="212">
      <t>シキン</t>
    </rPh>
    <rPh sb="212" eb="214">
      <t>チョウタツ</t>
    </rPh>
    <rPh sb="215" eb="216">
      <t>ハカ</t>
    </rPh>
    <rPh sb="223" eb="225">
      <t>ヘイセイ</t>
    </rPh>
    <rPh sb="227" eb="228">
      <t>ネン</t>
    </rPh>
    <rPh sb="229" eb="230">
      <t>ガツ</t>
    </rPh>
    <rPh sb="232" eb="234">
      <t>ヘイセイ</t>
    </rPh>
    <rPh sb="236" eb="237">
      <t>ネン</t>
    </rPh>
    <rPh sb="238" eb="239">
      <t>ガツ</t>
    </rPh>
    <rPh sb="242" eb="243">
      <t>ヒガシ</t>
    </rPh>
    <rPh sb="243" eb="245">
      <t>ニホン</t>
    </rPh>
    <rPh sb="245" eb="248">
      <t>ダイシンサイ</t>
    </rPh>
    <rPh sb="313" eb="315">
      <t>エンカツ</t>
    </rPh>
    <rPh sb="316" eb="318">
      <t>シキン</t>
    </rPh>
    <rPh sb="318" eb="320">
      <t>キョウキュウ</t>
    </rPh>
    <rPh sb="321" eb="322">
      <t>ハカ</t>
    </rPh>
    <rPh sb="326" eb="329">
      <t>ヒサイチ</t>
    </rPh>
    <rPh sb="330" eb="335">
      <t>キュウユショウンエイ</t>
    </rPh>
    <rPh sb="336" eb="339">
      <t>エンカツカ</t>
    </rPh>
    <rPh sb="340" eb="342">
      <t>コウケン</t>
    </rPh>
    <phoneticPr fontId="3"/>
  </si>
  <si>
    <t>補助金適正化法施行令の当該規定改正前に制定したもの
【揮発油販売業経理合理化対策費補助金交付要綱】
（目的）
第２条　補助金は、協会が行う揮発油販売業者の設備の近代化、転廃業の実施等の資金の借入れに係る債務保証に関する事業を円滑に行わせることにより、揮発油販売業者の経営の合理化及び転廃業の促進を図り、もって揮発油の安定供給の確保を図ることを目的とする。
（交付の対象）
第３条　経済産業大臣（以下「大臣」という。）は、第２条の目的を達成するため、協会が行う揮発油販売業者の経営合理化及び転廃業資金の借入れに係る債務保証事業のための基金（以下「揮発油販売業経営合理化基金」という。）の造成（以下「補助事業」という。）に要する経費を予算の範囲内において補助する。
（債務保証事業の事業計画等）
第１４条
３　協会は、毎事業年度が終了した日から９０日以内に、前事業年度における債務保証事業実績報告書（様式第８）を大臣に提出しなければならない。
（債務保証事業の報告）
第１５条　協会は、債務保証事業の遂行状況について、大臣が必要と認めて指示したときは、遅滞なく債務保証事業状況報告書（様式第９）を大臣に提出しなければならない。
（残余財産の処分の制限）
第１６条　協会が債務保証事業を終了した場合の当該事業に係る残余財産の処分は、大臣の承認を受けた後でなければこれをすることができない。</t>
    <rPh sb="27" eb="30">
      <t>キハツユ</t>
    </rPh>
    <rPh sb="30" eb="33">
      <t>ハンバイギョウ</t>
    </rPh>
    <rPh sb="33" eb="35">
      <t>ケイリ</t>
    </rPh>
    <rPh sb="35" eb="38">
      <t>ゴウリカ</t>
    </rPh>
    <rPh sb="38" eb="41">
      <t>タイサクヒ</t>
    </rPh>
    <rPh sb="41" eb="44">
      <t>ホジョキン</t>
    </rPh>
    <rPh sb="44" eb="46">
      <t>コウフ</t>
    </rPh>
    <rPh sb="46" eb="48">
      <t>ヨウコウ</t>
    </rPh>
    <rPh sb="51" eb="53">
      <t>モクテキ</t>
    </rPh>
    <rPh sb="55" eb="56">
      <t>ダイ</t>
    </rPh>
    <rPh sb="57" eb="58">
      <t>ジョウ</t>
    </rPh>
    <rPh sb="59" eb="62">
      <t>ホジョキン</t>
    </rPh>
    <rPh sb="64" eb="66">
      <t>キョウカイ</t>
    </rPh>
    <rPh sb="67" eb="68">
      <t>オコナ</t>
    </rPh>
    <rPh sb="69" eb="72">
      <t>キハツユ</t>
    </rPh>
    <rPh sb="72" eb="75">
      <t>ハンバイギョウ</t>
    </rPh>
    <rPh sb="75" eb="76">
      <t>シャ</t>
    </rPh>
    <rPh sb="77" eb="79">
      <t>セツビ</t>
    </rPh>
    <rPh sb="80" eb="83">
      <t>キンダイカ</t>
    </rPh>
    <rPh sb="84" eb="87">
      <t>テンハイギョウ</t>
    </rPh>
    <rPh sb="88" eb="90">
      <t>ジッシ</t>
    </rPh>
    <rPh sb="90" eb="91">
      <t>トウ</t>
    </rPh>
    <rPh sb="92" eb="94">
      <t>シキン</t>
    </rPh>
    <rPh sb="95" eb="97">
      <t>カリイ</t>
    </rPh>
    <rPh sb="99" eb="100">
      <t>カカ</t>
    </rPh>
    <rPh sb="101" eb="103">
      <t>サイム</t>
    </rPh>
    <rPh sb="103" eb="105">
      <t>ホショウ</t>
    </rPh>
    <rPh sb="106" eb="107">
      <t>カン</t>
    </rPh>
    <rPh sb="109" eb="111">
      <t>ジギョウ</t>
    </rPh>
    <rPh sb="112" eb="114">
      <t>エンカツ</t>
    </rPh>
    <rPh sb="115" eb="116">
      <t>オコナ</t>
    </rPh>
    <rPh sb="125" eb="128">
      <t>キハツユ</t>
    </rPh>
    <rPh sb="128" eb="131">
      <t>ハンバイギョウ</t>
    </rPh>
    <rPh sb="131" eb="132">
      <t>シャ</t>
    </rPh>
    <rPh sb="133" eb="135">
      <t>ケイエイ</t>
    </rPh>
    <rPh sb="136" eb="139">
      <t>ゴウリカ</t>
    </rPh>
    <rPh sb="139" eb="140">
      <t>オヨ</t>
    </rPh>
    <rPh sb="141" eb="144">
      <t>テンハイギョウ</t>
    </rPh>
    <rPh sb="145" eb="147">
      <t>ソクシン</t>
    </rPh>
    <rPh sb="148" eb="149">
      <t>ハカ</t>
    </rPh>
    <rPh sb="154" eb="157">
      <t>キハツユ</t>
    </rPh>
    <rPh sb="158" eb="160">
      <t>アンテイ</t>
    </rPh>
    <rPh sb="160" eb="162">
      <t>キョウキュウ</t>
    </rPh>
    <rPh sb="163" eb="165">
      <t>カクホ</t>
    </rPh>
    <rPh sb="166" eb="167">
      <t>ハカ</t>
    </rPh>
    <rPh sb="171" eb="173">
      <t>モクテキ</t>
    </rPh>
    <rPh sb="179" eb="181">
      <t>コウフ</t>
    </rPh>
    <rPh sb="182" eb="184">
      <t>タイショウ</t>
    </rPh>
    <rPh sb="186" eb="187">
      <t>ダイ</t>
    </rPh>
    <rPh sb="188" eb="189">
      <t>ジョウ</t>
    </rPh>
    <rPh sb="190" eb="192">
      <t>ケイザイ</t>
    </rPh>
    <rPh sb="192" eb="194">
      <t>サンギョウ</t>
    </rPh>
    <rPh sb="194" eb="196">
      <t>ダイジン</t>
    </rPh>
    <rPh sb="197" eb="199">
      <t>イカ</t>
    </rPh>
    <rPh sb="200" eb="202">
      <t>ダイジン</t>
    </rPh>
    <rPh sb="210" eb="211">
      <t>ダイ</t>
    </rPh>
    <rPh sb="212" eb="213">
      <t>ジョウ</t>
    </rPh>
    <rPh sb="214" eb="216">
      <t>モクテキ</t>
    </rPh>
    <rPh sb="217" eb="219">
      <t>タッセイ</t>
    </rPh>
    <rPh sb="224" eb="226">
      <t>キョウカイ</t>
    </rPh>
    <rPh sb="227" eb="228">
      <t>オコナ</t>
    </rPh>
    <rPh sb="229" eb="232">
      <t>キハツユ</t>
    </rPh>
    <rPh sb="232" eb="235">
      <t>ハンバイギョウ</t>
    </rPh>
    <rPh sb="235" eb="236">
      <t>シャ</t>
    </rPh>
    <rPh sb="237" eb="239">
      <t>ケイエイ</t>
    </rPh>
    <rPh sb="239" eb="242">
      <t>ゴウリカ</t>
    </rPh>
    <rPh sb="242" eb="243">
      <t>オヨ</t>
    </rPh>
    <rPh sb="244" eb="247">
      <t>テンハイギョウ</t>
    </rPh>
    <rPh sb="247" eb="249">
      <t>シキン</t>
    </rPh>
    <rPh sb="250" eb="252">
      <t>カリイ</t>
    </rPh>
    <rPh sb="254" eb="255">
      <t>カカ</t>
    </rPh>
    <rPh sb="256" eb="258">
      <t>サイム</t>
    </rPh>
    <rPh sb="258" eb="260">
      <t>ホショウ</t>
    </rPh>
    <rPh sb="260" eb="262">
      <t>ジギョウ</t>
    </rPh>
    <rPh sb="266" eb="268">
      <t>キキン</t>
    </rPh>
    <rPh sb="269" eb="271">
      <t>イカ</t>
    </rPh>
    <rPh sb="272" eb="275">
      <t>キハツユ</t>
    </rPh>
    <rPh sb="275" eb="278">
      <t>ハンバイギョウ</t>
    </rPh>
    <rPh sb="278" eb="280">
      <t>ケイエイ</t>
    </rPh>
    <rPh sb="280" eb="283">
      <t>ゴウリカ</t>
    </rPh>
    <rPh sb="283" eb="285">
      <t>キキン</t>
    </rPh>
    <rPh sb="292" eb="294">
      <t>ゾウセイ</t>
    </rPh>
    <rPh sb="295" eb="297">
      <t>イカ</t>
    </rPh>
    <rPh sb="298" eb="300">
      <t>ホジョ</t>
    </rPh>
    <rPh sb="300" eb="302">
      <t>ジギョウ</t>
    </rPh>
    <rPh sb="309" eb="310">
      <t>ヨウ</t>
    </rPh>
    <rPh sb="312" eb="314">
      <t>ケイヒ</t>
    </rPh>
    <rPh sb="315" eb="317">
      <t>ヨサン</t>
    </rPh>
    <rPh sb="318" eb="321">
      <t>ハンイナイ</t>
    </rPh>
    <rPh sb="325" eb="327">
      <t>ホジョ</t>
    </rPh>
    <rPh sb="332" eb="334">
      <t>サイム</t>
    </rPh>
    <rPh sb="334" eb="336">
      <t>ホショウ</t>
    </rPh>
    <rPh sb="336" eb="338">
      <t>ジギョウ</t>
    </rPh>
    <rPh sb="339" eb="341">
      <t>ジギョウ</t>
    </rPh>
    <rPh sb="341" eb="343">
      <t>ケイカク</t>
    </rPh>
    <rPh sb="343" eb="344">
      <t>トウ</t>
    </rPh>
    <rPh sb="346" eb="347">
      <t>ダイ</t>
    </rPh>
    <rPh sb="349" eb="350">
      <t>ジョウ</t>
    </rPh>
    <rPh sb="353" eb="355">
      <t>キョウカイ</t>
    </rPh>
    <rPh sb="357" eb="362">
      <t>マイジギョウネンド</t>
    </rPh>
    <rPh sb="363" eb="365">
      <t>シュウリョウ</t>
    </rPh>
    <rPh sb="367" eb="368">
      <t>ヒ</t>
    </rPh>
    <rPh sb="372" eb="373">
      <t>ニチ</t>
    </rPh>
    <rPh sb="373" eb="375">
      <t>イナイ</t>
    </rPh>
    <rPh sb="377" eb="378">
      <t>マエ</t>
    </rPh>
    <rPh sb="378" eb="380">
      <t>ジギョウ</t>
    </rPh>
    <rPh sb="380" eb="382">
      <t>ネンド</t>
    </rPh>
    <rPh sb="386" eb="388">
      <t>サイム</t>
    </rPh>
    <rPh sb="388" eb="390">
      <t>ホショウ</t>
    </rPh>
    <rPh sb="390" eb="392">
      <t>ジギョウ</t>
    </rPh>
    <rPh sb="392" eb="394">
      <t>ジッセキ</t>
    </rPh>
    <rPh sb="394" eb="397">
      <t>ホウコクショ</t>
    </rPh>
    <rPh sb="398" eb="400">
      <t>ヨウシキ</t>
    </rPh>
    <rPh sb="400" eb="401">
      <t>ダイ</t>
    </rPh>
    <rPh sb="404" eb="406">
      <t>ダイジン</t>
    </rPh>
    <rPh sb="407" eb="409">
      <t>テイシュツ</t>
    </rPh>
    <rPh sb="421" eb="423">
      <t>サイム</t>
    </rPh>
    <rPh sb="423" eb="425">
      <t>ホショウ</t>
    </rPh>
    <rPh sb="425" eb="427">
      <t>ジギョウ</t>
    </rPh>
    <rPh sb="428" eb="430">
      <t>ホウコク</t>
    </rPh>
    <rPh sb="432" eb="433">
      <t>ダイ</t>
    </rPh>
    <rPh sb="435" eb="436">
      <t>ジョウ</t>
    </rPh>
    <rPh sb="437" eb="439">
      <t>キョウカイ</t>
    </rPh>
    <rPh sb="441" eb="443">
      <t>サイム</t>
    </rPh>
    <rPh sb="443" eb="445">
      <t>ホショウ</t>
    </rPh>
    <rPh sb="445" eb="447">
      <t>ジギョウ</t>
    </rPh>
    <rPh sb="448" eb="450">
      <t>スイコウ</t>
    </rPh>
    <rPh sb="450" eb="452">
      <t>ジョウキョウ</t>
    </rPh>
    <rPh sb="457" eb="459">
      <t>ダイジン</t>
    </rPh>
    <rPh sb="460" eb="462">
      <t>ヒツヨウ</t>
    </rPh>
    <rPh sb="463" eb="464">
      <t>ミト</t>
    </rPh>
    <rPh sb="466" eb="468">
      <t>シジ</t>
    </rPh>
    <rPh sb="474" eb="476">
      <t>チタイ</t>
    </rPh>
    <rPh sb="478" eb="480">
      <t>サイム</t>
    </rPh>
    <rPh sb="480" eb="482">
      <t>ホショウ</t>
    </rPh>
    <rPh sb="482" eb="484">
      <t>ジギョウ</t>
    </rPh>
    <rPh sb="484" eb="486">
      <t>ジョウキョウ</t>
    </rPh>
    <rPh sb="486" eb="489">
      <t>ホウコクショ</t>
    </rPh>
    <rPh sb="490" eb="492">
      <t>ヨウシキ</t>
    </rPh>
    <rPh sb="492" eb="493">
      <t>ダイ</t>
    </rPh>
    <rPh sb="496" eb="498">
      <t>ダイジン</t>
    </rPh>
    <rPh sb="499" eb="501">
      <t>テイシュツ</t>
    </rPh>
    <rPh sb="513" eb="515">
      <t>ザンヨ</t>
    </rPh>
    <rPh sb="515" eb="517">
      <t>ザイサン</t>
    </rPh>
    <rPh sb="518" eb="520">
      <t>ショブン</t>
    </rPh>
    <rPh sb="521" eb="523">
      <t>セイゲン</t>
    </rPh>
    <rPh sb="525" eb="526">
      <t>ダイ</t>
    </rPh>
    <rPh sb="528" eb="529">
      <t>ジョウ</t>
    </rPh>
    <rPh sb="530" eb="532">
      <t>キョウカイ</t>
    </rPh>
    <rPh sb="533" eb="535">
      <t>サイム</t>
    </rPh>
    <rPh sb="535" eb="537">
      <t>ホショウ</t>
    </rPh>
    <rPh sb="537" eb="539">
      <t>ジギョウ</t>
    </rPh>
    <rPh sb="540" eb="542">
      <t>シュウリョウ</t>
    </rPh>
    <rPh sb="544" eb="546">
      <t>バアイ</t>
    </rPh>
    <rPh sb="547" eb="549">
      <t>トウガイ</t>
    </rPh>
    <rPh sb="549" eb="551">
      <t>ジギョウ</t>
    </rPh>
    <rPh sb="552" eb="553">
      <t>カカ</t>
    </rPh>
    <rPh sb="554" eb="556">
      <t>ザンヨ</t>
    </rPh>
    <rPh sb="556" eb="558">
      <t>ザイサン</t>
    </rPh>
    <rPh sb="559" eb="561">
      <t>ショブン</t>
    </rPh>
    <rPh sb="563" eb="565">
      <t>ダイジン</t>
    </rPh>
    <rPh sb="566" eb="568">
      <t>ショウニン</t>
    </rPh>
    <rPh sb="569" eb="570">
      <t>ウ</t>
    </rPh>
    <rPh sb="572" eb="573">
      <t>アト</t>
    </rPh>
    <phoneticPr fontId="3"/>
  </si>
  <si>
    <t>Ｒ4年度事業費（代位弁済額）については、24件221百万円の代位弁済となり、Ｒ3年度の9件　90百万円に比べ件数で15件、金額で131百万円増加した。新型コロナ対応で返済据置されていた借入金の返済が再開されたこと、原油価格高騰で価格転嫁が円滑に進まなかったこと、などの理由により資金繰りが悪化し、代位弁済に至った企業が前年度に比べ増加。R4年度の乖離率は26.3％とり、R3年度の乖離率70.1％に比べ乖離率は大幅に減少した。</t>
    <phoneticPr fontId="3"/>
  </si>
  <si>
    <t>債務保証事業に必要な事務処理費</t>
    <rPh sb="0" eb="2">
      <t>サイム</t>
    </rPh>
    <rPh sb="2" eb="4">
      <t>ホショウ</t>
    </rPh>
    <rPh sb="4" eb="6">
      <t>ジギョウ</t>
    </rPh>
    <rPh sb="7" eb="9">
      <t>ヒツヨウ</t>
    </rPh>
    <rPh sb="10" eb="12">
      <t>ジム</t>
    </rPh>
    <rPh sb="12" eb="15">
      <t>ショリヒ</t>
    </rPh>
    <phoneticPr fontId="3"/>
  </si>
  <si>
    <t>債務保証事業に必要な人件費</t>
    <rPh sb="0" eb="2">
      <t>サイム</t>
    </rPh>
    <rPh sb="2" eb="4">
      <t>ホショウ</t>
    </rPh>
    <rPh sb="4" eb="6">
      <t>ジギョウ</t>
    </rPh>
    <rPh sb="7" eb="9">
      <t>ヒツヨウ</t>
    </rPh>
    <rPh sb="10" eb="13">
      <t>ジンケンヒ</t>
    </rPh>
    <phoneticPr fontId="3"/>
  </si>
  <si>
    <t>本事業は債務保証事業であり、年度毎の支出額（代位弁済額）を見込むことが困難であるものであり、複数年度の財源を確保することが安定的かつ効率的な事業実施に必要であり、実際の各年度の所要額を見込み難く、弾力的な支出が必要であることから、基金方式とする必要がある。</t>
    <rPh sb="0" eb="1">
      <t>ホン</t>
    </rPh>
    <rPh sb="1" eb="3">
      <t>ジギョウ</t>
    </rPh>
    <rPh sb="4" eb="6">
      <t>サイム</t>
    </rPh>
    <rPh sb="6" eb="8">
      <t>ホショウ</t>
    </rPh>
    <rPh sb="8" eb="10">
      <t>ジギョウ</t>
    </rPh>
    <rPh sb="14" eb="16">
      <t>ネンド</t>
    </rPh>
    <rPh sb="16" eb="17">
      <t>ゴト</t>
    </rPh>
    <rPh sb="18" eb="21">
      <t>シシュツガク</t>
    </rPh>
    <rPh sb="22" eb="24">
      <t>ダイイ</t>
    </rPh>
    <rPh sb="24" eb="26">
      <t>ベンサイ</t>
    </rPh>
    <rPh sb="26" eb="27">
      <t>ガク</t>
    </rPh>
    <rPh sb="29" eb="31">
      <t>ミコ</t>
    </rPh>
    <rPh sb="35" eb="37">
      <t>コンナン</t>
    </rPh>
    <phoneticPr fontId="3"/>
  </si>
  <si>
    <t>管理費（事務費）</t>
    <rPh sb="0" eb="3">
      <t>カンリヒ</t>
    </rPh>
    <rPh sb="4" eb="7">
      <t>ジムヒ</t>
    </rPh>
    <phoneticPr fontId="3"/>
  </si>
  <si>
    <t>管理費（人件費）</t>
    <rPh sb="0" eb="3">
      <t>カンリヒ</t>
    </rPh>
    <rPh sb="4" eb="7">
      <t>ジンケンヒ</t>
    </rPh>
    <phoneticPr fontId="3"/>
  </si>
  <si>
    <t>燃料供給基盤課燃料流通政策室</t>
    <rPh sb="0" eb="6">
      <t>ネンリョウキョウキュウキバン</t>
    </rPh>
    <rPh sb="6" eb="7">
      <t>カ</t>
    </rPh>
    <rPh sb="7" eb="14">
      <t>ネンリョウリュウツウセイサクシツ</t>
    </rPh>
    <phoneticPr fontId="3"/>
  </si>
  <si>
    <t>室長　日置　順子</t>
    <rPh sb="0" eb="2">
      <t>シツチョウ</t>
    </rPh>
    <rPh sb="3" eb="5">
      <t>ヒオキ</t>
    </rPh>
    <rPh sb="6" eb="8">
      <t>ジュンコ</t>
    </rPh>
    <phoneticPr fontId="3"/>
  </si>
  <si>
    <t xml:space="preserve">令和5年度の債務保証実績（令和5年8月30日現在）
  令和5年4月  　保証件数   8件      保証金額    87百万円
  令和5年5月  　保証件数    6件      保証金額    163百万円  
  令和5年6月  　保証件数    5件      保証金額      23百万円
  令和5年7月  　保証件数  18件      保証金額     327百万円    </t>
    <phoneticPr fontId="3"/>
  </si>
  <si>
    <t>有識者のご指摘を踏まえて、所要の対応を行うこと。
また、執行の乖離の状況を踏まえ、本件は他の支援制度と競合等は無いのかや、保有割合などの見込みについて合理性や現実性のある精度の高いものと言えるのか、過大に見積もっていないかを示すこと。
長期アウトカムについて、本基金事業がどれだけ寄与されているものなのか、その効果を明確に示すこと。</t>
    <phoneticPr fontId="3"/>
  </si>
  <si>
    <t>・事業費の増減に関わらず管理費は一定である。業務量に応じて適切な事務費及び人件費が計上されているか、より丁寧な説明が必要ではないか。
・長期アウトカムとして「SS減少ペースをガソリン需要減少並（年平均）に抑えた場合に比したSS数の割合（前年度比）」が設定されている。短期または中期アウトカムとして、SS全体ではなく、本債務保証を受けたSSにおける「SS減少ペースをガソリン需要減少並（年平均）に抑えた場合に比したSS数の割合（前年度比）」を設定することも考えられるのではないか。</t>
    <phoneticPr fontId="3"/>
  </si>
  <si>
    <t>本基金事業の「事業費」は代位弁済に要する額であり、「事務費」は新規申込み・相談、変更、審査等に要する経費であるため事業費の多寡には影響されないが、引き続き適正な事務費となるよう監督していく。
執行の状況や保有割合の見込みについては、事業内容が社会経済情勢により変化するため、過去の実績等から算出することが適当と考えている。
長期アウトカムへの寄与については、支援件数等を踏まえれば一定の効果が得られていると考えている。</t>
    <rPh sb="181" eb="183">
      <t>ケンスウ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</si>
</sst>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 \-#,##0\);\(* \ &quot;-&quot;\ \);@\ "/>
    <numFmt numFmtId="177" formatCode="0.0%"/>
    <numFmt numFmtId="178" formatCode="0_);[Red]\(0\)"/>
    <numFmt numFmtId="179" formatCode="#,##0;&quot;▲ &quot;#,##0"/>
    <numFmt numFmtId="180" formatCode="0;&quot;▲ &quot;0"/>
    <numFmt numFmtId="181" formatCode="0.00_);[Red]\(0.00\)"/>
    <numFmt numFmtId="182" formatCode="_ * #,##0.000000_ ;_ * \-#,##0.000000_ ;_ * &quot;-&quot;_ ;_ @_ "/>
  </numFmts>
  <fonts count="27"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b/>
      <sz val="16"/>
      <name val="ＭＳ Ｐゴシック"/>
      <family val="3"/>
      <charset val="128"/>
    </font>
    <font>
      <b/>
      <sz val="11"/>
      <name val="ＭＳ Ｐゴシック"/>
      <family val="3"/>
      <charset val="128"/>
    </font>
    <font>
      <sz val="10"/>
      <name val="ＭＳ Ｐゴシック"/>
      <family val="3"/>
      <charset val="128"/>
    </font>
    <font>
      <u/>
      <sz val="11"/>
      <color theme="10"/>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12"/>
      <color rgb="FFFF0000"/>
      <name val="ＭＳ Ｐゴシック"/>
      <family val="3"/>
      <charset val="128"/>
    </font>
  </fonts>
  <fills count="13">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
      <patternFill patternType="solid">
        <fgColor theme="9"/>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bgColor rgb="FF000000"/>
      </patternFill>
    </fill>
  </fills>
  <borders count="20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dotted">
        <color indexed="64"/>
      </left>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thin">
        <color rgb="FF000000"/>
      </right>
      <top style="thin">
        <color indexed="64"/>
      </top>
      <bottom style="medium">
        <color indexed="64"/>
      </bottom>
      <diagonal/>
    </border>
    <border>
      <left/>
      <right style="medium">
        <color rgb="FF000000"/>
      </right>
      <top style="thin">
        <color indexed="64"/>
      </top>
      <bottom style="medium">
        <color indexed="64"/>
      </bottom>
      <diagonal/>
    </border>
    <border>
      <left/>
      <right style="medium">
        <color rgb="FF000000"/>
      </right>
      <top style="medium">
        <color indexed="64"/>
      </top>
      <bottom style="dashed">
        <color indexed="64"/>
      </bottom>
      <diagonal/>
    </border>
    <border>
      <left/>
      <right style="medium">
        <color rgb="FF000000"/>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rgb="FF000000"/>
      </right>
      <top style="dashed">
        <color indexed="64"/>
      </top>
      <bottom style="dashed">
        <color indexed="64"/>
      </bottom>
      <diagonal/>
    </border>
    <border>
      <left/>
      <right/>
      <top/>
      <bottom style="medium">
        <color rgb="FF000000"/>
      </bottom>
      <diagonal/>
    </border>
    <border>
      <left/>
      <right style="medium">
        <color rgb="FF000000"/>
      </right>
      <top style="medium">
        <color indexed="64"/>
      </top>
      <bottom style="thin">
        <color indexed="64"/>
      </bottom>
      <diagonal/>
    </border>
    <border>
      <left/>
      <right style="dotted">
        <color rgb="FF000000"/>
      </right>
      <top style="thin">
        <color indexed="64"/>
      </top>
      <bottom/>
      <diagonal/>
    </border>
    <border>
      <left style="thin">
        <color indexed="64"/>
      </left>
      <right/>
      <top/>
      <bottom style="thin">
        <color rgb="FF000000"/>
      </bottom>
      <diagonal/>
    </border>
    <border>
      <left/>
      <right/>
      <top/>
      <bottom style="thin">
        <color rgb="FF000000"/>
      </bottom>
      <diagonal/>
    </border>
    <border>
      <left/>
      <right style="dotted">
        <color rgb="FF000000"/>
      </right>
      <top/>
      <bottom style="thin">
        <color rgb="FF000000"/>
      </bottom>
      <diagonal/>
    </border>
    <border>
      <left/>
      <right style="double">
        <color rgb="FF000000"/>
      </right>
      <top style="thin">
        <color indexed="64"/>
      </top>
      <bottom style="hair">
        <color indexed="64"/>
      </bottom>
      <diagonal/>
    </border>
    <border>
      <left/>
      <right style="thin">
        <color rgb="FF000000"/>
      </right>
      <top style="thin">
        <color indexed="64"/>
      </top>
      <bottom style="thin">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1102">
    <xf numFmtId="0" fontId="0" fillId="0" borderId="0" xfId="0">
      <alignment vertical="center"/>
    </xf>
    <xf numFmtId="0" fontId="3" fillId="0" borderId="9" xfId="0" applyFont="1" applyBorder="1">
      <alignment vertical="center"/>
    </xf>
    <xf numFmtId="0" fontId="4" fillId="5" borderId="9" xfId="0" applyFont="1" applyFill="1" applyBorder="1">
      <alignment vertical="center"/>
    </xf>
    <xf numFmtId="0" fontId="3" fillId="0" borderId="0" xfId="0" applyFont="1">
      <alignment vertical="center"/>
    </xf>
    <xf numFmtId="0" fontId="3" fillId="0" borderId="24" xfId="0" applyFont="1" applyBorder="1">
      <alignment vertical="center"/>
    </xf>
    <xf numFmtId="0" fontId="3" fillId="0" borderId="98" xfId="0" applyFont="1" applyBorder="1">
      <alignment vertical="center"/>
    </xf>
    <xf numFmtId="0" fontId="3" fillId="0" borderId="71" xfId="0" applyFont="1" applyBorder="1">
      <alignment vertical="center"/>
    </xf>
    <xf numFmtId="0" fontId="4" fillId="5" borderId="150" xfId="0" applyFont="1" applyFill="1" applyBorder="1">
      <alignment vertical="center"/>
    </xf>
    <xf numFmtId="0" fontId="4" fillId="5" borderId="24" xfId="0" applyFont="1" applyFill="1" applyBorder="1">
      <alignment vertical="center"/>
    </xf>
    <xf numFmtId="0" fontId="4" fillId="0" borderId="9" xfId="0" applyFont="1" applyBorder="1">
      <alignment vertical="center"/>
    </xf>
    <xf numFmtId="41" fontId="5" fillId="0" borderId="0" xfId="0" applyNumberFormat="1" applyFont="1">
      <alignment vertical="center"/>
    </xf>
    <xf numFmtId="0" fontId="5" fillId="0" borderId="0" xfId="0" applyFont="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4" fillId="0" borderId="0" xfId="0" applyFont="1">
      <alignment vertical="center"/>
    </xf>
    <xf numFmtId="0" fontId="5" fillId="0" borderId="0" xfId="0" applyFont="1" applyAlignment="1">
      <alignment horizontal="center" vertical="center"/>
    </xf>
    <xf numFmtId="0" fontId="5" fillId="8" borderId="44" xfId="0" applyFont="1" applyFill="1" applyBorder="1">
      <alignment vertical="center"/>
    </xf>
    <xf numFmtId="41" fontId="5" fillId="9" borderId="64" xfId="0" applyNumberFormat="1" applyFont="1" applyFill="1" applyBorder="1">
      <alignment vertical="center"/>
    </xf>
    <xf numFmtId="41" fontId="5" fillId="9" borderId="111" xfId="0" applyNumberFormat="1" applyFont="1" applyFill="1" applyBorder="1">
      <alignment vertical="center"/>
    </xf>
    <xf numFmtId="41" fontId="5" fillId="9" borderId="107" xfId="0" applyNumberFormat="1" applyFont="1" applyFill="1" applyBorder="1">
      <alignment vertical="center"/>
    </xf>
    <xf numFmtId="41" fontId="5" fillId="10" borderId="107" xfId="0" applyNumberFormat="1" applyFont="1" applyFill="1" applyBorder="1">
      <alignment vertical="center"/>
    </xf>
    <xf numFmtId="41" fontId="5" fillId="10" borderId="111" xfId="0" applyNumberFormat="1" applyFont="1" applyFill="1" applyBorder="1">
      <alignment vertical="center"/>
    </xf>
    <xf numFmtId="41" fontId="5" fillId="10" borderId="36" xfId="0" applyNumberFormat="1" applyFont="1" applyFill="1" applyBorder="1">
      <alignment vertical="center"/>
    </xf>
    <xf numFmtId="41" fontId="5" fillId="10" borderId="64" xfId="0" applyNumberFormat="1" applyFont="1" applyFill="1" applyBorder="1">
      <alignment vertical="center"/>
    </xf>
    <xf numFmtId="41" fontId="5" fillId="9" borderId="64" xfId="0" applyNumberFormat="1" applyFont="1" applyFill="1" applyBorder="1" applyAlignment="1">
      <alignment vertical="center" wrapText="1" shrinkToFit="1"/>
    </xf>
    <xf numFmtId="41" fontId="5" fillId="9" borderId="111" xfId="0" applyNumberFormat="1" applyFont="1" applyFill="1" applyBorder="1" applyAlignment="1">
      <alignment vertical="center" wrapText="1" shrinkToFit="1"/>
    </xf>
    <xf numFmtId="41" fontId="5" fillId="9" borderId="41" xfId="0" applyNumberFormat="1" applyFont="1" applyFill="1" applyBorder="1" applyAlignment="1">
      <alignment vertical="center" wrapText="1" shrinkToFit="1"/>
    </xf>
    <xf numFmtId="41" fontId="5" fillId="9" borderId="1" xfId="0" applyNumberFormat="1" applyFont="1" applyFill="1" applyBorder="1" applyAlignment="1">
      <alignment vertical="center" wrapText="1" shrinkToFit="1"/>
    </xf>
    <xf numFmtId="41" fontId="5" fillId="10" borderId="64" xfId="0" applyNumberFormat="1" applyFont="1" applyFill="1" applyBorder="1" applyAlignment="1">
      <alignment vertical="center" wrapText="1" shrinkToFit="1"/>
    </xf>
    <xf numFmtId="41" fontId="5" fillId="10" borderId="111" xfId="0" applyNumberFormat="1" applyFont="1" applyFill="1" applyBorder="1" applyAlignment="1">
      <alignment vertical="center" wrapText="1" shrinkToFit="1"/>
    </xf>
    <xf numFmtId="41" fontId="5" fillId="10" borderId="41" xfId="0" applyNumberFormat="1" applyFont="1" applyFill="1" applyBorder="1" applyAlignment="1">
      <alignment vertical="center" wrapText="1" shrinkToFit="1"/>
    </xf>
    <xf numFmtId="41" fontId="5" fillId="10" borderId="1" xfId="0" applyNumberFormat="1" applyFont="1" applyFill="1" applyBorder="1" applyAlignment="1">
      <alignment vertical="center" wrapText="1" shrinkToFit="1"/>
    </xf>
    <xf numFmtId="0" fontId="10" fillId="10" borderId="3" xfId="1" applyFont="1" applyFill="1" applyBorder="1" applyAlignment="1">
      <alignment vertical="top"/>
    </xf>
    <xf numFmtId="0" fontId="10" fillId="10" borderId="0" xfId="1" applyFont="1" applyFill="1" applyAlignment="1">
      <alignment vertical="top"/>
    </xf>
    <xf numFmtId="0" fontId="10" fillId="10" borderId="4" xfId="1" applyFont="1" applyFill="1" applyBorder="1" applyAlignment="1">
      <alignment vertical="top"/>
    </xf>
    <xf numFmtId="0" fontId="10" fillId="10" borderId="7" xfId="1" applyFont="1" applyFill="1" applyBorder="1" applyAlignment="1">
      <alignment vertical="top"/>
    </xf>
    <xf numFmtId="0" fontId="10" fillId="10" borderId="1" xfId="1" applyFont="1" applyFill="1" applyBorder="1" applyAlignment="1">
      <alignment vertical="top"/>
    </xf>
    <xf numFmtId="0" fontId="10" fillId="10" borderId="8" xfId="1" applyFont="1" applyFill="1" applyBorder="1" applyAlignment="1">
      <alignment vertical="top"/>
    </xf>
    <xf numFmtId="0" fontId="5" fillId="6" borderId="18" xfId="1" quotePrefix="1" applyFont="1" applyFill="1" applyBorder="1">
      <alignment vertical="center"/>
    </xf>
    <xf numFmtId="0" fontId="5" fillId="6" borderId="19" xfId="1" applyFont="1" applyFill="1" applyBorder="1" applyAlignment="1">
      <alignment vertical="center" wrapText="1"/>
    </xf>
    <xf numFmtId="0" fontId="5" fillId="6" borderId="19" xfId="1" applyFont="1" applyFill="1" applyBorder="1">
      <alignment vertical="center"/>
    </xf>
    <xf numFmtId="41" fontId="5" fillId="6" borderId="19" xfId="0" applyNumberFormat="1" applyFont="1" applyFill="1" applyBorder="1">
      <alignment vertical="center"/>
    </xf>
    <xf numFmtId="0" fontId="5" fillId="6" borderId="66" xfId="1" applyFont="1" applyFill="1" applyBorder="1" applyAlignment="1">
      <alignment vertical="center" wrapText="1"/>
    </xf>
    <xf numFmtId="0" fontId="5" fillId="6" borderId="3" xfId="1" quotePrefix="1" applyFont="1" applyFill="1" applyBorder="1">
      <alignment vertical="center"/>
    </xf>
    <xf numFmtId="0" fontId="5" fillId="6" borderId="0" xfId="1" applyFont="1" applyFill="1" applyAlignment="1">
      <alignment vertical="center" wrapText="1"/>
    </xf>
    <xf numFmtId="0" fontId="5" fillId="6" borderId="0" xfId="1" applyFont="1" applyFill="1">
      <alignment vertical="center"/>
    </xf>
    <xf numFmtId="41" fontId="5" fillId="6" borderId="0" xfId="0" applyNumberFormat="1" applyFont="1" applyFill="1">
      <alignment vertical="center"/>
    </xf>
    <xf numFmtId="0" fontId="5" fillId="6" borderId="4" xfId="1" applyFont="1" applyFill="1" applyBorder="1">
      <alignment vertical="center"/>
    </xf>
    <xf numFmtId="41" fontId="5" fillId="6" borderId="4" xfId="0" applyNumberFormat="1" applyFont="1" applyFill="1" applyBorder="1">
      <alignment vertical="center"/>
    </xf>
    <xf numFmtId="0" fontId="10" fillId="6" borderId="24" xfId="1" applyFont="1" applyFill="1" applyBorder="1">
      <alignment vertical="center"/>
    </xf>
    <xf numFmtId="0" fontId="10" fillId="6" borderId="71" xfId="1" applyFont="1" applyFill="1" applyBorder="1">
      <alignment vertical="center"/>
    </xf>
    <xf numFmtId="41" fontId="5" fillId="6" borderId="64" xfId="0" applyNumberFormat="1" applyFont="1" applyFill="1" applyBorder="1" applyAlignment="1">
      <alignment vertical="center" wrapText="1" shrinkToFit="1"/>
    </xf>
    <xf numFmtId="41" fontId="5" fillId="6" borderId="111" xfId="0" applyNumberFormat="1" applyFont="1" applyFill="1" applyBorder="1" applyAlignment="1">
      <alignment vertical="center" wrapText="1" shrinkToFit="1"/>
    </xf>
    <xf numFmtId="41" fontId="5" fillId="6" borderId="41" xfId="0" applyNumberFormat="1" applyFont="1" applyFill="1" applyBorder="1" applyAlignment="1">
      <alignment vertical="center" wrapText="1" shrinkToFit="1"/>
    </xf>
    <xf numFmtId="41" fontId="5" fillId="6" borderId="1" xfId="0" applyNumberFormat="1" applyFont="1" applyFill="1" applyBorder="1" applyAlignment="1">
      <alignment vertical="center" wrapText="1" shrinkToFit="1"/>
    </xf>
    <xf numFmtId="0" fontId="19" fillId="6" borderId="5" xfId="1" applyFont="1" applyFill="1" applyBorder="1" applyAlignment="1">
      <alignment vertical="top"/>
    </xf>
    <xf numFmtId="0" fontId="19" fillId="6" borderId="2" xfId="1" applyFont="1" applyFill="1" applyBorder="1" applyAlignment="1">
      <alignment vertical="top"/>
    </xf>
    <xf numFmtId="0" fontId="19" fillId="6" borderId="6" xfId="1" applyFont="1" applyFill="1" applyBorder="1" applyAlignment="1">
      <alignment vertical="top"/>
    </xf>
    <xf numFmtId="0" fontId="19" fillId="6" borderId="3" xfId="1" applyFont="1" applyFill="1" applyBorder="1" applyAlignment="1">
      <alignment vertical="top"/>
    </xf>
    <xf numFmtId="0" fontId="19" fillId="6" borderId="0" xfId="1" applyFont="1" applyFill="1" applyAlignment="1">
      <alignment vertical="top"/>
    </xf>
    <xf numFmtId="0" fontId="19" fillId="6" borderId="4" xfId="1" applyFont="1" applyFill="1" applyBorder="1" applyAlignment="1">
      <alignment vertical="top"/>
    </xf>
    <xf numFmtId="0" fontId="2" fillId="6" borderId="0" xfId="1" applyFill="1" applyAlignment="1">
      <alignment vertical="top"/>
    </xf>
    <xf numFmtId="0" fontId="19" fillId="6" borderId="7" xfId="1" applyFont="1" applyFill="1" applyBorder="1" applyAlignment="1">
      <alignment vertical="top"/>
    </xf>
    <xf numFmtId="0" fontId="19" fillId="6" borderId="1" xfId="1" applyFont="1" applyFill="1" applyBorder="1" applyAlignment="1">
      <alignment vertical="top"/>
    </xf>
    <xf numFmtId="0" fontId="19" fillId="6" borderId="8" xfId="1" applyFont="1" applyFill="1" applyBorder="1" applyAlignment="1">
      <alignment vertical="top"/>
    </xf>
    <xf numFmtId="0" fontId="8" fillId="2" borderId="60"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61" xfId="2" applyFont="1" applyFill="1" applyBorder="1" applyAlignment="1">
      <alignment horizontal="center" vertical="center" wrapText="1"/>
    </xf>
    <xf numFmtId="0" fontId="8" fillId="2" borderId="45"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52" xfId="2" applyFont="1" applyFill="1" applyBorder="1" applyAlignment="1">
      <alignment horizontal="center" vertical="center" wrapText="1"/>
    </xf>
    <xf numFmtId="0" fontId="5" fillId="3" borderId="40" xfId="1" applyFont="1" applyFill="1" applyBorder="1" applyAlignment="1">
      <alignment horizontal="center" vertical="center" wrapText="1"/>
    </xf>
    <xf numFmtId="0" fontId="5" fillId="3" borderId="41" xfId="1" applyFont="1" applyFill="1" applyBorder="1" applyAlignment="1">
      <alignment horizontal="center" vertical="center" wrapText="1"/>
    </xf>
    <xf numFmtId="0" fontId="5" fillId="3" borderId="42" xfId="1" applyFont="1" applyFill="1" applyBorder="1" applyAlignment="1">
      <alignment horizontal="center" vertical="center" wrapText="1"/>
    </xf>
    <xf numFmtId="0" fontId="5" fillId="6" borderId="62" xfId="1" applyFont="1" applyFill="1" applyBorder="1" applyAlignment="1">
      <alignment horizontal="center" vertical="center" wrapText="1"/>
    </xf>
    <xf numFmtId="0" fontId="5" fillId="6" borderId="41" xfId="1" applyFont="1" applyFill="1" applyBorder="1" applyAlignment="1">
      <alignment horizontal="center" vertical="center" wrapText="1"/>
    </xf>
    <xf numFmtId="0" fontId="5" fillId="6" borderId="42" xfId="1" applyFont="1" applyFill="1" applyBorder="1" applyAlignment="1">
      <alignment horizontal="center" vertical="center" wrapText="1"/>
    </xf>
    <xf numFmtId="0" fontId="10" fillId="3" borderId="62" xfId="1" applyFont="1" applyFill="1" applyBorder="1" applyAlignment="1">
      <alignment horizontal="center" vertical="center" wrapText="1"/>
    </xf>
    <xf numFmtId="0" fontId="10" fillId="3" borderId="41" xfId="1" applyFont="1" applyFill="1" applyBorder="1" applyAlignment="1">
      <alignment horizontal="center" vertical="center" wrapText="1"/>
    </xf>
    <xf numFmtId="0" fontId="10" fillId="3" borderId="42" xfId="1" applyFont="1" applyFill="1" applyBorder="1" applyAlignment="1">
      <alignment horizontal="center" vertical="center" wrapText="1"/>
    </xf>
    <xf numFmtId="41" fontId="5" fillId="6" borderId="62" xfId="1" applyNumberFormat="1" applyFont="1" applyFill="1" applyBorder="1" applyAlignment="1">
      <alignment horizontal="right" vertical="center" wrapText="1"/>
    </xf>
    <xf numFmtId="41" fontId="5" fillId="6" borderId="41" xfId="1" applyNumberFormat="1" applyFont="1" applyFill="1" applyBorder="1" applyAlignment="1">
      <alignment horizontal="right" vertical="center" wrapText="1"/>
    </xf>
    <xf numFmtId="41" fontId="5" fillId="6" borderId="59" xfId="1" applyNumberFormat="1" applyFont="1" applyFill="1" applyBorder="1" applyAlignment="1">
      <alignment horizontal="right" vertical="center" wrapText="1"/>
    </xf>
    <xf numFmtId="0" fontId="5" fillId="3" borderId="53" xfId="1" applyFont="1" applyFill="1" applyBorder="1" applyAlignment="1">
      <alignment horizontal="center" vertical="center" wrapText="1"/>
    </xf>
    <xf numFmtId="0" fontId="5" fillId="3" borderId="36" xfId="1" applyFont="1" applyFill="1" applyBorder="1" applyAlignment="1">
      <alignment horizontal="center" vertical="center" wrapText="1"/>
    </xf>
    <xf numFmtId="0" fontId="5" fillId="3" borderId="37" xfId="1" applyFont="1" applyFill="1" applyBorder="1" applyAlignment="1">
      <alignment horizontal="center" vertical="center" wrapText="1"/>
    </xf>
    <xf numFmtId="0" fontId="5" fillId="6" borderId="35" xfId="1" applyFont="1" applyFill="1" applyBorder="1" applyAlignment="1">
      <alignment horizontal="left" vertical="center" wrapText="1"/>
    </xf>
    <xf numFmtId="0" fontId="5" fillId="6" borderId="36" xfId="1" applyFont="1" applyFill="1" applyBorder="1" applyAlignment="1">
      <alignment horizontal="left" vertical="center" wrapText="1"/>
    </xf>
    <xf numFmtId="0" fontId="5" fillId="6" borderId="54" xfId="1" applyFont="1" applyFill="1" applyBorder="1" applyAlignment="1">
      <alignment horizontal="left" vertical="center" wrapText="1"/>
    </xf>
    <xf numFmtId="0" fontId="8" fillId="2" borderId="13"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14" xfId="2" applyFont="1" applyFill="1" applyBorder="1" applyAlignment="1">
      <alignment horizontal="center" vertical="center" wrapText="1"/>
    </xf>
    <xf numFmtId="0" fontId="8" fillId="2" borderId="57"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8" fillId="2" borderId="58" xfId="2"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3" borderId="20" xfId="1" applyFont="1" applyFill="1" applyBorder="1" applyAlignment="1">
      <alignment horizontal="center" vertical="center" wrapText="1"/>
    </xf>
    <xf numFmtId="0" fontId="5" fillId="6" borderId="98" xfId="1" applyFont="1" applyFill="1" applyBorder="1" applyAlignment="1">
      <alignment horizontal="center" vertical="center" wrapText="1"/>
    </xf>
    <xf numFmtId="0" fontId="5" fillId="6" borderId="19" xfId="1" applyFont="1" applyFill="1" applyBorder="1" applyAlignment="1">
      <alignment horizontal="center" vertical="center" wrapText="1"/>
    </xf>
    <xf numFmtId="0" fontId="5" fillId="6" borderId="20" xfId="1" applyFont="1" applyFill="1" applyBorder="1" applyAlignment="1">
      <alignment horizontal="center" vertical="center" wrapText="1"/>
    </xf>
    <xf numFmtId="0" fontId="5" fillId="3" borderId="115" xfId="1" applyFont="1" applyFill="1" applyBorder="1" applyAlignment="1">
      <alignment horizontal="center" vertical="center" wrapText="1"/>
    </xf>
    <xf numFmtId="0" fontId="5" fillId="3" borderId="107" xfId="1" applyFont="1" applyFill="1" applyBorder="1" applyAlignment="1">
      <alignment horizontal="center" vertical="center" wrapText="1"/>
    </xf>
    <xf numFmtId="0" fontId="5" fillId="3" borderId="108" xfId="1" applyFont="1" applyFill="1" applyBorder="1" applyAlignment="1">
      <alignment horizontal="center" vertical="center" wrapText="1"/>
    </xf>
    <xf numFmtId="0" fontId="5" fillId="6" borderId="115" xfId="1" applyFont="1" applyFill="1" applyBorder="1" applyAlignment="1">
      <alignment horizontal="center" vertical="center" wrapText="1"/>
    </xf>
    <xf numFmtId="0" fontId="5" fillId="6" borderId="107" xfId="1" applyFont="1" applyFill="1" applyBorder="1" applyAlignment="1">
      <alignment horizontal="center" vertical="center" wrapText="1"/>
    </xf>
    <xf numFmtId="0" fontId="5" fillId="6" borderId="108" xfId="1" applyFont="1" applyFill="1" applyBorder="1" applyAlignment="1">
      <alignment horizontal="center" vertical="center" wrapText="1"/>
    </xf>
    <xf numFmtId="0" fontId="5" fillId="3" borderId="98" xfId="1" applyFont="1" applyFill="1" applyBorder="1" applyAlignment="1">
      <alignment horizontal="center" vertical="center" wrapText="1"/>
    </xf>
    <xf numFmtId="0" fontId="5" fillId="3" borderId="62" xfId="1" applyFont="1" applyFill="1" applyBorder="1" applyAlignment="1">
      <alignment horizontal="center" vertical="center" wrapText="1"/>
    </xf>
    <xf numFmtId="41" fontId="5" fillId="6" borderId="98" xfId="1" applyNumberFormat="1" applyFont="1" applyFill="1" applyBorder="1" applyAlignment="1">
      <alignment horizontal="right" vertical="center" wrapText="1"/>
    </xf>
    <xf numFmtId="41" fontId="5" fillId="6" borderId="19" xfId="1" applyNumberFormat="1" applyFont="1" applyFill="1" applyBorder="1" applyAlignment="1">
      <alignment horizontal="right" vertical="center" wrapText="1"/>
    </xf>
    <xf numFmtId="41" fontId="5" fillId="6" borderId="66" xfId="1" applyNumberFormat="1" applyFont="1" applyFill="1" applyBorder="1" applyAlignment="1">
      <alignment horizontal="right" vertical="center" wrapText="1"/>
    </xf>
    <xf numFmtId="0" fontId="5" fillId="3" borderId="110" xfId="1" applyFont="1" applyFill="1" applyBorder="1" applyAlignment="1">
      <alignment horizontal="center" vertical="center" wrapText="1"/>
    </xf>
    <xf numFmtId="0" fontId="5" fillId="3" borderId="111" xfId="1" applyFont="1" applyFill="1" applyBorder="1" applyAlignment="1">
      <alignment horizontal="center" vertical="center" wrapText="1"/>
    </xf>
    <xf numFmtId="0" fontId="5" fillId="3" borderId="112" xfId="1" applyFont="1" applyFill="1" applyBorder="1" applyAlignment="1">
      <alignment horizontal="center" vertical="center" wrapText="1"/>
    </xf>
    <xf numFmtId="0" fontId="5" fillId="6" borderId="110" xfId="1" applyFont="1" applyFill="1" applyBorder="1" applyAlignment="1">
      <alignment horizontal="center" vertical="center" wrapText="1"/>
    </xf>
    <xf numFmtId="0" fontId="5" fillId="6" borderId="111" xfId="1" applyFont="1" applyFill="1" applyBorder="1" applyAlignment="1">
      <alignment horizontal="center" vertical="center" wrapText="1"/>
    </xf>
    <xf numFmtId="0" fontId="5" fillId="6" borderId="112" xfId="1" applyFont="1" applyFill="1" applyBorder="1" applyAlignment="1">
      <alignment horizontal="center" vertical="center" wrapText="1"/>
    </xf>
    <xf numFmtId="0" fontId="5" fillId="3" borderId="30"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5" fillId="6" borderId="24" xfId="1" applyFont="1" applyFill="1" applyBorder="1" applyAlignment="1">
      <alignment horizontal="center" vertical="center" wrapText="1"/>
    </xf>
    <xf numFmtId="0" fontId="5" fillId="6" borderId="25" xfId="1" applyFont="1" applyFill="1" applyBorder="1" applyAlignment="1">
      <alignment horizontal="center" vertical="center" wrapText="1"/>
    </xf>
    <xf numFmtId="0" fontId="5" fillId="6" borderId="26" xfId="1" applyFont="1" applyFill="1" applyBorder="1" applyAlignment="1">
      <alignment horizontal="center" vertical="center" wrapText="1"/>
    </xf>
    <xf numFmtId="0" fontId="5" fillId="3" borderId="24" xfId="1" applyFont="1" applyFill="1" applyBorder="1" applyAlignment="1">
      <alignment horizontal="center" vertical="center" wrapText="1"/>
    </xf>
    <xf numFmtId="0" fontId="24" fillId="12" borderId="24" xfId="0" applyFont="1" applyFill="1" applyBorder="1" applyAlignment="1">
      <alignment vertical="center" wrapText="1"/>
    </xf>
    <xf numFmtId="0" fontId="24" fillId="12" borderId="25" xfId="0" applyFont="1" applyFill="1" applyBorder="1" applyAlignment="1">
      <alignment vertical="center" wrapText="1"/>
    </xf>
    <xf numFmtId="0" fontId="24" fillId="12" borderId="199" xfId="0" applyFont="1" applyFill="1" applyBorder="1" applyAlignment="1">
      <alignment vertical="center" wrapText="1"/>
    </xf>
    <xf numFmtId="0" fontId="5" fillId="6" borderId="44" xfId="1" applyFont="1" applyFill="1" applyBorder="1" applyAlignment="1">
      <alignment horizontal="center" vertical="center" wrapText="1"/>
    </xf>
    <xf numFmtId="0" fontId="8" fillId="3" borderId="166" xfId="2" applyFont="1" applyFill="1" applyBorder="1" applyAlignment="1">
      <alignment horizontal="center" vertical="center" wrapText="1"/>
    </xf>
    <xf numFmtId="0" fontId="8" fillId="3" borderId="36" xfId="2" applyFont="1" applyFill="1" applyBorder="1" applyAlignment="1">
      <alignment horizontal="center" vertical="center" wrapText="1"/>
    </xf>
    <xf numFmtId="0" fontId="8" fillId="3" borderId="167" xfId="2" applyFont="1" applyFill="1" applyBorder="1" applyAlignment="1">
      <alignment horizontal="center" vertical="center" wrapText="1"/>
    </xf>
    <xf numFmtId="0" fontId="5" fillId="6" borderId="35" xfId="1" applyFont="1" applyFill="1" applyBorder="1" applyAlignment="1">
      <alignment horizontal="center" vertical="center" wrapText="1"/>
    </xf>
    <xf numFmtId="0" fontId="5" fillId="6" borderId="36" xfId="1" applyFont="1" applyFill="1" applyBorder="1" applyAlignment="1">
      <alignment horizontal="center" vertical="center" wrapText="1"/>
    </xf>
    <xf numFmtId="0" fontId="5" fillId="6" borderId="37" xfId="1" applyFont="1" applyFill="1" applyBorder="1" applyAlignment="1">
      <alignment horizontal="center" vertical="center" wrapText="1"/>
    </xf>
    <xf numFmtId="0" fontId="5" fillId="3" borderId="35" xfId="1" applyFont="1" applyFill="1" applyBorder="1" applyAlignment="1">
      <alignment horizontal="center" vertical="center" wrapText="1"/>
    </xf>
    <xf numFmtId="0" fontId="23" fillId="12" borderId="35" xfId="0" applyFont="1" applyFill="1" applyBorder="1" applyAlignment="1">
      <alignment vertical="center" wrapText="1"/>
    </xf>
    <xf numFmtId="0" fontId="23" fillId="12" borderId="36" xfId="0" applyFont="1" applyFill="1" applyBorder="1" applyAlignment="1">
      <alignment vertical="center" wrapText="1"/>
    </xf>
    <xf numFmtId="0" fontId="23" fillId="12" borderId="185" xfId="0" applyFont="1" applyFill="1" applyBorder="1" applyAlignment="1">
      <alignment vertical="center" wrapText="1"/>
    </xf>
    <xf numFmtId="0" fontId="23" fillId="12" borderId="186" xfId="0" applyFont="1" applyFill="1" applyBorder="1" applyAlignment="1">
      <alignment vertical="center" wrapText="1"/>
    </xf>
    <xf numFmtId="0" fontId="8" fillId="2" borderId="16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5" fillId="6" borderId="13" xfId="0" applyFont="1" applyFill="1" applyBorder="1" applyAlignment="1" applyProtection="1">
      <alignment horizontal="left" vertical="center" wrapText="1"/>
      <protection locked="0"/>
    </xf>
    <xf numFmtId="0" fontId="5" fillId="6" borderId="0" xfId="0" applyFont="1" applyFill="1" applyAlignment="1" applyProtection="1">
      <alignment horizontal="left" vertical="center" wrapText="1"/>
      <protection locked="0"/>
    </xf>
    <xf numFmtId="0" fontId="5" fillId="6" borderId="4" xfId="0" applyFont="1" applyFill="1" applyBorder="1" applyAlignment="1" applyProtection="1">
      <alignment horizontal="left" vertical="center" wrapText="1"/>
      <protection locked="0"/>
    </xf>
    <xf numFmtId="0" fontId="5" fillId="6" borderId="3" xfId="1" applyFont="1" applyFill="1" applyBorder="1" applyAlignment="1">
      <alignment horizontal="left" vertical="center" wrapText="1"/>
    </xf>
    <xf numFmtId="0" fontId="5" fillId="6" borderId="0" xfId="1" applyFont="1" applyFill="1" applyAlignment="1">
      <alignment horizontal="left" vertical="center" wrapText="1"/>
    </xf>
    <xf numFmtId="0" fontId="5" fillId="6" borderId="4" xfId="1" applyFont="1" applyFill="1" applyBorder="1" applyAlignment="1">
      <alignment horizontal="left" vertical="center" wrapText="1"/>
    </xf>
    <xf numFmtId="0" fontId="9" fillId="2" borderId="1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2" xfId="0" applyFont="1" applyFill="1" applyBorder="1" applyAlignment="1">
      <alignment horizontal="center" vertical="center" wrapText="1"/>
    </xf>
    <xf numFmtId="181" fontId="23" fillId="12" borderId="2" xfId="0" applyNumberFormat="1" applyFont="1" applyFill="1" applyBorder="1" applyAlignment="1">
      <alignment vertical="center" wrapText="1"/>
    </xf>
    <xf numFmtId="181" fontId="23" fillId="12" borderId="0" xfId="0" applyNumberFormat="1" applyFont="1" applyFill="1" applyAlignment="1">
      <alignment vertical="center" wrapText="1"/>
    </xf>
    <xf numFmtId="181" fontId="23" fillId="12" borderId="192" xfId="0" applyNumberFormat="1" applyFont="1" applyFill="1" applyBorder="1" applyAlignment="1">
      <alignment vertical="center" wrapText="1"/>
    </xf>
    <xf numFmtId="0" fontId="24" fillId="12" borderId="63" xfId="0" applyFont="1" applyFill="1" applyBorder="1" applyAlignment="1">
      <alignment vertical="center" wrapText="1"/>
    </xf>
    <xf numFmtId="0" fontId="24" fillId="12" borderId="64" xfId="0" applyFont="1" applyFill="1" applyBorder="1" applyAlignment="1">
      <alignment vertical="center" wrapText="1"/>
    </xf>
    <xf numFmtId="0" fontId="24" fillId="12" borderId="187" xfId="0" applyFont="1" applyFill="1" applyBorder="1" applyAlignment="1">
      <alignment vertical="center" wrapText="1"/>
    </xf>
    <xf numFmtId="0" fontId="9" fillId="2" borderId="69"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140" xfId="0" applyFont="1" applyFill="1" applyBorder="1" applyAlignment="1">
      <alignment horizontal="center" vertical="center" wrapText="1"/>
    </xf>
    <xf numFmtId="0" fontId="5" fillId="6" borderId="141" xfId="0" applyFont="1" applyFill="1" applyBorder="1" applyAlignment="1">
      <alignment horizontal="left" vertical="center" wrapText="1"/>
    </xf>
    <xf numFmtId="0" fontId="5" fillId="6" borderId="49" xfId="0" applyFont="1" applyFill="1" applyBorder="1" applyAlignment="1">
      <alignment horizontal="left" vertical="center" wrapText="1"/>
    </xf>
    <xf numFmtId="0" fontId="5" fillId="6" borderId="68"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5" fillId="6" borderId="28"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3" borderId="168"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10" fillId="3" borderId="40"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10" fillId="3" borderId="42" xfId="0" applyFont="1" applyFill="1" applyBorder="1" applyAlignment="1">
      <alignment horizontal="left" vertical="center" wrapText="1"/>
    </xf>
    <xf numFmtId="0" fontId="5" fillId="6" borderId="62"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6" borderId="59"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4" xfId="0" applyFont="1" applyFill="1" applyBorder="1" applyAlignment="1">
      <alignment horizontal="center" vertical="center" wrapText="1"/>
    </xf>
    <xf numFmtId="0" fontId="5" fillId="6" borderId="45"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8" fillId="3" borderId="162" xfId="2" applyFont="1" applyFill="1" applyBorder="1" applyAlignment="1">
      <alignment horizontal="center" vertical="center" wrapText="1"/>
    </xf>
    <xf numFmtId="0" fontId="8" fillId="3" borderId="128" xfId="2" applyFont="1" applyFill="1" applyBorder="1" applyAlignment="1">
      <alignment horizontal="center" vertical="center" wrapText="1"/>
    </xf>
    <xf numFmtId="0" fontId="8" fillId="3" borderId="129" xfId="2" applyFont="1" applyFill="1" applyBorder="1" applyAlignment="1">
      <alignment horizontal="center" vertical="center" wrapText="1"/>
    </xf>
    <xf numFmtId="0" fontId="8" fillId="3" borderId="164" xfId="2" applyFont="1" applyFill="1" applyBorder="1" applyAlignment="1">
      <alignment horizontal="center" vertical="center" wrapText="1"/>
    </xf>
    <xf numFmtId="0" fontId="8" fillId="3" borderId="134" xfId="2" applyFont="1" applyFill="1" applyBorder="1" applyAlignment="1">
      <alignment horizontal="center" vertical="center" wrapText="1"/>
    </xf>
    <xf numFmtId="0" fontId="8" fillId="3" borderId="135" xfId="2" applyFont="1" applyFill="1" applyBorder="1" applyAlignment="1">
      <alignment horizontal="center" vertical="center" wrapText="1"/>
    </xf>
    <xf numFmtId="0" fontId="10" fillId="3" borderId="130" xfId="1" applyFont="1" applyFill="1" applyBorder="1" applyAlignment="1">
      <alignment horizontal="center" vertical="center" wrapText="1"/>
    </xf>
    <xf numFmtId="0" fontId="10" fillId="3" borderId="131" xfId="1" applyFont="1" applyFill="1" applyBorder="1" applyAlignment="1">
      <alignment horizontal="center" vertical="center" wrapText="1"/>
    </xf>
    <xf numFmtId="0" fontId="10" fillId="3" borderId="132" xfId="1" applyFont="1" applyFill="1" applyBorder="1" applyAlignment="1">
      <alignment horizontal="center" vertical="center" wrapText="1"/>
    </xf>
    <xf numFmtId="0" fontId="5" fillId="6" borderId="133" xfId="1" applyFont="1" applyFill="1" applyBorder="1" applyAlignment="1">
      <alignment horizontal="left" vertical="center" wrapText="1"/>
    </xf>
    <xf numFmtId="0" fontId="5" fillId="6" borderId="131" xfId="1" applyFont="1" applyFill="1" applyBorder="1" applyAlignment="1">
      <alignment horizontal="left" vertical="center" wrapText="1"/>
    </xf>
    <xf numFmtId="0" fontId="5" fillId="6" borderId="163" xfId="1" applyFont="1" applyFill="1" applyBorder="1" applyAlignment="1">
      <alignment horizontal="left" vertical="center" wrapText="1"/>
    </xf>
    <xf numFmtId="0" fontId="10" fillId="3" borderId="136" xfId="1" applyFont="1" applyFill="1" applyBorder="1" applyAlignment="1">
      <alignment horizontal="center" vertical="center" wrapText="1"/>
    </xf>
    <xf numFmtId="0" fontId="10" fillId="3" borderId="137" xfId="1" applyFont="1" applyFill="1" applyBorder="1" applyAlignment="1">
      <alignment horizontal="center" vertical="center" wrapText="1"/>
    </xf>
    <xf numFmtId="0" fontId="10" fillId="3" borderId="138" xfId="1" applyFont="1" applyFill="1" applyBorder="1" applyAlignment="1">
      <alignment horizontal="center" vertical="center" wrapText="1"/>
    </xf>
    <xf numFmtId="0" fontId="5" fillId="6" borderId="139" xfId="1" applyFont="1" applyFill="1" applyBorder="1" applyAlignment="1">
      <alignment horizontal="left" vertical="center" wrapText="1"/>
    </xf>
    <xf numFmtId="0" fontId="5" fillId="6" borderId="137" xfId="1" applyFont="1" applyFill="1" applyBorder="1" applyAlignment="1">
      <alignment horizontal="left" vertical="center" wrapText="1"/>
    </xf>
    <xf numFmtId="0" fontId="5" fillId="6" borderId="165" xfId="1" applyFont="1" applyFill="1" applyBorder="1" applyAlignment="1">
      <alignment horizontal="left"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41" fontId="5" fillId="6" borderId="28" xfId="0" applyNumberFormat="1" applyFont="1" applyFill="1" applyBorder="1" applyAlignment="1">
      <alignment horizontal="right" vertical="center" wrapText="1" shrinkToFit="1"/>
    </xf>
    <xf numFmtId="41" fontId="5" fillId="6" borderId="16" xfId="0" applyNumberFormat="1" applyFont="1" applyFill="1" applyBorder="1" applyAlignment="1">
      <alignment horizontal="right" vertical="center" wrapText="1" shrinkToFit="1"/>
    </xf>
    <xf numFmtId="41" fontId="5" fillId="6" borderId="17" xfId="0" applyNumberFormat="1" applyFont="1" applyFill="1" applyBorder="1" applyAlignment="1">
      <alignment horizontal="right" vertical="center" wrapText="1" shrinkToFit="1"/>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41" fontId="5" fillId="6" borderId="34" xfId="0" applyNumberFormat="1" applyFont="1" applyFill="1" applyBorder="1" applyAlignment="1">
      <alignment horizontal="right" vertical="center" wrapText="1" shrinkToFit="1"/>
    </xf>
    <xf numFmtId="0" fontId="10" fillId="3" borderId="30"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6" borderId="26" xfId="0" applyNumberFormat="1" applyFont="1" applyFill="1" applyBorder="1" applyAlignment="1">
      <alignment horizontal="right"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177" fontId="5" fillId="6" borderId="24" xfId="4" applyNumberFormat="1" applyFont="1" applyFill="1" applyBorder="1" applyAlignment="1">
      <alignment horizontal="right" vertical="center" wrapText="1" shrinkToFit="1"/>
    </xf>
    <xf numFmtId="177" fontId="5" fillId="6" borderId="25" xfId="4" applyNumberFormat="1" applyFont="1" applyFill="1" applyBorder="1" applyAlignment="1">
      <alignment horizontal="right" vertical="center" wrapText="1" shrinkToFit="1"/>
    </xf>
    <xf numFmtId="177" fontId="5" fillId="6" borderId="44" xfId="4" applyNumberFormat="1" applyFont="1" applyFill="1" applyBorder="1" applyAlignment="1">
      <alignment horizontal="right" vertical="center" wrapText="1" shrinkToFit="1"/>
    </xf>
    <xf numFmtId="0" fontId="8" fillId="6" borderId="0" xfId="1" applyFont="1" applyFill="1" applyAlignment="1">
      <alignment horizontal="left" vertical="center" wrapText="1"/>
    </xf>
    <xf numFmtId="0" fontId="8" fillId="6" borderId="4" xfId="1" applyFont="1" applyFill="1" applyBorder="1" applyAlignment="1">
      <alignment horizontal="left" vertical="center" wrapText="1"/>
    </xf>
    <xf numFmtId="0" fontId="10" fillId="6" borderId="7"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0" fillId="6" borderId="8" xfId="0" applyFont="1" applyFill="1" applyBorder="1" applyAlignment="1">
      <alignment horizontal="left" vertical="center" wrapText="1"/>
    </xf>
    <xf numFmtId="0" fontId="10" fillId="3" borderId="158" xfId="0" applyFont="1" applyFill="1" applyBorder="1" applyAlignment="1">
      <alignment horizontal="center" vertical="center" wrapText="1" shrinkToFit="1"/>
    </xf>
    <xf numFmtId="0" fontId="10" fillId="0" borderId="158" xfId="0" applyFont="1" applyFill="1" applyBorder="1" applyAlignment="1">
      <alignment horizontal="left" vertical="center" wrapText="1" shrinkToFit="1"/>
    </xf>
    <xf numFmtId="0" fontId="10" fillId="0" borderId="159" xfId="0" applyFont="1" applyFill="1" applyBorder="1" applyAlignment="1">
      <alignment horizontal="left" vertical="center" wrapText="1" shrinkToFit="1"/>
    </xf>
    <xf numFmtId="0" fontId="5" fillId="6" borderId="24" xfId="1" applyFont="1" applyFill="1" applyBorder="1" applyAlignment="1">
      <alignment horizontal="left" vertical="center" wrapText="1"/>
    </xf>
    <xf numFmtId="0" fontId="5" fillId="6" borderId="25" xfId="1" applyFont="1" applyFill="1" applyBorder="1" applyAlignment="1">
      <alignment horizontal="left" vertical="center" wrapText="1"/>
    </xf>
    <xf numFmtId="0" fontId="5" fillId="6" borderId="44" xfId="1" applyFont="1" applyFill="1" applyBorder="1" applyAlignment="1">
      <alignment horizontal="left" vertical="center" wrapText="1"/>
    </xf>
    <xf numFmtId="41" fontId="5" fillId="6" borderId="107" xfId="0" applyNumberFormat="1" applyFont="1" applyFill="1" applyBorder="1" applyAlignment="1">
      <alignment horizontal="right" vertical="center"/>
    </xf>
    <xf numFmtId="41" fontId="5" fillId="6" borderId="108" xfId="0" applyNumberFormat="1" applyFont="1" applyFill="1" applyBorder="1" applyAlignment="1">
      <alignment horizontal="right" vertical="center"/>
    </xf>
    <xf numFmtId="41" fontId="5" fillId="6" borderId="109" xfId="0" applyNumberFormat="1" applyFont="1" applyFill="1" applyBorder="1" applyAlignment="1">
      <alignment horizontal="right" vertical="center"/>
    </xf>
    <xf numFmtId="0" fontId="8" fillId="0" borderId="55" xfId="2" applyFont="1" applyBorder="1" applyAlignment="1">
      <alignment horizontal="center" vertical="center" wrapText="1"/>
    </xf>
    <xf numFmtId="0" fontId="5" fillId="2" borderId="3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6" xfId="0" applyFont="1" applyFill="1" applyBorder="1" applyAlignment="1">
      <alignment horizontal="center" vertical="center"/>
    </xf>
    <xf numFmtId="41" fontId="5" fillId="6" borderId="106" xfId="0" applyNumberFormat="1" applyFont="1" applyFill="1" applyBorder="1" applyAlignment="1">
      <alignment horizontal="right" vertical="center"/>
    </xf>
    <xf numFmtId="41" fontId="5" fillId="6" borderId="156" xfId="0" applyNumberFormat="1" applyFont="1" applyFill="1" applyBorder="1" applyAlignment="1">
      <alignment horizontal="right" vertical="center"/>
    </xf>
    <xf numFmtId="0" fontId="12" fillId="3" borderId="142" xfId="0" applyFont="1" applyFill="1" applyBorder="1" applyAlignment="1">
      <alignment horizontal="center" vertical="center" wrapText="1"/>
    </xf>
    <xf numFmtId="176" fontId="5" fillId="6" borderId="142" xfId="0" applyNumberFormat="1" applyFont="1" applyFill="1" applyBorder="1" applyAlignment="1">
      <alignment horizontal="right" vertical="center"/>
    </xf>
    <xf numFmtId="0" fontId="10" fillId="3" borderId="53"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5" fillId="6" borderId="35"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54"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8"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176" fontId="5" fillId="6" borderId="110" xfId="0" applyNumberFormat="1" applyFont="1" applyFill="1" applyBorder="1" applyAlignment="1">
      <alignment horizontal="right" vertical="center"/>
    </xf>
    <xf numFmtId="176" fontId="5" fillId="6" borderId="111" xfId="0" applyNumberFormat="1" applyFont="1" applyFill="1" applyBorder="1" applyAlignment="1">
      <alignment horizontal="right" vertical="center"/>
    </xf>
    <xf numFmtId="176" fontId="5" fillId="6" borderId="112" xfId="0" applyNumberFormat="1" applyFont="1" applyFill="1" applyBorder="1" applyAlignment="1">
      <alignment horizontal="right" vertical="center"/>
    </xf>
    <xf numFmtId="176" fontId="5" fillId="6" borderId="113" xfId="0" applyNumberFormat="1" applyFont="1" applyFill="1" applyBorder="1" applyAlignment="1">
      <alignment horizontal="right" vertical="center"/>
    </xf>
    <xf numFmtId="0" fontId="10" fillId="4" borderId="35"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7" xfId="0" applyFont="1" applyFill="1" applyBorder="1" applyAlignment="1">
      <alignment horizontal="center" vertical="center" wrapText="1"/>
    </xf>
    <xf numFmtId="41" fontId="5" fillId="6" borderId="19" xfId="0" applyNumberFormat="1" applyFont="1" applyFill="1" applyBorder="1" applyAlignment="1">
      <alignment horizontal="right" vertical="center"/>
    </xf>
    <xf numFmtId="41" fontId="5" fillId="6" borderId="20" xfId="0" applyNumberFormat="1" applyFont="1" applyFill="1" applyBorder="1" applyAlignment="1">
      <alignment horizontal="right" vertical="center"/>
    </xf>
    <xf numFmtId="0" fontId="10" fillId="3" borderId="39"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1" xfId="0" applyFont="1" applyFill="1" applyBorder="1" applyAlignment="1">
      <alignment horizontal="center" vertical="center"/>
    </xf>
    <xf numFmtId="41" fontId="5" fillId="6" borderId="1" xfId="0" applyNumberFormat="1" applyFont="1" applyFill="1" applyBorder="1" applyAlignment="1">
      <alignment horizontal="right" vertical="center"/>
    </xf>
    <xf numFmtId="41" fontId="5" fillId="6" borderId="21" xfId="0" applyNumberFormat="1" applyFont="1" applyFill="1" applyBorder="1" applyAlignment="1">
      <alignment horizontal="right" vertical="center"/>
    </xf>
    <xf numFmtId="0" fontId="12" fillId="3" borderId="117" xfId="0" applyFont="1" applyFill="1" applyBorder="1" applyAlignment="1">
      <alignment horizontal="center" vertical="center" wrapText="1"/>
    </xf>
    <xf numFmtId="41" fontId="5" fillId="6" borderId="25" xfId="0" applyNumberFormat="1" applyFont="1" applyFill="1" applyBorder="1" applyAlignment="1">
      <alignment horizontal="right" vertical="center"/>
    </xf>
    <xf numFmtId="41" fontId="5" fillId="6" borderId="26" xfId="0" applyNumberFormat="1" applyFont="1" applyFill="1" applyBorder="1" applyAlignment="1">
      <alignment horizontal="right" vertical="center"/>
    </xf>
    <xf numFmtId="41" fontId="5" fillId="6" borderId="44" xfId="0" applyNumberFormat="1" applyFont="1" applyFill="1" applyBorder="1" applyAlignment="1">
      <alignment horizontal="right" vertical="center"/>
    </xf>
    <xf numFmtId="41" fontId="5" fillId="6" borderId="38" xfId="0" applyNumberFormat="1" applyFont="1" applyFill="1" applyBorder="1" applyAlignment="1">
      <alignment horizontal="right" vertical="center"/>
    </xf>
    <xf numFmtId="41" fontId="5" fillId="6" borderId="2" xfId="0" applyNumberFormat="1" applyFont="1" applyFill="1" applyBorder="1" applyAlignment="1">
      <alignment horizontal="right" vertical="center"/>
    </xf>
    <xf numFmtId="41" fontId="5" fillId="6" borderId="6" xfId="0" applyNumberFormat="1" applyFont="1" applyFill="1" applyBorder="1" applyAlignment="1">
      <alignment horizontal="right" vertical="center"/>
    </xf>
    <xf numFmtId="41" fontId="5" fillId="10" borderId="63" xfId="0" applyNumberFormat="1" applyFont="1" applyFill="1" applyBorder="1" applyAlignment="1">
      <alignment horizontal="center" vertical="center"/>
    </xf>
    <xf numFmtId="41" fontId="5" fillId="10" borderId="64" xfId="0" applyNumberFormat="1" applyFont="1" applyFill="1" applyBorder="1" applyAlignment="1">
      <alignment horizontal="center" vertical="center"/>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41" fontId="5" fillId="6" borderId="0" xfId="0" applyNumberFormat="1" applyFont="1" applyFill="1" applyAlignment="1">
      <alignment horizontal="right" vertical="center"/>
    </xf>
    <xf numFmtId="41" fontId="5" fillId="6" borderId="70" xfId="0" applyNumberFormat="1" applyFont="1" applyFill="1" applyBorder="1" applyAlignment="1">
      <alignment horizontal="right" vertical="center"/>
    </xf>
    <xf numFmtId="41" fontId="5" fillId="6" borderId="71" xfId="0" applyNumberFormat="1" applyFont="1" applyFill="1" applyBorder="1" applyAlignment="1">
      <alignment horizontal="right" vertical="center"/>
    </xf>
    <xf numFmtId="41" fontId="5" fillId="6" borderId="4" xfId="0" applyNumberFormat="1" applyFont="1" applyFill="1" applyBorder="1" applyAlignment="1">
      <alignment horizontal="right" vertical="center"/>
    </xf>
    <xf numFmtId="0" fontId="5" fillId="3" borderId="29" xfId="2" applyFont="1" applyFill="1" applyBorder="1" applyAlignment="1">
      <alignment horizontal="center" vertical="center" wrapText="1"/>
    </xf>
    <xf numFmtId="0" fontId="5" fillId="3" borderId="102" xfId="2" applyFont="1" applyFill="1" applyBorder="1" applyAlignment="1">
      <alignment horizontal="center" vertical="center" wrapText="1"/>
    </xf>
    <xf numFmtId="0" fontId="10" fillId="3" borderId="110" xfId="0" applyFont="1" applyFill="1" applyBorder="1" applyAlignment="1">
      <alignment horizontal="center" vertical="center" wrapText="1"/>
    </xf>
    <xf numFmtId="0" fontId="10" fillId="3" borderId="111" xfId="0" applyFont="1" applyFill="1" applyBorder="1" applyAlignment="1">
      <alignment horizontal="center" vertical="center" wrapText="1"/>
    </xf>
    <xf numFmtId="0" fontId="10" fillId="3" borderId="112" xfId="0" applyFont="1" applyFill="1" applyBorder="1" applyAlignment="1">
      <alignment horizontal="center" vertical="center" wrapText="1"/>
    </xf>
    <xf numFmtId="41" fontId="5" fillId="6" borderId="35" xfId="0" applyNumberFormat="1" applyFont="1" applyFill="1" applyBorder="1" applyAlignment="1">
      <alignment horizontal="right" vertical="center"/>
    </xf>
    <xf numFmtId="41" fontId="5" fillId="6" borderId="36" xfId="0" applyNumberFormat="1" applyFont="1" applyFill="1" applyBorder="1" applyAlignment="1">
      <alignment horizontal="right" vertical="center"/>
    </xf>
    <xf numFmtId="41" fontId="5" fillId="6" borderId="54" xfId="0" applyNumberFormat="1" applyFont="1" applyFill="1" applyBorder="1" applyAlignment="1">
      <alignment horizontal="right" vertical="center"/>
    </xf>
    <xf numFmtId="0" fontId="10" fillId="3" borderId="106" xfId="0" applyFont="1" applyFill="1" applyBorder="1" applyAlignment="1">
      <alignment horizontal="center" vertical="center" wrapText="1"/>
    </xf>
    <xf numFmtId="0" fontId="10" fillId="3" borderId="106" xfId="0" applyFont="1" applyFill="1" applyBorder="1" applyAlignment="1">
      <alignment horizontal="center" vertical="center"/>
    </xf>
    <xf numFmtId="0" fontId="5" fillId="3" borderId="49" xfId="2" applyFont="1" applyFill="1" applyBorder="1" applyAlignment="1">
      <alignment horizontal="center" vertical="center" wrapText="1"/>
    </xf>
    <xf numFmtId="0" fontId="5" fillId="3" borderId="50" xfId="2" applyFont="1" applyFill="1" applyBorder="1" applyAlignment="1">
      <alignment horizontal="center" vertical="center" wrapText="1"/>
    </xf>
    <xf numFmtId="41" fontId="5" fillId="6" borderId="62" xfId="0" applyNumberFormat="1" applyFont="1" applyFill="1" applyBorder="1" applyAlignment="1">
      <alignment horizontal="right" vertical="center"/>
    </xf>
    <xf numFmtId="41" fontId="5" fillId="6" borderId="41" xfId="0" applyNumberFormat="1" applyFont="1" applyFill="1" applyBorder="1" applyAlignment="1">
      <alignment horizontal="right" vertical="center"/>
    </xf>
    <xf numFmtId="41" fontId="5" fillId="6" borderId="42" xfId="0" applyNumberFormat="1" applyFont="1" applyFill="1" applyBorder="1" applyAlignment="1">
      <alignment horizontal="right" vertical="center"/>
    </xf>
    <xf numFmtId="41" fontId="5" fillId="6" borderId="59" xfId="0" applyNumberFormat="1" applyFont="1" applyFill="1" applyBorder="1" applyAlignment="1">
      <alignment horizontal="right" vertical="center"/>
    </xf>
    <xf numFmtId="41" fontId="5" fillId="6" borderId="29" xfId="0" applyNumberFormat="1" applyFont="1" applyFill="1" applyBorder="1" applyAlignment="1">
      <alignment horizontal="right" vertical="center"/>
    </xf>
    <xf numFmtId="0" fontId="10" fillId="3" borderId="9" xfId="0" applyFont="1" applyFill="1" applyBorder="1" applyAlignment="1">
      <alignment horizontal="center" vertical="center"/>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171" xfId="0" applyFont="1" applyFill="1" applyBorder="1" applyAlignment="1">
      <alignment horizontal="center" vertical="center"/>
    </xf>
    <xf numFmtId="0" fontId="5" fillId="3" borderId="91" xfId="0" applyFont="1" applyFill="1" applyBorder="1" applyAlignment="1">
      <alignment horizontal="center" vertical="center"/>
    </xf>
    <xf numFmtId="0" fontId="5" fillId="3" borderId="92" xfId="0" applyFont="1" applyFill="1" applyBorder="1" applyAlignment="1">
      <alignment horizontal="center" vertical="center"/>
    </xf>
    <xf numFmtId="0" fontId="5" fillId="3" borderId="93"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0" xfId="0" applyFont="1" applyFill="1" applyAlignment="1">
      <alignment horizontal="center" vertical="center"/>
    </xf>
    <xf numFmtId="0" fontId="5" fillId="2" borderId="70"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150" xfId="0" applyFont="1" applyFill="1" applyBorder="1" applyAlignment="1">
      <alignment horizontal="center" vertical="center"/>
    </xf>
    <xf numFmtId="0" fontId="5" fillId="2" borderId="27" xfId="0" applyFont="1" applyFill="1" applyBorder="1" applyAlignment="1">
      <alignment horizontal="center" vertical="center"/>
    </xf>
    <xf numFmtId="180" fontId="5" fillId="3" borderId="98" xfId="0" applyNumberFormat="1" applyFont="1" applyFill="1" applyBorder="1" applyAlignment="1" applyProtection="1">
      <alignment horizontal="center" vertical="center" shrinkToFit="1"/>
      <protection locked="0"/>
    </xf>
    <xf numFmtId="180" fontId="5" fillId="3" borderId="19" xfId="0" applyNumberFormat="1" applyFont="1" applyFill="1" applyBorder="1" applyAlignment="1" applyProtection="1">
      <alignment horizontal="center" vertical="center" shrinkToFit="1"/>
      <protection locked="0"/>
    </xf>
    <xf numFmtId="180" fontId="5" fillId="3" borderId="66" xfId="0" applyNumberFormat="1" applyFont="1" applyFill="1" applyBorder="1" applyAlignment="1" applyProtection="1">
      <alignment horizontal="center" vertical="center" shrinkToFit="1"/>
      <protection locked="0"/>
    </xf>
    <xf numFmtId="180" fontId="5" fillId="3" borderId="62" xfId="0" applyNumberFormat="1" applyFont="1" applyFill="1" applyBorder="1" applyAlignment="1" applyProtection="1">
      <alignment horizontal="center" vertical="center" shrinkToFit="1"/>
      <protection locked="0"/>
    </xf>
    <xf numFmtId="180" fontId="5" fillId="3" borderId="41" xfId="0" applyNumberFormat="1" applyFont="1" applyFill="1" applyBorder="1" applyAlignment="1" applyProtection="1">
      <alignment horizontal="center" vertical="center" shrinkToFit="1"/>
      <protection locked="0"/>
    </xf>
    <xf numFmtId="180" fontId="5" fillId="0" borderId="41" xfId="0" applyNumberFormat="1" applyFont="1" applyBorder="1" applyAlignment="1" applyProtection="1">
      <alignment horizontal="center" vertical="center" shrinkToFit="1"/>
      <protection locked="0"/>
    </xf>
    <xf numFmtId="0" fontId="5" fillId="7" borderId="41" xfId="0" applyFont="1" applyFill="1" applyBorder="1" applyAlignment="1">
      <alignment horizontal="center" vertical="center"/>
    </xf>
    <xf numFmtId="0" fontId="5" fillId="7" borderId="59" xfId="0" applyFont="1" applyFill="1" applyBorder="1" applyAlignment="1">
      <alignment horizontal="center" vertical="center"/>
    </xf>
    <xf numFmtId="179" fontId="5" fillId="11" borderId="24" xfId="0" applyNumberFormat="1" applyFont="1" applyFill="1" applyBorder="1" applyAlignment="1" applyProtection="1">
      <alignment horizontal="center" vertical="center" shrinkToFit="1"/>
      <protection locked="0"/>
    </xf>
    <xf numFmtId="179" fontId="5" fillId="11" borderId="25" xfId="0" applyNumberFormat="1" applyFont="1" applyFill="1" applyBorder="1" applyAlignment="1" applyProtection="1">
      <alignment horizontal="center" vertical="center" shrinkToFit="1"/>
      <protection locked="0"/>
    </xf>
    <xf numFmtId="179" fontId="5" fillId="11" borderId="44" xfId="0" applyNumberFormat="1" applyFont="1" applyFill="1" applyBorder="1" applyAlignment="1" applyProtection="1">
      <alignment horizontal="center" vertical="center" shrinkToFit="1"/>
      <protection locked="0"/>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6" borderId="18" xfId="1" applyFont="1" applyFill="1" applyBorder="1" applyAlignment="1">
      <alignment horizontal="left" vertical="center" wrapText="1"/>
    </xf>
    <xf numFmtId="0" fontId="5" fillId="6" borderId="19" xfId="1" applyFont="1" applyFill="1" applyBorder="1" applyAlignment="1">
      <alignment horizontal="left" vertical="center" wrapText="1"/>
    </xf>
    <xf numFmtId="0" fontId="5" fillId="6" borderId="66" xfId="1" applyFont="1" applyFill="1" applyBorder="1" applyAlignment="1">
      <alignment horizontal="left" vertical="center" wrapText="1"/>
    </xf>
    <xf numFmtId="0" fontId="5" fillId="7" borderId="62" xfId="0" applyFont="1" applyFill="1" applyBorder="1" applyAlignment="1">
      <alignment horizontal="center" vertical="center"/>
    </xf>
    <xf numFmtId="0" fontId="5" fillId="7" borderId="42" xfId="0" applyFont="1" applyFill="1" applyBorder="1" applyAlignment="1">
      <alignment horizontal="center" vertical="center"/>
    </xf>
    <xf numFmtId="179" fontId="5" fillId="11" borderId="26" xfId="0" applyNumberFormat="1" applyFont="1" applyFill="1" applyBorder="1" applyAlignment="1" applyProtection="1">
      <alignment horizontal="center" vertical="center" shrinkToFit="1"/>
      <protection locked="0"/>
    </xf>
    <xf numFmtId="0" fontId="5" fillId="6" borderId="40" xfId="0" applyFont="1" applyFill="1" applyBorder="1" applyAlignment="1" applyProtection="1">
      <alignment horizontal="left" vertical="center" wrapText="1"/>
      <protection locked="0"/>
    </xf>
    <xf numFmtId="0" fontId="5" fillId="6" borderId="41" xfId="0" applyFont="1" applyFill="1" applyBorder="1" applyAlignment="1" applyProtection="1">
      <alignment horizontal="left" vertical="center" wrapText="1"/>
      <protection locked="0"/>
    </xf>
    <xf numFmtId="0" fontId="5" fillId="6" borderId="59" xfId="0" applyFont="1" applyFill="1" applyBorder="1" applyAlignment="1" applyProtection="1">
      <alignment horizontal="left" vertical="center" wrapText="1"/>
      <protection locked="0"/>
    </xf>
    <xf numFmtId="0" fontId="5" fillId="11" borderId="30" xfId="0" applyFont="1" applyFill="1" applyBorder="1" applyAlignment="1" applyProtection="1">
      <alignment horizontal="left" vertical="center" wrapText="1"/>
      <protection locked="0"/>
    </xf>
    <xf numFmtId="0" fontId="5" fillId="11" borderId="25" xfId="0" applyFont="1" applyFill="1" applyBorder="1" applyAlignment="1" applyProtection="1">
      <alignment horizontal="left" vertical="center"/>
      <protection locked="0"/>
    </xf>
    <xf numFmtId="0" fontId="5" fillId="11" borderId="44" xfId="0" applyFont="1" applyFill="1" applyBorder="1" applyAlignment="1" applyProtection="1">
      <alignment horizontal="left" vertical="center"/>
      <protection locked="0"/>
    </xf>
    <xf numFmtId="0" fontId="5" fillId="11" borderId="30" xfId="0" applyFont="1" applyFill="1" applyBorder="1" applyAlignment="1" applyProtection="1">
      <alignment horizontal="left" vertical="center"/>
      <protection locked="0"/>
    </xf>
    <xf numFmtId="0" fontId="5" fillId="0" borderId="3"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11" borderId="25" xfId="0" applyFont="1" applyFill="1" applyBorder="1" applyAlignment="1" applyProtection="1">
      <alignment horizontal="left" vertical="center" wrapText="1"/>
      <protection locked="0"/>
    </xf>
    <xf numFmtId="0" fontId="5" fillId="11" borderId="44" xfId="0" applyFont="1" applyFill="1" applyBorder="1" applyAlignment="1" applyProtection="1">
      <alignment horizontal="left" vertical="center" wrapText="1"/>
      <protection locked="0"/>
    </xf>
    <xf numFmtId="180" fontId="5" fillId="3" borderId="71" xfId="0" applyNumberFormat="1" applyFont="1" applyFill="1" applyBorder="1" applyAlignment="1" applyProtection="1">
      <alignment horizontal="center" vertical="center" shrinkToFit="1"/>
      <protection locked="0"/>
    </xf>
    <xf numFmtId="180" fontId="5" fillId="3" borderId="0" xfId="0" applyNumberFormat="1" applyFont="1" applyFill="1" applyAlignment="1" applyProtection="1">
      <alignment horizontal="center" vertical="center" shrinkToFit="1"/>
      <protection locked="0"/>
    </xf>
    <xf numFmtId="180" fontId="5" fillId="3" borderId="4" xfId="0" applyNumberFormat="1" applyFont="1" applyFill="1" applyBorder="1" applyAlignment="1" applyProtection="1">
      <alignment horizontal="center" vertical="center" shrinkToFit="1"/>
      <protection locked="0"/>
    </xf>
    <xf numFmtId="0" fontId="8" fillId="3" borderId="151" xfId="2" applyFont="1" applyFill="1" applyBorder="1" applyAlignment="1">
      <alignment horizontal="center" vertical="center" wrapText="1"/>
    </xf>
    <xf numFmtId="0" fontId="8" fillId="3" borderId="102" xfId="2" applyFont="1" applyFill="1" applyBorder="1" applyAlignment="1">
      <alignment horizontal="center" vertical="center" wrapText="1"/>
    </xf>
    <xf numFmtId="0" fontId="8" fillId="3" borderId="152" xfId="2" applyFont="1" applyFill="1" applyBorder="1" applyAlignment="1">
      <alignment horizontal="center" vertical="center" wrapText="1"/>
    </xf>
    <xf numFmtId="0" fontId="8" fillId="3" borderId="153" xfId="2" applyFont="1" applyFill="1" applyBorder="1" applyAlignment="1">
      <alignment horizontal="center" vertical="center" wrapText="1"/>
    </xf>
    <xf numFmtId="0" fontId="8" fillId="3" borderId="150" xfId="2" applyFont="1" applyFill="1" applyBorder="1" applyAlignment="1">
      <alignment horizontal="center" vertical="center" wrapText="1"/>
    </xf>
    <xf numFmtId="0" fontId="8" fillId="3" borderId="154" xfId="2" applyFont="1" applyFill="1" applyBorder="1" applyAlignment="1">
      <alignment horizontal="center" vertical="center" wrapText="1"/>
    </xf>
    <xf numFmtId="0" fontId="8" fillId="3" borderId="160" xfId="2" applyFont="1" applyFill="1" applyBorder="1" applyAlignment="1">
      <alignment horizontal="center" vertical="center" wrapText="1"/>
    </xf>
    <xf numFmtId="0" fontId="8" fillId="3" borderId="51" xfId="2" applyFont="1" applyFill="1" applyBorder="1" applyAlignment="1">
      <alignment horizontal="center" vertical="center" wrapText="1"/>
    </xf>
    <xf numFmtId="0" fontId="8" fillId="3" borderId="161" xfId="2" applyFont="1" applyFill="1" applyBorder="1" applyAlignment="1">
      <alignment horizontal="center" vertical="center" wrapText="1"/>
    </xf>
    <xf numFmtId="0" fontId="10" fillId="3" borderId="114" xfId="0" applyFont="1" applyFill="1" applyBorder="1" applyAlignment="1">
      <alignment horizontal="center" vertical="center" wrapText="1"/>
    </xf>
    <xf numFmtId="0" fontId="10" fillId="3" borderId="116" xfId="0" applyFont="1" applyFill="1" applyBorder="1" applyAlignment="1">
      <alignment horizontal="center" vertical="center" wrapText="1"/>
    </xf>
    <xf numFmtId="176" fontId="5" fillId="6" borderId="116" xfId="0" applyNumberFormat="1" applyFont="1" applyFill="1" applyBorder="1" applyAlignment="1">
      <alignment horizontal="right" vertical="center"/>
    </xf>
    <xf numFmtId="176" fontId="5" fillId="6" borderId="155" xfId="0" applyNumberFormat="1" applyFont="1" applyFill="1" applyBorder="1" applyAlignment="1">
      <alignment horizontal="right" vertical="center"/>
    </xf>
    <xf numFmtId="0" fontId="10" fillId="3" borderId="148" xfId="0" applyFont="1" applyFill="1" applyBorder="1" applyAlignment="1">
      <alignment horizontal="center" vertical="center" shrinkToFit="1"/>
    </xf>
    <xf numFmtId="0" fontId="10" fillId="3" borderId="142" xfId="0" applyFont="1" applyFill="1" applyBorder="1" applyAlignment="1">
      <alignment horizontal="center" vertical="center" shrinkToFit="1"/>
    </xf>
    <xf numFmtId="0" fontId="5" fillId="6" borderId="40" xfId="1" applyFont="1" applyFill="1" applyBorder="1" applyAlignment="1">
      <alignment horizontal="left" vertical="center" wrapText="1"/>
    </xf>
    <xf numFmtId="0" fontId="5" fillId="6" borderId="41" xfId="1" applyFont="1" applyFill="1" applyBorder="1" applyAlignment="1">
      <alignment horizontal="left" vertical="center" wrapText="1"/>
    </xf>
    <xf numFmtId="0" fontId="5" fillId="6" borderId="59" xfId="1" applyFont="1" applyFill="1" applyBorder="1" applyAlignment="1">
      <alignment horizontal="left" vertical="center" wrapText="1"/>
    </xf>
    <xf numFmtId="0" fontId="5" fillId="6" borderId="18" xfId="1" applyFont="1" applyFill="1" applyBorder="1" applyAlignment="1">
      <alignment horizontal="left" vertical="center"/>
    </xf>
    <xf numFmtId="0" fontId="5" fillId="6" borderId="19" xfId="1" applyFont="1" applyFill="1" applyBorder="1" applyAlignment="1">
      <alignment horizontal="left" vertical="center"/>
    </xf>
    <xf numFmtId="0" fontId="5" fillId="6" borderId="66" xfId="1" applyFont="1" applyFill="1" applyBorder="1" applyAlignment="1">
      <alignment horizontal="left" vertical="center"/>
    </xf>
    <xf numFmtId="0" fontId="8" fillId="2" borderId="1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5" fillId="11" borderId="18" xfId="0" applyFont="1" applyFill="1" applyBorder="1" applyAlignment="1" applyProtection="1">
      <alignment horizontal="left" vertical="center" wrapText="1"/>
      <protection locked="0"/>
    </xf>
    <xf numFmtId="0" fontId="5" fillId="11" borderId="19" xfId="0" applyFont="1" applyFill="1" applyBorder="1" applyAlignment="1" applyProtection="1">
      <alignment horizontal="left" vertical="center" wrapText="1"/>
      <protection locked="0"/>
    </xf>
    <xf numFmtId="0" fontId="5" fillId="11" borderId="20" xfId="0" applyFont="1" applyFill="1" applyBorder="1" applyAlignment="1" applyProtection="1">
      <alignment horizontal="left" vertical="center" wrapText="1"/>
      <protection locked="0"/>
    </xf>
    <xf numFmtId="0" fontId="5" fillId="11" borderId="3" xfId="0" applyFont="1" applyFill="1" applyBorder="1" applyAlignment="1" applyProtection="1">
      <alignment horizontal="left" vertical="center" wrapText="1"/>
      <protection locked="0"/>
    </xf>
    <xf numFmtId="0" fontId="5" fillId="11" borderId="0" xfId="0" applyFont="1" applyFill="1" applyAlignment="1" applyProtection="1">
      <alignment horizontal="left" vertical="center" wrapText="1"/>
      <protection locked="0"/>
    </xf>
    <xf numFmtId="0" fontId="5" fillId="11" borderId="70" xfId="0" applyFont="1" applyFill="1" applyBorder="1" applyAlignment="1" applyProtection="1">
      <alignment horizontal="left" vertical="center" wrapText="1"/>
      <protection locked="0"/>
    </xf>
    <xf numFmtId="0" fontId="5" fillId="11" borderId="40" xfId="0" applyFont="1" applyFill="1" applyBorder="1" applyAlignment="1" applyProtection="1">
      <alignment horizontal="left" vertical="center" wrapText="1"/>
      <protection locked="0"/>
    </xf>
    <xf numFmtId="0" fontId="5" fillId="11" borderId="41" xfId="0" applyFont="1" applyFill="1" applyBorder="1" applyAlignment="1" applyProtection="1">
      <alignment horizontal="left" vertical="center" wrapText="1"/>
      <protection locked="0"/>
    </xf>
    <xf numFmtId="0" fontId="5" fillId="11" borderId="42" xfId="0" applyFont="1" applyFill="1" applyBorder="1" applyAlignment="1" applyProtection="1">
      <alignment horizontal="left" vertical="center" wrapText="1"/>
      <protection locked="0"/>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41" fontId="5" fillId="6" borderId="67" xfId="0" applyNumberFormat="1" applyFont="1" applyFill="1" applyBorder="1" applyAlignment="1">
      <alignment horizontal="right" vertical="center"/>
    </xf>
    <xf numFmtId="41" fontId="5" fillId="6" borderId="49" xfId="0" applyNumberFormat="1" applyFont="1" applyFill="1" applyBorder="1" applyAlignment="1">
      <alignment horizontal="right" vertical="center"/>
    </xf>
    <xf numFmtId="41" fontId="5" fillId="6" borderId="50" xfId="0" applyNumberFormat="1" applyFont="1" applyFill="1" applyBorder="1" applyAlignment="1">
      <alignment horizontal="right" vertical="center"/>
    </xf>
    <xf numFmtId="0" fontId="5" fillId="3" borderId="71" xfId="0" applyFont="1" applyFill="1" applyBorder="1" applyAlignment="1">
      <alignment horizontal="center" vertical="center"/>
    </xf>
    <xf numFmtId="0" fontId="5" fillId="3" borderId="0" xfId="0" applyFont="1" applyFill="1" applyAlignment="1">
      <alignment horizontal="center" vertical="center"/>
    </xf>
    <xf numFmtId="0" fontId="5" fillId="3" borderId="70"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41" fontId="5" fillId="6" borderId="68" xfId="0" applyNumberFormat="1" applyFont="1" applyFill="1" applyBorder="1" applyAlignment="1">
      <alignment horizontal="right" vertical="center"/>
    </xf>
    <xf numFmtId="0" fontId="5" fillId="4" borderId="0" xfId="0" applyFont="1" applyFill="1" applyAlignment="1">
      <alignment horizontal="center" vertical="center" textRotation="255"/>
    </xf>
    <xf numFmtId="0" fontId="5" fillId="4" borderId="70" xfId="0" applyFont="1" applyFill="1" applyBorder="1" applyAlignment="1">
      <alignment horizontal="center" vertical="center" textRotation="255"/>
    </xf>
    <xf numFmtId="0" fontId="5" fillId="4" borderId="1" xfId="0" applyFont="1" applyFill="1" applyBorder="1" applyAlignment="1">
      <alignment horizontal="center" vertical="center" textRotation="255"/>
    </xf>
    <xf numFmtId="0" fontId="5" fillId="4" borderId="21" xfId="0" applyFont="1" applyFill="1" applyBorder="1" applyAlignment="1">
      <alignment horizontal="center" vertical="center" textRotation="255"/>
    </xf>
    <xf numFmtId="0" fontId="10" fillId="2" borderId="62" xfId="2" applyFont="1" applyFill="1" applyBorder="1" applyAlignment="1">
      <alignment horizontal="center" vertical="center" wrapText="1"/>
    </xf>
    <xf numFmtId="0" fontId="10" fillId="2" borderId="41" xfId="2" applyFont="1" applyFill="1" applyBorder="1" applyAlignment="1">
      <alignment horizontal="center" vertical="center" wrapText="1"/>
    </xf>
    <xf numFmtId="0" fontId="10" fillId="2" borderId="42" xfId="2" applyFont="1" applyFill="1" applyBorder="1" applyAlignment="1">
      <alignment horizontal="center" vertical="center" wrapText="1"/>
    </xf>
    <xf numFmtId="0" fontId="10" fillId="3" borderId="142" xfId="0" applyFont="1" applyFill="1" applyBorder="1" applyAlignment="1">
      <alignment horizontal="center" vertical="center" wrapText="1" shrinkToFit="1"/>
    </xf>
    <xf numFmtId="0" fontId="25" fillId="12" borderId="189" xfId="0" applyFont="1" applyFill="1" applyBorder="1" applyAlignment="1">
      <alignment vertical="center" wrapText="1"/>
    </xf>
    <xf numFmtId="0" fontId="25" fillId="12" borderId="190" xfId="0" applyFont="1" applyFill="1" applyBorder="1" applyAlignment="1">
      <alignment vertical="center" wrapText="1"/>
    </xf>
    <xf numFmtId="0" fontId="25" fillId="12" borderId="191" xfId="0" applyFont="1" applyFill="1" applyBorder="1" applyAlignment="1">
      <alignment vertical="center" wrapText="1"/>
    </xf>
    <xf numFmtId="0" fontId="10" fillId="3" borderId="35"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2" fillId="3" borderId="35" xfId="0" applyFont="1" applyFill="1" applyBorder="1" applyAlignment="1">
      <alignment horizontal="center" vertical="center" wrapText="1"/>
    </xf>
    <xf numFmtId="0" fontId="12" fillId="3" borderId="36" xfId="0" applyFont="1" applyFill="1" applyBorder="1" applyAlignment="1">
      <alignment horizontal="center" vertical="center"/>
    </xf>
    <xf numFmtId="0" fontId="12" fillId="3" borderId="54" xfId="0" applyFont="1" applyFill="1" applyBorder="1" applyAlignment="1">
      <alignment horizontal="center" vertical="center"/>
    </xf>
    <xf numFmtId="41" fontId="5" fillId="9" borderId="63" xfId="0" applyNumberFormat="1" applyFont="1" applyFill="1" applyBorder="1" applyAlignment="1">
      <alignment horizontal="center" vertical="center"/>
    </xf>
    <xf numFmtId="41" fontId="5" fillId="9" borderId="64" xfId="0" applyNumberFormat="1" applyFont="1" applyFill="1" applyBorder="1" applyAlignment="1">
      <alignment horizontal="center" vertical="center"/>
    </xf>
    <xf numFmtId="41" fontId="5" fillId="9" borderId="64" xfId="0" applyNumberFormat="1" applyFont="1" applyFill="1" applyBorder="1" applyAlignment="1">
      <alignment horizontal="right" vertical="center"/>
    </xf>
    <xf numFmtId="41" fontId="5" fillId="9" borderId="114" xfId="0" applyNumberFormat="1" applyFont="1" applyFill="1" applyBorder="1" applyAlignment="1">
      <alignment horizontal="right" vertical="center"/>
    </xf>
    <xf numFmtId="41" fontId="5" fillId="10" borderId="64" xfId="0" applyNumberFormat="1" applyFont="1" applyFill="1" applyBorder="1" applyAlignment="1">
      <alignment horizontal="right" vertical="center"/>
    </xf>
    <xf numFmtId="41" fontId="5" fillId="10" borderId="114" xfId="0" applyNumberFormat="1" applyFont="1" applyFill="1" applyBorder="1" applyAlignment="1">
      <alignment horizontal="right" vertical="center"/>
    </xf>
    <xf numFmtId="176" fontId="5" fillId="6" borderId="157" xfId="0" applyNumberFormat="1" applyFont="1" applyFill="1" applyBorder="1" applyAlignment="1">
      <alignment horizontal="right" vertical="center"/>
    </xf>
    <xf numFmtId="0" fontId="10" fillId="3" borderId="104" xfId="0" applyFont="1" applyFill="1" applyBorder="1" applyAlignment="1">
      <alignment horizontal="center" vertical="center"/>
    </xf>
    <xf numFmtId="0" fontId="10" fillId="3" borderId="158" xfId="0" applyFont="1" applyFill="1" applyBorder="1" applyAlignment="1">
      <alignment horizontal="center" vertical="center"/>
    </xf>
    <xf numFmtId="41" fontId="5" fillId="6" borderId="158" xfId="0" applyNumberFormat="1" applyFont="1" applyFill="1" applyBorder="1" applyAlignment="1">
      <alignment horizontal="right" vertical="center"/>
    </xf>
    <xf numFmtId="41" fontId="5" fillId="6" borderId="159" xfId="0" applyNumberFormat="1" applyFont="1" applyFill="1" applyBorder="1" applyAlignment="1">
      <alignment horizontal="right" vertical="center"/>
    </xf>
    <xf numFmtId="0" fontId="10" fillId="3" borderId="106" xfId="0" applyFont="1" applyFill="1" applyBorder="1" applyAlignment="1">
      <alignment horizontal="center" vertical="center" shrinkToFit="1"/>
    </xf>
    <xf numFmtId="41" fontId="5" fillId="6" borderId="39" xfId="0" applyNumberFormat="1" applyFont="1" applyFill="1" applyBorder="1" applyAlignment="1">
      <alignment horizontal="right" vertical="center"/>
    </xf>
    <xf numFmtId="41" fontId="5" fillId="6" borderId="8" xfId="0" applyNumberFormat="1" applyFont="1" applyFill="1" applyBorder="1" applyAlignment="1">
      <alignment horizontal="right" vertical="center"/>
    </xf>
    <xf numFmtId="0" fontId="5" fillId="3" borderId="2" xfId="0" applyFont="1" applyFill="1" applyBorder="1" applyAlignment="1">
      <alignment horizontal="center" vertical="center" textRotation="255"/>
    </xf>
    <xf numFmtId="0" fontId="5" fillId="3" borderId="29" xfId="0" applyFont="1" applyFill="1" applyBorder="1" applyAlignment="1">
      <alignment horizontal="center" vertical="center" textRotation="255"/>
    </xf>
    <xf numFmtId="0" fontId="5" fillId="3" borderId="0" xfId="0" applyFont="1" applyFill="1" applyAlignment="1">
      <alignment horizontal="center" vertical="center" textRotation="255"/>
    </xf>
    <xf numFmtId="0" fontId="5" fillId="3" borderId="1" xfId="0" applyFont="1" applyFill="1" applyBorder="1" applyAlignment="1">
      <alignment horizontal="center" vertical="center" textRotation="255"/>
    </xf>
    <xf numFmtId="0" fontId="5" fillId="3" borderId="21" xfId="0" applyFont="1" applyFill="1" applyBorder="1" applyAlignment="1">
      <alignment horizontal="center" vertical="center" textRotation="255"/>
    </xf>
    <xf numFmtId="0" fontId="5" fillId="0" borderId="117" xfId="0" applyFont="1" applyBorder="1" applyAlignment="1">
      <alignment horizontal="center" vertical="center"/>
    </xf>
    <xf numFmtId="41" fontId="5" fillId="9" borderId="110" xfId="0" applyNumberFormat="1" applyFont="1" applyFill="1" applyBorder="1" applyAlignment="1">
      <alignment horizontal="center" vertical="center"/>
    </xf>
    <xf numFmtId="41" fontId="5" fillId="9" borderId="111" xfId="0" applyNumberFormat="1" applyFont="1" applyFill="1" applyBorder="1" applyAlignment="1">
      <alignment horizontal="center" vertical="center"/>
    </xf>
    <xf numFmtId="41" fontId="5" fillId="9" borderId="111" xfId="0" applyNumberFormat="1" applyFont="1" applyFill="1" applyBorder="1" applyAlignment="1">
      <alignment horizontal="right" vertical="center"/>
    </xf>
    <xf numFmtId="41" fontId="5" fillId="9" borderId="112" xfId="0" applyNumberFormat="1" applyFont="1" applyFill="1" applyBorder="1" applyAlignment="1">
      <alignment horizontal="right" vertical="center"/>
    </xf>
    <xf numFmtId="41" fontId="5" fillId="0" borderId="119" xfId="0" applyNumberFormat="1" applyFont="1" applyBorder="1" applyAlignment="1">
      <alignment horizontal="center" vertical="center"/>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41" xfId="0" applyFont="1" applyFill="1" applyBorder="1" applyAlignment="1">
      <alignment horizontal="center" vertical="center"/>
    </xf>
    <xf numFmtId="0" fontId="10" fillId="3" borderId="42" xfId="0" applyFont="1" applyFill="1" applyBorder="1" applyAlignment="1">
      <alignment horizontal="center" vertical="center"/>
    </xf>
    <xf numFmtId="41" fontId="5" fillId="9" borderId="115" xfId="0" applyNumberFormat="1" applyFont="1" applyFill="1" applyBorder="1" applyAlignment="1">
      <alignment horizontal="center" vertical="center"/>
    </xf>
    <xf numFmtId="41" fontId="5" fillId="9" borderId="107" xfId="0" applyNumberFormat="1" applyFont="1" applyFill="1" applyBorder="1" applyAlignment="1">
      <alignment horizontal="center" vertical="center"/>
    </xf>
    <xf numFmtId="41" fontId="5" fillId="9" borderId="107" xfId="0" applyNumberFormat="1" applyFont="1" applyFill="1" applyBorder="1" applyAlignment="1">
      <alignment horizontal="right" vertical="center"/>
    </xf>
    <xf numFmtId="41" fontId="5" fillId="9" borderId="108" xfId="0" applyNumberFormat="1" applyFont="1" applyFill="1" applyBorder="1" applyAlignment="1">
      <alignment horizontal="right" vertical="center"/>
    </xf>
    <xf numFmtId="41" fontId="5" fillId="0" borderId="120" xfId="0" applyNumberFormat="1" applyFont="1" applyBorder="1" applyAlignment="1">
      <alignment horizontal="center" vertical="center"/>
    </xf>
    <xf numFmtId="0" fontId="5" fillId="6" borderId="7" xfId="1" applyFont="1" applyFill="1" applyBorder="1" applyAlignment="1">
      <alignment horizontal="left" vertical="center" wrapText="1"/>
    </xf>
    <xf numFmtId="0" fontId="5" fillId="6" borderId="1" xfId="1" applyFont="1" applyFill="1" applyBorder="1" applyAlignment="1">
      <alignment horizontal="left" vertical="center" wrapText="1"/>
    </xf>
    <xf numFmtId="0" fontId="5" fillId="6" borderId="8" xfId="1" applyFont="1" applyFill="1" applyBorder="1" applyAlignment="1">
      <alignment horizontal="left" vertical="center" wrapText="1"/>
    </xf>
    <xf numFmtId="179" fontId="5" fillId="6" borderId="9" xfId="0" applyNumberFormat="1" applyFont="1" applyFill="1" applyBorder="1" applyAlignment="1" applyProtection="1">
      <alignment horizontal="center" vertical="center" shrinkToFit="1"/>
      <protection locked="0"/>
    </xf>
    <xf numFmtId="179" fontId="5" fillId="6" borderId="24" xfId="0" applyNumberFormat="1" applyFont="1" applyFill="1" applyBorder="1" applyAlignment="1" applyProtection="1">
      <alignment horizontal="center" vertical="center" shrinkToFit="1"/>
      <protection locked="0"/>
    </xf>
    <xf numFmtId="179" fontId="5" fillId="6" borderId="25" xfId="0" applyNumberFormat="1" applyFont="1" applyFill="1" applyBorder="1" applyAlignment="1" applyProtection="1">
      <alignment horizontal="center" vertical="center" shrinkToFit="1"/>
      <protection locked="0"/>
    </xf>
    <xf numFmtId="179" fontId="5" fillId="6" borderId="44" xfId="0" applyNumberFormat="1" applyFont="1" applyFill="1" applyBorder="1" applyAlignment="1" applyProtection="1">
      <alignment horizontal="center" vertical="center" shrinkToFit="1"/>
      <protection locked="0"/>
    </xf>
    <xf numFmtId="0" fontId="12" fillId="2" borderId="24"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23" fillId="12" borderId="28" xfId="0" applyFont="1" applyFill="1" applyBorder="1" applyAlignment="1">
      <alignment vertical="center" wrapText="1"/>
    </xf>
    <xf numFmtId="0" fontId="23" fillId="12" borderId="16" xfId="0" applyFont="1" applyFill="1" applyBorder="1" applyAlignment="1">
      <alignment vertical="center" wrapText="1"/>
    </xf>
    <xf numFmtId="0" fontId="23" fillId="12" borderId="193" xfId="0" applyFont="1" applyFill="1" applyBorder="1" applyAlignment="1">
      <alignment vertical="center" wrapText="1"/>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6" borderId="35" xfId="0" applyFont="1" applyFill="1" applyBorder="1" applyAlignment="1">
      <alignment horizontal="left" vertical="center" wrapText="1" shrinkToFit="1"/>
    </xf>
    <xf numFmtId="0" fontId="5" fillId="6" borderId="36" xfId="0" applyFont="1" applyFill="1" applyBorder="1" applyAlignment="1">
      <alignment horizontal="left" vertical="center" wrapText="1" shrinkToFit="1"/>
    </xf>
    <xf numFmtId="0" fontId="5" fillId="6" borderId="54" xfId="0" applyFont="1" applyFill="1" applyBorder="1" applyAlignment="1">
      <alignment horizontal="left" vertical="center" wrapText="1" shrinkToFit="1"/>
    </xf>
    <xf numFmtId="0" fontId="10" fillId="3" borderId="10"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10" fillId="3" borderId="116" xfId="0" applyFont="1" applyFill="1" applyBorder="1" applyAlignment="1">
      <alignment horizontal="center" vertical="center" wrapText="1" shrinkToFit="1"/>
    </xf>
    <xf numFmtId="0" fontId="10" fillId="3" borderId="149" xfId="0" applyFont="1" applyFill="1" applyBorder="1" applyAlignment="1">
      <alignment horizontal="center" vertical="center" wrapText="1" shrinkToFit="1"/>
    </xf>
    <xf numFmtId="0" fontId="10" fillId="6" borderId="117" xfId="0" applyFont="1" applyFill="1" applyBorder="1" applyAlignment="1">
      <alignment horizontal="left" vertical="center" wrapText="1" shrinkToFit="1"/>
    </xf>
    <xf numFmtId="0" fontId="10" fillId="6" borderId="117" xfId="0" applyFont="1" applyFill="1" applyBorder="1" applyAlignment="1">
      <alignment horizontal="left" vertical="center" shrinkToFit="1"/>
    </xf>
    <xf numFmtId="0" fontId="10" fillId="6" borderId="118" xfId="0" applyFont="1" applyFill="1" applyBorder="1" applyAlignment="1">
      <alignment horizontal="left" vertical="center" shrinkToFit="1"/>
    </xf>
    <xf numFmtId="0" fontId="10" fillId="3" borderId="31" xfId="0" applyFont="1" applyFill="1" applyBorder="1" applyAlignment="1">
      <alignment horizontal="center" vertical="center" wrapText="1" shrinkToFit="1"/>
    </xf>
    <xf numFmtId="0" fontId="10" fillId="3" borderId="106" xfId="0" applyFont="1" applyFill="1" applyBorder="1" applyAlignment="1">
      <alignment horizontal="center" vertical="center" wrapText="1" shrinkToFit="1"/>
    </xf>
    <xf numFmtId="0" fontId="24" fillId="12" borderId="115" xfId="0" applyFont="1" applyFill="1" applyBorder="1" applyAlignment="1">
      <alignment vertical="center" wrapText="1"/>
    </xf>
    <xf numFmtId="0" fontId="24" fillId="12" borderId="107" xfId="0" applyFont="1" applyFill="1" applyBorder="1" applyAlignment="1">
      <alignment vertical="center" wrapText="1"/>
    </xf>
    <xf numFmtId="0" fontId="24" fillId="12" borderId="188" xfId="0" applyFont="1" applyFill="1" applyBorder="1" applyAlignment="1">
      <alignment vertical="center" wrapText="1"/>
    </xf>
    <xf numFmtId="0" fontId="10" fillId="6" borderId="142" xfId="0" applyFont="1" applyFill="1" applyBorder="1" applyAlignment="1">
      <alignment horizontal="left" vertical="center" wrapText="1" shrinkToFit="1"/>
    </xf>
    <xf numFmtId="0" fontId="10" fillId="6" borderId="142" xfId="0" applyFont="1" applyFill="1" applyBorder="1" applyAlignment="1">
      <alignment horizontal="left" vertical="center" shrinkToFit="1"/>
    </xf>
    <xf numFmtId="0" fontId="10" fillId="6" borderId="157" xfId="0" applyFont="1" applyFill="1" applyBorder="1" applyAlignment="1">
      <alignment horizontal="left" vertical="center" shrinkToFit="1"/>
    </xf>
    <xf numFmtId="0" fontId="8" fillId="3" borderId="11" xfId="2" applyFont="1" applyFill="1" applyBorder="1" applyAlignment="1">
      <alignment horizontal="center" vertical="center"/>
    </xf>
    <xf numFmtId="0" fontId="8" fillId="3" borderId="2" xfId="2" applyFont="1" applyFill="1" applyBorder="1" applyAlignment="1">
      <alignment horizontal="center" vertical="center"/>
    </xf>
    <xf numFmtId="0" fontId="5" fillId="6" borderId="5" xfId="1" applyFont="1" applyFill="1" applyBorder="1" applyAlignment="1">
      <alignment horizontal="center" vertical="center" wrapText="1" shrinkToFit="1"/>
    </xf>
    <xf numFmtId="0" fontId="5" fillId="6" borderId="2" xfId="1" applyFont="1" applyFill="1" applyBorder="1" applyAlignment="1">
      <alignment horizontal="center" vertical="center" wrapText="1" shrinkToFit="1"/>
    </xf>
    <xf numFmtId="0" fontId="5" fillId="6" borderId="29" xfId="1" applyFont="1" applyFill="1" applyBorder="1" applyAlignment="1">
      <alignment horizontal="center" vertical="center" wrapText="1" shrinkToFit="1"/>
    </xf>
    <xf numFmtId="0" fontId="8" fillId="3" borderId="28" xfId="0" applyFont="1" applyFill="1" applyBorder="1" applyAlignment="1">
      <alignment horizontal="center" vertical="center"/>
    </xf>
    <xf numFmtId="0" fontId="8" fillId="3" borderId="16" xfId="0" applyFont="1" applyFill="1" applyBorder="1" applyAlignment="1">
      <alignment horizontal="center" vertical="center"/>
    </xf>
    <xf numFmtId="41" fontId="5" fillId="6" borderId="38" xfId="1" applyNumberFormat="1" applyFont="1" applyFill="1" applyBorder="1" applyAlignment="1">
      <alignment horizontal="right" vertical="center" wrapText="1"/>
    </xf>
    <xf numFmtId="41" fontId="5" fillId="6" borderId="2" xfId="1" applyNumberFormat="1" applyFont="1" applyFill="1" applyBorder="1" applyAlignment="1">
      <alignment horizontal="right" vertical="center" wrapText="1"/>
    </xf>
    <xf numFmtId="41" fontId="5" fillId="6" borderId="6" xfId="1" applyNumberFormat="1" applyFont="1" applyFill="1" applyBorder="1" applyAlignment="1">
      <alignment horizontal="right" vertical="center" wrapText="1"/>
    </xf>
    <xf numFmtId="0" fontId="8" fillId="3" borderId="60"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8" fillId="3" borderId="61"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4" xfId="2" applyFont="1" applyFill="1" applyBorder="1" applyAlignment="1">
      <alignment horizontal="center" vertical="center" wrapText="1"/>
    </xf>
    <xf numFmtId="0" fontId="8" fillId="3" borderId="57" xfId="2" applyFont="1" applyFill="1" applyBorder="1" applyAlignment="1">
      <alignment horizontal="center" vertical="center" wrapText="1"/>
    </xf>
    <xf numFmtId="0" fontId="8" fillId="3" borderId="41" xfId="2" applyFont="1" applyFill="1" applyBorder="1" applyAlignment="1">
      <alignment horizontal="center" vertical="center" wrapText="1"/>
    </xf>
    <xf numFmtId="0" fontId="8" fillId="3" borderId="58" xfId="2" applyFont="1" applyFill="1" applyBorder="1" applyAlignment="1">
      <alignment horizontal="center" vertical="center" wrapText="1"/>
    </xf>
    <xf numFmtId="0" fontId="5" fillId="6" borderId="40" xfId="1" applyFont="1" applyFill="1" applyBorder="1" applyAlignment="1">
      <alignment vertical="center" wrapText="1"/>
    </xf>
    <xf numFmtId="0" fontId="5" fillId="6" borderId="41" xfId="1" applyFont="1" applyFill="1" applyBorder="1" applyAlignment="1">
      <alignment vertical="center" wrapText="1"/>
    </xf>
    <xf numFmtId="0" fontId="5" fillId="6" borderId="59" xfId="1" applyFont="1" applyFill="1" applyBorder="1" applyAlignment="1">
      <alignment vertical="center" wrapText="1"/>
    </xf>
    <xf numFmtId="0" fontId="5" fillId="3" borderId="5"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29" xfId="1" applyFont="1" applyFill="1" applyBorder="1" applyAlignment="1">
      <alignment horizontal="center" vertical="center" wrapText="1"/>
    </xf>
    <xf numFmtId="0" fontId="5" fillId="6" borderId="38" xfId="1" applyFont="1" applyFill="1" applyBorder="1" applyAlignment="1">
      <alignment horizontal="center" vertical="center" wrapText="1"/>
    </xf>
    <xf numFmtId="0" fontId="5" fillId="6" borderId="2" xfId="1" applyFont="1" applyFill="1" applyBorder="1" applyAlignment="1">
      <alignment horizontal="center" vertical="center" wrapText="1"/>
    </xf>
    <xf numFmtId="0" fontId="5" fillId="6" borderId="29" xfId="1" applyFont="1" applyFill="1" applyBorder="1" applyAlignment="1">
      <alignment horizontal="center" vertical="center" wrapText="1"/>
    </xf>
    <xf numFmtId="0" fontId="5" fillId="3" borderId="63" xfId="1" applyFont="1" applyFill="1" applyBorder="1" applyAlignment="1">
      <alignment horizontal="center" vertical="center" wrapText="1"/>
    </xf>
    <xf numFmtId="0" fontId="5" fillId="3" borderId="64" xfId="1" applyFont="1" applyFill="1" applyBorder="1" applyAlignment="1">
      <alignment horizontal="center" vertical="center" wrapText="1"/>
    </xf>
    <xf numFmtId="0" fontId="5" fillId="3" borderId="114" xfId="1" applyFont="1" applyFill="1" applyBorder="1" applyAlignment="1">
      <alignment horizontal="center" vertical="center" wrapText="1"/>
    </xf>
    <xf numFmtId="0" fontId="5" fillId="6" borderId="63" xfId="1" applyFont="1" applyFill="1" applyBorder="1" applyAlignment="1">
      <alignment horizontal="center" vertical="center" wrapText="1"/>
    </xf>
    <xf numFmtId="0" fontId="5" fillId="6" borderId="64" xfId="1" applyFont="1" applyFill="1" applyBorder="1" applyAlignment="1">
      <alignment horizontal="center" vertical="center" wrapText="1"/>
    </xf>
    <xf numFmtId="0" fontId="5" fillId="6" borderId="114" xfId="1" applyFont="1" applyFill="1" applyBorder="1" applyAlignment="1">
      <alignment horizontal="center" vertical="center" wrapText="1"/>
    </xf>
    <xf numFmtId="0" fontId="10" fillId="3" borderId="38"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29" xfId="1"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5" fillId="6" borderId="30" xfId="1" applyFont="1" applyFill="1" applyBorder="1" applyAlignment="1">
      <alignment horizontal="center" vertical="center" wrapText="1" shrinkToFit="1"/>
    </xf>
    <xf numFmtId="0" fontId="5" fillId="6" borderId="25" xfId="1" applyFont="1" applyFill="1" applyBorder="1" applyAlignment="1">
      <alignment horizontal="center" vertical="center" wrapText="1" shrinkToFit="1"/>
    </xf>
    <xf numFmtId="0" fontId="5" fillId="6" borderId="26" xfId="1" applyFont="1" applyFill="1" applyBorder="1" applyAlignment="1">
      <alignment horizontal="center" vertical="center" wrapText="1" shrinkToFit="1"/>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5" fillId="6" borderId="30" xfId="1" applyFont="1" applyFill="1" applyBorder="1" applyAlignment="1">
      <alignment horizontal="left" vertical="center" wrapText="1" shrinkToFit="1"/>
    </xf>
    <xf numFmtId="0" fontId="5" fillId="6" borderId="25" xfId="1" applyFont="1" applyFill="1" applyBorder="1" applyAlignment="1">
      <alignment horizontal="left" vertical="center" wrapText="1" shrinkToFit="1"/>
    </xf>
    <xf numFmtId="0" fontId="5" fillId="6" borderId="44" xfId="1" applyFont="1" applyFill="1" applyBorder="1" applyAlignment="1">
      <alignment horizontal="left" vertical="center" wrapText="1" shrinkToFit="1"/>
    </xf>
    <xf numFmtId="0" fontId="10" fillId="3" borderId="24" xfId="1" applyFont="1" applyFill="1" applyBorder="1" applyAlignment="1">
      <alignment horizontal="center" vertical="center" wrapText="1"/>
    </xf>
    <xf numFmtId="0" fontId="10" fillId="3" borderId="25" xfId="1" applyFont="1" applyFill="1" applyBorder="1" applyAlignment="1">
      <alignment horizontal="center" vertical="center" wrapText="1"/>
    </xf>
    <xf numFmtId="0" fontId="10" fillId="3" borderId="26" xfId="1" applyFont="1" applyFill="1" applyBorder="1" applyAlignment="1">
      <alignment horizontal="center" vertical="center" wrapText="1"/>
    </xf>
    <xf numFmtId="0" fontId="8" fillId="3" borderId="32"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33" xfId="2" applyFont="1"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5" fillId="6" borderId="24" xfId="0" applyFont="1" applyFill="1" applyBorder="1" applyAlignment="1">
      <alignment horizontal="center" vertical="center" wrapText="1"/>
    </xf>
    <xf numFmtId="0" fontId="8" fillId="3" borderId="32" xfId="2" applyFont="1" applyFill="1" applyBorder="1" applyAlignment="1">
      <alignment horizontal="center" vertical="center" wrapText="1" shrinkToFit="1"/>
    </xf>
    <xf numFmtId="0" fontId="9" fillId="3" borderId="25" xfId="2" applyFont="1" applyFill="1" applyBorder="1" applyAlignment="1">
      <alignment horizontal="center" vertical="center" shrinkToFit="1"/>
    </xf>
    <xf numFmtId="0" fontId="9" fillId="3" borderId="33" xfId="2" applyFont="1" applyFill="1" applyBorder="1" applyAlignment="1">
      <alignment horizontal="center" vertical="center" shrinkToFit="1"/>
    </xf>
    <xf numFmtId="0" fontId="5" fillId="6" borderId="40" xfId="1" applyFont="1" applyFill="1" applyBorder="1" applyAlignment="1">
      <alignment horizontal="center" vertical="center" wrapText="1" shrinkToFit="1"/>
    </xf>
    <xf numFmtId="0" fontId="5" fillId="6" borderId="41" xfId="1" applyFont="1" applyFill="1" applyBorder="1" applyAlignment="1">
      <alignment horizontal="center" vertical="center" wrapText="1" shrinkToFit="1"/>
    </xf>
    <xf numFmtId="0" fontId="5" fillId="6" borderId="42" xfId="1" applyFont="1" applyFill="1" applyBorder="1" applyAlignment="1">
      <alignment horizontal="center" vertical="center" wrapText="1" shrinkToFit="1"/>
    </xf>
    <xf numFmtId="0" fontId="10" fillId="3" borderId="28" xfId="1" applyFont="1" applyFill="1" applyBorder="1" applyAlignment="1">
      <alignment horizontal="center" vertical="center" wrapText="1"/>
    </xf>
    <xf numFmtId="0" fontId="10" fillId="3" borderId="16" xfId="1" applyFont="1" applyFill="1" applyBorder="1" applyAlignment="1">
      <alignment horizontal="center" vertical="center" wrapText="1"/>
    </xf>
    <xf numFmtId="0" fontId="10" fillId="3" borderId="34"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0" xfId="1" applyFont="1" applyFill="1" applyAlignment="1">
      <alignment horizontal="center" vertical="center" wrapText="1"/>
    </xf>
    <xf numFmtId="0" fontId="10" fillId="3" borderId="70" xfId="1" applyFont="1" applyFill="1" applyBorder="1" applyAlignment="1">
      <alignment horizontal="center" vertical="center" wrapText="1"/>
    </xf>
    <xf numFmtId="0" fontId="8" fillId="3" borderId="1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8" fillId="3" borderId="45"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52" xfId="2" applyFont="1" applyFill="1" applyBorder="1" applyAlignment="1">
      <alignment horizontal="center" vertical="center" wrapText="1"/>
    </xf>
    <xf numFmtId="0" fontId="10" fillId="6" borderId="41" xfId="1" applyFont="1" applyFill="1" applyBorder="1" applyAlignment="1">
      <alignment horizontal="left" vertical="center"/>
    </xf>
    <xf numFmtId="0" fontId="10" fillId="6" borderId="42" xfId="1" applyFont="1" applyFill="1" applyBorder="1" applyAlignment="1">
      <alignment horizontal="left" vertical="center"/>
    </xf>
    <xf numFmtId="0" fontId="10" fillId="6" borderId="25" xfId="1" applyFont="1" applyFill="1" applyBorder="1" applyAlignment="1">
      <alignment horizontal="left" vertical="center"/>
    </xf>
    <xf numFmtId="0" fontId="10" fillId="6" borderId="26" xfId="1" applyFont="1" applyFill="1" applyBorder="1" applyAlignment="1">
      <alignment horizontal="left" vertical="center"/>
    </xf>
    <xf numFmtId="0" fontId="8" fillId="3" borderId="32" xfId="2" applyFont="1" applyFill="1" applyBorder="1" applyAlignment="1">
      <alignment horizontal="center" vertical="center" wrapText="1"/>
    </xf>
    <xf numFmtId="0" fontId="8" fillId="3" borderId="25" xfId="2" applyFont="1" applyFill="1" applyBorder="1" applyAlignment="1">
      <alignment horizontal="center" vertical="center" wrapText="1"/>
    </xf>
    <xf numFmtId="0" fontId="8" fillId="3" borderId="33" xfId="2" applyFont="1" applyFill="1" applyBorder="1" applyAlignment="1">
      <alignment horizontal="center" vertical="center" wrapText="1"/>
    </xf>
    <xf numFmtId="0" fontId="10" fillId="6" borderId="30" xfId="1" applyFont="1" applyFill="1" applyBorder="1" applyAlignment="1" applyProtection="1">
      <alignment horizontal="left" vertical="center" wrapText="1"/>
      <protection locked="0"/>
    </xf>
    <xf numFmtId="0" fontId="10" fillId="6" borderId="25" xfId="1" applyFont="1" applyFill="1" applyBorder="1" applyAlignment="1" applyProtection="1">
      <alignment horizontal="left" vertical="center" wrapText="1"/>
      <protection locked="0"/>
    </xf>
    <xf numFmtId="0" fontId="10" fillId="6" borderId="44" xfId="1" applyFont="1" applyFill="1" applyBorder="1" applyAlignment="1" applyProtection="1">
      <alignment horizontal="left" vertical="center" wrapText="1"/>
      <protection locked="0"/>
    </xf>
    <xf numFmtId="0" fontId="20" fillId="6" borderId="7" xfId="5" applyFill="1" applyBorder="1" applyAlignment="1" applyProtection="1">
      <alignment horizontal="left" vertical="center" wrapText="1"/>
      <protection locked="0"/>
    </xf>
    <xf numFmtId="0" fontId="10" fillId="6" borderId="1" xfId="1" applyFont="1" applyFill="1" applyBorder="1" applyAlignment="1" applyProtection="1">
      <alignment horizontal="left" vertical="center" wrapText="1"/>
      <protection locked="0"/>
    </xf>
    <xf numFmtId="0" fontId="10" fillId="6" borderId="8" xfId="1" applyFont="1" applyFill="1" applyBorder="1" applyAlignment="1" applyProtection="1">
      <alignment horizontal="left" vertical="center" wrapText="1"/>
      <protection locked="0"/>
    </xf>
    <xf numFmtId="0" fontId="10" fillId="0" borderId="71" xfId="1" applyFont="1" applyFill="1" applyBorder="1" applyAlignment="1">
      <alignment horizontal="left" vertical="center" wrapText="1"/>
    </xf>
    <xf numFmtId="0" fontId="10" fillId="0" borderId="0" xfId="1" applyFont="1" applyFill="1" applyAlignment="1">
      <alignment horizontal="left" vertical="center" wrapText="1"/>
    </xf>
    <xf numFmtId="0" fontId="10" fillId="0" borderId="4" xfId="1" applyFont="1" applyFill="1" applyBorder="1" applyAlignment="1">
      <alignment horizontal="left" vertical="center" wrapText="1"/>
    </xf>
    <xf numFmtId="0" fontId="5" fillId="6" borderId="5" xfId="1" applyFont="1" applyFill="1" applyBorder="1" applyAlignment="1">
      <alignment horizontal="left" vertical="center" wrapText="1"/>
    </xf>
    <xf numFmtId="0" fontId="5" fillId="6" borderId="2" xfId="1" applyFont="1" applyFill="1" applyBorder="1" applyAlignment="1">
      <alignment horizontal="left" vertical="center" wrapText="1"/>
    </xf>
    <xf numFmtId="0" fontId="5" fillId="6" borderId="6" xfId="1" applyFont="1" applyFill="1" applyBorder="1" applyAlignment="1">
      <alignment horizontal="left" vertical="center" wrapText="1"/>
    </xf>
    <xf numFmtId="0" fontId="6" fillId="0" borderId="1" xfId="0" applyFont="1" applyBorder="1" applyAlignment="1">
      <alignment horizontal="center" vertical="center"/>
    </xf>
    <xf numFmtId="0" fontId="5" fillId="0" borderId="1" xfId="0" applyFont="1" applyBorder="1" applyAlignment="1">
      <alignment vertical="center"/>
    </xf>
    <xf numFmtId="0" fontId="17" fillId="6" borderId="1" xfId="0" applyFont="1" applyFill="1" applyBorder="1" applyAlignment="1">
      <alignment horizontal="center" vertical="center"/>
    </xf>
    <xf numFmtId="0" fontId="6" fillId="4" borderId="49" xfId="0" applyFont="1" applyFill="1" applyBorder="1" applyAlignment="1">
      <alignment horizontal="center" vertical="center"/>
    </xf>
    <xf numFmtId="0" fontId="5" fillId="0" borderId="49" xfId="0" applyFont="1" applyBorder="1" applyAlignment="1">
      <alignment horizontal="center" vertical="center"/>
    </xf>
    <xf numFmtId="0" fontId="5" fillId="0" borderId="68" xfId="0" applyFont="1" applyBorder="1" applyAlignment="1">
      <alignment horizontal="center" vertical="center"/>
    </xf>
    <xf numFmtId="0" fontId="7" fillId="6" borderId="49" xfId="0" applyFont="1" applyFill="1" applyBorder="1" applyAlignment="1">
      <alignment horizontal="center" vertical="center"/>
    </xf>
    <xf numFmtId="0" fontId="6" fillId="2" borderId="69" xfId="2" applyFont="1" applyFill="1" applyBorder="1" applyAlignment="1">
      <alignment horizontal="center" vertical="center"/>
    </xf>
    <xf numFmtId="0" fontId="6" fillId="2" borderId="49" xfId="2" applyFont="1" applyFill="1" applyBorder="1" applyAlignment="1">
      <alignment horizontal="center" vertical="center"/>
    </xf>
    <xf numFmtId="0" fontId="5" fillId="6" borderId="18" xfId="0" applyFont="1" applyFill="1" applyBorder="1" applyAlignment="1" applyProtection="1">
      <alignment vertical="center" wrapText="1"/>
      <protection locked="0"/>
    </xf>
    <xf numFmtId="0" fontId="5" fillId="6" borderId="19" xfId="0" applyFont="1" applyFill="1" applyBorder="1" applyAlignment="1" applyProtection="1">
      <alignment vertical="center" wrapText="1"/>
      <protection locked="0"/>
    </xf>
    <xf numFmtId="0" fontId="5" fillId="6" borderId="40" xfId="0" applyFont="1" applyFill="1" applyBorder="1" applyAlignment="1" applyProtection="1">
      <alignment vertical="center" wrapText="1"/>
      <protection locked="0"/>
    </xf>
    <xf numFmtId="0" fontId="5" fillId="6" borderId="41" xfId="0" applyFont="1" applyFill="1" applyBorder="1" applyAlignment="1" applyProtection="1">
      <alignment vertical="center" wrapText="1"/>
      <protection locked="0"/>
    </xf>
    <xf numFmtId="0" fontId="5" fillId="6" borderId="98" xfId="0" applyFont="1" applyFill="1" applyBorder="1" applyAlignment="1" applyProtection="1">
      <alignment horizontal="left" vertical="center" wrapText="1"/>
      <protection locked="0"/>
    </xf>
    <xf numFmtId="0" fontId="5" fillId="6" borderId="19" xfId="0" applyFont="1" applyFill="1" applyBorder="1" applyAlignment="1" applyProtection="1">
      <alignment horizontal="left" vertical="center" wrapText="1"/>
      <protection locked="0"/>
    </xf>
    <xf numFmtId="0" fontId="5" fillId="6" borderId="20" xfId="0" applyFont="1" applyFill="1" applyBorder="1" applyAlignment="1" applyProtection="1">
      <alignment horizontal="left" vertical="center" wrapText="1"/>
      <protection locked="0"/>
    </xf>
    <xf numFmtId="0" fontId="5" fillId="6" borderId="62" xfId="0" applyFont="1" applyFill="1" applyBorder="1" applyAlignment="1" applyProtection="1">
      <alignment horizontal="left" vertical="center" wrapText="1"/>
      <protection locked="0"/>
    </xf>
    <xf numFmtId="0" fontId="5" fillId="6" borderId="42" xfId="0" applyFont="1" applyFill="1" applyBorder="1" applyAlignment="1" applyProtection="1">
      <alignment horizontal="left" vertical="center" wrapText="1"/>
      <protection locked="0"/>
    </xf>
    <xf numFmtId="0" fontId="12" fillId="2" borderId="98"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8" fillId="3" borderId="98"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62"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5" fillId="6" borderId="9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66" xfId="0" applyFont="1" applyFill="1" applyBorder="1" applyAlignment="1">
      <alignment horizontal="center" vertical="center" wrapText="1"/>
    </xf>
    <xf numFmtId="0" fontId="5" fillId="6" borderId="16" xfId="1" applyFont="1" applyFill="1" applyBorder="1" applyAlignment="1" applyProtection="1">
      <alignment horizontal="left" vertical="center" wrapText="1"/>
      <protection locked="0"/>
    </xf>
    <xf numFmtId="0" fontId="5" fillId="6" borderId="34" xfId="1" applyFont="1" applyFill="1" applyBorder="1" applyAlignment="1" applyProtection="1">
      <alignment horizontal="left" vertical="center" wrapText="1"/>
      <protection locked="0"/>
    </xf>
    <xf numFmtId="0" fontId="10" fillId="2" borderId="62"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9" xfId="0" applyFont="1" applyFill="1" applyBorder="1" applyAlignment="1">
      <alignment horizontal="center" vertical="center"/>
    </xf>
    <xf numFmtId="3" fontId="23" fillId="12" borderId="24" xfId="0" applyNumberFormat="1" applyFont="1" applyFill="1" applyBorder="1" applyAlignment="1">
      <alignment vertical="center"/>
    </xf>
    <xf numFmtId="0" fontId="23" fillId="12" borderId="25" xfId="0" applyFont="1" applyFill="1" applyBorder="1" applyAlignment="1">
      <alignment vertical="center"/>
    </xf>
    <xf numFmtId="0" fontId="5" fillId="0" borderId="106" xfId="0" applyFont="1" applyBorder="1" applyAlignment="1">
      <alignment horizontal="center" vertical="center"/>
    </xf>
    <xf numFmtId="41" fontId="5" fillId="10" borderId="107" xfId="0" applyNumberFormat="1" applyFont="1" applyFill="1" applyBorder="1" applyAlignment="1">
      <alignment horizontal="right" vertical="center"/>
    </xf>
    <xf numFmtId="41" fontId="5" fillId="10" borderId="109" xfId="0" applyNumberFormat="1" applyFont="1" applyFill="1" applyBorder="1" applyAlignment="1">
      <alignment horizontal="right" vertical="center"/>
    </xf>
    <xf numFmtId="41" fontId="5" fillId="0" borderId="122" xfId="0" applyNumberFormat="1" applyFont="1" applyBorder="1" applyAlignment="1">
      <alignment horizontal="center" vertical="center"/>
    </xf>
    <xf numFmtId="0" fontId="10" fillId="3" borderId="43" xfId="0" applyFont="1" applyFill="1" applyBorder="1" applyAlignment="1">
      <alignment horizontal="center" vertical="center"/>
    </xf>
    <xf numFmtId="0" fontId="10" fillId="3" borderId="31" xfId="0" applyFont="1" applyFill="1" applyBorder="1" applyAlignment="1">
      <alignment horizontal="center" vertical="center"/>
    </xf>
    <xf numFmtId="41" fontId="5" fillId="10" borderId="65" xfId="0" applyNumberFormat="1" applyFont="1" applyFill="1" applyBorder="1" applyAlignment="1">
      <alignment horizontal="right" vertical="center"/>
    </xf>
    <xf numFmtId="0" fontId="10" fillId="3" borderId="3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9" xfId="0" applyFont="1" applyFill="1" applyBorder="1" applyAlignment="1">
      <alignment horizontal="center" vertical="center" wrapText="1"/>
    </xf>
    <xf numFmtId="176" fontId="5" fillId="6" borderId="117" xfId="0" applyNumberFormat="1" applyFont="1" applyFill="1" applyBorder="1" applyAlignment="1">
      <alignment horizontal="right" vertical="center"/>
    </xf>
    <xf numFmtId="176" fontId="5" fillId="6" borderId="118" xfId="0" applyNumberFormat="1" applyFont="1" applyFill="1" applyBorder="1" applyAlignment="1">
      <alignment horizontal="right" vertical="center"/>
    </xf>
    <xf numFmtId="0" fontId="10" fillId="3" borderId="5" xfId="0" applyFont="1" applyFill="1" applyBorder="1" applyAlignment="1">
      <alignment horizontal="center" vertical="center" wrapText="1"/>
    </xf>
    <xf numFmtId="0" fontId="5" fillId="0" borderId="116" xfId="0" applyFont="1" applyBorder="1" applyAlignment="1">
      <alignment horizontal="center" vertical="center"/>
    </xf>
    <xf numFmtId="0" fontId="5" fillId="3" borderId="0" xfId="0" applyFont="1" applyFill="1" applyAlignment="1">
      <alignment horizontal="center" vertical="center" wrapText="1"/>
    </xf>
    <xf numFmtId="0" fontId="5" fillId="3" borderId="143" xfId="0" applyFont="1" applyFill="1" applyBorder="1" applyAlignment="1">
      <alignment horizontal="center" vertical="center" wrapText="1"/>
    </xf>
    <xf numFmtId="0" fontId="10" fillId="3" borderId="144" xfId="0" applyFont="1" applyFill="1" applyBorder="1" applyAlignment="1">
      <alignment horizontal="center" vertical="center" wrapText="1"/>
    </xf>
    <xf numFmtId="176" fontId="5" fillId="6" borderId="145" xfId="0" applyNumberFormat="1" applyFont="1" applyFill="1" applyBorder="1" applyAlignment="1">
      <alignment horizontal="right" vertical="center"/>
    </xf>
    <xf numFmtId="176" fontId="5" fillId="6" borderId="144" xfId="0" applyNumberFormat="1" applyFont="1" applyFill="1" applyBorder="1" applyAlignment="1">
      <alignment horizontal="right" vertical="center"/>
    </xf>
    <xf numFmtId="176" fontId="5" fillId="6" borderId="146" xfId="0" applyNumberFormat="1" applyFont="1" applyFill="1" applyBorder="1" applyAlignment="1">
      <alignment horizontal="right" vertical="center"/>
    </xf>
    <xf numFmtId="0" fontId="5" fillId="2" borderId="49" xfId="0" applyFont="1" applyFill="1" applyBorder="1" applyAlignment="1">
      <alignment horizontal="center" vertical="center"/>
    </xf>
    <xf numFmtId="0" fontId="5" fillId="2" borderId="68" xfId="0" applyFont="1" applyFill="1" applyBorder="1" applyAlignment="1">
      <alignment horizontal="center" vertical="center"/>
    </xf>
    <xf numFmtId="41" fontId="5" fillId="6" borderId="63" xfId="0" applyNumberFormat="1" applyFont="1" applyFill="1" applyBorder="1" applyAlignment="1">
      <alignment horizontal="right" vertical="center"/>
    </xf>
    <xf numFmtId="41" fontId="5" fillId="6" borderId="64" xfId="0" applyNumberFormat="1" applyFont="1" applyFill="1" applyBorder="1" applyAlignment="1">
      <alignment horizontal="right" vertical="center"/>
    </xf>
    <xf numFmtId="41" fontId="5" fillId="6" borderId="65" xfId="0" applyNumberFormat="1" applyFont="1" applyFill="1" applyBorder="1" applyAlignment="1">
      <alignment horizontal="right" vertical="center"/>
    </xf>
    <xf numFmtId="41" fontId="5" fillId="10" borderId="115" xfId="0" applyNumberFormat="1" applyFont="1" applyFill="1" applyBorder="1" applyAlignment="1">
      <alignment horizontal="center" vertical="center"/>
    </xf>
    <xf numFmtId="41" fontId="5" fillId="10" borderId="107" xfId="0" applyNumberFormat="1" applyFont="1" applyFill="1" applyBorder="1" applyAlignment="1">
      <alignment horizontal="center" vertical="center"/>
    </xf>
    <xf numFmtId="41" fontId="5" fillId="10" borderId="108" xfId="0" applyNumberFormat="1" applyFont="1" applyFill="1" applyBorder="1" applyAlignment="1">
      <alignment horizontal="right" vertical="center"/>
    </xf>
    <xf numFmtId="41" fontId="5" fillId="0" borderId="121" xfId="0" applyNumberFormat="1" applyFont="1" applyBorder="1" applyAlignment="1">
      <alignment horizontal="center" vertical="center"/>
    </xf>
    <xf numFmtId="41" fontId="5" fillId="10" borderId="35" xfId="0" applyNumberFormat="1" applyFont="1" applyFill="1" applyBorder="1" applyAlignment="1">
      <alignment horizontal="center" vertical="center"/>
    </xf>
    <xf numFmtId="41" fontId="5" fillId="10" borderId="36" xfId="0" applyNumberFormat="1" applyFont="1" applyFill="1" applyBorder="1" applyAlignment="1">
      <alignment horizontal="center" vertical="center"/>
    </xf>
    <xf numFmtId="41" fontId="5" fillId="10" borderId="36" xfId="0" applyNumberFormat="1" applyFont="1" applyFill="1" applyBorder="1" applyAlignment="1">
      <alignment horizontal="right" vertical="center"/>
    </xf>
    <xf numFmtId="41" fontId="5" fillId="10" borderId="37" xfId="0" applyNumberFormat="1" applyFont="1" applyFill="1" applyBorder="1" applyAlignment="1">
      <alignment horizontal="right" vertical="center"/>
    </xf>
    <xf numFmtId="41" fontId="5" fillId="10" borderId="54" xfId="0" applyNumberFormat="1" applyFont="1" applyFill="1" applyBorder="1" applyAlignment="1">
      <alignment horizontal="right" vertical="center"/>
    </xf>
    <xf numFmtId="176" fontId="5" fillId="6" borderId="147" xfId="0" applyNumberFormat="1" applyFont="1" applyFill="1" applyBorder="1" applyAlignment="1">
      <alignment horizontal="right" vertical="center"/>
    </xf>
    <xf numFmtId="41" fontId="5" fillId="10" borderId="110" xfId="0" applyNumberFormat="1" applyFont="1" applyFill="1" applyBorder="1" applyAlignment="1">
      <alignment horizontal="center" vertical="center"/>
    </xf>
    <xf numFmtId="41" fontId="5" fillId="10" borderId="111" xfId="0" applyNumberFormat="1" applyFont="1" applyFill="1" applyBorder="1" applyAlignment="1">
      <alignment horizontal="center" vertical="center"/>
    </xf>
    <xf numFmtId="41" fontId="5" fillId="10" borderId="111" xfId="0" applyNumberFormat="1" applyFont="1" applyFill="1" applyBorder="1" applyAlignment="1">
      <alignment horizontal="right" vertical="center"/>
    </xf>
    <xf numFmtId="41" fontId="5" fillId="10" borderId="112" xfId="0" applyNumberFormat="1" applyFont="1" applyFill="1" applyBorder="1" applyAlignment="1">
      <alignment horizontal="right" vertical="center"/>
    </xf>
    <xf numFmtId="0" fontId="5" fillId="2" borderId="50" xfId="0" applyFont="1" applyFill="1" applyBorder="1" applyAlignment="1">
      <alignment horizontal="center" vertical="center"/>
    </xf>
    <xf numFmtId="0" fontId="5" fillId="0" borderId="31" xfId="0" applyFont="1" applyBorder="1" applyAlignment="1">
      <alignment horizontal="center" vertical="center"/>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2" borderId="67" xfId="0" applyFont="1" applyFill="1" applyBorder="1" applyAlignment="1">
      <alignment horizontal="center" vertical="center"/>
    </xf>
    <xf numFmtId="41" fontId="5" fillId="9" borderId="64" xfId="0" applyNumberFormat="1" applyFont="1" applyFill="1" applyBorder="1" applyAlignment="1">
      <alignment horizontal="right" vertical="center" wrapText="1" shrinkToFit="1"/>
    </xf>
    <xf numFmtId="41" fontId="5" fillId="9" borderId="114" xfId="0" applyNumberFormat="1" applyFont="1" applyFill="1" applyBorder="1" applyAlignment="1">
      <alignment horizontal="right" vertical="center" wrapText="1" shrinkToFit="1"/>
    </xf>
    <xf numFmtId="41" fontId="5" fillId="9" borderId="63" xfId="0" applyNumberFormat="1" applyFont="1" applyFill="1" applyBorder="1" applyAlignment="1">
      <alignment horizontal="center" vertical="center" wrapText="1" shrinkToFit="1"/>
    </xf>
    <xf numFmtId="41" fontId="5" fillId="9" borderId="64" xfId="0" applyNumberFormat="1" applyFont="1" applyFill="1" applyBorder="1" applyAlignment="1">
      <alignment horizontal="center" vertical="center" wrapText="1" shrinkToFit="1"/>
    </xf>
    <xf numFmtId="41" fontId="5" fillId="10" borderId="63" xfId="0" applyNumberFormat="1" applyFont="1" applyFill="1" applyBorder="1" applyAlignment="1">
      <alignment horizontal="center" vertical="center" wrapText="1" shrinkToFit="1"/>
    </xf>
    <xf numFmtId="41" fontId="5" fillId="10" borderId="64" xfId="0" applyNumberFormat="1" applyFont="1" applyFill="1" applyBorder="1" applyAlignment="1">
      <alignment horizontal="center" vertical="center" wrapText="1" shrinkToFit="1"/>
    </xf>
    <xf numFmtId="41" fontId="5" fillId="10" borderId="64" xfId="0" applyNumberFormat="1" applyFont="1" applyFill="1" applyBorder="1" applyAlignment="1">
      <alignment horizontal="right" vertical="center" wrapText="1" shrinkToFit="1"/>
    </xf>
    <xf numFmtId="41" fontId="5" fillId="10" borderId="114" xfId="0" applyNumberFormat="1" applyFont="1" applyFill="1" applyBorder="1" applyAlignment="1">
      <alignment horizontal="right" vertical="center" wrapText="1" shrinkToFit="1"/>
    </xf>
    <xf numFmtId="41" fontId="5" fillId="10" borderId="27" xfId="0" applyNumberFormat="1" applyFont="1" applyFill="1" applyBorder="1" applyAlignment="1">
      <alignment horizontal="center" vertical="center" wrapText="1" shrinkToFit="1"/>
    </xf>
    <xf numFmtId="41" fontId="5" fillId="10" borderId="62" xfId="0" applyNumberFormat="1" applyFont="1" applyFill="1" applyBorder="1" applyAlignment="1">
      <alignment horizontal="center" vertical="center" wrapText="1" shrinkToFit="1"/>
    </xf>
    <xf numFmtId="41" fontId="5" fillId="10" borderId="42" xfId="0" applyNumberFormat="1" applyFont="1" applyFill="1" applyBorder="1" applyAlignment="1">
      <alignment horizontal="right" vertical="center" wrapText="1" shrinkToFit="1"/>
    </xf>
    <xf numFmtId="41" fontId="5" fillId="10" borderId="27" xfId="0" applyNumberFormat="1" applyFont="1" applyFill="1" applyBorder="1" applyAlignment="1">
      <alignment horizontal="right" vertical="center" wrapText="1" shrinkToFit="1"/>
    </xf>
    <xf numFmtId="41" fontId="5" fillId="10" borderId="21" xfId="0" applyNumberFormat="1" applyFont="1" applyFill="1" applyBorder="1" applyAlignment="1">
      <alignment horizontal="right" vertical="center" wrapText="1" shrinkToFit="1"/>
    </xf>
    <xf numFmtId="41" fontId="5" fillId="10" borderId="51" xfId="0" applyNumberFormat="1" applyFont="1" applyFill="1" applyBorder="1" applyAlignment="1">
      <alignment horizontal="right" vertical="center" wrapText="1" shrinkToFit="1"/>
    </xf>
    <xf numFmtId="41" fontId="5" fillId="10" borderId="51" xfId="0" applyNumberFormat="1" applyFont="1" applyFill="1" applyBorder="1" applyAlignment="1">
      <alignment horizontal="center" vertical="center" wrapText="1" shrinkToFit="1"/>
    </xf>
    <xf numFmtId="41" fontId="5" fillId="10" borderId="39" xfId="0" applyNumberFormat="1" applyFont="1" applyFill="1" applyBorder="1" applyAlignment="1">
      <alignment horizontal="center" vertical="center" wrapText="1" shrinkToFit="1"/>
    </xf>
    <xf numFmtId="41" fontId="5" fillId="9" borderId="27" xfId="0" applyNumberFormat="1" applyFont="1" applyFill="1" applyBorder="1" applyAlignment="1">
      <alignment horizontal="center" vertical="center" wrapText="1" shrinkToFit="1"/>
    </xf>
    <xf numFmtId="41" fontId="5" fillId="9" borderId="62" xfId="0" applyNumberFormat="1" applyFont="1" applyFill="1" applyBorder="1" applyAlignment="1">
      <alignment horizontal="center" vertical="center" wrapText="1" shrinkToFit="1"/>
    </xf>
    <xf numFmtId="41" fontId="5" fillId="9" borderId="42" xfId="0" applyNumberFormat="1" applyFont="1" applyFill="1" applyBorder="1" applyAlignment="1">
      <alignment horizontal="right" vertical="center" wrapText="1" shrinkToFit="1"/>
    </xf>
    <xf numFmtId="41" fontId="5" fillId="9" borderId="27" xfId="0" applyNumberFormat="1" applyFont="1" applyFill="1" applyBorder="1" applyAlignment="1">
      <alignment horizontal="right" vertical="center" wrapText="1" shrinkToFit="1"/>
    </xf>
    <xf numFmtId="41" fontId="5" fillId="9" borderId="112" xfId="0" applyNumberFormat="1" applyFont="1" applyFill="1" applyBorder="1" applyAlignment="1">
      <alignment horizontal="right" vertical="center" wrapText="1" shrinkToFit="1"/>
    </xf>
    <xf numFmtId="41" fontId="5" fillId="9" borderId="117" xfId="0" applyNumberFormat="1" applyFont="1" applyFill="1" applyBorder="1" applyAlignment="1">
      <alignment horizontal="right" vertical="center" wrapText="1" shrinkToFit="1"/>
    </xf>
    <xf numFmtId="41" fontId="5" fillId="9" borderId="117" xfId="0" applyNumberFormat="1" applyFont="1" applyFill="1" applyBorder="1" applyAlignment="1">
      <alignment horizontal="center" vertical="center" wrapText="1" shrinkToFit="1"/>
    </xf>
    <xf numFmtId="41" fontId="5" fillId="9" borderId="110" xfId="0" applyNumberFormat="1" applyFont="1" applyFill="1" applyBorder="1" applyAlignment="1">
      <alignment horizontal="center" vertical="center" wrapText="1" shrinkToFit="1"/>
    </xf>
    <xf numFmtId="41" fontId="5" fillId="10" borderId="117" xfId="0" applyNumberFormat="1" applyFont="1" applyFill="1" applyBorder="1" applyAlignment="1">
      <alignment horizontal="center" vertical="center" wrapText="1" shrinkToFit="1"/>
    </xf>
    <xf numFmtId="41" fontId="5" fillId="10" borderId="110" xfId="0" applyNumberFormat="1" applyFont="1" applyFill="1" applyBorder="1" applyAlignment="1">
      <alignment horizontal="center" vertical="center" wrapText="1" shrinkToFit="1"/>
    </xf>
    <xf numFmtId="41" fontId="5" fillId="10" borderId="112" xfId="0" applyNumberFormat="1" applyFont="1" applyFill="1" applyBorder="1" applyAlignment="1">
      <alignment horizontal="right" vertical="center" wrapText="1" shrinkToFit="1"/>
    </xf>
    <xf numFmtId="41" fontId="5" fillId="10" borderId="117" xfId="0" applyNumberFormat="1" applyFont="1" applyFill="1" applyBorder="1" applyAlignment="1">
      <alignment horizontal="right" vertical="center" wrapText="1" shrinkToFit="1"/>
    </xf>
    <xf numFmtId="0" fontId="10" fillId="3" borderId="23"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5" fillId="0" borderId="9" xfId="0" applyFont="1" applyBorder="1" applyAlignment="1">
      <alignment horizontal="center" vertical="center"/>
    </xf>
    <xf numFmtId="41" fontId="5" fillId="10" borderId="56" xfId="0" applyNumberFormat="1" applyFont="1" applyFill="1" applyBorder="1" applyAlignment="1">
      <alignment horizontal="right" vertical="center" wrapText="1" shrinkToFit="1"/>
    </xf>
    <xf numFmtId="0" fontId="10" fillId="3" borderId="23" xfId="0" applyFont="1" applyFill="1" applyBorder="1" applyAlignment="1">
      <alignment horizontal="center" vertical="center"/>
    </xf>
    <xf numFmtId="0" fontId="10" fillId="3" borderId="48" xfId="0" applyFont="1" applyFill="1" applyBorder="1" applyAlignment="1">
      <alignment horizontal="center" vertical="center" wrapText="1"/>
    </xf>
    <xf numFmtId="0" fontId="10" fillId="3" borderId="27" xfId="0" applyFont="1" applyFill="1" applyBorder="1" applyAlignment="1">
      <alignment horizontal="center" vertical="center" wrapText="1"/>
    </xf>
    <xf numFmtId="41" fontId="5" fillId="0" borderId="124" xfId="0" applyNumberFormat="1" applyFont="1" applyBorder="1" applyAlignment="1">
      <alignment horizontal="center" vertical="center" wrapText="1" shrinkToFit="1"/>
    </xf>
    <xf numFmtId="41" fontId="5" fillId="0" borderId="123" xfId="0" applyNumberFormat="1" applyFont="1" applyBorder="1" applyAlignment="1">
      <alignment horizontal="center" vertical="center" wrapText="1" shrinkToFit="1"/>
    </xf>
    <xf numFmtId="41" fontId="5" fillId="10" borderId="105" xfId="0" applyNumberFormat="1" applyFont="1" applyFill="1" applyBorder="1" applyAlignment="1">
      <alignment horizontal="right" vertical="center" wrapText="1" shrinkToFit="1"/>
    </xf>
    <xf numFmtId="41" fontId="5" fillId="10" borderId="118" xfId="0" applyNumberFormat="1" applyFont="1" applyFill="1" applyBorder="1" applyAlignment="1">
      <alignment horizontal="right" vertical="center" wrapText="1" shrinkToFit="1"/>
    </xf>
    <xf numFmtId="41" fontId="5" fillId="9" borderId="51" xfId="0" applyNumberFormat="1" applyFont="1" applyFill="1" applyBorder="1" applyAlignment="1">
      <alignment horizontal="center" vertical="center" wrapText="1" shrinkToFit="1"/>
    </xf>
    <xf numFmtId="41" fontId="5" fillId="9" borderId="39" xfId="0" applyNumberFormat="1" applyFont="1" applyFill="1" applyBorder="1" applyAlignment="1">
      <alignment horizontal="center" vertical="center" wrapText="1" shrinkToFit="1"/>
    </xf>
    <xf numFmtId="41" fontId="5" fillId="9" borderId="21" xfId="0" applyNumberFormat="1" applyFont="1" applyFill="1" applyBorder="1" applyAlignment="1">
      <alignment horizontal="right" vertical="center" wrapText="1" shrinkToFit="1"/>
    </xf>
    <xf numFmtId="41" fontId="5" fillId="9" borderId="51" xfId="0" applyNumberFormat="1" applyFont="1" applyFill="1" applyBorder="1" applyAlignment="1">
      <alignment horizontal="right" vertical="center" wrapText="1" shrinkToFit="1"/>
    </xf>
    <xf numFmtId="41" fontId="5" fillId="6" borderId="42" xfId="0" applyNumberFormat="1" applyFont="1" applyFill="1" applyBorder="1" applyAlignment="1">
      <alignment horizontal="right" vertical="center" wrapText="1" shrinkToFit="1"/>
    </xf>
    <xf numFmtId="41" fontId="5" fillId="6" borderId="27" xfId="0" applyNumberFormat="1" applyFont="1" applyFill="1" applyBorder="1" applyAlignment="1">
      <alignment horizontal="right" vertical="center" wrapText="1" shrinkToFit="1"/>
    </xf>
    <xf numFmtId="41" fontId="5" fillId="6" borderId="27" xfId="0" applyNumberFormat="1" applyFont="1" applyFill="1" applyBorder="1" applyAlignment="1">
      <alignment horizontal="center" vertical="center" wrapText="1" shrinkToFit="1"/>
    </xf>
    <xf numFmtId="41" fontId="5" fillId="6" borderId="62" xfId="0" applyNumberFormat="1" applyFont="1" applyFill="1" applyBorder="1" applyAlignment="1">
      <alignment horizontal="center" vertical="center" wrapText="1" shrinkToFit="1"/>
    </xf>
    <xf numFmtId="41" fontId="5" fillId="6" borderId="56" xfId="0" applyNumberFormat="1" applyFont="1" applyFill="1" applyBorder="1" applyAlignment="1">
      <alignment horizontal="right" vertical="center" wrapText="1" shrinkToFit="1"/>
    </xf>
    <xf numFmtId="41" fontId="5" fillId="0" borderId="9" xfId="0" applyNumberFormat="1" applyFont="1" applyBorder="1" applyAlignment="1">
      <alignment horizontal="center" vertical="center"/>
    </xf>
    <xf numFmtId="41" fontId="5" fillId="6" borderId="112" xfId="0" applyNumberFormat="1" applyFont="1" applyFill="1" applyBorder="1" applyAlignment="1">
      <alignment horizontal="right" vertical="center" wrapText="1" shrinkToFit="1"/>
    </xf>
    <xf numFmtId="41" fontId="5" fillId="6" borderId="117" xfId="0" applyNumberFormat="1" applyFont="1" applyFill="1" applyBorder="1" applyAlignment="1">
      <alignment horizontal="right" vertical="center" wrapText="1" shrinkToFit="1"/>
    </xf>
    <xf numFmtId="41" fontId="5" fillId="6" borderId="117" xfId="0" applyNumberFormat="1" applyFont="1" applyFill="1" applyBorder="1" applyAlignment="1">
      <alignment horizontal="center" vertical="center" wrapText="1" shrinkToFit="1"/>
    </xf>
    <xf numFmtId="41" fontId="5" fillId="6" borderId="110" xfId="0" applyNumberFormat="1" applyFont="1" applyFill="1" applyBorder="1" applyAlignment="1">
      <alignment horizontal="center" vertical="center" wrapText="1" shrinkToFit="1"/>
    </xf>
    <xf numFmtId="41" fontId="5" fillId="6" borderId="118" xfId="0" applyNumberFormat="1" applyFont="1" applyFill="1" applyBorder="1" applyAlignment="1">
      <alignment horizontal="right" vertical="center" wrapText="1" shrinkToFit="1"/>
    </xf>
    <xf numFmtId="41" fontId="5" fillId="6" borderId="21" xfId="0" applyNumberFormat="1" applyFont="1" applyFill="1" applyBorder="1" applyAlignment="1">
      <alignment horizontal="right" vertical="center" wrapText="1" shrinkToFit="1"/>
    </xf>
    <xf numFmtId="41" fontId="5" fillId="6" borderId="51" xfId="0" applyNumberFormat="1" applyFont="1" applyFill="1" applyBorder="1" applyAlignment="1">
      <alignment horizontal="right" vertical="center" wrapText="1" shrinkToFit="1"/>
    </xf>
    <xf numFmtId="41" fontId="5" fillId="6" borderId="51" xfId="0" applyNumberFormat="1" applyFont="1" applyFill="1" applyBorder="1" applyAlignment="1">
      <alignment horizontal="center" vertical="center" wrapText="1" shrinkToFit="1"/>
    </xf>
    <xf numFmtId="41" fontId="5" fillId="6" borderId="39" xfId="0" applyNumberFormat="1" applyFont="1" applyFill="1" applyBorder="1" applyAlignment="1">
      <alignment horizontal="center" vertical="center" wrapText="1" shrinkToFit="1"/>
    </xf>
    <xf numFmtId="41" fontId="5" fillId="0" borderId="21" xfId="0" applyNumberFormat="1" applyFont="1" applyFill="1" applyBorder="1" applyAlignment="1">
      <alignment horizontal="right" vertical="center" wrapText="1" shrinkToFit="1"/>
    </xf>
    <xf numFmtId="41" fontId="5" fillId="0" borderId="51" xfId="0" applyNumberFormat="1" applyFont="1" applyFill="1" applyBorder="1" applyAlignment="1">
      <alignment horizontal="right" vertical="center" wrapText="1" shrinkToFit="1"/>
    </xf>
    <xf numFmtId="41" fontId="5" fillId="0" borderId="105" xfId="0" applyNumberFormat="1" applyFont="1" applyFill="1" applyBorder="1" applyAlignment="1">
      <alignment horizontal="right" vertical="center" wrapText="1" shrinkToFit="1"/>
    </xf>
    <xf numFmtId="41" fontId="5" fillId="0" borderId="117" xfId="0" applyNumberFormat="1"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97" xfId="0" applyFont="1" applyBorder="1" applyAlignment="1">
      <alignment horizontal="center" vertical="center"/>
    </xf>
    <xf numFmtId="0" fontId="15" fillId="0" borderId="34" xfId="0" applyFont="1" applyBorder="1" applyAlignment="1">
      <alignment horizontal="center" vertical="center"/>
    </xf>
    <xf numFmtId="0" fontId="5" fillId="0" borderId="30"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4" xfId="0" applyFont="1" applyBorder="1" applyAlignment="1">
      <alignment horizontal="center" vertical="center"/>
    </xf>
    <xf numFmtId="0" fontId="10" fillId="0" borderId="24" xfId="0" applyFont="1" applyBorder="1" applyAlignment="1">
      <alignment horizontal="center" vertical="center" wrapTex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0" fillId="0" borderId="44" xfId="0" applyFont="1" applyBorder="1" applyAlignment="1">
      <alignment horizontal="center" vertical="center"/>
    </xf>
    <xf numFmtId="0" fontId="18" fillId="2" borderId="69" xfId="0" applyFont="1" applyFill="1" applyBorder="1" applyAlignment="1">
      <alignment horizontal="center" vertical="center" wrapText="1"/>
    </xf>
    <xf numFmtId="0" fontId="18" fillId="2" borderId="49" xfId="0" applyFont="1" applyFill="1" applyBorder="1" applyAlignment="1">
      <alignment horizontal="center" vertical="center"/>
    </xf>
    <xf numFmtId="0" fontId="18" fillId="2" borderId="140" xfId="0" applyFont="1" applyFill="1" applyBorder="1" applyAlignment="1">
      <alignment horizontal="center" vertical="center"/>
    </xf>
    <xf numFmtId="0" fontId="22" fillId="6" borderId="99" xfId="0" applyFont="1" applyFill="1" applyBorder="1" applyAlignment="1">
      <alignment horizontal="left" vertical="center" wrapText="1"/>
    </xf>
    <xf numFmtId="0" fontId="22" fillId="6" borderId="100" xfId="0" applyFont="1" applyFill="1" applyBorder="1" applyAlignment="1">
      <alignment horizontal="left" vertical="center" wrapText="1"/>
    </xf>
    <xf numFmtId="0" fontId="22" fillId="6" borderId="101" xfId="0" applyFont="1" applyFill="1" applyBorder="1" applyAlignment="1">
      <alignment horizontal="left" vertical="center" wrapText="1"/>
    </xf>
    <xf numFmtId="0" fontId="10" fillId="0" borderId="83" xfId="0" applyFont="1" applyFill="1" applyBorder="1" applyAlignment="1">
      <alignment horizontal="left" vertical="center" wrapText="1"/>
    </xf>
    <xf numFmtId="0" fontId="10" fillId="0" borderId="81" xfId="0" applyFont="1" applyFill="1" applyBorder="1" applyAlignment="1">
      <alignment horizontal="left" vertical="center" wrapText="1"/>
    </xf>
    <xf numFmtId="0" fontId="10" fillId="0" borderId="82" xfId="0" applyFont="1" applyFill="1" applyBorder="1" applyAlignment="1">
      <alignment horizontal="left" vertical="center" wrapText="1"/>
    </xf>
    <xf numFmtId="41" fontId="5" fillId="0" borderId="83" xfId="0" applyNumberFormat="1" applyFont="1" applyFill="1" applyBorder="1" applyAlignment="1">
      <alignment horizontal="right" vertical="center"/>
    </xf>
    <xf numFmtId="41" fontId="5" fillId="0" borderId="81" xfId="0" applyNumberFormat="1" applyFont="1" applyFill="1" applyBorder="1" applyAlignment="1">
      <alignment horizontal="right" vertical="center"/>
    </xf>
    <xf numFmtId="0" fontId="5" fillId="6" borderId="80" xfId="0" applyFont="1" applyFill="1" applyBorder="1" applyAlignment="1">
      <alignment horizontal="left" vertical="center"/>
    </xf>
    <xf numFmtId="0" fontId="5" fillId="6" borderId="81" xfId="0" applyFont="1" applyFill="1" applyBorder="1" applyAlignment="1">
      <alignment horizontal="left" vertical="center"/>
    </xf>
    <xf numFmtId="0" fontId="5" fillId="6" borderId="82" xfId="0" applyFont="1" applyFill="1" applyBorder="1" applyAlignment="1">
      <alignment horizontal="left" vertical="center"/>
    </xf>
    <xf numFmtId="0" fontId="10" fillId="6" borderId="83" xfId="0" applyFont="1" applyFill="1" applyBorder="1" applyAlignment="1">
      <alignment horizontal="left" vertical="center" wrapText="1"/>
    </xf>
    <xf numFmtId="0" fontId="10" fillId="6" borderId="81" xfId="0" applyFont="1" applyFill="1" applyBorder="1" applyAlignment="1">
      <alignment horizontal="left" vertical="center" wrapText="1"/>
    </xf>
    <xf numFmtId="0" fontId="10" fillId="6" borderId="82" xfId="0" applyFont="1" applyFill="1" applyBorder="1" applyAlignment="1">
      <alignment horizontal="left" vertical="center" wrapText="1"/>
    </xf>
    <xf numFmtId="41" fontId="5" fillId="6" borderId="83" xfId="0" applyNumberFormat="1" applyFont="1" applyFill="1" applyBorder="1" applyAlignment="1">
      <alignment horizontal="right" vertical="center"/>
    </xf>
    <xf numFmtId="41" fontId="5" fillId="6" borderId="81" xfId="0" applyNumberFormat="1" applyFont="1" applyFill="1" applyBorder="1" applyAlignment="1">
      <alignment horizontal="right" vertical="center"/>
    </xf>
    <xf numFmtId="41" fontId="5" fillId="6" borderId="85" xfId="0" applyNumberFormat="1" applyFont="1" applyFill="1" applyBorder="1" applyAlignment="1">
      <alignment horizontal="right" vertical="center"/>
    </xf>
    <xf numFmtId="0" fontId="5" fillId="6" borderId="86" xfId="0" applyFont="1" applyFill="1" applyBorder="1" applyAlignment="1">
      <alignment horizontal="left" vertical="center"/>
    </xf>
    <xf numFmtId="0" fontId="5" fillId="6" borderId="87" xfId="0" applyFont="1" applyFill="1" applyBorder="1" applyAlignment="1">
      <alignment horizontal="left" vertical="center"/>
    </xf>
    <xf numFmtId="0" fontId="5" fillId="6" borderId="88" xfId="0" applyFont="1" applyFill="1" applyBorder="1" applyAlignment="1">
      <alignment horizontal="left" vertical="center"/>
    </xf>
    <xf numFmtId="0" fontId="10" fillId="6" borderId="98" xfId="0" applyFont="1" applyFill="1" applyBorder="1" applyAlignment="1">
      <alignment horizontal="left" vertical="center" wrapText="1"/>
    </xf>
    <xf numFmtId="0" fontId="5" fillId="6" borderId="19" xfId="0" applyFont="1" applyFill="1" applyBorder="1" applyAlignment="1">
      <alignment horizontal="left" vertical="center"/>
    </xf>
    <xf numFmtId="0" fontId="5" fillId="6" borderId="20" xfId="0" applyFont="1" applyFill="1" applyBorder="1" applyAlignment="1">
      <alignment horizontal="left" vertical="center"/>
    </xf>
    <xf numFmtId="178" fontId="23" fillId="12" borderId="89" xfId="0" applyNumberFormat="1" applyFont="1" applyFill="1" applyBorder="1" applyAlignment="1">
      <alignment vertical="center"/>
    </xf>
    <xf numFmtId="178" fontId="23" fillId="12" borderId="87" xfId="0" applyNumberFormat="1" applyFont="1" applyFill="1" applyBorder="1" applyAlignment="1">
      <alignment vertical="center"/>
    </xf>
    <xf numFmtId="178" fontId="23" fillId="12" borderId="198" xfId="0" applyNumberFormat="1" applyFont="1" applyFill="1" applyBorder="1" applyAlignment="1">
      <alignment vertical="center"/>
    </xf>
    <xf numFmtId="0" fontId="10" fillId="6" borderId="89" xfId="0" applyFont="1" applyFill="1" applyBorder="1" applyAlignment="1">
      <alignment horizontal="left" vertical="center" wrapText="1"/>
    </xf>
    <xf numFmtId="41" fontId="5" fillId="6" borderId="98" xfId="0" applyNumberFormat="1" applyFont="1" applyFill="1" applyBorder="1" applyAlignment="1">
      <alignment horizontal="right" vertical="center"/>
    </xf>
    <xf numFmtId="41" fontId="5" fillId="6" borderId="66" xfId="0" applyNumberFormat="1" applyFont="1" applyFill="1" applyBorder="1" applyAlignment="1">
      <alignment horizontal="right" vertical="center"/>
    </xf>
    <xf numFmtId="0" fontId="5" fillId="10" borderId="80" xfId="0" applyFont="1" applyFill="1" applyBorder="1" applyAlignment="1">
      <alignment horizontal="left" vertical="center"/>
    </xf>
    <xf numFmtId="0" fontId="5" fillId="10" borderId="81" xfId="0" applyFont="1" applyFill="1" applyBorder="1" applyAlignment="1">
      <alignment horizontal="left" vertical="center"/>
    </xf>
    <xf numFmtId="0" fontId="5" fillId="10" borderId="82" xfId="0" applyFont="1" applyFill="1" applyBorder="1" applyAlignment="1">
      <alignment horizontal="left" vertical="center"/>
    </xf>
    <xf numFmtId="0" fontId="10" fillId="10" borderId="83" xfId="0" applyFont="1" applyFill="1" applyBorder="1" applyAlignment="1">
      <alignment horizontal="left" vertical="center" wrapText="1"/>
    </xf>
    <xf numFmtId="0" fontId="10" fillId="10" borderId="81" xfId="0" applyFont="1" applyFill="1" applyBorder="1" applyAlignment="1">
      <alignment horizontal="left" vertical="center" wrapText="1"/>
    </xf>
    <xf numFmtId="0" fontId="10" fillId="10" borderId="82" xfId="0" applyFont="1" applyFill="1" applyBorder="1" applyAlignment="1">
      <alignment horizontal="left" vertical="center" wrapText="1"/>
    </xf>
    <xf numFmtId="41" fontId="5" fillId="10" borderId="83" xfId="0" applyNumberFormat="1" applyFont="1" applyFill="1" applyBorder="1" applyAlignment="1">
      <alignment horizontal="right" vertical="center"/>
    </xf>
    <xf numFmtId="41" fontId="5" fillId="10" borderId="81" xfId="0" applyNumberFormat="1" applyFont="1" applyFill="1" applyBorder="1" applyAlignment="1">
      <alignment horizontal="right" vertical="center"/>
    </xf>
    <xf numFmtId="41" fontId="5" fillId="10" borderId="84" xfId="0" applyNumberFormat="1" applyFont="1" applyFill="1" applyBorder="1" applyAlignment="1">
      <alignment horizontal="right" vertical="center"/>
    </xf>
    <xf numFmtId="41" fontId="5" fillId="10" borderId="85" xfId="0" applyNumberFormat="1" applyFont="1" applyFill="1" applyBorder="1" applyAlignment="1">
      <alignment horizontal="right" vertical="center"/>
    </xf>
    <xf numFmtId="0" fontId="21" fillId="6" borderId="80" xfId="0" applyFont="1" applyFill="1" applyBorder="1" applyAlignment="1">
      <alignment horizontal="left" vertical="center"/>
    </xf>
    <xf numFmtId="0" fontId="21" fillId="6" borderId="81" xfId="0" applyFont="1" applyFill="1" applyBorder="1" applyAlignment="1">
      <alignment horizontal="left" vertical="center"/>
    </xf>
    <xf numFmtId="0" fontId="21" fillId="6" borderId="82" xfId="0" applyFont="1" applyFill="1" applyBorder="1" applyAlignment="1">
      <alignment horizontal="left" vertical="center"/>
    </xf>
    <xf numFmtId="0" fontId="21" fillId="6" borderId="83" xfId="0" applyFont="1" applyFill="1" applyBorder="1" applyAlignment="1">
      <alignment horizontal="left" vertical="center" wrapText="1"/>
    </xf>
    <xf numFmtId="0" fontId="21" fillId="6" borderId="81" xfId="0" applyFont="1" applyFill="1" applyBorder="1" applyAlignment="1">
      <alignment horizontal="left" vertical="center" wrapText="1"/>
    </xf>
    <xf numFmtId="0" fontId="21" fillId="6" borderId="82" xfId="0" applyFont="1" applyFill="1" applyBorder="1" applyAlignment="1">
      <alignment horizontal="left" vertical="center" wrapText="1"/>
    </xf>
    <xf numFmtId="41" fontId="22" fillId="6" borderId="83" xfId="0" applyNumberFormat="1" applyFont="1" applyFill="1" applyBorder="1" applyAlignment="1">
      <alignment horizontal="right" vertical="center"/>
    </xf>
    <xf numFmtId="41" fontId="22" fillId="6" borderId="81" xfId="0" applyNumberFormat="1" applyFont="1" applyFill="1" applyBorder="1" applyAlignment="1">
      <alignment horizontal="right" vertical="center"/>
    </xf>
    <xf numFmtId="41" fontId="22" fillId="6" borderId="84" xfId="0" applyNumberFormat="1" applyFont="1" applyFill="1" applyBorder="1" applyAlignment="1">
      <alignment horizontal="right" vertical="center"/>
    </xf>
    <xf numFmtId="0" fontId="5" fillId="0" borderId="80" xfId="0" applyFont="1" applyFill="1" applyBorder="1" applyAlignment="1">
      <alignment horizontal="left" vertical="center"/>
    </xf>
    <xf numFmtId="0" fontId="5" fillId="0" borderId="81" xfId="0" applyFont="1" applyFill="1" applyBorder="1" applyAlignment="1">
      <alignment horizontal="left" vertical="center"/>
    </xf>
    <xf numFmtId="0" fontId="5" fillId="0" borderId="82" xfId="0" applyFont="1" applyFill="1" applyBorder="1" applyAlignment="1">
      <alignment horizontal="left" vertical="center"/>
    </xf>
    <xf numFmtId="41" fontId="5" fillId="0" borderId="85" xfId="0" applyNumberFormat="1" applyFont="1" applyFill="1" applyBorder="1" applyAlignment="1">
      <alignment horizontal="right" vertical="center"/>
    </xf>
    <xf numFmtId="0" fontId="10" fillId="0" borderId="91" xfId="0" applyFont="1" applyBorder="1" applyAlignment="1">
      <alignment horizontal="center" vertical="center" wrapText="1"/>
    </xf>
    <xf numFmtId="0" fontId="5" fillId="0" borderId="92" xfId="0" applyFont="1" applyBorder="1" applyAlignment="1">
      <alignment horizontal="center" vertical="center"/>
    </xf>
    <xf numFmtId="0" fontId="5" fillId="0" borderId="93" xfId="0" applyFont="1" applyBorder="1" applyAlignment="1">
      <alignment horizontal="center" vertical="center"/>
    </xf>
    <xf numFmtId="182" fontId="5" fillId="0" borderId="24" xfId="0" applyNumberFormat="1" applyFont="1" applyBorder="1" applyAlignment="1">
      <alignment horizontal="right" vertical="center"/>
    </xf>
    <xf numFmtId="182" fontId="5" fillId="0" borderId="25" xfId="0" applyNumberFormat="1" applyFont="1" applyBorder="1" applyAlignment="1">
      <alignment horizontal="right" vertical="center"/>
    </xf>
    <xf numFmtId="182" fontId="5" fillId="0" borderId="26" xfId="0" applyNumberFormat="1" applyFont="1" applyBorder="1" applyAlignment="1">
      <alignment horizontal="right" vertical="center"/>
    </xf>
    <xf numFmtId="41" fontId="5" fillId="0" borderId="24" xfId="0" applyNumberFormat="1" applyFont="1" applyBorder="1" applyAlignment="1">
      <alignment horizontal="right" vertical="center"/>
    </xf>
    <xf numFmtId="41" fontId="5" fillId="0" borderId="25" xfId="0" applyNumberFormat="1" applyFont="1" applyBorder="1" applyAlignment="1">
      <alignment horizontal="right" vertical="center"/>
    </xf>
    <xf numFmtId="41" fontId="5" fillId="0" borderId="44" xfId="0" applyNumberFormat="1" applyFont="1" applyBorder="1" applyAlignment="1">
      <alignment horizontal="right" vertical="center"/>
    </xf>
    <xf numFmtId="0" fontId="5" fillId="10" borderId="75" xfId="0" applyFont="1" applyFill="1" applyBorder="1" applyAlignment="1">
      <alignment horizontal="left" vertical="center"/>
    </xf>
    <xf numFmtId="0" fontId="5" fillId="10" borderId="76" xfId="0" applyFont="1" applyFill="1" applyBorder="1" applyAlignment="1">
      <alignment horizontal="left" vertical="center"/>
    </xf>
    <xf numFmtId="0" fontId="5" fillId="10" borderId="77" xfId="0" applyFont="1" applyFill="1" applyBorder="1" applyAlignment="1">
      <alignment horizontal="left" vertical="center"/>
    </xf>
    <xf numFmtId="0" fontId="10" fillId="10" borderId="78" xfId="0" applyFont="1" applyFill="1" applyBorder="1" applyAlignment="1">
      <alignment horizontal="left" vertical="center" wrapText="1"/>
    </xf>
    <xf numFmtId="41" fontId="5" fillId="10" borderId="78" xfId="0" applyNumberFormat="1" applyFont="1" applyFill="1" applyBorder="1" applyAlignment="1">
      <alignment horizontal="right" vertical="center"/>
    </xf>
    <xf numFmtId="41" fontId="5" fillId="10" borderId="76" xfId="0" applyNumberFormat="1" applyFont="1" applyFill="1" applyBorder="1" applyAlignment="1">
      <alignment horizontal="right" vertical="center"/>
    </xf>
    <xf numFmtId="41" fontId="5" fillId="10" borderId="79" xfId="0" applyNumberFormat="1" applyFont="1" applyFill="1" applyBorder="1" applyAlignment="1">
      <alignment horizontal="right" vertical="center"/>
    </xf>
    <xf numFmtId="41" fontId="5" fillId="10" borderId="71" xfId="0" applyNumberFormat="1" applyFont="1" applyFill="1" applyBorder="1" applyAlignment="1">
      <alignment horizontal="right" vertical="center"/>
    </xf>
    <xf numFmtId="41" fontId="5" fillId="10" borderId="0" xfId="0" applyNumberFormat="1" applyFont="1" applyFill="1" applyAlignment="1">
      <alignment horizontal="right" vertical="center"/>
    </xf>
    <xf numFmtId="41" fontId="5" fillId="10" borderId="70" xfId="0" applyNumberFormat="1" applyFont="1" applyFill="1" applyBorder="1" applyAlignment="1">
      <alignment horizontal="right" vertical="center"/>
    </xf>
    <xf numFmtId="0" fontId="22" fillId="6" borderId="80" xfId="0" applyFont="1" applyFill="1" applyBorder="1" applyAlignment="1">
      <alignment horizontal="left" vertical="center" wrapText="1"/>
    </xf>
    <xf numFmtId="0" fontId="22" fillId="6" borderId="81" xfId="0" applyFont="1" applyFill="1" applyBorder="1" applyAlignment="1">
      <alignment horizontal="left" vertical="center"/>
    </xf>
    <xf numFmtId="0" fontId="22" fillId="6" borderId="82" xfId="0" applyFont="1" applyFill="1" applyBorder="1" applyAlignment="1">
      <alignment horizontal="left" vertical="center"/>
    </xf>
    <xf numFmtId="0" fontId="21" fillId="6" borderId="94" xfId="0" applyFont="1" applyFill="1" applyBorder="1" applyAlignment="1">
      <alignment horizontal="left" vertical="center" wrapText="1"/>
    </xf>
    <xf numFmtId="0" fontId="21" fillId="6" borderId="95" xfId="0" applyFont="1" applyFill="1" applyBorder="1" applyAlignment="1">
      <alignment horizontal="left" vertical="center" wrapText="1"/>
    </xf>
    <xf numFmtId="0" fontId="21" fillId="6" borderId="96" xfId="0" applyFont="1" applyFill="1" applyBorder="1" applyAlignment="1">
      <alignment horizontal="left" vertical="center" wrapText="1"/>
    </xf>
    <xf numFmtId="41" fontId="22" fillId="6" borderId="89" xfId="0" applyNumberFormat="1" applyFont="1" applyFill="1" applyBorder="1" applyAlignment="1">
      <alignment horizontal="right" vertical="center"/>
    </xf>
    <xf numFmtId="41" fontId="22" fillId="6" borderId="87" xfId="0" applyNumberFormat="1" applyFont="1" applyFill="1" applyBorder="1" applyAlignment="1">
      <alignment horizontal="right" vertical="center"/>
    </xf>
    <xf numFmtId="41" fontId="22" fillId="6" borderId="90" xfId="0" applyNumberFormat="1" applyFont="1" applyFill="1" applyBorder="1" applyAlignment="1">
      <alignment horizontal="right" vertical="center"/>
    </xf>
    <xf numFmtId="0" fontId="26" fillId="0" borderId="30" xfId="0" applyFont="1" applyBorder="1" applyAlignment="1">
      <alignment horizontal="center" vertical="center"/>
    </xf>
    <xf numFmtId="0" fontId="26" fillId="0" borderId="25" xfId="0" applyFont="1" applyBorder="1" applyAlignment="1">
      <alignment horizontal="center" vertical="center"/>
    </xf>
    <xf numFmtId="0" fontId="26" fillId="0" borderId="33" xfId="0" applyFont="1" applyBorder="1" applyAlignment="1">
      <alignment horizontal="center" vertical="center"/>
    </xf>
    <xf numFmtId="0" fontId="15" fillId="0" borderId="30" xfId="0" applyFont="1" applyBorder="1" applyAlignment="1">
      <alignment horizontal="center" vertical="center"/>
    </xf>
    <xf numFmtId="0" fontId="15" fillId="0" borderId="25" xfId="0" applyFont="1" applyBorder="1" applyAlignment="1">
      <alignment horizontal="center" vertical="center"/>
    </xf>
    <xf numFmtId="0" fontId="15" fillId="0" borderId="44" xfId="0" applyFont="1" applyBorder="1" applyAlignment="1">
      <alignment horizontal="center" vertical="center"/>
    </xf>
    <xf numFmtId="0" fontId="5" fillId="10" borderId="86" xfId="0" applyFont="1" applyFill="1" applyBorder="1" applyAlignment="1">
      <alignment horizontal="left" vertical="center"/>
    </xf>
    <xf numFmtId="0" fontId="5" fillId="10" borderId="87" xfId="0" applyFont="1" applyFill="1" applyBorder="1" applyAlignment="1">
      <alignment horizontal="left" vertical="center"/>
    </xf>
    <xf numFmtId="0" fontId="5" fillId="10" borderId="88" xfId="0" applyFont="1" applyFill="1" applyBorder="1" applyAlignment="1">
      <alignment horizontal="left" vertical="center"/>
    </xf>
    <xf numFmtId="0" fontId="10" fillId="10" borderId="89" xfId="0" applyFont="1" applyFill="1" applyBorder="1" applyAlignment="1">
      <alignment horizontal="left" vertical="center" wrapText="1"/>
    </xf>
    <xf numFmtId="0" fontId="10" fillId="10" borderId="87" xfId="0" applyFont="1" applyFill="1" applyBorder="1" applyAlignment="1">
      <alignment horizontal="left" vertical="center" wrapText="1"/>
    </xf>
    <xf numFmtId="0" fontId="10" fillId="10" borderId="88" xfId="0" applyFont="1" applyFill="1" applyBorder="1" applyAlignment="1">
      <alignment horizontal="left" vertical="center" wrapText="1"/>
    </xf>
    <xf numFmtId="41" fontId="5" fillId="10" borderId="89" xfId="0" applyNumberFormat="1" applyFont="1" applyFill="1" applyBorder="1" applyAlignment="1">
      <alignment horizontal="right" vertical="center"/>
    </xf>
    <xf numFmtId="41" fontId="5" fillId="10" borderId="87" xfId="0" applyNumberFormat="1" applyFont="1" applyFill="1" applyBorder="1" applyAlignment="1">
      <alignment horizontal="right" vertical="center"/>
    </xf>
    <xf numFmtId="41" fontId="5" fillId="10" borderId="90" xfId="0" applyNumberFormat="1" applyFont="1" applyFill="1" applyBorder="1" applyAlignment="1">
      <alignment horizontal="right" vertical="center"/>
    </xf>
    <xf numFmtId="41" fontId="5" fillId="10" borderId="98" xfId="0" applyNumberFormat="1" applyFont="1" applyFill="1" applyBorder="1" applyAlignment="1">
      <alignment horizontal="right" vertical="center"/>
    </xf>
    <xf numFmtId="41" fontId="5" fillId="10" borderId="19" xfId="0" applyNumberFormat="1" applyFont="1" applyFill="1" applyBorder="1" applyAlignment="1">
      <alignment horizontal="right" vertical="center"/>
    </xf>
    <xf numFmtId="41" fontId="5" fillId="10" borderId="66" xfId="0" applyNumberFormat="1" applyFont="1" applyFill="1" applyBorder="1" applyAlignment="1">
      <alignment horizontal="right" vertical="center"/>
    </xf>
    <xf numFmtId="0" fontId="15" fillId="0" borderId="33" xfId="0" applyFont="1" applyBorder="1" applyAlignment="1">
      <alignment horizontal="center" vertical="center"/>
    </xf>
    <xf numFmtId="0" fontId="10" fillId="0" borderId="25"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44" xfId="0" applyFont="1" applyBorder="1" applyAlignment="1">
      <alignment horizontal="center" vertical="center" wrapText="1"/>
    </xf>
    <xf numFmtId="41" fontId="5" fillId="0" borderId="26" xfId="0" applyNumberFormat="1" applyFont="1" applyBorder="1" applyAlignment="1">
      <alignment horizontal="right" vertical="center"/>
    </xf>
    <xf numFmtId="0" fontId="10" fillId="0" borderId="92" xfId="0" applyFont="1" applyBorder="1" applyAlignment="1">
      <alignment horizontal="center" vertical="center" wrapText="1"/>
    </xf>
    <xf numFmtId="0" fontId="10" fillId="0" borderId="93" xfId="0" applyFont="1" applyBorder="1" applyAlignment="1">
      <alignment horizontal="center" vertical="center" wrapText="1"/>
    </xf>
    <xf numFmtId="0" fontId="10" fillId="10" borderId="76" xfId="0" applyFont="1" applyFill="1" applyBorder="1" applyAlignment="1">
      <alignment horizontal="left" vertical="center" wrapText="1"/>
    </xf>
    <xf numFmtId="0" fontId="10" fillId="10" borderId="77" xfId="0" applyFont="1" applyFill="1" applyBorder="1" applyAlignment="1">
      <alignment horizontal="left" vertical="center" wrapText="1"/>
    </xf>
    <xf numFmtId="0" fontId="5" fillId="0" borderId="53"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41" fontId="5" fillId="0" borderId="35" xfId="0" applyNumberFormat="1" applyFont="1" applyBorder="1" applyAlignment="1">
      <alignment horizontal="right" vertical="center"/>
    </xf>
    <xf numFmtId="41" fontId="5" fillId="0" borderId="36" xfId="0" applyNumberFormat="1" applyFont="1" applyBorder="1" applyAlignment="1">
      <alignment horizontal="right" vertical="center"/>
    </xf>
    <xf numFmtId="41" fontId="5" fillId="0" borderId="37" xfId="0" applyNumberFormat="1" applyFont="1" applyBorder="1" applyAlignment="1">
      <alignment horizontal="right" vertical="center"/>
    </xf>
    <xf numFmtId="41" fontId="5" fillId="0" borderId="54" xfId="0" applyNumberFormat="1" applyFont="1" applyBorder="1" applyAlignment="1">
      <alignment horizontal="right" vertical="center"/>
    </xf>
    <xf numFmtId="0" fontId="5" fillId="10" borderId="24" xfId="0" applyFont="1" applyFill="1" applyBorder="1" applyAlignment="1">
      <alignment vertical="center" wrapText="1"/>
    </xf>
    <xf numFmtId="0" fontId="5" fillId="10" borderId="25" xfId="0" applyFont="1" applyFill="1" applyBorder="1" applyAlignment="1">
      <alignment vertical="center" wrapText="1"/>
    </xf>
    <xf numFmtId="178" fontId="5" fillId="10" borderId="125" xfId="0" applyNumberFormat="1" applyFont="1" applyFill="1" applyBorder="1" applyAlignment="1">
      <alignment horizontal="center" vertical="center"/>
    </xf>
    <xf numFmtId="0" fontId="5" fillId="10" borderId="25" xfId="0" applyFont="1" applyFill="1" applyBorder="1" applyAlignment="1">
      <alignment horizontal="left" vertical="center" wrapText="1"/>
    </xf>
    <xf numFmtId="0" fontId="5" fillId="10" borderId="26" xfId="0" applyFont="1" applyFill="1" applyBorder="1" applyAlignment="1">
      <alignment horizontal="left" vertical="center" wrapText="1"/>
    </xf>
    <xf numFmtId="41" fontId="5" fillId="10" borderId="24" xfId="0" applyNumberFormat="1" applyFont="1" applyFill="1" applyBorder="1" applyAlignment="1">
      <alignment horizontal="right" vertical="center" wrapText="1"/>
    </xf>
    <xf numFmtId="41" fontId="5" fillId="10" borderId="25" xfId="0" applyNumberFormat="1" applyFont="1" applyFill="1" applyBorder="1" applyAlignment="1">
      <alignment horizontal="right" vertical="center" wrapText="1"/>
    </xf>
    <xf numFmtId="41" fontId="5" fillId="10" borderId="26" xfId="0" applyNumberFormat="1" applyFont="1" applyFill="1" applyBorder="1" applyAlignment="1">
      <alignment horizontal="right" vertical="center" wrapText="1"/>
    </xf>
    <xf numFmtId="0" fontId="5" fillId="2" borderId="24" xfId="0" applyFont="1" applyFill="1" applyBorder="1" applyAlignment="1">
      <alignment vertical="center"/>
    </xf>
    <xf numFmtId="0" fontId="5" fillId="2" borderId="26" xfId="0" applyFont="1" applyFill="1" applyBorder="1" applyAlignment="1">
      <alignment vertical="center"/>
    </xf>
    <xf numFmtId="41" fontId="0" fillId="3" borderId="125" xfId="0" applyNumberFormat="1" applyFill="1" applyBorder="1" applyAlignment="1">
      <alignment horizontal="center" vertical="center" wrapText="1"/>
    </xf>
    <xf numFmtId="41" fontId="0" fillId="3" borderId="125" xfId="0" applyNumberFormat="1" applyFill="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0" fontId="5" fillId="6" borderId="24" xfId="0" applyFont="1" applyFill="1" applyBorder="1" applyAlignment="1">
      <alignment vertical="center" wrapText="1"/>
    </xf>
    <xf numFmtId="0" fontId="5" fillId="6" borderId="25" xfId="0" applyFont="1" applyFill="1" applyBorder="1" applyAlignment="1">
      <alignment vertical="center" wrapText="1"/>
    </xf>
    <xf numFmtId="178" fontId="5" fillId="6" borderId="125" xfId="0" applyNumberFormat="1" applyFont="1" applyFill="1" applyBorder="1" applyAlignment="1">
      <alignment horizontal="center" vertical="center"/>
    </xf>
    <xf numFmtId="0" fontId="5" fillId="6" borderId="25" xfId="0" applyFont="1" applyFill="1" applyBorder="1" applyAlignment="1">
      <alignment horizontal="left" vertical="center" wrapText="1"/>
    </xf>
    <xf numFmtId="0" fontId="5" fillId="6" borderId="26" xfId="0" applyFont="1" applyFill="1" applyBorder="1" applyAlignment="1">
      <alignment horizontal="left" vertical="center" wrapText="1"/>
    </xf>
    <xf numFmtId="41" fontId="5" fillId="0" borderId="24" xfId="0" applyNumberFormat="1" applyFont="1" applyFill="1" applyBorder="1" applyAlignment="1">
      <alignment horizontal="right" vertical="center" wrapText="1"/>
    </xf>
    <xf numFmtId="41" fontId="5" fillId="0" borderId="25" xfId="0" applyNumberFormat="1" applyFont="1" applyFill="1" applyBorder="1" applyAlignment="1">
      <alignment horizontal="right" vertical="center" wrapText="1"/>
    </xf>
    <xf numFmtId="41" fontId="5" fillId="0" borderId="26" xfId="0" applyNumberFormat="1" applyFont="1" applyFill="1" applyBorder="1" applyAlignment="1">
      <alignment horizontal="right" vertical="center" wrapText="1"/>
    </xf>
    <xf numFmtId="41" fontId="5" fillId="3" borderId="125" xfId="0" applyNumberFormat="1" applyFont="1" applyFill="1" applyBorder="1" applyAlignment="1">
      <alignment horizontal="center" vertical="center" wrapText="1"/>
    </xf>
    <xf numFmtId="41" fontId="5" fillId="3" borderId="125" xfId="0" applyNumberFormat="1" applyFont="1" applyFill="1" applyBorder="1" applyAlignment="1">
      <alignment horizontal="center" vertical="center"/>
    </xf>
    <xf numFmtId="41" fontId="5" fillId="6" borderId="24" xfId="0" applyNumberFormat="1" applyFont="1" applyFill="1" applyBorder="1" applyAlignment="1">
      <alignment horizontal="right" vertical="center" wrapText="1"/>
    </xf>
    <xf numFmtId="41" fontId="5" fillId="6" borderId="25" xfId="0" applyNumberFormat="1" applyFont="1" applyFill="1" applyBorder="1" applyAlignment="1">
      <alignment horizontal="right" vertical="center" wrapText="1"/>
    </xf>
    <xf numFmtId="41" fontId="5" fillId="6" borderId="26" xfId="0" applyNumberFormat="1" applyFont="1" applyFill="1" applyBorder="1" applyAlignment="1">
      <alignment horizontal="right" vertical="center" wrapText="1"/>
    </xf>
    <xf numFmtId="0" fontId="22" fillId="6" borderId="24" xfId="0" applyFont="1" applyFill="1" applyBorder="1" applyAlignment="1">
      <alignment vertical="center" wrapText="1"/>
    </xf>
    <xf numFmtId="0" fontId="22" fillId="6" borderId="25" xfId="0" applyFont="1" applyFill="1" applyBorder="1" applyAlignment="1">
      <alignment vertical="center" wrapText="1"/>
    </xf>
    <xf numFmtId="178" fontId="22" fillId="6" borderId="125" xfId="0" applyNumberFormat="1" applyFont="1" applyFill="1" applyBorder="1" applyAlignment="1">
      <alignment horizontal="center" vertical="center"/>
    </xf>
    <xf numFmtId="0" fontId="22" fillId="6" borderId="25" xfId="0" applyFont="1" applyFill="1" applyBorder="1" applyAlignment="1">
      <alignment horizontal="left" vertical="center" wrapText="1"/>
    </xf>
    <xf numFmtId="0" fontId="22" fillId="6" borderId="26" xfId="0" applyFont="1" applyFill="1" applyBorder="1" applyAlignment="1">
      <alignment horizontal="left" vertical="center" wrapText="1"/>
    </xf>
    <xf numFmtId="41" fontId="22" fillId="6" borderId="24" xfId="0" applyNumberFormat="1" applyFont="1" applyFill="1" applyBorder="1" applyAlignment="1">
      <alignment horizontal="right" vertical="center" wrapText="1"/>
    </xf>
    <xf numFmtId="41" fontId="22" fillId="6" borderId="25" xfId="0" applyNumberFormat="1" applyFont="1" applyFill="1" applyBorder="1" applyAlignment="1">
      <alignment horizontal="right" vertical="center" wrapText="1"/>
    </xf>
    <xf numFmtId="41" fontId="22" fillId="6" borderId="26" xfId="0" applyNumberFormat="1" applyFont="1" applyFill="1" applyBorder="1" applyAlignment="1">
      <alignment horizontal="right" vertical="center" wrapText="1"/>
    </xf>
    <xf numFmtId="0" fontId="5" fillId="10" borderId="126" xfId="0" applyFont="1" applyFill="1" applyBorder="1" applyAlignment="1">
      <alignment horizontal="left" vertical="center" wrapText="1"/>
    </xf>
    <xf numFmtId="0" fontId="5" fillId="10" borderId="19" xfId="0" applyFont="1" applyFill="1" applyBorder="1" applyAlignment="1">
      <alignment horizontal="left" vertical="center" wrapText="1"/>
    </xf>
    <xf numFmtId="0" fontId="5" fillId="10" borderId="20" xfId="0" applyFont="1" applyFill="1" applyBorder="1" applyAlignment="1">
      <alignment horizontal="left" vertical="center" wrapText="1"/>
    </xf>
    <xf numFmtId="0" fontId="5" fillId="10" borderId="127"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8" fillId="3" borderId="168" xfId="2" applyFont="1" applyFill="1" applyBorder="1" applyAlignment="1">
      <alignment horizontal="center" vertical="center" wrapText="1"/>
    </xf>
    <xf numFmtId="0" fontId="8" fillId="3" borderId="16" xfId="2" applyFont="1" applyFill="1" applyBorder="1" applyAlignment="1">
      <alignment horizontal="center" vertical="center" wrapText="1"/>
    </xf>
    <xf numFmtId="0" fontId="8" fillId="3" borderId="97" xfId="2" applyFont="1" applyFill="1" applyBorder="1" applyAlignment="1">
      <alignment horizontal="center" vertical="center" wrapText="1"/>
    </xf>
    <xf numFmtId="0" fontId="13" fillId="0" borderId="32"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33" xfId="2" applyFont="1" applyBorder="1" applyAlignment="1">
      <alignment horizontal="center" vertical="center" wrapText="1"/>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7" borderId="40" xfId="0" applyFont="1" applyFill="1" applyBorder="1" applyAlignment="1">
      <alignment horizontal="center" vertical="center"/>
    </xf>
    <xf numFmtId="41" fontId="5" fillId="6" borderId="64" xfId="0" applyNumberFormat="1" applyFont="1" applyFill="1" applyBorder="1" applyAlignment="1">
      <alignment horizontal="right" vertical="center" wrapText="1" shrinkToFit="1"/>
    </xf>
    <xf numFmtId="41" fontId="5" fillId="6" borderId="114" xfId="0" applyNumberFormat="1" applyFont="1" applyFill="1" applyBorder="1" applyAlignment="1">
      <alignment horizontal="right" vertical="center" wrapText="1" shrinkToFit="1"/>
    </xf>
    <xf numFmtId="41" fontId="5" fillId="6" borderId="124" xfId="0" applyNumberFormat="1" applyFont="1" applyFill="1" applyBorder="1" applyAlignment="1">
      <alignment horizontal="center" vertical="center" wrapText="1" shrinkToFit="1"/>
    </xf>
    <xf numFmtId="41" fontId="5" fillId="6" borderId="123" xfId="0" applyNumberFormat="1" applyFont="1" applyFill="1" applyBorder="1" applyAlignment="1">
      <alignment horizontal="center" vertical="center" wrapText="1" shrinkToFit="1"/>
    </xf>
    <xf numFmtId="41" fontId="5" fillId="0" borderId="116" xfId="0" applyNumberFormat="1" applyFont="1" applyBorder="1" applyAlignment="1">
      <alignment horizontal="center" vertical="center"/>
    </xf>
    <xf numFmtId="41" fontId="5" fillId="6" borderId="63" xfId="0" applyNumberFormat="1" applyFont="1" applyFill="1" applyBorder="1" applyAlignment="1">
      <alignment horizontal="center" vertical="center" wrapText="1" shrinkToFit="1"/>
    </xf>
    <xf numFmtId="41" fontId="5" fillId="6" borderId="64" xfId="0" applyNumberFormat="1" applyFont="1" applyFill="1" applyBorder="1" applyAlignment="1">
      <alignment horizontal="center" vertical="center" wrapText="1" shrinkToFit="1"/>
    </xf>
    <xf numFmtId="179" fontId="5" fillId="6" borderId="26" xfId="0" applyNumberFormat="1" applyFont="1" applyFill="1" applyBorder="1" applyAlignment="1" applyProtection="1">
      <alignment horizontal="center" vertical="center" shrinkToFit="1"/>
      <protection locked="0"/>
    </xf>
    <xf numFmtId="0" fontId="5" fillId="11" borderId="24" xfId="0" applyFont="1" applyFill="1" applyBorder="1" applyAlignment="1">
      <alignment horizontal="center" vertical="center"/>
    </xf>
    <xf numFmtId="0" fontId="5" fillId="11" borderId="25" xfId="0" applyFont="1" applyFill="1" applyBorder="1" applyAlignment="1">
      <alignment horizontal="center" vertical="center"/>
    </xf>
    <xf numFmtId="0" fontId="5" fillId="11" borderId="26" xfId="0" applyFont="1" applyFill="1" applyBorder="1" applyAlignment="1">
      <alignment horizontal="center" vertical="center"/>
    </xf>
    <xf numFmtId="0" fontId="5" fillId="6" borderId="24" xfId="0" applyFont="1" applyFill="1" applyBorder="1" applyAlignment="1">
      <alignment horizontal="center" vertical="center" shrinkToFit="1"/>
    </xf>
    <xf numFmtId="0" fontId="5" fillId="6" borderId="25" xfId="0" applyFont="1" applyFill="1" applyBorder="1" applyAlignment="1">
      <alignment horizontal="center" vertical="center" shrinkToFit="1"/>
    </xf>
    <xf numFmtId="0" fontId="5" fillId="6" borderId="26" xfId="0" applyFont="1" applyFill="1" applyBorder="1" applyAlignment="1">
      <alignment horizontal="center" vertical="center" shrinkToFit="1"/>
    </xf>
    <xf numFmtId="179" fontId="5" fillId="0" borderId="24" xfId="0" applyNumberFormat="1" applyFont="1" applyFill="1" applyBorder="1" applyAlignment="1" applyProtection="1">
      <alignment horizontal="center" vertical="center" shrinkToFit="1"/>
      <protection locked="0"/>
    </xf>
    <xf numFmtId="179" fontId="5" fillId="0" borderId="25" xfId="0" applyNumberFormat="1" applyFont="1" applyFill="1" applyBorder="1" applyAlignment="1" applyProtection="1">
      <alignment horizontal="center" vertical="center" shrinkToFit="1"/>
      <protection locked="0"/>
    </xf>
    <xf numFmtId="179" fontId="5" fillId="0" borderId="26" xfId="0" applyNumberFormat="1" applyFont="1" applyFill="1" applyBorder="1" applyAlignment="1" applyProtection="1">
      <alignment horizontal="center" vertical="center" shrinkToFit="1"/>
      <protection locked="0"/>
    </xf>
    <xf numFmtId="0" fontId="5" fillId="6" borderId="24" xfId="0" applyFont="1" applyFill="1" applyBorder="1" applyAlignment="1">
      <alignment horizontal="center" vertical="center"/>
    </xf>
    <xf numFmtId="0" fontId="5" fillId="6" borderId="25" xfId="0" applyFont="1" applyFill="1" applyBorder="1" applyAlignment="1">
      <alignment horizontal="center" vertical="center"/>
    </xf>
    <xf numFmtId="0" fontId="5" fillId="6" borderId="26" xfId="0" applyFont="1" applyFill="1" applyBorder="1" applyAlignment="1">
      <alignment horizontal="center" vertical="center"/>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68"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5" fillId="3" borderId="181"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6" borderId="181" xfId="0" applyFont="1" applyFill="1" applyBorder="1" applyAlignment="1" applyProtection="1">
      <alignment horizontal="left" vertical="center" wrapText="1"/>
      <protection locked="0"/>
    </xf>
    <xf numFmtId="0" fontId="5" fillId="6" borderId="25" xfId="0" applyFont="1" applyFill="1" applyBorder="1" applyAlignment="1" applyProtection="1">
      <alignment horizontal="left" vertical="center" wrapText="1"/>
      <protection locked="0"/>
    </xf>
    <xf numFmtId="0" fontId="5" fillId="6" borderId="44" xfId="0" applyFont="1" applyFill="1" applyBorder="1" applyAlignment="1" applyProtection="1">
      <alignment horizontal="left" vertical="center" wrapText="1"/>
      <protection locked="0"/>
    </xf>
    <xf numFmtId="0" fontId="0" fillId="6" borderId="39" xfId="0" applyFill="1" applyBorder="1" applyAlignment="1" applyProtection="1">
      <alignment horizontal="left" vertical="center" wrapText="1"/>
      <protection locked="0"/>
    </xf>
    <xf numFmtId="0" fontId="0" fillId="6" borderId="1" xfId="0" applyFill="1" applyBorder="1" applyAlignment="1" applyProtection="1">
      <alignment horizontal="left" vertical="center" wrapText="1"/>
      <protection locked="0"/>
    </xf>
    <xf numFmtId="0" fontId="0" fillId="6" borderId="8" xfId="0" applyFill="1" applyBorder="1" applyAlignment="1" applyProtection="1">
      <alignment horizontal="left" vertical="center" wrapText="1"/>
      <protection locked="0"/>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8" fillId="3" borderId="172"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73" xfId="0" applyFont="1" applyFill="1" applyBorder="1" applyAlignment="1">
      <alignment horizontal="center" vertical="center"/>
    </xf>
    <xf numFmtId="0" fontId="8" fillId="3" borderId="174"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5" xfId="0" applyFont="1" applyFill="1" applyBorder="1" applyAlignment="1">
      <alignment horizontal="center" vertical="center"/>
    </xf>
    <xf numFmtId="0" fontId="8" fillId="3" borderId="174" xfId="0" applyFont="1" applyFill="1" applyBorder="1" applyAlignment="1">
      <alignment horizontal="center" vertical="center"/>
    </xf>
    <xf numFmtId="0" fontId="8" fillId="3" borderId="176"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182" xfId="0" applyFont="1" applyFill="1" applyBorder="1" applyAlignment="1">
      <alignment horizontal="center" vertical="center"/>
    </xf>
    <xf numFmtId="0" fontId="5" fillId="3" borderId="183" xfId="0" applyFont="1" applyFill="1" applyBorder="1" applyAlignment="1">
      <alignment horizontal="center" vertical="center"/>
    </xf>
    <xf numFmtId="0" fontId="5" fillId="3" borderId="184" xfId="0" applyFont="1" applyFill="1" applyBorder="1" applyAlignment="1">
      <alignment horizontal="center" vertical="center"/>
    </xf>
    <xf numFmtId="0" fontId="5" fillId="6" borderId="18" xfId="0" applyFont="1" applyFill="1" applyBorder="1" applyAlignment="1" applyProtection="1">
      <alignment horizontal="left" vertical="center" wrapText="1"/>
      <protection locked="0"/>
    </xf>
    <xf numFmtId="0" fontId="5" fillId="6" borderId="3" xfId="0" applyFont="1" applyFill="1" applyBorder="1" applyAlignment="1" applyProtection="1">
      <alignment horizontal="left" vertical="center" wrapText="1"/>
      <protection locked="0"/>
    </xf>
    <xf numFmtId="0" fontId="5" fillId="6" borderId="70" xfId="0" applyFont="1" applyFill="1" applyBorder="1" applyAlignment="1" applyProtection="1">
      <alignment horizontal="left" vertical="center" wrapText="1"/>
      <protection locked="0"/>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5" fillId="11" borderId="40" xfId="0" applyFont="1" applyFill="1" applyBorder="1" applyAlignment="1" applyProtection="1">
      <alignment horizontal="left" vertical="center" wrapText="1" shrinkToFit="1"/>
      <protection locked="0"/>
    </xf>
    <xf numFmtId="0" fontId="5" fillId="11" borderId="41" xfId="0" applyFont="1" applyFill="1" applyBorder="1" applyAlignment="1" applyProtection="1">
      <alignment horizontal="left" vertical="center" wrapText="1" shrinkToFit="1"/>
      <protection locked="0"/>
    </xf>
    <xf numFmtId="0" fontId="5" fillId="11" borderId="59" xfId="0" applyFont="1" applyFill="1" applyBorder="1" applyAlignment="1" applyProtection="1">
      <alignment horizontal="left" vertical="center" wrapText="1" shrinkToFit="1"/>
      <protection locked="0"/>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44" xfId="0" applyFont="1" applyFill="1" applyBorder="1" applyAlignment="1">
      <alignment horizontal="center" vertical="center"/>
    </xf>
    <xf numFmtId="0" fontId="0" fillId="6" borderId="7" xfId="0" applyFill="1" applyBorder="1" applyAlignment="1" applyProtection="1">
      <alignment horizontal="left" vertical="center" wrapText="1" shrinkToFit="1"/>
      <protection locked="0"/>
    </xf>
    <xf numFmtId="0" fontId="0" fillId="6" borderId="1" xfId="0" applyFill="1" applyBorder="1" applyAlignment="1" applyProtection="1">
      <alignment horizontal="left" vertical="center" wrapText="1" shrinkToFit="1"/>
      <protection locked="0"/>
    </xf>
    <xf numFmtId="0" fontId="0" fillId="6" borderId="8" xfId="0" applyFill="1" applyBorder="1" applyAlignment="1" applyProtection="1">
      <alignment horizontal="left" vertical="center" wrapText="1" shrinkToFit="1"/>
      <protection locked="0"/>
    </xf>
    <xf numFmtId="0" fontId="5" fillId="6" borderId="30" xfId="0" applyFont="1" applyFill="1" applyBorder="1" applyAlignment="1" applyProtection="1">
      <alignment horizontal="left" vertical="center" wrapText="1"/>
      <protection locked="0"/>
    </xf>
    <xf numFmtId="0" fontId="5" fillId="6" borderId="25" xfId="0" applyFont="1" applyFill="1" applyBorder="1" applyAlignment="1" applyProtection="1">
      <alignment horizontal="left" vertical="center"/>
      <protection locked="0"/>
    </xf>
    <xf numFmtId="0" fontId="5" fillId="6" borderId="44" xfId="0" applyFont="1" applyFill="1" applyBorder="1" applyAlignment="1" applyProtection="1">
      <alignment horizontal="left" vertical="center"/>
      <protection locked="0"/>
    </xf>
    <xf numFmtId="41" fontId="5" fillId="0" borderId="31" xfId="0" applyNumberFormat="1" applyFont="1" applyBorder="1" applyAlignment="1">
      <alignment horizontal="center" vertical="center"/>
    </xf>
    <xf numFmtId="0" fontId="5" fillId="3" borderId="9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23" fillId="12" borderId="26" xfId="0" applyFont="1" applyFill="1" applyBorder="1" applyAlignment="1">
      <alignment vertical="center"/>
    </xf>
    <xf numFmtId="0" fontId="5" fillId="11" borderId="24" xfId="0" applyFont="1" applyFill="1" applyBorder="1" applyAlignment="1">
      <alignment horizontal="center" vertical="center" shrinkToFit="1"/>
    </xf>
    <xf numFmtId="0" fontId="5" fillId="11" borderId="25" xfId="0" applyFont="1" applyFill="1" applyBorder="1" applyAlignment="1">
      <alignment horizontal="center" vertical="center" shrinkToFit="1"/>
    </xf>
    <xf numFmtId="0" fontId="5" fillId="11" borderId="26" xfId="0" applyFont="1" applyFill="1" applyBorder="1" applyAlignment="1">
      <alignment horizontal="center" vertical="center" shrinkToFit="1"/>
    </xf>
    <xf numFmtId="0" fontId="5" fillId="0" borderId="30"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5" fillId="7" borderId="6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7" xfId="0" applyFont="1" applyFill="1" applyBorder="1" applyAlignment="1">
      <alignment horizontal="center" vertical="center"/>
    </xf>
    <xf numFmtId="0" fontId="0" fillId="12" borderId="98" xfId="0" applyFill="1" applyBorder="1" applyAlignment="1">
      <alignment vertical="center" wrapText="1"/>
    </xf>
    <xf numFmtId="0" fontId="0" fillId="12" borderId="19" xfId="0" applyFill="1" applyBorder="1" applyAlignment="1">
      <alignment vertical="center" wrapText="1"/>
    </xf>
    <xf numFmtId="0" fontId="0" fillId="12" borderId="194" xfId="0" applyFill="1" applyBorder="1" applyAlignment="1">
      <alignment vertical="center" wrapText="1"/>
    </xf>
    <xf numFmtId="0" fontId="0" fillId="12" borderId="195" xfId="0" applyFill="1" applyBorder="1" applyAlignment="1">
      <alignment vertical="center" wrapText="1"/>
    </xf>
    <xf numFmtId="0" fontId="0" fillId="12" borderId="196" xfId="0" applyFill="1" applyBorder="1" applyAlignment="1">
      <alignment vertical="center" wrapText="1"/>
    </xf>
    <xf numFmtId="0" fontId="0" fillId="12" borderId="197" xfId="0" applyFill="1" applyBorder="1" applyAlignment="1">
      <alignment vertical="center" wrapText="1"/>
    </xf>
    <xf numFmtId="0" fontId="5" fillId="3" borderId="178" xfId="0" applyFont="1" applyFill="1" applyBorder="1" applyAlignment="1">
      <alignment horizontal="center" vertical="center"/>
    </xf>
    <xf numFmtId="0" fontId="5" fillId="3" borderId="179" xfId="0" applyFont="1" applyFill="1" applyBorder="1" applyAlignment="1">
      <alignment horizontal="center" vertical="center"/>
    </xf>
    <xf numFmtId="0" fontId="5" fillId="3" borderId="180" xfId="0" applyFont="1" applyFill="1" applyBorder="1" applyAlignment="1">
      <alignment horizontal="center" vertical="center"/>
    </xf>
    <xf numFmtId="0" fontId="5" fillId="2" borderId="9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41" fontId="5" fillId="0" borderId="24" xfId="0" applyNumberFormat="1" applyFont="1" applyBorder="1" applyAlignment="1">
      <alignment horizontal="right" vertical="center" wrapText="1" shrinkToFit="1"/>
    </xf>
    <xf numFmtId="41" fontId="5" fillId="0" borderId="25" xfId="0" applyNumberFormat="1" applyFont="1" applyBorder="1" applyAlignment="1">
      <alignment horizontal="right" vertical="center" wrapText="1" shrinkToFit="1"/>
    </xf>
    <xf numFmtId="41" fontId="5" fillId="0" borderId="26" xfId="0" applyNumberFormat="1" applyFont="1" applyBorder="1" applyAlignment="1">
      <alignment horizontal="right" vertical="center" wrapText="1" shrinkToFit="1"/>
    </xf>
    <xf numFmtId="177" fontId="5" fillId="0" borderId="24" xfId="4" applyNumberFormat="1" applyFont="1" applyFill="1" applyBorder="1" applyAlignment="1">
      <alignment horizontal="right" vertical="center" wrapText="1" shrinkToFit="1"/>
    </xf>
    <xf numFmtId="177" fontId="5" fillId="0" borderId="25" xfId="4" applyNumberFormat="1" applyFont="1" applyFill="1" applyBorder="1" applyAlignment="1">
      <alignment horizontal="right" vertical="center" wrapText="1" shrinkToFit="1"/>
    </xf>
    <xf numFmtId="177" fontId="5" fillId="0" borderId="44" xfId="4" applyNumberFormat="1" applyFont="1" applyFill="1" applyBorder="1" applyAlignment="1">
      <alignment horizontal="right" vertical="center" wrapText="1" shrinkToFit="1"/>
    </xf>
    <xf numFmtId="0" fontId="5" fillId="0" borderId="3" xfId="1" applyFont="1" applyBorder="1" applyAlignment="1">
      <alignment horizontal="left" vertical="center" wrapText="1"/>
    </xf>
    <xf numFmtId="0" fontId="8" fillId="0" borderId="0" xfId="1" applyFont="1" applyAlignment="1">
      <alignment horizontal="left" vertical="center" wrapText="1"/>
    </xf>
    <xf numFmtId="0" fontId="8" fillId="0" borderId="4" xfId="1" applyFont="1" applyBorder="1" applyAlignment="1">
      <alignment horizontal="left" vertical="center" wrapText="1"/>
    </xf>
    <xf numFmtId="0" fontId="19" fillId="0" borderId="7"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6" borderId="0" xfId="1" applyFont="1" applyFill="1" applyAlignment="1">
      <alignment vertical="top" wrapText="1"/>
    </xf>
    <xf numFmtId="0" fontId="0" fillId="6" borderId="0" xfId="0" applyFill="1" applyAlignment="1">
      <alignment vertical="top" wrapText="1"/>
    </xf>
    <xf numFmtId="0" fontId="8" fillId="3" borderId="69" xfId="2" applyFont="1" applyFill="1" applyBorder="1" applyAlignment="1">
      <alignment horizontal="center" vertical="center" wrapText="1"/>
    </xf>
    <xf numFmtId="0" fontId="8" fillId="3" borderId="49" xfId="2" applyFont="1" applyFill="1" applyBorder="1" applyAlignment="1">
      <alignment horizontal="center" vertical="center" wrapText="1"/>
    </xf>
    <xf numFmtId="0" fontId="8" fillId="3" borderId="140" xfId="2" applyFont="1" applyFill="1" applyBorder="1" applyAlignment="1">
      <alignment horizontal="center" vertical="center" wrapText="1"/>
    </xf>
    <xf numFmtId="0" fontId="12" fillId="0" borderId="141" xfId="0" applyFont="1" applyFill="1" applyBorder="1" applyAlignment="1">
      <alignment horizontal="left" vertical="center" wrapText="1"/>
    </xf>
    <xf numFmtId="0" fontId="12" fillId="0" borderId="49" xfId="0" applyFont="1" applyFill="1" applyBorder="1" applyAlignment="1">
      <alignment horizontal="left" vertical="center" wrapText="1"/>
    </xf>
    <xf numFmtId="0" fontId="12" fillId="0" borderId="68" xfId="0" applyFont="1" applyFill="1" applyBorder="1" applyAlignment="1">
      <alignment horizontal="left" vertical="center" wrapText="1"/>
    </xf>
    <xf numFmtId="180" fontId="5" fillId="11" borderId="41" xfId="0" applyNumberFormat="1" applyFont="1" applyFill="1" applyBorder="1" applyAlignment="1" applyProtection="1">
      <alignment horizontal="center" vertical="center" shrinkToFit="1"/>
      <protection locked="0"/>
    </xf>
    <xf numFmtId="0" fontId="5" fillId="0" borderId="45"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21" fillId="0" borderId="83" xfId="0" applyFont="1" applyFill="1" applyBorder="1" applyAlignment="1">
      <alignment horizontal="left" vertical="center" wrapText="1"/>
    </xf>
    <xf numFmtId="0" fontId="21" fillId="0" borderId="81" xfId="0" applyFont="1" applyFill="1" applyBorder="1" applyAlignment="1">
      <alignment horizontal="left" vertical="center" wrapText="1"/>
    </xf>
    <xf numFmtId="0" fontId="21" fillId="0" borderId="82" xfId="0" applyFont="1" applyFill="1" applyBorder="1" applyAlignment="1">
      <alignment horizontal="left" vertical="center" wrapText="1"/>
    </xf>
    <xf numFmtId="41" fontId="22" fillId="0" borderId="83" xfId="0" applyNumberFormat="1" applyFont="1" applyFill="1" applyBorder="1" applyAlignment="1">
      <alignment horizontal="right" vertical="center"/>
    </xf>
    <xf numFmtId="41" fontId="22" fillId="0" borderId="81" xfId="0" applyNumberFormat="1" applyFont="1" applyFill="1" applyBorder="1" applyAlignment="1">
      <alignment horizontal="right" vertical="center"/>
    </xf>
    <xf numFmtId="41" fontId="22" fillId="0" borderId="84" xfId="0" applyNumberFormat="1" applyFont="1" applyFill="1" applyBorder="1" applyAlignment="1">
      <alignment horizontal="right" vertical="center"/>
    </xf>
  </cellXfs>
  <cellStyles count="6">
    <cellStyle name="パーセント" xfId="4" builtinId="5"/>
    <cellStyle name="ハイパーリンク" xfId="5" builtinId="8"/>
    <cellStyle name="標準" xfId="0" builtinId="0"/>
    <cellStyle name="標準 2" xfId="3" xr:uid="{00000000-0005-0000-0000-000003000000}"/>
    <cellStyle name="標準_01【みんまち】（地区まちづくり推進事業）" xfId="1" xr:uid="{00000000-0005-0000-0000-000004000000}"/>
    <cellStyle name="標準_Sheet1" xfId="2" xr:uid="{00000000-0005-0000-0000-000005000000}"/>
  </cellStyles>
  <dxfs count="36">
    <dxf>
      <numFmt numFmtId="179" formatCode="#,##0;&quot;▲ &quot;#,##0"/>
    </dxf>
    <dxf>
      <numFmt numFmtId="183" formatCode="#,##0.#;&quot;▲&quot;#,##0.#"/>
    </dxf>
    <dxf>
      <numFmt numFmtId="179" formatCode="#,##0;&quot;▲ &quot;#,##0"/>
    </dxf>
    <dxf>
      <numFmt numFmtId="183" formatCode="#,##0.#;&quot;▲&quot;#,##0.#"/>
    </dxf>
    <dxf>
      <numFmt numFmtId="179" formatCode="#,##0;&quot;▲ &quot;#,##0"/>
    </dxf>
    <dxf>
      <numFmt numFmtId="183" formatCode="#,##0.#;&quot;▲&quot;#,##0.#"/>
    </dxf>
    <dxf>
      <numFmt numFmtId="179" formatCode="#,##0;&quot;▲ &quot;#,##0"/>
    </dxf>
    <dxf>
      <numFmt numFmtId="183" formatCode="#,##0.#;&quot;▲&quot;#,##0.#"/>
    </dxf>
    <dxf>
      <numFmt numFmtId="179" formatCode="#,##0;&quot;▲ &quot;#,##0"/>
    </dxf>
    <dxf>
      <numFmt numFmtId="183" formatCode="#,##0.#;&quot;▲&quot;#,##0.#"/>
    </dxf>
    <dxf>
      <numFmt numFmtId="179" formatCode="#,##0;&quot;▲ &quot;#,##0"/>
    </dxf>
    <dxf>
      <numFmt numFmtId="183" formatCode="#,##0.#;&quot;▲&quot;#,##0.#"/>
    </dxf>
    <dxf>
      <numFmt numFmtId="179" formatCode="#,##0;&quot;▲ &quot;#,##0"/>
    </dxf>
    <dxf>
      <numFmt numFmtId="183" formatCode="#,##0.#;&quot;▲&quot;#,##0.#"/>
    </dxf>
    <dxf>
      <numFmt numFmtId="179" formatCode="#,##0;&quot;▲ &quot;#,##0"/>
    </dxf>
    <dxf>
      <numFmt numFmtId="183" formatCode="#,##0.#;&quot;▲&quot;#,##0.#"/>
    </dxf>
    <dxf>
      <numFmt numFmtId="179" formatCode="#,##0;&quot;▲ &quot;#,##0"/>
    </dxf>
    <dxf>
      <numFmt numFmtId="183" formatCode="#,##0.#;&quot;▲&quot;#,##0.#"/>
    </dxf>
    <dxf>
      <numFmt numFmtId="179" formatCode="#,##0;&quot;▲ &quot;#,##0"/>
    </dxf>
    <dxf>
      <numFmt numFmtId="183" formatCode="#,##0.#;&quot;▲&quot;#,##0.#"/>
    </dxf>
    <dxf>
      <numFmt numFmtId="179" formatCode="#,##0;&quot;▲ &quot;#,##0"/>
    </dxf>
    <dxf>
      <numFmt numFmtId="183" formatCode="#,##0.#;&quot;▲&quot;#,##0.#"/>
    </dxf>
    <dxf>
      <numFmt numFmtId="179" formatCode="#,##0;&quot;▲ &quot;#,##0"/>
    </dxf>
    <dxf>
      <numFmt numFmtId="183" formatCode="#,##0.#;&quot;▲&quot;#,##0.#"/>
    </dxf>
    <dxf>
      <numFmt numFmtId="179" formatCode="#,##0;&quot;▲ &quot;#,##0"/>
    </dxf>
    <dxf>
      <numFmt numFmtId="183" formatCode="#,##0.#;&quot;▲&quot;#,##0.#"/>
    </dxf>
    <dxf>
      <numFmt numFmtId="179" formatCode="#,##0;&quot;▲ &quot;#,##0"/>
    </dxf>
    <dxf>
      <numFmt numFmtId="183" formatCode="#,##0.#;&quot;▲&quot;#,##0.#"/>
    </dxf>
    <dxf>
      <numFmt numFmtId="179" formatCode="#,##0;&quot;▲ &quot;#,##0"/>
    </dxf>
    <dxf>
      <numFmt numFmtId="183" formatCode="#,##0.#;&quot;▲&quot;#,##0.#"/>
    </dxf>
    <dxf>
      <numFmt numFmtId="179" formatCode="#,##0;&quot;▲ &quot;#,##0"/>
    </dxf>
    <dxf>
      <numFmt numFmtId="183" formatCode="#,##0.#;&quot;▲&quot;#,##0.#"/>
    </dxf>
    <dxf>
      <numFmt numFmtId="179" formatCode="#,##0;&quot;▲ &quot;#,##0"/>
    </dxf>
    <dxf>
      <numFmt numFmtId="183" formatCode="#,##0.#;&quot;▲&quot;#,##0.#"/>
    </dxf>
    <dxf>
      <numFmt numFmtId="179"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22860</xdr:rowOff>
        </xdr:from>
        <xdr:to>
          <xdr:col>9</xdr:col>
          <xdr:colOff>142875</xdr:colOff>
          <xdr:row>11</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22860</xdr:rowOff>
        </xdr:from>
        <xdr:to>
          <xdr:col>15</xdr:col>
          <xdr:colOff>142875</xdr:colOff>
          <xdr:row>11</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22860</xdr:rowOff>
        </xdr:from>
        <xdr:to>
          <xdr:col>21</xdr:col>
          <xdr:colOff>142875</xdr:colOff>
          <xdr:row>11</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22860</xdr:rowOff>
        </xdr:from>
        <xdr:to>
          <xdr:col>27</xdr:col>
          <xdr:colOff>142875</xdr:colOff>
          <xdr:row>11</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22860</xdr:rowOff>
        </xdr:from>
        <xdr:to>
          <xdr:col>33</xdr:col>
          <xdr:colOff>142875</xdr:colOff>
          <xdr:row>11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22860</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22860</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22860</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22860</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22860</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22860</xdr:rowOff>
        </xdr:from>
        <xdr:to>
          <xdr:col>34</xdr:col>
          <xdr:colOff>142875</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22860</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22860</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22860</xdr:rowOff>
        </xdr:from>
        <xdr:to>
          <xdr:col>15</xdr:col>
          <xdr:colOff>152400</xdr:colOff>
          <xdr:row>16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18</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19</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22860</xdr:rowOff>
        </xdr:from>
        <xdr:to>
          <xdr:col>15</xdr:col>
          <xdr:colOff>152400</xdr:colOff>
          <xdr:row>16</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22860</xdr:rowOff>
        </xdr:from>
        <xdr:to>
          <xdr:col>15</xdr:col>
          <xdr:colOff>152400</xdr:colOff>
          <xdr:row>16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17</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17</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18</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18</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18</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19</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97193</xdr:colOff>
      <xdr:row>187</xdr:row>
      <xdr:rowOff>311020</xdr:rowOff>
    </xdr:from>
    <xdr:to>
      <xdr:col>34</xdr:col>
      <xdr:colOff>128965</xdr:colOff>
      <xdr:row>188</xdr:row>
      <xdr:rowOff>31686</xdr:rowOff>
    </xdr:to>
    <xdr:sp macro="" textlink="">
      <xdr:nvSpPr>
        <xdr:cNvPr id="61" name="テキスト ボックス 22">
          <a:extLst>
            <a:ext uri="{FF2B5EF4-FFF2-40B4-BE49-F238E27FC236}">
              <a16:creationId xmlns:a16="http://schemas.microsoft.com/office/drawing/2014/main" id="{00000000-0008-0000-0000-00003D000000}"/>
            </a:ext>
          </a:extLst>
        </xdr:cNvPr>
        <xdr:cNvSpPr txBox="1">
          <a:spLocks noChangeArrowheads="1"/>
        </xdr:cNvSpPr>
      </xdr:nvSpPr>
      <xdr:spPr bwMode="auto">
        <a:xfrm>
          <a:off x="4183418" y="87283795"/>
          <a:ext cx="2832122" cy="244541"/>
        </a:xfrm>
        <a:prstGeom prst="rect">
          <a:avLst/>
        </a:prstGeom>
        <a:solidFill>
          <a:srgbClr val="FFFFFF"/>
        </a:solidFill>
        <a:ln w="2540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経済産業省</a:t>
          </a:r>
        </a:p>
      </xdr:txBody>
    </xdr:sp>
    <xdr:clientData/>
  </xdr:twoCellAnchor>
  <xdr:twoCellAnchor>
    <xdr:from>
      <xdr:col>28</xdr:col>
      <xdr:colOff>0</xdr:colOff>
      <xdr:row>188</xdr:row>
      <xdr:rowOff>0</xdr:rowOff>
    </xdr:from>
    <xdr:to>
      <xdr:col>28</xdr:col>
      <xdr:colOff>2548</xdr:colOff>
      <xdr:row>189</xdr:row>
      <xdr:rowOff>481693</xdr:rowOff>
    </xdr:to>
    <xdr:cxnSp macro="">
      <xdr:nvCxnSpPr>
        <xdr:cNvPr id="62" name="直線矢印コネクタ 61">
          <a:extLst>
            <a:ext uri="{FF2B5EF4-FFF2-40B4-BE49-F238E27FC236}">
              <a16:creationId xmlns:a16="http://schemas.microsoft.com/office/drawing/2014/main" id="{00000000-0008-0000-0000-00003E000000}"/>
            </a:ext>
          </a:extLst>
        </xdr:cNvPr>
        <xdr:cNvCxnSpPr/>
      </xdr:nvCxnSpPr>
      <xdr:spPr bwMode="auto">
        <a:xfrm>
          <a:off x="5686425" y="87496650"/>
          <a:ext cx="2548" cy="1434193"/>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189</xdr:row>
      <xdr:rowOff>515128</xdr:rowOff>
    </xdr:from>
    <xdr:to>
      <xdr:col>42</xdr:col>
      <xdr:colOff>60111</xdr:colOff>
      <xdr:row>192</xdr:row>
      <xdr:rowOff>415700</xdr:rowOff>
    </xdr:to>
    <xdr:grpSp>
      <xdr:nvGrpSpPr>
        <xdr:cNvPr id="63" name="グループ化 2">
          <a:extLst>
            <a:ext uri="{FF2B5EF4-FFF2-40B4-BE49-F238E27FC236}">
              <a16:creationId xmlns:a16="http://schemas.microsoft.com/office/drawing/2014/main" id="{00000000-0008-0000-0000-00003F000000}"/>
            </a:ext>
          </a:extLst>
        </xdr:cNvPr>
        <xdr:cNvGrpSpPr>
          <a:grpSpLocks/>
        </xdr:cNvGrpSpPr>
      </xdr:nvGrpSpPr>
      <xdr:grpSpPr bwMode="auto">
        <a:xfrm>
          <a:off x="2689412" y="75288171"/>
          <a:ext cx="4897242" cy="4028147"/>
          <a:chOff x="3152334" y="36780134"/>
          <a:chExt cx="5281419" cy="4843334"/>
        </a:xfrm>
      </xdr:grpSpPr>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3152334" y="36780134"/>
            <a:ext cx="5281419" cy="484333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Ａ．一般社団法人</a:t>
            </a:r>
            <a:r>
              <a:rPr kumimoji="1" lang="ja-JP" altLang="en-US" sz="2000" baseline="0"/>
              <a:t>　全国石油</a:t>
            </a:r>
            <a:r>
              <a:rPr kumimoji="1" lang="ja-JP" altLang="en-US" sz="2000"/>
              <a:t>協会</a:t>
            </a:r>
            <a:endParaRPr kumimoji="1" lang="en-US" altLang="ja-JP" sz="2000"/>
          </a:p>
          <a:p>
            <a:pPr algn="ctr"/>
            <a:r>
              <a:rPr kumimoji="1" lang="ja-JP" altLang="en-US" sz="2000"/>
              <a:t>揮発油販売業経営合理化基金</a:t>
            </a:r>
            <a:endParaRPr kumimoji="1" lang="en-US" altLang="ja-JP" sz="2000"/>
          </a:p>
          <a:p>
            <a:pPr algn="ctr"/>
            <a:r>
              <a:rPr kumimoji="1" lang="en-US" altLang="ja-JP" sz="1800"/>
              <a:t>【</a:t>
            </a:r>
            <a:r>
              <a:rPr kumimoji="1" lang="ja-JP" altLang="en-US" sz="1800"/>
              <a:t>前年度基金残高</a:t>
            </a:r>
            <a:r>
              <a:rPr kumimoji="1" lang="en-US" altLang="ja-JP" sz="1800"/>
              <a:t>】 7,548</a:t>
            </a:r>
            <a:r>
              <a:rPr kumimoji="1" lang="ja-JP" altLang="en-US" sz="1800"/>
              <a:t>百万円</a:t>
            </a:r>
            <a:endParaRPr kumimoji="1" lang="en-US" altLang="ja-JP" sz="1800"/>
          </a:p>
          <a:p>
            <a:pPr algn="ctr"/>
            <a:endParaRPr kumimoji="1" lang="en-US" altLang="ja-JP" sz="1600"/>
          </a:p>
          <a:p>
            <a:pPr algn="ctr"/>
            <a:endParaRPr kumimoji="1" lang="en-US" altLang="ja-JP" sz="1100"/>
          </a:p>
          <a:p>
            <a:pPr algn="ctr"/>
            <a:endParaRPr kumimoji="1" lang="en-US" altLang="ja-JP" sz="1600"/>
          </a:p>
          <a:p>
            <a:pPr algn="ctr"/>
            <a:endParaRPr kumimoji="1" lang="en-US" altLang="ja-JP" sz="11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l"/>
            <a:endParaRPr kumimoji="1" lang="en-US" altLang="ja-JP" sz="1600"/>
          </a:p>
          <a:p>
            <a:pPr algn="ctr"/>
            <a:endParaRPr kumimoji="1" lang="en-US" altLang="ja-JP" sz="1800"/>
          </a:p>
          <a:p>
            <a:pPr algn="ctr"/>
            <a:endParaRPr kumimoji="1" lang="en-US" altLang="ja-JP" sz="1800">
              <a:latin typeface="ＭＳ ゴシック" panose="020B0609070205080204" pitchFamily="49" charset="-128"/>
              <a:ea typeface="ＭＳ ゴシック" panose="020B0609070205080204" pitchFamily="49" charset="-128"/>
            </a:endParaRPr>
          </a:p>
        </xdr:txBody>
      </xdr:sp>
      <xdr:sp macro="" textlink="">
        <xdr:nvSpPr>
          <xdr:cNvPr id="65" name="正方形/長方形 64">
            <a:extLst>
              <a:ext uri="{FF2B5EF4-FFF2-40B4-BE49-F238E27FC236}">
                <a16:creationId xmlns:a16="http://schemas.microsoft.com/office/drawing/2014/main" id="{00000000-0008-0000-0000-000041000000}"/>
              </a:ext>
            </a:extLst>
          </xdr:cNvPr>
          <xdr:cNvSpPr/>
        </xdr:nvSpPr>
        <xdr:spPr>
          <a:xfrm>
            <a:off x="3499537" y="38129126"/>
            <a:ext cx="4416839" cy="273201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3626315" y="38239412"/>
            <a:ext cx="2915470" cy="3207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運用収入：</a:t>
            </a:r>
            <a:r>
              <a:rPr kumimoji="1" lang="en-US" altLang="ja-JP" sz="1600"/>
              <a:t>3</a:t>
            </a:r>
          </a:p>
          <a:p>
            <a:pPr algn="l"/>
            <a:r>
              <a:rPr kumimoji="1" lang="ja-JP" altLang="en-US" sz="1600"/>
              <a:t>保証料収入：</a:t>
            </a:r>
            <a:r>
              <a:rPr kumimoji="1" lang="en-US" altLang="ja-JP" sz="1600"/>
              <a:t>50</a:t>
            </a:r>
          </a:p>
          <a:p>
            <a:pPr algn="l"/>
            <a:r>
              <a:rPr kumimoji="1" lang="ja-JP" altLang="en-US" sz="1600"/>
              <a:t>その他収入：</a:t>
            </a:r>
            <a:r>
              <a:rPr kumimoji="1" lang="en-US" altLang="ja-JP" sz="1600"/>
              <a:t>57</a:t>
            </a:r>
            <a:endParaRPr kumimoji="1" lang="en-US" altLang="ja-JP" sz="1600">
              <a:solidFill>
                <a:sysClr val="windowText" lastClr="000000"/>
              </a:solidFill>
            </a:endParaRPr>
          </a:p>
          <a:p>
            <a:pPr algn="l"/>
            <a:r>
              <a:rPr kumimoji="1" lang="ja-JP" altLang="en-US" sz="1600"/>
              <a:t>前年度繰越し：</a:t>
            </a:r>
            <a:r>
              <a:rPr kumimoji="1" lang="en-US" altLang="ja-JP" sz="1600"/>
              <a:t>7,548</a:t>
            </a:r>
          </a:p>
          <a:p>
            <a:pPr algn="l">
              <a:lnSpc>
                <a:spcPct val="100000"/>
              </a:lnSpc>
            </a:pPr>
            <a:r>
              <a:rPr kumimoji="1" lang="ja-JP" altLang="en-US" sz="1600"/>
              <a:t>国庫返納：</a:t>
            </a:r>
            <a:r>
              <a:rPr kumimoji="1" lang="en-US" altLang="ja-JP" sz="1600"/>
              <a:t>-1,050</a:t>
            </a:r>
          </a:p>
          <a:p>
            <a:pPr algn="l">
              <a:lnSpc>
                <a:spcPct val="100000"/>
              </a:lnSpc>
            </a:pPr>
            <a:endParaRPr kumimoji="1" lang="en-US" altLang="ja-JP" sz="600"/>
          </a:p>
          <a:p>
            <a:pPr algn="l">
              <a:lnSpc>
                <a:spcPts val="2000"/>
              </a:lnSpc>
            </a:pPr>
            <a:r>
              <a:rPr kumimoji="1" lang="ja-JP" altLang="en-US" sz="1600"/>
              <a:t>合計：</a:t>
            </a:r>
            <a:r>
              <a:rPr kumimoji="1" lang="en-US" altLang="ja-JP" sz="1600"/>
              <a:t>6,608</a:t>
            </a:r>
            <a:endParaRPr kumimoji="1" lang="ja-JP" altLang="en-US" sz="1600"/>
          </a:p>
        </xdr:txBody>
      </xdr:sp>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5892284" y="38227298"/>
            <a:ext cx="2076714" cy="2698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solidFill>
                  <a:sysClr val="windowText" lastClr="000000"/>
                </a:solidFill>
              </a:rPr>
              <a:t>代位弁済費：</a:t>
            </a:r>
            <a:r>
              <a:rPr kumimoji="1" lang="en-US" altLang="ja-JP" sz="1600">
                <a:solidFill>
                  <a:sysClr val="windowText" lastClr="000000"/>
                </a:solidFill>
              </a:rPr>
              <a:t>221</a:t>
            </a:r>
            <a:endParaRPr kumimoji="1" lang="ja-JP" altLang="en-US" sz="1600">
              <a:solidFill>
                <a:sysClr val="windowText" lastClr="000000"/>
              </a:solidFill>
            </a:endParaRPr>
          </a:p>
          <a:p>
            <a:pPr algn="l"/>
            <a:r>
              <a:rPr kumimoji="1" lang="ja-JP" altLang="en-US" sz="1600">
                <a:solidFill>
                  <a:srgbClr val="FF0000"/>
                </a:solidFill>
              </a:rPr>
              <a:t>債権回収委託費：</a:t>
            </a:r>
            <a:r>
              <a:rPr kumimoji="1" lang="en-US" altLang="ja-JP" sz="1600">
                <a:solidFill>
                  <a:srgbClr val="FF0000"/>
                </a:solidFill>
              </a:rPr>
              <a:t>2</a:t>
            </a:r>
          </a:p>
          <a:p>
            <a:pPr algn="l"/>
            <a:r>
              <a:rPr kumimoji="1" lang="ja-JP" altLang="en-US" sz="1600">
                <a:solidFill>
                  <a:srgbClr val="FF0000"/>
                </a:solidFill>
              </a:rPr>
              <a:t>管理費：</a:t>
            </a:r>
            <a:r>
              <a:rPr kumimoji="1" lang="en-US" altLang="ja-JP" sz="1600">
                <a:solidFill>
                  <a:srgbClr val="FF0000"/>
                </a:solidFill>
              </a:rPr>
              <a:t>74</a:t>
            </a:r>
          </a:p>
          <a:p>
            <a:pPr algn="l"/>
            <a:endParaRPr kumimoji="1" lang="en-US" altLang="ja-JP" sz="1600"/>
          </a:p>
          <a:p>
            <a:pPr algn="l"/>
            <a:r>
              <a:rPr kumimoji="1" lang="ja-JP" altLang="en-US" sz="1600"/>
              <a:t>合計：</a:t>
            </a:r>
            <a:r>
              <a:rPr kumimoji="1" lang="en-US" altLang="ja-JP" sz="1600"/>
              <a:t>297</a:t>
            </a:r>
            <a:endParaRPr kumimoji="1" lang="ja-JP" altLang="en-US" sz="1600"/>
          </a:p>
        </xdr:txBody>
      </xdr:sp>
    </xdr:grpSp>
    <xdr:clientData/>
  </xdr:twoCellAnchor>
  <xdr:twoCellAnchor>
    <xdr:from>
      <xdr:col>14</xdr:col>
      <xdr:colOff>77752</xdr:colOff>
      <xdr:row>192</xdr:row>
      <xdr:rowOff>602609</xdr:rowOff>
    </xdr:from>
    <xdr:to>
      <xdr:col>42</xdr:col>
      <xdr:colOff>99524</xdr:colOff>
      <xdr:row>193</xdr:row>
      <xdr:rowOff>489384</xdr:rowOff>
    </xdr:to>
    <xdr:sp macro="" textlink="">
      <xdr:nvSpPr>
        <xdr:cNvPr id="68" name="大かっこ 67">
          <a:extLst>
            <a:ext uri="{FF2B5EF4-FFF2-40B4-BE49-F238E27FC236}">
              <a16:creationId xmlns:a16="http://schemas.microsoft.com/office/drawing/2014/main" id="{00000000-0008-0000-0000-000044000000}"/>
            </a:ext>
          </a:extLst>
        </xdr:cNvPr>
        <xdr:cNvSpPr/>
      </xdr:nvSpPr>
      <xdr:spPr>
        <a:xfrm>
          <a:off x="2963827" y="93185609"/>
          <a:ext cx="5622472" cy="81070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116628</xdr:colOff>
      <xdr:row>192</xdr:row>
      <xdr:rowOff>680364</xdr:rowOff>
    </xdr:from>
    <xdr:to>
      <xdr:col>41</xdr:col>
      <xdr:colOff>79142</xdr:colOff>
      <xdr:row>193</xdr:row>
      <xdr:rowOff>693308</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3202728" y="93263364"/>
          <a:ext cx="5163164" cy="93686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000"/>
            </a:lnSpc>
          </a:pPr>
          <a:r>
            <a:rPr kumimoji="1" lang="ja-JP" altLang="en-US" sz="1800"/>
            <a:t>揮発油販売業者の資金調達に支障を来さないよう債務保証を実施。</a:t>
          </a:r>
        </a:p>
      </xdr:txBody>
    </xdr:sp>
    <xdr:clientData/>
  </xdr:twoCellAnchor>
  <xdr:twoCellAnchor>
    <xdr:from>
      <xdr:col>10</xdr:col>
      <xdr:colOff>0</xdr:colOff>
      <xdr:row>190</xdr:row>
      <xdr:rowOff>437373</xdr:rowOff>
    </xdr:from>
    <xdr:to>
      <xdr:col>15</xdr:col>
      <xdr:colOff>45665</xdr:colOff>
      <xdr:row>194</xdr:row>
      <xdr:rowOff>875922</xdr:rowOff>
    </xdr:to>
    <xdr:cxnSp macro="">
      <xdr:nvCxnSpPr>
        <xdr:cNvPr id="70" name="カギ線コネクタ 41">
          <a:extLst>
            <a:ext uri="{FF2B5EF4-FFF2-40B4-BE49-F238E27FC236}">
              <a16:creationId xmlns:a16="http://schemas.microsoft.com/office/drawing/2014/main" id="{00000000-0008-0000-0000-000046000000}"/>
            </a:ext>
          </a:extLst>
        </xdr:cNvPr>
        <xdr:cNvCxnSpPr/>
      </xdr:nvCxnSpPr>
      <xdr:spPr>
        <a:xfrm rot="10800000" flipV="1">
          <a:off x="2000250" y="91172523"/>
          <a:ext cx="1131515" cy="4096149"/>
        </a:xfrm>
        <a:prstGeom prst="bentConnector2">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126352</xdr:colOff>
      <xdr:row>189</xdr:row>
      <xdr:rowOff>1409312</xdr:rowOff>
    </xdr:from>
    <xdr:to>
      <xdr:col>15</xdr:col>
      <xdr:colOff>123631</xdr:colOff>
      <xdr:row>189</xdr:row>
      <xdr:rowOff>2266188</xdr:rowOff>
    </xdr:to>
    <xdr:sp macro="" textlink="">
      <xdr:nvSpPr>
        <xdr:cNvPr id="71" name="テキスト ボックス 33">
          <a:extLst>
            <a:ext uri="{FF2B5EF4-FFF2-40B4-BE49-F238E27FC236}">
              <a16:creationId xmlns:a16="http://schemas.microsoft.com/office/drawing/2014/main" id="{00000000-0008-0000-0000-000047000000}"/>
            </a:ext>
          </a:extLst>
        </xdr:cNvPr>
        <xdr:cNvSpPr txBox="1"/>
      </xdr:nvSpPr>
      <xdr:spPr bwMode="auto">
        <a:xfrm>
          <a:off x="1126477" y="89858462"/>
          <a:ext cx="2083254" cy="856876"/>
        </a:xfrm>
        <a:prstGeom prst="rect">
          <a:avLst/>
        </a:prstGeom>
        <a:noFill/>
        <a:ln w="25400" cmpd="sng">
          <a:noFill/>
        </a:ln>
        <a:effectLst/>
      </xdr:spPr>
      <xdr:txBody>
        <a:bodyPr vertOverflow="clip" horzOverflow="clip" wrap="square" rtlCol="0" anchor="ctr"/>
        <a:lstStyle/>
        <a:p>
          <a:pPr algn="ctr" rtl="0">
            <a:lnSpc>
              <a:spcPts val="2100"/>
            </a:lnSpc>
            <a:defRPr sz="1000"/>
          </a:pPr>
          <a:r>
            <a:rPr lang="ja-JP" altLang="en-US" sz="1800" b="0" i="0" u="none" strike="noStrike" baseline="0">
              <a:solidFill>
                <a:srgbClr val="000000"/>
              </a:solidFill>
              <a:latin typeface="ＭＳ Ｐゴシック"/>
              <a:ea typeface="ＭＳ Ｐゴシック"/>
            </a:rPr>
            <a:t>【代位弁済費】</a:t>
          </a:r>
          <a:endParaRPr lang="en-US" altLang="ja-JP" sz="1800" b="0" i="0" u="none" strike="noStrike" baseline="0">
            <a:solidFill>
              <a:srgbClr val="000000"/>
            </a:solidFill>
            <a:latin typeface="ＭＳ Ｐゴシック"/>
            <a:ea typeface="ＭＳ Ｐゴシック"/>
          </a:endParaRPr>
        </a:p>
        <a:p>
          <a:pPr algn="ctr" rtl="0">
            <a:lnSpc>
              <a:spcPts val="2000"/>
            </a:lnSpc>
            <a:defRPr sz="1000"/>
          </a:pPr>
          <a:r>
            <a:rPr lang="ja-JP" altLang="en-US" sz="1800" b="0" i="0" u="none" strike="noStrike" baseline="0">
              <a:solidFill>
                <a:srgbClr val="000000"/>
              </a:solidFill>
              <a:latin typeface="ＭＳ Ｐゴシック"/>
              <a:ea typeface="ＭＳ Ｐゴシック"/>
              <a:cs typeface="Calibri"/>
            </a:rPr>
            <a:t>２２１</a:t>
          </a:r>
          <a:endParaRPr lang="ja-JP" altLang="en-US" sz="1800" b="0" i="0" u="none" strike="noStrike" baseline="0">
            <a:solidFill>
              <a:srgbClr val="000000"/>
            </a:solidFill>
            <a:latin typeface="Calibri"/>
            <a:ea typeface="ＭＳ Ｐゴシック"/>
            <a:cs typeface="Calibri"/>
          </a:endParaRPr>
        </a:p>
      </xdr:txBody>
    </xdr:sp>
    <xdr:clientData/>
  </xdr:twoCellAnchor>
  <xdr:twoCellAnchor>
    <xdr:from>
      <xdr:col>6</xdr:col>
      <xdr:colOff>106911</xdr:colOff>
      <xdr:row>193</xdr:row>
      <xdr:rowOff>233265</xdr:rowOff>
    </xdr:from>
    <xdr:to>
      <xdr:col>37</xdr:col>
      <xdr:colOff>105310</xdr:colOff>
      <xdr:row>195</xdr:row>
      <xdr:rowOff>246543</xdr:rowOff>
    </xdr:to>
    <xdr:grpSp>
      <xdr:nvGrpSpPr>
        <xdr:cNvPr id="72" name="グループ化 3">
          <a:extLst>
            <a:ext uri="{FF2B5EF4-FFF2-40B4-BE49-F238E27FC236}">
              <a16:creationId xmlns:a16="http://schemas.microsoft.com/office/drawing/2014/main" id="{00000000-0008-0000-0000-000048000000}"/>
            </a:ext>
          </a:extLst>
        </xdr:cNvPr>
        <xdr:cNvGrpSpPr>
          <a:grpSpLocks/>
        </xdr:cNvGrpSpPr>
      </xdr:nvGrpSpPr>
      <xdr:grpSpPr bwMode="auto">
        <a:xfrm>
          <a:off x="1180771" y="79976229"/>
          <a:ext cx="5556516" cy="1841742"/>
          <a:chOff x="2387600" y="25710458"/>
          <a:chExt cx="7443042" cy="2764333"/>
        </a:xfrm>
      </xdr:grpSpPr>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4342853" y="27664253"/>
            <a:ext cx="1748798" cy="810538"/>
          </a:xfrm>
          <a:prstGeom prst="rect">
            <a:avLst/>
          </a:prstGeom>
          <a:noFill/>
          <a:ln w="25400" cmpd="sng">
            <a:noFill/>
          </a:ln>
          <a:effectLst/>
        </xdr:spPr>
        <xdr:txBody>
          <a:bodyPr vertOverflow="clip" horzOverflow="clip" wrap="square" rtlCol="0" anchor="ctr"/>
          <a:lstStyle/>
          <a:p>
            <a:pPr algn="ctr" rtl="0">
              <a:lnSpc>
                <a:spcPts val="2200"/>
              </a:lnSpc>
              <a:defRPr sz="1000"/>
            </a:pPr>
            <a:r>
              <a:rPr lang="ja-JP" altLang="en-US" sz="1800" b="0" i="0" u="none" strike="noStrike" baseline="0">
                <a:solidFill>
                  <a:srgbClr val="000000"/>
                </a:solidFill>
                <a:latin typeface="ＭＳ Ｐゴシック"/>
                <a:ea typeface="ＭＳ Ｐゴシック"/>
              </a:rPr>
              <a:t>【融資】</a:t>
            </a:r>
            <a:endParaRPr lang="ja-JP" altLang="en-US" sz="1800" b="0" i="0" u="none" strike="noStrike" baseline="0">
              <a:solidFill>
                <a:srgbClr val="000000"/>
              </a:solidFill>
              <a:latin typeface="Calibri"/>
              <a:ea typeface="ＭＳ Ｐゴシック"/>
              <a:cs typeface="Calibri"/>
            </a:endParaRPr>
          </a:p>
        </xdr:txBody>
      </xdr:sp>
      <xdr:cxnSp macro="">
        <xdr:nvCxnSpPr>
          <xdr:cNvPr id="74" name="直線コネクタ 73">
            <a:extLst>
              <a:ext uri="{FF2B5EF4-FFF2-40B4-BE49-F238E27FC236}">
                <a16:creationId xmlns:a16="http://schemas.microsoft.com/office/drawing/2014/main" id="{00000000-0008-0000-0000-00004A000000}"/>
              </a:ext>
            </a:extLst>
          </xdr:cNvPr>
          <xdr:cNvCxnSpPr/>
        </xdr:nvCxnSpPr>
        <xdr:spPr>
          <a:xfrm flipH="1">
            <a:off x="5277975" y="25953193"/>
            <a:ext cx="12143" cy="1771604"/>
          </a:xfrm>
          <a:prstGeom prst="line">
            <a:avLst/>
          </a:prstGeom>
          <a:ln>
            <a:prstDash val="dash"/>
          </a:ln>
        </xdr:spPr>
        <xdr:style>
          <a:lnRef idx="1">
            <a:schemeClr val="dk1"/>
          </a:lnRef>
          <a:fillRef idx="0">
            <a:schemeClr val="dk1"/>
          </a:fillRef>
          <a:effectRef idx="0">
            <a:schemeClr val="dk1"/>
          </a:effectRef>
          <a:fontRef idx="minor">
            <a:schemeClr val="tx1"/>
          </a:fontRef>
        </xdr:style>
      </xdr:cxnSp>
      <xdr:sp macro="" textlink="">
        <xdr:nvSpPr>
          <xdr:cNvPr id="75" name="テキスト ボックス 63">
            <a:extLst>
              <a:ext uri="{FF2B5EF4-FFF2-40B4-BE49-F238E27FC236}">
                <a16:creationId xmlns:a16="http://schemas.microsoft.com/office/drawing/2014/main" id="{00000000-0008-0000-0000-00004B000000}"/>
              </a:ext>
            </a:extLst>
          </xdr:cNvPr>
          <xdr:cNvSpPr txBox="1">
            <a:spLocks noChangeArrowheads="1"/>
          </xdr:cNvSpPr>
        </xdr:nvSpPr>
        <xdr:spPr bwMode="auto">
          <a:xfrm>
            <a:off x="2387600" y="27495662"/>
            <a:ext cx="1955253" cy="602114"/>
          </a:xfrm>
          <a:prstGeom prst="rect">
            <a:avLst/>
          </a:prstGeom>
          <a:solidFill>
            <a:srgbClr val="FFFFFF"/>
          </a:solidFill>
          <a:ln w="25400">
            <a:solidFill>
              <a:srgbClr val="000000"/>
            </a:solidFill>
            <a:miter lim="800000"/>
            <a:headEnd/>
            <a:tailEnd/>
          </a:ln>
        </xdr:spPr>
        <xdr:txBody>
          <a:bodyPr vertOverflow="clip" wrap="square" lIns="45720" tIns="27432" rIns="45720" bIns="27432" anchor="ctr" upright="1"/>
          <a:lstStyle/>
          <a:p>
            <a:pPr algn="ctr" rtl="0">
              <a:defRPr sz="1000"/>
            </a:pPr>
            <a:r>
              <a:rPr kumimoji="1" lang="ja-JP" altLang="en-US" sz="1800" b="0" i="0" u="none" strike="noStrike" kern="0" cap="none" spc="0" normalizeH="0" baseline="0" noProof="0">
                <a:ln>
                  <a:noFill/>
                </a:ln>
                <a:solidFill>
                  <a:prstClr val="black"/>
                </a:solidFill>
                <a:effectLst/>
                <a:uLnTx/>
                <a:uFillTx/>
                <a:latin typeface="+mn-lt"/>
                <a:ea typeface="+mn-ea"/>
                <a:cs typeface="+mn-cs"/>
              </a:rPr>
              <a:t>Ｂ</a:t>
            </a:r>
            <a:r>
              <a:rPr kumimoji="1" lang="en-US" altLang="ja-JP" sz="1800" b="0" i="0" u="none" strike="noStrike" kern="0" cap="none" spc="0" normalizeH="0" baseline="0" noProof="0">
                <a:ln>
                  <a:noFill/>
                </a:ln>
                <a:solidFill>
                  <a:prstClr val="black"/>
                </a:solidFill>
                <a:effectLst/>
                <a:uLnTx/>
                <a:uFillTx/>
                <a:latin typeface="+mn-lt"/>
                <a:ea typeface="+mn-ea"/>
                <a:cs typeface="+mn-cs"/>
              </a:rPr>
              <a:t>.</a:t>
            </a:r>
            <a:r>
              <a:rPr lang="ja-JP" altLang="en-US" sz="2000" b="0" i="0" u="none" strike="noStrike" baseline="0">
                <a:solidFill>
                  <a:srgbClr val="000000"/>
                </a:solidFill>
                <a:latin typeface="ＭＳ Ｐゴシック"/>
                <a:ea typeface="ＭＳ Ｐゴシック"/>
                <a:cs typeface="Calibri"/>
              </a:rPr>
              <a:t>金融機関</a:t>
            </a:r>
            <a:endParaRPr lang="ja-JP" altLang="en-US"/>
          </a:p>
        </xdr:txBody>
      </xdr:sp>
      <xdr:sp macro="" textlink="">
        <xdr:nvSpPr>
          <xdr:cNvPr id="76" name="テキスト ボックス 63">
            <a:extLst>
              <a:ext uri="{FF2B5EF4-FFF2-40B4-BE49-F238E27FC236}">
                <a16:creationId xmlns:a16="http://schemas.microsoft.com/office/drawing/2014/main" id="{00000000-0008-0000-0000-00004C000000}"/>
              </a:ext>
            </a:extLst>
          </xdr:cNvPr>
          <xdr:cNvSpPr txBox="1">
            <a:spLocks noChangeArrowheads="1"/>
          </xdr:cNvSpPr>
        </xdr:nvSpPr>
        <xdr:spPr bwMode="auto">
          <a:xfrm>
            <a:off x="6093009" y="27497680"/>
            <a:ext cx="3436874" cy="602114"/>
          </a:xfrm>
          <a:prstGeom prst="rect">
            <a:avLst/>
          </a:prstGeom>
          <a:solidFill>
            <a:srgbClr val="FFFFFF"/>
          </a:solidFill>
          <a:ln w="2540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cs typeface="Calibri"/>
              </a:rPr>
              <a:t>　民間企業等（１０９社）</a:t>
            </a:r>
            <a:endParaRPr lang="ja-JP" altLang="en-US"/>
          </a:p>
        </xdr:txBody>
      </xdr:sp>
      <xdr:sp macro="" textlink="">
        <xdr:nvSpPr>
          <xdr:cNvPr id="77" name="テキスト ボックス 33">
            <a:extLst>
              <a:ext uri="{FF2B5EF4-FFF2-40B4-BE49-F238E27FC236}">
                <a16:creationId xmlns:a16="http://schemas.microsoft.com/office/drawing/2014/main" id="{00000000-0008-0000-0000-00004D000000}"/>
              </a:ext>
            </a:extLst>
          </xdr:cNvPr>
          <xdr:cNvSpPr txBox="1"/>
        </xdr:nvSpPr>
        <xdr:spPr>
          <a:xfrm>
            <a:off x="7826811" y="26255096"/>
            <a:ext cx="2003831" cy="1065279"/>
          </a:xfrm>
          <a:prstGeom prst="rect">
            <a:avLst/>
          </a:prstGeom>
          <a:noFill/>
          <a:ln w="25400" cmpd="sng">
            <a:noFill/>
          </a:ln>
          <a:effectLst/>
        </xdr:spPr>
        <xdr:txBody>
          <a:bodyPr vertOverflow="clip" horzOverflow="clip" wrap="square" rtlCol="0" anchor="ctr"/>
          <a:lstStyle/>
          <a:p>
            <a:pPr algn="ctr" rtl="0">
              <a:lnSpc>
                <a:spcPts val="2100"/>
              </a:lnSpc>
              <a:defRPr sz="1000"/>
            </a:pPr>
            <a:r>
              <a:rPr lang="ja-JP" altLang="en-US" sz="1800" b="0" i="0" u="none" strike="noStrike" baseline="0">
                <a:solidFill>
                  <a:srgbClr val="000000"/>
                </a:solidFill>
                <a:latin typeface="ＭＳ Ｐゴシック"/>
                <a:ea typeface="ＭＳ Ｐゴシック"/>
              </a:rPr>
              <a:t>【保証料】</a:t>
            </a:r>
            <a:endParaRPr lang="en-US" altLang="ja-JP" sz="1800" b="0" i="0" u="none" strike="noStrike" baseline="0">
              <a:solidFill>
                <a:srgbClr val="000000"/>
              </a:solidFill>
              <a:latin typeface="ＭＳ Ｐゴシック"/>
              <a:ea typeface="ＭＳ Ｐゴシック"/>
            </a:endParaRPr>
          </a:p>
          <a:p>
            <a:pPr algn="ctr" rtl="0">
              <a:lnSpc>
                <a:spcPts val="2000"/>
              </a:lnSpc>
              <a:defRPr sz="1000"/>
            </a:pPr>
            <a:r>
              <a:rPr lang="ja-JP" altLang="en-US" sz="1800" b="0" i="0" u="none" strike="noStrike" baseline="0">
                <a:solidFill>
                  <a:srgbClr val="000000"/>
                </a:solidFill>
                <a:latin typeface="ＭＳ Ｐゴシック"/>
                <a:ea typeface="ＭＳ Ｐゴシック"/>
                <a:cs typeface="Calibri"/>
              </a:rPr>
              <a:t>５０百万円</a:t>
            </a:r>
            <a:endParaRPr lang="ja-JP" altLang="en-US" sz="1800" b="0" i="0" u="none" strike="noStrike" baseline="0">
              <a:solidFill>
                <a:srgbClr val="000000"/>
              </a:solidFill>
              <a:latin typeface="Calibri"/>
              <a:ea typeface="ＭＳ Ｐゴシック"/>
              <a:cs typeface="Calibri"/>
            </a:endParaRPr>
          </a:p>
        </xdr:txBody>
      </xdr:sp>
      <xdr:cxnSp macro="">
        <xdr:nvCxnSpPr>
          <xdr:cNvPr id="78" name="直線矢印コネクタ 21">
            <a:extLst>
              <a:ext uri="{FF2B5EF4-FFF2-40B4-BE49-F238E27FC236}">
                <a16:creationId xmlns:a16="http://schemas.microsoft.com/office/drawing/2014/main" id="{00000000-0008-0000-0000-00004E000000}"/>
              </a:ext>
            </a:extLst>
          </xdr:cNvPr>
          <xdr:cNvCxnSpPr>
            <a:cxnSpLocks noChangeShapeType="1"/>
          </xdr:cNvCxnSpPr>
        </xdr:nvCxnSpPr>
        <xdr:spPr bwMode="auto">
          <a:xfrm flipV="1">
            <a:off x="7787473" y="25710458"/>
            <a:ext cx="0" cy="1767987"/>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xnSp macro="">
        <xdr:nvCxnSpPr>
          <xdr:cNvPr id="79" name="直線矢印コネクタ 21">
            <a:extLst>
              <a:ext uri="{FF2B5EF4-FFF2-40B4-BE49-F238E27FC236}">
                <a16:creationId xmlns:a16="http://schemas.microsoft.com/office/drawing/2014/main" id="{00000000-0008-0000-0000-00004F000000}"/>
              </a:ext>
            </a:extLst>
          </xdr:cNvPr>
          <xdr:cNvCxnSpPr>
            <a:cxnSpLocks noChangeShapeType="1"/>
            <a:stCxn id="75" idx="3"/>
            <a:endCxn id="76" idx="1"/>
          </xdr:cNvCxnSpPr>
        </xdr:nvCxnSpPr>
        <xdr:spPr bwMode="auto">
          <a:xfrm>
            <a:off x="4342853" y="27796719"/>
            <a:ext cx="1750156" cy="2018"/>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4039243" y="26388632"/>
            <a:ext cx="2586764" cy="544218"/>
          </a:xfrm>
          <a:prstGeom prst="rect">
            <a:avLst/>
          </a:prstGeom>
          <a:solidFill>
            <a:schemeClr val="bg1"/>
          </a:solid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債務保証</a:t>
            </a:r>
            <a:r>
              <a:rPr kumimoji="1" lang="en-US" altLang="ja-JP" sz="1800"/>
              <a:t>】</a:t>
            </a:r>
          </a:p>
        </xdr:txBody>
      </xdr:sp>
    </xdr:grpSp>
    <xdr:clientData/>
  </xdr:twoCellAnchor>
  <xdr:twoCellAnchor>
    <xdr:from>
      <xdr:col>39</xdr:col>
      <xdr:colOff>204106</xdr:colOff>
      <xdr:row>193</xdr:row>
      <xdr:rowOff>136070</xdr:rowOff>
    </xdr:from>
    <xdr:to>
      <xdr:col>39</xdr:col>
      <xdr:colOff>204106</xdr:colOff>
      <xdr:row>194</xdr:row>
      <xdr:rowOff>783068</xdr:rowOff>
    </xdr:to>
    <xdr:cxnSp macro="">
      <xdr:nvCxnSpPr>
        <xdr:cNvPr id="81" name="直線矢印コネクタ 80">
          <a:extLst>
            <a:ext uri="{FF2B5EF4-FFF2-40B4-BE49-F238E27FC236}">
              <a16:creationId xmlns:a16="http://schemas.microsoft.com/office/drawing/2014/main" id="{00000000-0008-0000-0000-000051000000}"/>
            </a:ext>
          </a:extLst>
        </xdr:cNvPr>
        <xdr:cNvCxnSpPr/>
      </xdr:nvCxnSpPr>
      <xdr:spPr bwMode="auto">
        <a:xfrm>
          <a:off x="8090806" y="93642995"/>
          <a:ext cx="0" cy="1570923"/>
        </a:xfrm>
        <a:prstGeom prst="straightConnector1">
          <a:avLst/>
        </a:prstGeom>
        <a:ln w="28575">
          <a:solidFill>
            <a:srgbClr val="FF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93383</xdr:colOff>
      <xdr:row>193</xdr:row>
      <xdr:rowOff>369795</xdr:rowOff>
    </xdr:from>
    <xdr:to>
      <xdr:col>50</xdr:col>
      <xdr:colOff>134470</xdr:colOff>
      <xdr:row>194</xdr:row>
      <xdr:rowOff>597823</xdr:rowOff>
    </xdr:to>
    <xdr:sp macro="" textlink="">
      <xdr:nvSpPr>
        <xdr:cNvPr id="82" name="テキスト ボックス 33">
          <a:extLst>
            <a:ext uri="{FF2B5EF4-FFF2-40B4-BE49-F238E27FC236}">
              <a16:creationId xmlns:a16="http://schemas.microsoft.com/office/drawing/2014/main" id="{00000000-0008-0000-0000-000052000000}"/>
            </a:ext>
          </a:extLst>
        </xdr:cNvPr>
        <xdr:cNvSpPr txBox="1"/>
      </xdr:nvSpPr>
      <xdr:spPr bwMode="auto">
        <a:xfrm>
          <a:off x="7265148" y="78429971"/>
          <a:ext cx="1834028" cy="1012440"/>
        </a:xfrm>
        <a:prstGeom prst="rect">
          <a:avLst/>
        </a:prstGeom>
        <a:noFill/>
        <a:ln w="25400" cmpd="sng">
          <a:noFill/>
        </a:ln>
        <a:effectLst/>
      </xdr:spPr>
      <xdr:txBody>
        <a:bodyPr vertOverflow="clip" horzOverflow="clip" wrap="square" rtlCol="0" anchor="ctr"/>
        <a:lstStyle/>
        <a:p>
          <a:pPr algn="ctr" rtl="0">
            <a:lnSpc>
              <a:spcPts val="2200"/>
            </a:lnSpc>
            <a:defRPr sz="1000"/>
          </a:pPr>
          <a:r>
            <a:rPr lang="en-US" altLang="ja-JP" sz="1800" b="0" i="0" u="none" strike="noStrike" baseline="0">
              <a:solidFill>
                <a:srgbClr val="FF0000"/>
              </a:solidFill>
              <a:latin typeface="ＭＳ Ｐゴシック"/>
              <a:ea typeface="ＭＳ Ｐゴシック"/>
            </a:rPr>
            <a:t>【</a:t>
          </a:r>
          <a:r>
            <a:rPr lang="ja-JP" altLang="en-US" sz="1800" b="0" i="0" u="none" strike="noStrike" baseline="0">
              <a:solidFill>
                <a:srgbClr val="FF0000"/>
              </a:solidFill>
              <a:latin typeface="ＭＳ Ｐゴシック"/>
              <a:ea typeface="ＭＳ Ｐゴシック"/>
            </a:rPr>
            <a:t>債権回収委託】</a:t>
          </a:r>
          <a:endParaRPr lang="ja-JP" altLang="en-US" sz="1800" b="0" i="0" u="none" strike="noStrike" baseline="0">
            <a:solidFill>
              <a:srgbClr val="FF0000"/>
            </a:solidFill>
            <a:latin typeface="Calibri"/>
            <a:ea typeface="ＭＳ Ｐゴシック"/>
            <a:cs typeface="Calibri"/>
          </a:endParaRPr>
        </a:p>
        <a:p>
          <a:pPr algn="ctr" rtl="0">
            <a:lnSpc>
              <a:spcPts val="2200"/>
            </a:lnSpc>
            <a:defRPr sz="1000"/>
          </a:pPr>
          <a:r>
            <a:rPr lang="ja-JP" altLang="en-US" sz="1800" b="0" i="0" u="none" strike="noStrike" baseline="0">
              <a:solidFill>
                <a:srgbClr val="FF0000"/>
              </a:solidFill>
              <a:latin typeface="ＭＳ Ｐゴシック"/>
              <a:ea typeface="ＭＳ Ｐゴシック"/>
            </a:rPr>
            <a:t>２百万円</a:t>
          </a:r>
          <a:endParaRPr lang="ja-JP" altLang="en-US">
            <a:solidFill>
              <a:srgbClr val="FF0000"/>
            </a:solidFill>
          </a:endParaRPr>
        </a:p>
      </xdr:txBody>
    </xdr:sp>
    <xdr:clientData/>
  </xdr:twoCellAnchor>
  <xdr:twoCellAnchor>
    <xdr:from>
      <xdr:col>38</xdr:col>
      <xdr:colOff>9721</xdr:colOff>
      <xdr:row>194</xdr:row>
      <xdr:rowOff>806710</xdr:rowOff>
    </xdr:from>
    <xdr:to>
      <xdr:col>49</xdr:col>
      <xdr:colOff>120881</xdr:colOff>
      <xdr:row>195</xdr:row>
      <xdr:rowOff>500852</xdr:rowOff>
    </xdr:to>
    <xdr:sp macro="" textlink="">
      <xdr:nvSpPr>
        <xdr:cNvPr id="83" name="テキスト ボックス 63">
          <a:extLst>
            <a:ext uri="{FF2B5EF4-FFF2-40B4-BE49-F238E27FC236}">
              <a16:creationId xmlns:a16="http://schemas.microsoft.com/office/drawing/2014/main" id="{00000000-0008-0000-0000-000053000000}"/>
            </a:ext>
          </a:extLst>
        </xdr:cNvPr>
        <xdr:cNvSpPr txBox="1">
          <a:spLocks noChangeArrowheads="1"/>
        </xdr:cNvSpPr>
      </xdr:nvSpPr>
      <xdr:spPr bwMode="auto">
        <a:xfrm>
          <a:off x="7696396" y="95237560"/>
          <a:ext cx="2311435" cy="275167"/>
        </a:xfrm>
        <a:prstGeom prst="rect">
          <a:avLst/>
        </a:prstGeom>
        <a:solidFill>
          <a:schemeClr val="bg1"/>
        </a:solidFill>
        <a:ln w="25400">
          <a:solidFill>
            <a:srgbClr val="000000"/>
          </a:solidFill>
          <a:miter lim="800000"/>
          <a:headEnd/>
          <a:tailEnd/>
        </a:ln>
      </xdr:spPr>
      <xdr:txBody>
        <a:bodyPr vertOverflow="clip" wrap="square" lIns="45720" tIns="27432" rIns="45720" bIns="27432" anchor="ctr" upright="1"/>
        <a:lstStyle/>
        <a:p>
          <a:pPr algn="ctr" rtl="0">
            <a:lnSpc>
              <a:spcPts val="2000"/>
            </a:lnSpc>
            <a:defRPr sz="1000"/>
          </a:pPr>
          <a:r>
            <a:rPr lang="ja-JP" altLang="en-US" sz="1800" b="0" i="0" u="none" strike="noStrike" baseline="0">
              <a:solidFill>
                <a:srgbClr val="FF0000"/>
              </a:solidFill>
              <a:latin typeface="ＭＳ Ｐゴシック"/>
              <a:ea typeface="ＭＳ Ｐゴシック"/>
              <a:cs typeface="Calibri"/>
            </a:rPr>
            <a:t>Ｃ</a:t>
          </a:r>
          <a:r>
            <a:rPr lang="en-US" altLang="ja-JP" sz="1800" b="0" i="0" u="none" strike="noStrike" baseline="0">
              <a:solidFill>
                <a:srgbClr val="FF0000"/>
              </a:solidFill>
              <a:latin typeface="ＭＳ Ｐゴシック"/>
              <a:ea typeface="ＭＳ Ｐゴシック"/>
              <a:cs typeface="Calibri"/>
            </a:rPr>
            <a:t>.</a:t>
          </a:r>
          <a:r>
            <a:rPr lang="ja-JP" altLang="en-US" sz="1800" b="0" i="0" u="none" strike="noStrike" baseline="0">
              <a:solidFill>
                <a:srgbClr val="FF0000"/>
              </a:solidFill>
              <a:latin typeface="ＭＳ Ｐゴシック"/>
              <a:ea typeface="ＭＳ Ｐゴシック"/>
              <a:cs typeface="Calibri"/>
            </a:rPr>
            <a:t>民間企業等（１社） </a:t>
          </a:r>
          <a:endParaRPr lang="ja-JP" altLang="en-US" sz="900">
            <a:solidFill>
              <a:srgbClr val="FF0000"/>
            </a:solidFill>
          </a:endParaRPr>
        </a:p>
      </xdr:txBody>
    </xdr:sp>
    <xdr:clientData/>
  </xdr:twoCellAnchor>
  <xdr:twoCellAnchor>
    <xdr:from>
      <xdr:col>17</xdr:col>
      <xdr:colOff>116632</xdr:colOff>
      <xdr:row>191</xdr:row>
      <xdr:rowOff>767833</xdr:rowOff>
    </xdr:from>
    <xdr:to>
      <xdr:col>39</xdr:col>
      <xdr:colOff>58315</xdr:colOff>
      <xdr:row>192</xdr:row>
      <xdr:rowOff>242985</xdr:rowOff>
    </xdr:to>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bwMode="auto">
        <a:xfrm rot="10800000" flipV="1">
          <a:off x="3602782" y="92426908"/>
          <a:ext cx="4342233" cy="399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000">
              <a:solidFill>
                <a:schemeClr val="dk1"/>
              </a:solidFill>
              <a:effectLst/>
              <a:latin typeface="ＭＳ Ｐゴシック 本文"/>
              <a:ea typeface="ＭＳ ゴシック" panose="020B0609070205080204" pitchFamily="49" charset="-128"/>
              <a:cs typeface="+mn-cs"/>
            </a:rPr>
            <a:t>【</a:t>
          </a:r>
          <a:r>
            <a:rPr kumimoji="1" lang="ja-JP" altLang="ja-JP" sz="2000">
              <a:solidFill>
                <a:schemeClr val="dk1"/>
              </a:solidFill>
              <a:effectLst/>
              <a:latin typeface="ＭＳ Ｐゴシック 本文"/>
              <a:ea typeface="ＭＳ ゴシック" panose="020B0609070205080204" pitchFamily="49" charset="-128"/>
              <a:cs typeface="+mn-cs"/>
            </a:rPr>
            <a:t>今年度基金残高</a:t>
          </a:r>
          <a:r>
            <a:rPr kumimoji="1" lang="en-US" altLang="ja-JP" sz="2000">
              <a:solidFill>
                <a:schemeClr val="dk1"/>
              </a:solidFill>
              <a:effectLst/>
              <a:latin typeface="ＭＳ ゴシック" panose="020B0609070205080204" pitchFamily="49" charset="-128"/>
              <a:ea typeface="ＭＳ ゴシック" panose="020B0609070205080204" pitchFamily="49" charset="-128"/>
              <a:cs typeface="+mn-cs"/>
            </a:rPr>
            <a:t>】6,311</a:t>
          </a:r>
          <a:r>
            <a:rPr kumimoji="1" lang="ja-JP" altLang="ja-JP" sz="2000">
              <a:solidFill>
                <a:schemeClr val="dk1"/>
              </a:solidFill>
              <a:effectLst/>
              <a:latin typeface="ＭＳ ゴシック" panose="020B0609070205080204" pitchFamily="49" charset="-128"/>
              <a:ea typeface="ＭＳ ゴシック" panose="020B0609070205080204" pitchFamily="49" charset="-128"/>
              <a:cs typeface="+mn-cs"/>
            </a:rPr>
            <a:t>百万円</a:t>
          </a:r>
          <a:endParaRPr lang="ja-JP" altLang="ja-JP" sz="2000">
            <a:effectLst/>
            <a:latin typeface="ＭＳ ゴシック" panose="020B0609070205080204" pitchFamily="49" charset="-128"/>
            <a:ea typeface="ＭＳ ゴシック" panose="020B0609070205080204" pitchFamily="49" charset="-128"/>
          </a:endParaRPr>
        </a:p>
        <a:p>
          <a:pPr algn="l"/>
          <a:endParaRPr kumimoji="1" lang="ja-JP" altLang="en-US"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sekiyu.or.jp/pages/64/"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97"/>
  <sheetViews>
    <sheetView tabSelected="1" view="pageBreakPreview" zoomScale="85" zoomScaleNormal="75" zoomScaleSheetLayoutView="85" zoomScalePageLayoutView="70" workbookViewId="0"/>
  </sheetViews>
  <sheetFormatPr defaultColWidth="9" defaultRowHeight="13.2" x14ac:dyDescent="0.2"/>
  <cols>
    <col min="1" max="51" width="2.6640625" style="10" customWidth="1"/>
    <col min="52" max="16384" width="9" style="10"/>
  </cols>
  <sheetData>
    <row r="1" spans="1:51" ht="9" customHeight="1" x14ac:dyDescent="0.2"/>
    <row r="2" spans="1:51" ht="21.75" customHeight="1" thickBot="1" x14ac:dyDescent="0.2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631" t="s">
        <v>0</v>
      </c>
      <c r="AK2" s="632"/>
      <c r="AL2" s="632"/>
      <c r="AM2" s="632"/>
      <c r="AN2" s="632"/>
      <c r="AO2" s="632"/>
      <c r="AP2" s="632"/>
      <c r="AQ2" s="632"/>
      <c r="AR2" s="633">
        <v>2</v>
      </c>
      <c r="AS2" s="633"/>
      <c r="AT2" s="633"/>
      <c r="AU2" s="633"/>
      <c r="AV2" s="633"/>
      <c r="AW2" s="633"/>
      <c r="AX2" s="633"/>
      <c r="AY2" s="633"/>
    </row>
    <row r="3" spans="1:51" ht="32.1" customHeight="1" thickBot="1" x14ac:dyDescent="0.25">
      <c r="A3" s="638" t="s">
        <v>1</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639"/>
      <c r="AJ3" s="639"/>
      <c r="AK3" s="639"/>
      <c r="AL3" s="637"/>
      <c r="AM3" s="637"/>
      <c r="AN3" s="637"/>
      <c r="AO3" s="637"/>
      <c r="AP3" s="634" t="s">
        <v>2</v>
      </c>
      <c r="AQ3" s="635"/>
      <c r="AR3" s="635"/>
      <c r="AS3" s="635"/>
      <c r="AT3" s="635"/>
      <c r="AU3" s="635"/>
      <c r="AV3" s="635"/>
      <c r="AW3" s="635"/>
      <c r="AX3" s="635"/>
      <c r="AY3" s="636"/>
    </row>
    <row r="4" spans="1:51" ht="28.5" customHeight="1" x14ac:dyDescent="0.2">
      <c r="A4" s="535" t="s">
        <v>3</v>
      </c>
      <c r="B4" s="536"/>
      <c r="C4" s="536"/>
      <c r="D4" s="536"/>
      <c r="E4" s="536"/>
      <c r="F4" s="536"/>
      <c r="G4" s="537" t="s">
        <v>4</v>
      </c>
      <c r="H4" s="538"/>
      <c r="I4" s="538"/>
      <c r="J4" s="538"/>
      <c r="K4" s="538"/>
      <c r="L4" s="538"/>
      <c r="M4" s="538"/>
      <c r="N4" s="538"/>
      <c r="O4" s="538"/>
      <c r="P4" s="538"/>
      <c r="Q4" s="538"/>
      <c r="R4" s="538"/>
      <c r="S4" s="538"/>
      <c r="T4" s="538"/>
      <c r="U4" s="538"/>
      <c r="V4" s="538"/>
      <c r="W4" s="538"/>
      <c r="X4" s="538"/>
      <c r="Y4" s="538"/>
      <c r="Z4" s="539"/>
      <c r="AA4" s="540" t="s">
        <v>5</v>
      </c>
      <c r="AB4" s="541"/>
      <c r="AC4" s="541"/>
      <c r="AD4" s="541"/>
      <c r="AE4" s="541"/>
      <c r="AF4" s="541"/>
      <c r="AG4" s="185" t="s">
        <v>6</v>
      </c>
      <c r="AH4" s="186"/>
      <c r="AI4" s="186"/>
      <c r="AJ4" s="186"/>
      <c r="AK4" s="186"/>
      <c r="AL4" s="186"/>
      <c r="AM4" s="186"/>
      <c r="AN4" s="186"/>
      <c r="AO4" s="186"/>
      <c r="AP4" s="186"/>
      <c r="AQ4" s="186"/>
      <c r="AR4" s="186"/>
      <c r="AS4" s="186"/>
      <c r="AT4" s="186"/>
      <c r="AU4" s="186"/>
      <c r="AV4" s="186"/>
      <c r="AW4" s="186"/>
      <c r="AX4" s="186"/>
      <c r="AY4" s="187"/>
    </row>
    <row r="5" spans="1:51" ht="28.5" customHeight="1" x14ac:dyDescent="0.2">
      <c r="A5" s="587" t="s">
        <v>7</v>
      </c>
      <c r="B5" s="588"/>
      <c r="C5" s="588"/>
      <c r="D5" s="588"/>
      <c r="E5" s="588"/>
      <c r="F5" s="589"/>
      <c r="G5" s="575" t="s">
        <v>8</v>
      </c>
      <c r="H5" s="576"/>
      <c r="I5" s="576"/>
      <c r="J5" s="576"/>
      <c r="K5" s="576"/>
      <c r="L5" s="576"/>
      <c r="M5" s="576"/>
      <c r="N5" s="576"/>
      <c r="O5" s="576"/>
      <c r="P5" s="576"/>
      <c r="Q5" s="576"/>
      <c r="R5" s="576"/>
      <c r="S5" s="576"/>
      <c r="T5" s="576"/>
      <c r="U5" s="576"/>
      <c r="V5" s="576"/>
      <c r="W5" s="576"/>
      <c r="X5" s="576"/>
      <c r="Y5" s="576"/>
      <c r="Z5" s="577"/>
      <c r="AA5" s="590" t="s">
        <v>9</v>
      </c>
      <c r="AB5" s="591"/>
      <c r="AC5" s="591"/>
      <c r="AD5" s="591"/>
      <c r="AE5" s="591"/>
      <c r="AF5" s="592"/>
      <c r="AG5" s="593" t="s">
        <v>398</v>
      </c>
      <c r="AH5" s="206"/>
      <c r="AI5" s="206"/>
      <c r="AJ5" s="206"/>
      <c r="AK5" s="206"/>
      <c r="AL5" s="206"/>
      <c r="AM5" s="206"/>
      <c r="AN5" s="206"/>
      <c r="AO5" s="206"/>
      <c r="AP5" s="206"/>
      <c r="AQ5" s="206"/>
      <c r="AR5" s="206"/>
      <c r="AS5" s="206"/>
      <c r="AT5" s="206"/>
      <c r="AU5" s="206"/>
      <c r="AV5" s="206"/>
      <c r="AW5" s="206"/>
      <c r="AX5" s="206"/>
      <c r="AY5" s="207"/>
    </row>
    <row r="6" spans="1:51" ht="28.5" customHeight="1" x14ac:dyDescent="0.2">
      <c r="A6" s="594" t="s">
        <v>10</v>
      </c>
      <c r="B6" s="595"/>
      <c r="C6" s="595"/>
      <c r="D6" s="595"/>
      <c r="E6" s="595"/>
      <c r="F6" s="596"/>
      <c r="G6" s="597" t="s">
        <v>11</v>
      </c>
      <c r="H6" s="598"/>
      <c r="I6" s="598"/>
      <c r="J6" s="598"/>
      <c r="K6" s="598"/>
      <c r="L6" s="598"/>
      <c r="M6" s="598"/>
      <c r="N6" s="598"/>
      <c r="O6" s="598"/>
      <c r="P6" s="598"/>
      <c r="Q6" s="598"/>
      <c r="R6" s="598"/>
      <c r="S6" s="598"/>
      <c r="T6" s="598"/>
      <c r="U6" s="598"/>
      <c r="V6" s="598"/>
      <c r="W6" s="598"/>
      <c r="X6" s="598"/>
      <c r="Y6" s="598"/>
      <c r="Z6" s="599"/>
      <c r="AA6" s="590" t="s">
        <v>12</v>
      </c>
      <c r="AB6" s="591"/>
      <c r="AC6" s="591"/>
      <c r="AD6" s="591"/>
      <c r="AE6" s="591"/>
      <c r="AF6" s="592"/>
      <c r="AG6" s="593" t="s">
        <v>399</v>
      </c>
      <c r="AH6" s="206"/>
      <c r="AI6" s="206"/>
      <c r="AJ6" s="206"/>
      <c r="AK6" s="206"/>
      <c r="AL6" s="206"/>
      <c r="AM6" s="206"/>
      <c r="AN6" s="206"/>
      <c r="AO6" s="206"/>
      <c r="AP6" s="206"/>
      <c r="AQ6" s="206"/>
      <c r="AR6" s="206"/>
      <c r="AS6" s="206"/>
      <c r="AT6" s="206"/>
      <c r="AU6" s="206"/>
      <c r="AV6" s="206"/>
      <c r="AW6" s="206"/>
      <c r="AX6" s="206"/>
      <c r="AY6" s="207"/>
    </row>
    <row r="7" spans="1:51" ht="28.5" customHeight="1" x14ac:dyDescent="0.2">
      <c r="A7" s="572" t="s">
        <v>13</v>
      </c>
      <c r="B7" s="573"/>
      <c r="C7" s="573"/>
      <c r="D7" s="573"/>
      <c r="E7" s="573"/>
      <c r="F7" s="574"/>
      <c r="G7" s="575" t="s">
        <v>14</v>
      </c>
      <c r="H7" s="576"/>
      <c r="I7" s="576"/>
      <c r="J7" s="576"/>
      <c r="K7" s="576"/>
      <c r="L7" s="576"/>
      <c r="M7" s="576"/>
      <c r="N7" s="576"/>
      <c r="O7" s="576"/>
      <c r="P7" s="576"/>
      <c r="Q7" s="576"/>
      <c r="R7" s="576"/>
      <c r="S7" s="576"/>
      <c r="T7" s="576"/>
      <c r="U7" s="576"/>
      <c r="V7" s="576"/>
      <c r="W7" s="576"/>
      <c r="X7" s="576"/>
      <c r="Y7" s="576"/>
      <c r="Z7" s="577"/>
      <c r="AA7" s="652" t="s">
        <v>15</v>
      </c>
      <c r="AB7" s="653"/>
      <c r="AC7" s="653"/>
      <c r="AD7" s="653"/>
      <c r="AE7" s="653"/>
      <c r="AF7" s="654"/>
      <c r="AG7" s="658" t="s">
        <v>14</v>
      </c>
      <c r="AH7" s="659"/>
      <c r="AI7" s="659"/>
      <c r="AJ7" s="659"/>
      <c r="AK7" s="659"/>
      <c r="AL7" s="659"/>
      <c r="AM7" s="659"/>
      <c r="AN7" s="659"/>
      <c r="AO7" s="659"/>
      <c r="AP7" s="659"/>
      <c r="AQ7" s="659"/>
      <c r="AR7" s="659"/>
      <c r="AS7" s="659"/>
      <c r="AT7" s="659"/>
      <c r="AU7" s="659"/>
      <c r="AV7" s="659"/>
      <c r="AW7" s="659"/>
      <c r="AX7" s="659"/>
      <c r="AY7" s="660"/>
    </row>
    <row r="8" spans="1:51" ht="28.5" customHeight="1" x14ac:dyDescent="0.2">
      <c r="A8" s="578" t="s">
        <v>16</v>
      </c>
      <c r="B8" s="579"/>
      <c r="C8" s="579"/>
      <c r="D8" s="579"/>
      <c r="E8" s="579"/>
      <c r="F8" s="580"/>
      <c r="G8" s="575" t="s">
        <v>14</v>
      </c>
      <c r="H8" s="576"/>
      <c r="I8" s="576"/>
      <c r="J8" s="576"/>
      <c r="K8" s="576"/>
      <c r="L8" s="576"/>
      <c r="M8" s="576"/>
      <c r="N8" s="576"/>
      <c r="O8" s="576"/>
      <c r="P8" s="576"/>
      <c r="Q8" s="576"/>
      <c r="R8" s="576"/>
      <c r="S8" s="576"/>
      <c r="T8" s="576"/>
      <c r="U8" s="576"/>
      <c r="V8" s="576"/>
      <c r="W8" s="576"/>
      <c r="X8" s="576"/>
      <c r="Y8" s="576"/>
      <c r="Z8" s="577"/>
      <c r="AA8" s="655"/>
      <c r="AB8" s="656"/>
      <c r="AC8" s="656"/>
      <c r="AD8" s="656"/>
      <c r="AE8" s="656"/>
      <c r="AF8" s="657"/>
      <c r="AG8" s="194"/>
      <c r="AH8" s="195"/>
      <c r="AI8" s="195"/>
      <c r="AJ8" s="195"/>
      <c r="AK8" s="195"/>
      <c r="AL8" s="195"/>
      <c r="AM8" s="195"/>
      <c r="AN8" s="195"/>
      <c r="AO8" s="195"/>
      <c r="AP8" s="195"/>
      <c r="AQ8" s="195"/>
      <c r="AR8" s="195"/>
      <c r="AS8" s="195"/>
      <c r="AT8" s="195"/>
      <c r="AU8" s="195"/>
      <c r="AV8" s="195"/>
      <c r="AW8" s="195"/>
      <c r="AX8" s="195"/>
      <c r="AY8" s="196"/>
    </row>
    <row r="9" spans="1:51" ht="46.5" customHeight="1" x14ac:dyDescent="0.2">
      <c r="A9" s="578" t="s">
        <v>17</v>
      </c>
      <c r="B9" s="579"/>
      <c r="C9" s="579"/>
      <c r="D9" s="579"/>
      <c r="E9" s="579"/>
      <c r="F9" s="580"/>
      <c r="G9" s="581" t="s">
        <v>18</v>
      </c>
      <c r="H9" s="582"/>
      <c r="I9" s="582"/>
      <c r="J9" s="582"/>
      <c r="K9" s="582"/>
      <c r="L9" s="582"/>
      <c r="M9" s="582"/>
      <c r="N9" s="582"/>
      <c r="O9" s="582"/>
      <c r="P9" s="582"/>
      <c r="Q9" s="582"/>
      <c r="R9" s="582"/>
      <c r="S9" s="582"/>
      <c r="T9" s="582"/>
      <c r="U9" s="582"/>
      <c r="V9" s="582"/>
      <c r="W9" s="582"/>
      <c r="X9" s="582"/>
      <c r="Y9" s="582"/>
      <c r="Z9" s="582"/>
      <c r="AA9" s="582"/>
      <c r="AB9" s="582"/>
      <c r="AC9" s="582"/>
      <c r="AD9" s="582"/>
      <c r="AE9" s="582"/>
      <c r="AF9" s="582"/>
      <c r="AG9" s="582"/>
      <c r="AH9" s="582"/>
      <c r="AI9" s="582"/>
      <c r="AJ9" s="582"/>
      <c r="AK9" s="582"/>
      <c r="AL9" s="582"/>
      <c r="AM9" s="582"/>
      <c r="AN9" s="582"/>
      <c r="AO9" s="582"/>
      <c r="AP9" s="582"/>
      <c r="AQ9" s="582"/>
      <c r="AR9" s="582"/>
      <c r="AS9" s="582"/>
      <c r="AT9" s="582"/>
      <c r="AU9" s="582"/>
      <c r="AV9" s="582"/>
      <c r="AW9" s="582"/>
      <c r="AX9" s="582"/>
      <c r="AY9" s="583"/>
    </row>
    <row r="10" spans="1:51" s="11" customFormat="1" ht="46.5" customHeight="1" x14ac:dyDescent="0.2">
      <c r="A10" s="616" t="s">
        <v>19</v>
      </c>
      <c r="B10" s="617"/>
      <c r="C10" s="617"/>
      <c r="D10" s="617"/>
      <c r="E10" s="617"/>
      <c r="F10" s="618"/>
      <c r="G10" s="619" t="s">
        <v>20</v>
      </c>
      <c r="H10" s="620"/>
      <c r="I10" s="620"/>
      <c r="J10" s="620"/>
      <c r="K10" s="620"/>
      <c r="L10" s="620"/>
      <c r="M10" s="620"/>
      <c r="N10" s="620"/>
      <c r="O10" s="620"/>
      <c r="P10" s="620"/>
      <c r="Q10" s="620"/>
      <c r="R10" s="620"/>
      <c r="S10" s="620"/>
      <c r="T10" s="620"/>
      <c r="U10" s="620"/>
      <c r="V10" s="620"/>
      <c r="W10" s="620"/>
      <c r="X10" s="620"/>
      <c r="Y10" s="620"/>
      <c r="Z10" s="620"/>
      <c r="AA10" s="620"/>
      <c r="AB10" s="620"/>
      <c r="AC10" s="620"/>
      <c r="AD10" s="620"/>
      <c r="AE10" s="620"/>
      <c r="AF10" s="620"/>
      <c r="AG10" s="620"/>
      <c r="AH10" s="620"/>
      <c r="AI10" s="620"/>
      <c r="AJ10" s="620"/>
      <c r="AK10" s="620"/>
      <c r="AL10" s="620"/>
      <c r="AM10" s="620"/>
      <c r="AN10" s="620"/>
      <c r="AO10" s="620"/>
      <c r="AP10" s="620"/>
      <c r="AQ10" s="620"/>
      <c r="AR10" s="620"/>
      <c r="AS10" s="620"/>
      <c r="AT10" s="620"/>
      <c r="AU10" s="620"/>
      <c r="AV10" s="620"/>
      <c r="AW10" s="620"/>
      <c r="AX10" s="620"/>
      <c r="AY10" s="621"/>
    </row>
    <row r="11" spans="1:51" ht="24.9" customHeight="1" x14ac:dyDescent="0.2">
      <c r="A11" s="545" t="s">
        <v>21</v>
      </c>
      <c r="B11" s="546"/>
      <c r="C11" s="546"/>
      <c r="D11" s="546"/>
      <c r="E11" s="546"/>
      <c r="F11" s="547"/>
      <c r="G11" s="41" t="s">
        <v>22</v>
      </c>
      <c r="H11" s="42"/>
      <c r="I11" s="42"/>
      <c r="J11" s="43" t="s">
        <v>23</v>
      </c>
      <c r="K11" s="42"/>
      <c r="L11" s="42"/>
      <c r="M11" s="42"/>
      <c r="N11" s="42"/>
      <c r="O11" s="42"/>
      <c r="P11" s="43" t="s">
        <v>24</v>
      </c>
      <c r="Q11" s="44"/>
      <c r="R11" s="44"/>
      <c r="S11" s="42"/>
      <c r="T11" s="42"/>
      <c r="U11" s="42"/>
      <c r="V11" s="43" t="s">
        <v>25</v>
      </c>
      <c r="W11" s="42"/>
      <c r="X11" s="42"/>
      <c r="Y11" s="44"/>
      <c r="Z11" s="44"/>
      <c r="AA11" s="44"/>
      <c r="AB11" s="43" t="s">
        <v>26</v>
      </c>
      <c r="AC11" s="42"/>
      <c r="AD11" s="42"/>
      <c r="AE11" s="42"/>
      <c r="AF11" s="42"/>
      <c r="AG11" s="44"/>
      <c r="AH11" s="43" t="s">
        <v>27</v>
      </c>
      <c r="AI11" s="42"/>
      <c r="AJ11" s="42"/>
      <c r="AK11" s="42"/>
      <c r="AL11" s="42"/>
      <c r="AM11" s="42"/>
      <c r="AN11" s="42"/>
      <c r="AO11" s="44"/>
      <c r="AP11" s="44"/>
      <c r="AQ11" s="42"/>
      <c r="AR11" s="42"/>
      <c r="AS11" s="42"/>
      <c r="AT11" s="42"/>
      <c r="AU11" s="42"/>
      <c r="AV11" s="42"/>
      <c r="AW11" s="42"/>
      <c r="AX11" s="42"/>
      <c r="AY11" s="45"/>
    </row>
    <row r="12" spans="1:51" ht="24.9" customHeight="1" x14ac:dyDescent="0.2">
      <c r="A12" s="548"/>
      <c r="B12" s="549"/>
      <c r="C12" s="549"/>
      <c r="D12" s="549"/>
      <c r="E12" s="549"/>
      <c r="F12" s="550"/>
      <c r="G12" s="46" t="s">
        <v>28</v>
      </c>
      <c r="H12" s="47"/>
      <c r="I12" s="47"/>
      <c r="J12" s="48" t="s">
        <v>29</v>
      </c>
      <c r="K12" s="47"/>
      <c r="L12" s="47"/>
      <c r="M12" s="47"/>
      <c r="N12" s="48" t="s">
        <v>30</v>
      </c>
      <c r="O12" s="49"/>
      <c r="P12" s="47"/>
      <c r="Q12" s="47"/>
      <c r="R12" s="47"/>
      <c r="S12" s="48" t="s">
        <v>31</v>
      </c>
      <c r="T12" s="49"/>
      <c r="U12" s="49"/>
      <c r="V12" s="47"/>
      <c r="W12" s="47"/>
      <c r="X12" s="47"/>
      <c r="Y12" s="47"/>
      <c r="Z12" s="48" t="s">
        <v>32</v>
      </c>
      <c r="AA12" s="47"/>
      <c r="AB12" s="49"/>
      <c r="AC12" s="47"/>
      <c r="AD12" s="48" t="s">
        <v>33</v>
      </c>
      <c r="AE12" s="47"/>
      <c r="AF12" s="47"/>
      <c r="AG12" s="49"/>
      <c r="AH12" s="47"/>
      <c r="AI12" s="48" t="s">
        <v>34</v>
      </c>
      <c r="AJ12" s="47"/>
      <c r="AK12" s="47"/>
      <c r="AL12" s="47"/>
      <c r="AM12" s="48" t="s">
        <v>35</v>
      </c>
      <c r="AN12" s="49"/>
      <c r="AO12" s="47"/>
      <c r="AP12" s="47"/>
      <c r="AQ12" s="47"/>
      <c r="AR12" s="50" t="s">
        <v>27</v>
      </c>
      <c r="AS12" s="49"/>
      <c r="AT12" s="47"/>
      <c r="AU12" s="47"/>
      <c r="AV12" s="47"/>
      <c r="AW12" s="47"/>
      <c r="AX12" s="47"/>
      <c r="AY12" s="51"/>
    </row>
    <row r="13" spans="1:51" ht="50.25" customHeight="1" x14ac:dyDescent="0.2">
      <c r="A13" s="551"/>
      <c r="B13" s="552"/>
      <c r="C13" s="552"/>
      <c r="D13" s="552"/>
      <c r="E13" s="552"/>
      <c r="F13" s="553"/>
      <c r="G13" s="554" t="s">
        <v>36</v>
      </c>
      <c r="H13" s="555"/>
      <c r="I13" s="555"/>
      <c r="J13" s="555"/>
      <c r="K13" s="555"/>
      <c r="L13" s="555"/>
      <c r="M13" s="555"/>
      <c r="N13" s="555"/>
      <c r="O13" s="555"/>
      <c r="P13" s="555"/>
      <c r="Q13" s="555"/>
      <c r="R13" s="555"/>
      <c r="S13" s="555"/>
      <c r="T13" s="555"/>
      <c r="U13" s="555"/>
      <c r="V13" s="555"/>
      <c r="W13" s="555"/>
      <c r="X13" s="555"/>
      <c r="Y13" s="555"/>
      <c r="Z13" s="555"/>
      <c r="AA13" s="555"/>
      <c r="AB13" s="555"/>
      <c r="AC13" s="555"/>
      <c r="AD13" s="555"/>
      <c r="AE13" s="555"/>
      <c r="AF13" s="555"/>
      <c r="AG13" s="555"/>
      <c r="AH13" s="555"/>
      <c r="AI13" s="555"/>
      <c r="AJ13" s="555"/>
      <c r="AK13" s="555"/>
      <c r="AL13" s="555"/>
      <c r="AM13" s="555"/>
      <c r="AN13" s="555"/>
      <c r="AO13" s="555"/>
      <c r="AP13" s="555"/>
      <c r="AQ13" s="555"/>
      <c r="AR13" s="555"/>
      <c r="AS13" s="555"/>
      <c r="AT13" s="555"/>
      <c r="AU13" s="555"/>
      <c r="AV13" s="555"/>
      <c r="AW13" s="555"/>
      <c r="AX13" s="555"/>
      <c r="AY13" s="556"/>
    </row>
    <row r="14" spans="1:51" s="11" customFormat="1" ht="30" customHeight="1" thickBot="1" x14ac:dyDescent="0.25">
      <c r="A14" s="609" t="s">
        <v>37</v>
      </c>
      <c r="B14" s="610"/>
      <c r="C14" s="610"/>
      <c r="D14" s="610"/>
      <c r="E14" s="610"/>
      <c r="F14" s="611"/>
      <c r="G14" s="622" t="s">
        <v>38</v>
      </c>
      <c r="H14" s="623"/>
      <c r="I14" s="623"/>
      <c r="J14" s="623"/>
      <c r="K14" s="623"/>
      <c r="L14" s="623"/>
      <c r="M14" s="623"/>
      <c r="N14" s="623"/>
      <c r="O14" s="623"/>
      <c r="P14" s="623"/>
      <c r="Q14" s="623"/>
      <c r="R14" s="623"/>
      <c r="S14" s="623"/>
      <c r="T14" s="623"/>
      <c r="U14" s="623"/>
      <c r="V14" s="623"/>
      <c r="W14" s="623"/>
      <c r="X14" s="623"/>
      <c r="Y14" s="623"/>
      <c r="Z14" s="623"/>
      <c r="AA14" s="623"/>
      <c r="AB14" s="623"/>
      <c r="AC14" s="623"/>
      <c r="AD14" s="623"/>
      <c r="AE14" s="623"/>
      <c r="AF14" s="623"/>
      <c r="AG14" s="623"/>
      <c r="AH14" s="623"/>
      <c r="AI14" s="623"/>
      <c r="AJ14" s="623"/>
      <c r="AK14" s="623"/>
      <c r="AL14" s="623"/>
      <c r="AM14" s="623"/>
      <c r="AN14" s="623"/>
      <c r="AO14" s="623"/>
      <c r="AP14" s="623"/>
      <c r="AQ14" s="623"/>
      <c r="AR14" s="623"/>
      <c r="AS14" s="623"/>
      <c r="AT14" s="623"/>
      <c r="AU14" s="623"/>
      <c r="AV14" s="623"/>
      <c r="AW14" s="623"/>
      <c r="AX14" s="623"/>
      <c r="AY14" s="624"/>
    </row>
    <row r="15" spans="1:51" ht="145.94999999999999" customHeight="1" thickBot="1" x14ac:dyDescent="0.25">
      <c r="A15" s="548" t="s">
        <v>39</v>
      </c>
      <c r="B15" s="549"/>
      <c r="C15" s="549"/>
      <c r="D15" s="549"/>
      <c r="E15" s="549"/>
      <c r="F15" s="550"/>
      <c r="G15" s="170" t="s">
        <v>390</v>
      </c>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1"/>
      <c r="AY15" s="172"/>
    </row>
    <row r="16" spans="1:51" ht="20.100000000000001" customHeight="1" x14ac:dyDescent="0.2">
      <c r="A16" s="606" t="s">
        <v>40</v>
      </c>
      <c r="B16" s="607"/>
      <c r="C16" s="607"/>
      <c r="D16" s="607"/>
      <c r="E16" s="607"/>
      <c r="F16" s="608"/>
      <c r="G16" s="603" t="s">
        <v>41</v>
      </c>
      <c r="H16" s="604"/>
      <c r="I16" s="604"/>
      <c r="J16" s="604"/>
      <c r="K16" s="604"/>
      <c r="L16" s="604"/>
      <c r="M16" s="604"/>
      <c r="N16" s="605"/>
      <c r="O16" s="53"/>
      <c r="P16" s="612" t="s">
        <v>42</v>
      </c>
      <c r="Q16" s="612"/>
      <c r="R16" s="612"/>
      <c r="S16" s="612"/>
      <c r="T16" s="612"/>
      <c r="U16" s="612"/>
      <c r="V16" s="612"/>
      <c r="W16" s="612"/>
      <c r="X16" s="612"/>
      <c r="Y16" s="612"/>
      <c r="Z16" s="612"/>
      <c r="AA16" s="612"/>
      <c r="AB16" s="612"/>
      <c r="AC16" s="612"/>
      <c r="AD16" s="612"/>
      <c r="AE16" s="612"/>
      <c r="AF16" s="613"/>
      <c r="AG16" s="600" t="s">
        <v>43</v>
      </c>
      <c r="AH16" s="601"/>
      <c r="AI16" s="601"/>
      <c r="AJ16" s="601"/>
      <c r="AK16" s="601"/>
      <c r="AL16" s="601"/>
      <c r="AM16" s="601"/>
      <c r="AN16" s="601"/>
      <c r="AO16" s="601"/>
      <c r="AP16" s="601"/>
      <c r="AQ16" s="601"/>
      <c r="AR16" s="601"/>
      <c r="AS16" s="601"/>
      <c r="AT16" s="601"/>
      <c r="AU16" s="601"/>
      <c r="AV16" s="601"/>
      <c r="AW16" s="601"/>
      <c r="AX16" s="601"/>
      <c r="AY16" s="602"/>
    </row>
    <row r="17" spans="1:51" ht="20.100000000000001" customHeight="1" x14ac:dyDescent="0.2">
      <c r="A17" s="548"/>
      <c r="B17" s="549"/>
      <c r="C17" s="549"/>
      <c r="D17" s="549"/>
      <c r="E17" s="549"/>
      <c r="F17" s="550"/>
      <c r="G17" s="603"/>
      <c r="H17" s="604"/>
      <c r="I17" s="604"/>
      <c r="J17" s="604"/>
      <c r="K17" s="604"/>
      <c r="L17" s="604"/>
      <c r="M17" s="604"/>
      <c r="N17" s="605"/>
      <c r="O17" s="52"/>
      <c r="P17" s="614" t="s">
        <v>44</v>
      </c>
      <c r="Q17" s="614"/>
      <c r="R17" s="614"/>
      <c r="S17" s="614"/>
      <c r="T17" s="614"/>
      <c r="U17" s="614"/>
      <c r="V17" s="614"/>
      <c r="W17" s="614"/>
      <c r="X17" s="614"/>
      <c r="Y17" s="614"/>
      <c r="Z17" s="614"/>
      <c r="AA17" s="614"/>
      <c r="AB17" s="614"/>
      <c r="AC17" s="614"/>
      <c r="AD17" s="614"/>
      <c r="AE17" s="614"/>
      <c r="AF17" s="615"/>
      <c r="AG17" s="625" t="s">
        <v>395</v>
      </c>
      <c r="AH17" s="626"/>
      <c r="AI17" s="626"/>
      <c r="AJ17" s="626"/>
      <c r="AK17" s="626"/>
      <c r="AL17" s="626"/>
      <c r="AM17" s="626"/>
      <c r="AN17" s="626"/>
      <c r="AO17" s="626"/>
      <c r="AP17" s="626"/>
      <c r="AQ17" s="626"/>
      <c r="AR17" s="626"/>
      <c r="AS17" s="626"/>
      <c r="AT17" s="626"/>
      <c r="AU17" s="626"/>
      <c r="AV17" s="626"/>
      <c r="AW17" s="626"/>
      <c r="AX17" s="626"/>
      <c r="AY17" s="627"/>
    </row>
    <row r="18" spans="1:51" ht="20.100000000000001" customHeight="1" x14ac:dyDescent="0.2">
      <c r="A18" s="548"/>
      <c r="B18" s="549"/>
      <c r="C18" s="549"/>
      <c r="D18" s="549"/>
      <c r="E18" s="549"/>
      <c r="F18" s="550"/>
      <c r="G18" s="603"/>
      <c r="H18" s="604"/>
      <c r="I18" s="604"/>
      <c r="J18" s="604"/>
      <c r="K18" s="604"/>
      <c r="L18" s="604"/>
      <c r="M18" s="604"/>
      <c r="N18" s="605"/>
      <c r="O18" s="52"/>
      <c r="P18" s="614" t="s">
        <v>45</v>
      </c>
      <c r="Q18" s="614"/>
      <c r="R18" s="614"/>
      <c r="S18" s="614"/>
      <c r="T18" s="614"/>
      <c r="U18" s="614"/>
      <c r="V18" s="614"/>
      <c r="W18" s="614"/>
      <c r="X18" s="614"/>
      <c r="Y18" s="614"/>
      <c r="Z18" s="614"/>
      <c r="AA18" s="614"/>
      <c r="AB18" s="614"/>
      <c r="AC18" s="614"/>
      <c r="AD18" s="614"/>
      <c r="AE18" s="614"/>
      <c r="AF18" s="615"/>
      <c r="AG18" s="625"/>
      <c r="AH18" s="626"/>
      <c r="AI18" s="626"/>
      <c r="AJ18" s="626"/>
      <c r="AK18" s="626"/>
      <c r="AL18" s="626"/>
      <c r="AM18" s="626"/>
      <c r="AN18" s="626"/>
      <c r="AO18" s="626"/>
      <c r="AP18" s="626"/>
      <c r="AQ18" s="626"/>
      <c r="AR18" s="626"/>
      <c r="AS18" s="626"/>
      <c r="AT18" s="626"/>
      <c r="AU18" s="626"/>
      <c r="AV18" s="626"/>
      <c r="AW18" s="626"/>
      <c r="AX18" s="626"/>
      <c r="AY18" s="627"/>
    </row>
    <row r="19" spans="1:51" ht="20.100000000000001" customHeight="1" x14ac:dyDescent="0.2">
      <c r="A19" s="548"/>
      <c r="B19" s="549"/>
      <c r="C19" s="549"/>
      <c r="D19" s="549"/>
      <c r="E19" s="549"/>
      <c r="F19" s="550"/>
      <c r="G19" s="603"/>
      <c r="H19" s="604"/>
      <c r="I19" s="604"/>
      <c r="J19" s="604"/>
      <c r="K19" s="604"/>
      <c r="L19" s="604"/>
      <c r="M19" s="604"/>
      <c r="N19" s="605"/>
      <c r="O19" s="52"/>
      <c r="P19" s="614" t="s">
        <v>46</v>
      </c>
      <c r="Q19" s="614"/>
      <c r="R19" s="614"/>
      <c r="S19" s="614"/>
      <c r="T19" s="614"/>
      <c r="U19" s="614"/>
      <c r="V19" s="614"/>
      <c r="W19" s="614"/>
      <c r="X19" s="614"/>
      <c r="Y19" s="614"/>
      <c r="Z19" s="614"/>
      <c r="AA19" s="614"/>
      <c r="AB19" s="614"/>
      <c r="AC19" s="614"/>
      <c r="AD19" s="614"/>
      <c r="AE19" s="614"/>
      <c r="AF19" s="615"/>
      <c r="AG19" s="625"/>
      <c r="AH19" s="626"/>
      <c r="AI19" s="626"/>
      <c r="AJ19" s="626"/>
      <c r="AK19" s="626"/>
      <c r="AL19" s="626"/>
      <c r="AM19" s="626"/>
      <c r="AN19" s="626"/>
      <c r="AO19" s="626"/>
      <c r="AP19" s="626"/>
      <c r="AQ19" s="626"/>
      <c r="AR19" s="626"/>
      <c r="AS19" s="626"/>
      <c r="AT19" s="626"/>
      <c r="AU19" s="626"/>
      <c r="AV19" s="626"/>
      <c r="AW19" s="626"/>
      <c r="AX19" s="626"/>
      <c r="AY19" s="627"/>
    </row>
    <row r="20" spans="1:51" ht="46.5" customHeight="1" thickBot="1" x14ac:dyDescent="0.25">
      <c r="A20" s="609"/>
      <c r="B20" s="610"/>
      <c r="C20" s="610"/>
      <c r="D20" s="610"/>
      <c r="E20" s="610"/>
      <c r="F20" s="611"/>
      <c r="G20" s="98" t="s">
        <v>47</v>
      </c>
      <c r="H20" s="99"/>
      <c r="I20" s="99"/>
      <c r="J20" s="99"/>
      <c r="K20" s="99"/>
      <c r="L20" s="99"/>
      <c r="M20" s="99"/>
      <c r="N20" s="99"/>
      <c r="O20" s="259" t="s">
        <v>14</v>
      </c>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260"/>
      <c r="AP20" s="260"/>
      <c r="AQ20" s="260"/>
      <c r="AR20" s="260"/>
      <c r="AS20" s="260"/>
      <c r="AT20" s="260"/>
      <c r="AU20" s="260"/>
      <c r="AV20" s="260"/>
      <c r="AW20" s="260"/>
      <c r="AX20" s="260"/>
      <c r="AY20" s="261"/>
    </row>
    <row r="21" spans="1:51" ht="30" customHeight="1" x14ac:dyDescent="0.2">
      <c r="A21" s="415" t="s">
        <v>48</v>
      </c>
      <c r="B21" s="416"/>
      <c r="C21" s="416"/>
      <c r="D21" s="416"/>
      <c r="E21" s="416"/>
      <c r="F21" s="417"/>
      <c r="G21" s="557" t="s">
        <v>49</v>
      </c>
      <c r="H21" s="558"/>
      <c r="I21" s="558"/>
      <c r="J21" s="558"/>
      <c r="K21" s="558"/>
      <c r="L21" s="558"/>
      <c r="M21" s="558"/>
      <c r="N21" s="559"/>
      <c r="O21" s="560" t="s">
        <v>50</v>
      </c>
      <c r="P21" s="561"/>
      <c r="Q21" s="561"/>
      <c r="R21" s="561"/>
      <c r="S21" s="561"/>
      <c r="T21" s="561"/>
      <c r="U21" s="561"/>
      <c r="V21" s="562"/>
      <c r="W21" s="563" t="s">
        <v>51</v>
      </c>
      <c r="X21" s="564"/>
      <c r="Y21" s="564"/>
      <c r="Z21" s="564"/>
      <c r="AA21" s="564"/>
      <c r="AB21" s="564"/>
      <c r="AC21" s="564"/>
      <c r="AD21" s="565"/>
      <c r="AE21" s="566" t="s">
        <v>52</v>
      </c>
      <c r="AF21" s="567"/>
      <c r="AG21" s="567"/>
      <c r="AH21" s="567"/>
      <c r="AI21" s="567"/>
      <c r="AJ21" s="567"/>
      <c r="AK21" s="568"/>
      <c r="AL21" s="569" t="s">
        <v>53</v>
      </c>
      <c r="AM21" s="570"/>
      <c r="AN21" s="570"/>
      <c r="AO21" s="570"/>
      <c r="AP21" s="570"/>
      <c r="AQ21" s="570"/>
      <c r="AR21" s="571"/>
      <c r="AS21" s="542">
        <v>1100</v>
      </c>
      <c r="AT21" s="543"/>
      <c r="AU21" s="543"/>
      <c r="AV21" s="543"/>
      <c r="AW21" s="543"/>
      <c r="AX21" s="543"/>
      <c r="AY21" s="544"/>
    </row>
    <row r="22" spans="1:51" ht="30" customHeight="1" x14ac:dyDescent="0.2">
      <c r="A22" s="92"/>
      <c r="B22" s="93"/>
      <c r="C22" s="93"/>
      <c r="D22" s="93"/>
      <c r="E22" s="93"/>
      <c r="F22" s="94"/>
      <c r="G22" s="74"/>
      <c r="H22" s="75"/>
      <c r="I22" s="75"/>
      <c r="J22" s="75"/>
      <c r="K22" s="75"/>
      <c r="L22" s="75"/>
      <c r="M22" s="75"/>
      <c r="N22" s="76"/>
      <c r="O22" s="77"/>
      <c r="P22" s="78"/>
      <c r="Q22" s="78"/>
      <c r="R22" s="78"/>
      <c r="S22" s="78"/>
      <c r="T22" s="78"/>
      <c r="U22" s="78"/>
      <c r="V22" s="79"/>
      <c r="W22" s="115" t="s">
        <v>54</v>
      </c>
      <c r="X22" s="116"/>
      <c r="Y22" s="116"/>
      <c r="Z22" s="116"/>
      <c r="AA22" s="116"/>
      <c r="AB22" s="116"/>
      <c r="AC22" s="116"/>
      <c r="AD22" s="117"/>
      <c r="AE22" s="118" t="s">
        <v>55</v>
      </c>
      <c r="AF22" s="119"/>
      <c r="AG22" s="119"/>
      <c r="AH22" s="119"/>
      <c r="AI22" s="119"/>
      <c r="AJ22" s="119"/>
      <c r="AK22" s="120"/>
      <c r="AL22" s="80"/>
      <c r="AM22" s="81"/>
      <c r="AN22" s="81"/>
      <c r="AO22" s="81"/>
      <c r="AP22" s="81"/>
      <c r="AQ22" s="81"/>
      <c r="AR22" s="82"/>
      <c r="AS22" s="83"/>
      <c r="AT22" s="84"/>
      <c r="AU22" s="84"/>
      <c r="AV22" s="84"/>
      <c r="AW22" s="84"/>
      <c r="AX22" s="84"/>
      <c r="AY22" s="85"/>
    </row>
    <row r="23" spans="1:51" ht="50.4" customHeight="1" x14ac:dyDescent="0.2">
      <c r="A23" s="95"/>
      <c r="B23" s="96"/>
      <c r="C23" s="96"/>
      <c r="D23" s="96"/>
      <c r="E23" s="96"/>
      <c r="F23" s="97"/>
      <c r="G23" s="121" t="s">
        <v>56</v>
      </c>
      <c r="H23" s="122"/>
      <c r="I23" s="122"/>
      <c r="J23" s="122"/>
      <c r="K23" s="122"/>
      <c r="L23" s="122"/>
      <c r="M23" s="122"/>
      <c r="N23" s="123"/>
      <c r="O23" s="124" t="s">
        <v>57</v>
      </c>
      <c r="P23" s="125"/>
      <c r="Q23" s="125"/>
      <c r="R23" s="125"/>
      <c r="S23" s="125"/>
      <c r="T23" s="125"/>
      <c r="U23" s="125"/>
      <c r="V23" s="126"/>
      <c r="W23" s="584" t="s">
        <v>58</v>
      </c>
      <c r="X23" s="585"/>
      <c r="Y23" s="585"/>
      <c r="Z23" s="585"/>
      <c r="AA23" s="585"/>
      <c r="AB23" s="585"/>
      <c r="AC23" s="585"/>
      <c r="AD23" s="586"/>
      <c r="AE23" s="128" t="s">
        <v>388</v>
      </c>
      <c r="AF23" s="129"/>
      <c r="AG23" s="129"/>
      <c r="AH23" s="129"/>
      <c r="AI23" s="129"/>
      <c r="AJ23" s="129"/>
      <c r="AK23" s="130"/>
      <c r="AL23" s="127" t="s">
        <v>60</v>
      </c>
      <c r="AM23" s="122"/>
      <c r="AN23" s="122"/>
      <c r="AO23" s="122"/>
      <c r="AP23" s="122"/>
      <c r="AQ23" s="122"/>
      <c r="AR23" s="123"/>
      <c r="AS23" s="124" t="s">
        <v>61</v>
      </c>
      <c r="AT23" s="125"/>
      <c r="AU23" s="125"/>
      <c r="AV23" s="125"/>
      <c r="AW23" s="125"/>
      <c r="AX23" s="125"/>
      <c r="AY23" s="131"/>
    </row>
    <row r="24" spans="1:51" ht="29.4" customHeight="1" x14ac:dyDescent="0.2">
      <c r="A24" s="68" t="s">
        <v>62</v>
      </c>
      <c r="B24" s="69"/>
      <c r="C24" s="69"/>
      <c r="D24" s="69"/>
      <c r="E24" s="69"/>
      <c r="F24" s="70"/>
      <c r="G24" s="98" t="s">
        <v>63</v>
      </c>
      <c r="H24" s="99"/>
      <c r="I24" s="99"/>
      <c r="J24" s="99"/>
      <c r="K24" s="99"/>
      <c r="L24" s="99"/>
      <c r="M24" s="99"/>
      <c r="N24" s="100"/>
      <c r="O24" s="101" t="s">
        <v>64</v>
      </c>
      <c r="P24" s="102"/>
      <c r="Q24" s="102"/>
      <c r="R24" s="102"/>
      <c r="S24" s="102"/>
      <c r="T24" s="102"/>
      <c r="U24" s="102"/>
      <c r="V24" s="103"/>
      <c r="W24" s="104" t="s">
        <v>51</v>
      </c>
      <c r="X24" s="105"/>
      <c r="Y24" s="105"/>
      <c r="Z24" s="105"/>
      <c r="AA24" s="105"/>
      <c r="AB24" s="105"/>
      <c r="AC24" s="105"/>
      <c r="AD24" s="106"/>
      <c r="AE24" s="107" t="s">
        <v>52</v>
      </c>
      <c r="AF24" s="108"/>
      <c r="AG24" s="108"/>
      <c r="AH24" s="108"/>
      <c r="AI24" s="108"/>
      <c r="AJ24" s="108"/>
      <c r="AK24" s="109"/>
      <c r="AL24" s="110" t="s">
        <v>65</v>
      </c>
      <c r="AM24" s="99"/>
      <c r="AN24" s="99"/>
      <c r="AO24" s="99"/>
      <c r="AP24" s="99"/>
      <c r="AQ24" s="99"/>
      <c r="AR24" s="100"/>
      <c r="AS24" s="112">
        <v>2200</v>
      </c>
      <c r="AT24" s="113"/>
      <c r="AU24" s="113"/>
      <c r="AV24" s="113"/>
      <c r="AW24" s="113"/>
      <c r="AX24" s="113"/>
      <c r="AY24" s="114"/>
    </row>
    <row r="25" spans="1:51" ht="29.4" customHeight="1" x14ac:dyDescent="0.2">
      <c r="A25" s="92"/>
      <c r="B25" s="93"/>
      <c r="C25" s="93"/>
      <c r="D25" s="93"/>
      <c r="E25" s="93"/>
      <c r="F25" s="94"/>
      <c r="G25" s="74"/>
      <c r="H25" s="75"/>
      <c r="I25" s="75"/>
      <c r="J25" s="75"/>
      <c r="K25" s="75"/>
      <c r="L25" s="75"/>
      <c r="M25" s="75"/>
      <c r="N25" s="76"/>
      <c r="O25" s="77"/>
      <c r="P25" s="78"/>
      <c r="Q25" s="78"/>
      <c r="R25" s="78"/>
      <c r="S25" s="78"/>
      <c r="T25" s="78"/>
      <c r="U25" s="78"/>
      <c r="V25" s="79"/>
      <c r="W25" s="115" t="s">
        <v>54</v>
      </c>
      <c r="X25" s="116"/>
      <c r="Y25" s="116"/>
      <c r="Z25" s="116"/>
      <c r="AA25" s="116"/>
      <c r="AB25" s="116"/>
      <c r="AC25" s="116"/>
      <c r="AD25" s="117"/>
      <c r="AE25" s="118" t="s">
        <v>66</v>
      </c>
      <c r="AF25" s="119"/>
      <c r="AG25" s="119"/>
      <c r="AH25" s="119"/>
      <c r="AI25" s="119"/>
      <c r="AJ25" s="119"/>
      <c r="AK25" s="120"/>
      <c r="AL25" s="111"/>
      <c r="AM25" s="75"/>
      <c r="AN25" s="75"/>
      <c r="AO25" s="75"/>
      <c r="AP25" s="75"/>
      <c r="AQ25" s="75"/>
      <c r="AR25" s="76"/>
      <c r="AS25" s="83"/>
      <c r="AT25" s="84"/>
      <c r="AU25" s="84"/>
      <c r="AV25" s="84"/>
      <c r="AW25" s="84"/>
      <c r="AX25" s="84"/>
      <c r="AY25" s="85"/>
    </row>
    <row r="26" spans="1:51" ht="50.4" customHeight="1" x14ac:dyDescent="0.2">
      <c r="A26" s="95"/>
      <c r="B26" s="96"/>
      <c r="C26" s="96"/>
      <c r="D26" s="96"/>
      <c r="E26" s="96"/>
      <c r="F26" s="97"/>
      <c r="G26" s="121" t="s">
        <v>56</v>
      </c>
      <c r="H26" s="122"/>
      <c r="I26" s="122"/>
      <c r="J26" s="122"/>
      <c r="K26" s="122"/>
      <c r="L26" s="122"/>
      <c r="M26" s="122"/>
      <c r="N26" s="123"/>
      <c r="O26" s="124" t="s">
        <v>57</v>
      </c>
      <c r="P26" s="125"/>
      <c r="Q26" s="125"/>
      <c r="R26" s="125"/>
      <c r="S26" s="125"/>
      <c r="T26" s="125"/>
      <c r="U26" s="125"/>
      <c r="V26" s="126"/>
      <c r="W26" s="127" t="s">
        <v>67</v>
      </c>
      <c r="X26" s="122"/>
      <c r="Y26" s="122"/>
      <c r="Z26" s="122"/>
      <c r="AA26" s="122"/>
      <c r="AB26" s="122"/>
      <c r="AC26" s="122"/>
      <c r="AD26" s="123"/>
      <c r="AE26" s="128" t="s">
        <v>59</v>
      </c>
      <c r="AF26" s="129"/>
      <c r="AG26" s="129"/>
      <c r="AH26" s="129"/>
      <c r="AI26" s="129"/>
      <c r="AJ26" s="129"/>
      <c r="AK26" s="130"/>
      <c r="AL26" s="127" t="s">
        <v>60</v>
      </c>
      <c r="AM26" s="122"/>
      <c r="AN26" s="122"/>
      <c r="AO26" s="122"/>
      <c r="AP26" s="122"/>
      <c r="AQ26" s="122"/>
      <c r="AR26" s="123"/>
      <c r="AS26" s="124" t="s">
        <v>61</v>
      </c>
      <c r="AT26" s="125"/>
      <c r="AU26" s="125"/>
      <c r="AV26" s="125"/>
      <c r="AW26" s="125"/>
      <c r="AX26" s="125"/>
      <c r="AY26" s="131"/>
    </row>
    <row r="27" spans="1:51" ht="28.95" customHeight="1" x14ac:dyDescent="0.2">
      <c r="A27" s="68" t="s">
        <v>68</v>
      </c>
      <c r="B27" s="69"/>
      <c r="C27" s="69"/>
      <c r="D27" s="69"/>
      <c r="E27" s="69"/>
      <c r="F27" s="70"/>
      <c r="G27" s="98" t="s">
        <v>63</v>
      </c>
      <c r="H27" s="99"/>
      <c r="I27" s="99"/>
      <c r="J27" s="99"/>
      <c r="K27" s="99"/>
      <c r="L27" s="99"/>
      <c r="M27" s="99"/>
      <c r="N27" s="100"/>
      <c r="O27" s="101" t="s">
        <v>69</v>
      </c>
      <c r="P27" s="102"/>
      <c r="Q27" s="102"/>
      <c r="R27" s="102"/>
      <c r="S27" s="102"/>
      <c r="T27" s="102"/>
      <c r="U27" s="102"/>
      <c r="V27" s="103"/>
      <c r="W27" s="104" t="s">
        <v>51</v>
      </c>
      <c r="X27" s="105"/>
      <c r="Y27" s="105"/>
      <c r="Z27" s="105"/>
      <c r="AA27" s="105"/>
      <c r="AB27" s="105"/>
      <c r="AC27" s="105"/>
      <c r="AD27" s="106"/>
      <c r="AE27" s="107" t="s">
        <v>52</v>
      </c>
      <c r="AF27" s="108"/>
      <c r="AG27" s="108"/>
      <c r="AH27" s="108"/>
      <c r="AI27" s="108"/>
      <c r="AJ27" s="108"/>
      <c r="AK27" s="109"/>
      <c r="AL27" s="110" t="s">
        <v>65</v>
      </c>
      <c r="AM27" s="99"/>
      <c r="AN27" s="99"/>
      <c r="AO27" s="99"/>
      <c r="AP27" s="99"/>
      <c r="AQ27" s="99"/>
      <c r="AR27" s="100"/>
      <c r="AS27" s="112">
        <v>400</v>
      </c>
      <c r="AT27" s="113"/>
      <c r="AU27" s="113"/>
      <c r="AV27" s="113"/>
      <c r="AW27" s="113"/>
      <c r="AX27" s="113"/>
      <c r="AY27" s="114"/>
    </row>
    <row r="28" spans="1:51" ht="28.95" customHeight="1" x14ac:dyDescent="0.2">
      <c r="A28" s="92"/>
      <c r="B28" s="93"/>
      <c r="C28" s="93"/>
      <c r="D28" s="93"/>
      <c r="E28" s="93"/>
      <c r="F28" s="94"/>
      <c r="G28" s="74"/>
      <c r="H28" s="75"/>
      <c r="I28" s="75"/>
      <c r="J28" s="75"/>
      <c r="K28" s="75"/>
      <c r="L28" s="75"/>
      <c r="M28" s="75"/>
      <c r="N28" s="76"/>
      <c r="O28" s="77"/>
      <c r="P28" s="78"/>
      <c r="Q28" s="78"/>
      <c r="R28" s="78"/>
      <c r="S28" s="78"/>
      <c r="T28" s="78"/>
      <c r="U28" s="78"/>
      <c r="V28" s="79"/>
      <c r="W28" s="115" t="s">
        <v>54</v>
      </c>
      <c r="X28" s="116"/>
      <c r="Y28" s="116"/>
      <c r="Z28" s="116"/>
      <c r="AA28" s="116"/>
      <c r="AB28" s="116"/>
      <c r="AC28" s="116"/>
      <c r="AD28" s="117"/>
      <c r="AE28" s="118" t="s">
        <v>66</v>
      </c>
      <c r="AF28" s="119"/>
      <c r="AG28" s="119"/>
      <c r="AH28" s="119"/>
      <c r="AI28" s="119"/>
      <c r="AJ28" s="119"/>
      <c r="AK28" s="120"/>
      <c r="AL28" s="111"/>
      <c r="AM28" s="75"/>
      <c r="AN28" s="75"/>
      <c r="AO28" s="75"/>
      <c r="AP28" s="75"/>
      <c r="AQ28" s="75"/>
      <c r="AR28" s="76"/>
      <c r="AS28" s="83"/>
      <c r="AT28" s="84"/>
      <c r="AU28" s="84"/>
      <c r="AV28" s="84"/>
      <c r="AW28" s="84"/>
      <c r="AX28" s="84"/>
      <c r="AY28" s="85"/>
    </row>
    <row r="29" spans="1:51" ht="50.4" customHeight="1" x14ac:dyDescent="0.2">
      <c r="A29" s="95"/>
      <c r="B29" s="96"/>
      <c r="C29" s="96"/>
      <c r="D29" s="96"/>
      <c r="E29" s="96"/>
      <c r="F29" s="97"/>
      <c r="G29" s="121" t="s">
        <v>56</v>
      </c>
      <c r="H29" s="122"/>
      <c r="I29" s="122"/>
      <c r="J29" s="122"/>
      <c r="K29" s="122"/>
      <c r="L29" s="122"/>
      <c r="M29" s="122"/>
      <c r="N29" s="123"/>
      <c r="O29" s="124" t="s">
        <v>57</v>
      </c>
      <c r="P29" s="125"/>
      <c r="Q29" s="125"/>
      <c r="R29" s="125"/>
      <c r="S29" s="125"/>
      <c r="T29" s="125"/>
      <c r="U29" s="125"/>
      <c r="V29" s="126"/>
      <c r="W29" s="127" t="s">
        <v>67</v>
      </c>
      <c r="X29" s="122"/>
      <c r="Y29" s="122"/>
      <c r="Z29" s="122"/>
      <c r="AA29" s="122"/>
      <c r="AB29" s="122"/>
      <c r="AC29" s="122"/>
      <c r="AD29" s="123"/>
      <c r="AE29" s="128" t="s">
        <v>70</v>
      </c>
      <c r="AF29" s="129"/>
      <c r="AG29" s="129"/>
      <c r="AH29" s="129"/>
      <c r="AI29" s="129"/>
      <c r="AJ29" s="129"/>
      <c r="AK29" s="130"/>
      <c r="AL29" s="127" t="s">
        <v>60</v>
      </c>
      <c r="AM29" s="122"/>
      <c r="AN29" s="122"/>
      <c r="AO29" s="122"/>
      <c r="AP29" s="122"/>
      <c r="AQ29" s="122"/>
      <c r="AR29" s="123"/>
      <c r="AS29" s="124" t="s">
        <v>61</v>
      </c>
      <c r="AT29" s="125"/>
      <c r="AU29" s="125"/>
      <c r="AV29" s="125"/>
      <c r="AW29" s="125"/>
      <c r="AX29" s="125"/>
      <c r="AY29" s="131"/>
    </row>
    <row r="30" spans="1:51" ht="28.95" customHeight="1" x14ac:dyDescent="0.2">
      <c r="A30" s="68" t="s">
        <v>71</v>
      </c>
      <c r="B30" s="69"/>
      <c r="C30" s="69"/>
      <c r="D30" s="69"/>
      <c r="E30" s="69"/>
      <c r="F30" s="70"/>
      <c r="G30" s="98" t="s">
        <v>63</v>
      </c>
      <c r="H30" s="99"/>
      <c r="I30" s="99"/>
      <c r="J30" s="99"/>
      <c r="K30" s="99"/>
      <c r="L30" s="99"/>
      <c r="M30" s="99"/>
      <c r="N30" s="100"/>
      <c r="O30" s="101" t="s">
        <v>72</v>
      </c>
      <c r="P30" s="102"/>
      <c r="Q30" s="102"/>
      <c r="R30" s="102"/>
      <c r="S30" s="102"/>
      <c r="T30" s="102"/>
      <c r="U30" s="102"/>
      <c r="V30" s="103"/>
      <c r="W30" s="104" t="s">
        <v>51</v>
      </c>
      <c r="X30" s="105"/>
      <c r="Y30" s="105"/>
      <c r="Z30" s="105"/>
      <c r="AA30" s="105"/>
      <c r="AB30" s="105"/>
      <c r="AC30" s="105"/>
      <c r="AD30" s="106"/>
      <c r="AE30" s="107" t="s">
        <v>52</v>
      </c>
      <c r="AF30" s="108"/>
      <c r="AG30" s="108"/>
      <c r="AH30" s="108"/>
      <c r="AI30" s="108"/>
      <c r="AJ30" s="108"/>
      <c r="AK30" s="109"/>
      <c r="AL30" s="110" t="s">
        <v>65</v>
      </c>
      <c r="AM30" s="99"/>
      <c r="AN30" s="99"/>
      <c r="AO30" s="99"/>
      <c r="AP30" s="99"/>
      <c r="AQ30" s="99"/>
      <c r="AR30" s="100"/>
      <c r="AS30" s="112">
        <v>300</v>
      </c>
      <c r="AT30" s="113"/>
      <c r="AU30" s="113"/>
      <c r="AV30" s="113"/>
      <c r="AW30" s="113"/>
      <c r="AX30" s="113"/>
      <c r="AY30" s="114"/>
    </row>
    <row r="31" spans="1:51" ht="28.95" customHeight="1" x14ac:dyDescent="0.2">
      <c r="A31" s="92"/>
      <c r="B31" s="93"/>
      <c r="C31" s="93"/>
      <c r="D31" s="93"/>
      <c r="E31" s="93"/>
      <c r="F31" s="94"/>
      <c r="G31" s="74"/>
      <c r="H31" s="75"/>
      <c r="I31" s="75"/>
      <c r="J31" s="75"/>
      <c r="K31" s="75"/>
      <c r="L31" s="75"/>
      <c r="M31" s="75"/>
      <c r="N31" s="76"/>
      <c r="O31" s="77"/>
      <c r="P31" s="78"/>
      <c r="Q31" s="78"/>
      <c r="R31" s="78"/>
      <c r="S31" s="78"/>
      <c r="T31" s="78"/>
      <c r="U31" s="78"/>
      <c r="V31" s="79"/>
      <c r="W31" s="115" t="s">
        <v>54</v>
      </c>
      <c r="X31" s="116"/>
      <c r="Y31" s="116"/>
      <c r="Z31" s="116"/>
      <c r="AA31" s="116"/>
      <c r="AB31" s="116"/>
      <c r="AC31" s="116"/>
      <c r="AD31" s="117"/>
      <c r="AE31" s="118" t="s">
        <v>66</v>
      </c>
      <c r="AF31" s="119"/>
      <c r="AG31" s="119"/>
      <c r="AH31" s="119"/>
      <c r="AI31" s="119"/>
      <c r="AJ31" s="119"/>
      <c r="AK31" s="120"/>
      <c r="AL31" s="111"/>
      <c r="AM31" s="75"/>
      <c r="AN31" s="75"/>
      <c r="AO31" s="75"/>
      <c r="AP31" s="75"/>
      <c r="AQ31" s="75"/>
      <c r="AR31" s="76"/>
      <c r="AS31" s="83"/>
      <c r="AT31" s="84"/>
      <c r="AU31" s="84"/>
      <c r="AV31" s="84"/>
      <c r="AW31" s="84"/>
      <c r="AX31" s="84"/>
      <c r="AY31" s="85"/>
    </row>
    <row r="32" spans="1:51" ht="50.4" customHeight="1" x14ac:dyDescent="0.2">
      <c r="A32" s="95"/>
      <c r="B32" s="96"/>
      <c r="C32" s="96"/>
      <c r="D32" s="96"/>
      <c r="E32" s="96"/>
      <c r="F32" s="97"/>
      <c r="G32" s="121" t="s">
        <v>56</v>
      </c>
      <c r="H32" s="122"/>
      <c r="I32" s="122"/>
      <c r="J32" s="122"/>
      <c r="K32" s="122"/>
      <c r="L32" s="122"/>
      <c r="M32" s="122"/>
      <c r="N32" s="123"/>
      <c r="O32" s="124" t="s">
        <v>57</v>
      </c>
      <c r="P32" s="125"/>
      <c r="Q32" s="125"/>
      <c r="R32" s="125"/>
      <c r="S32" s="125"/>
      <c r="T32" s="125"/>
      <c r="U32" s="125"/>
      <c r="V32" s="126"/>
      <c r="W32" s="127" t="s">
        <v>67</v>
      </c>
      <c r="X32" s="122"/>
      <c r="Y32" s="122"/>
      <c r="Z32" s="122"/>
      <c r="AA32" s="122"/>
      <c r="AB32" s="122"/>
      <c r="AC32" s="122"/>
      <c r="AD32" s="123"/>
      <c r="AE32" s="128" t="s">
        <v>70</v>
      </c>
      <c r="AF32" s="129"/>
      <c r="AG32" s="129"/>
      <c r="AH32" s="129"/>
      <c r="AI32" s="129"/>
      <c r="AJ32" s="129"/>
      <c r="AK32" s="130"/>
      <c r="AL32" s="127" t="s">
        <v>60</v>
      </c>
      <c r="AM32" s="122"/>
      <c r="AN32" s="122"/>
      <c r="AO32" s="122"/>
      <c r="AP32" s="122"/>
      <c r="AQ32" s="122"/>
      <c r="AR32" s="123"/>
      <c r="AS32" s="124" t="s">
        <v>61</v>
      </c>
      <c r="AT32" s="125"/>
      <c r="AU32" s="125"/>
      <c r="AV32" s="125"/>
      <c r="AW32" s="125"/>
      <c r="AX32" s="125"/>
      <c r="AY32" s="131"/>
    </row>
    <row r="33" spans="1:51" ht="33.6" customHeight="1" x14ac:dyDescent="0.2">
      <c r="A33" s="68" t="s">
        <v>73</v>
      </c>
      <c r="B33" s="69"/>
      <c r="C33" s="69"/>
      <c r="D33" s="69"/>
      <c r="E33" s="69"/>
      <c r="F33" s="70"/>
      <c r="G33" s="98" t="s">
        <v>63</v>
      </c>
      <c r="H33" s="99"/>
      <c r="I33" s="99"/>
      <c r="J33" s="99"/>
      <c r="K33" s="99"/>
      <c r="L33" s="99"/>
      <c r="M33" s="99"/>
      <c r="N33" s="100"/>
      <c r="O33" s="101" t="s">
        <v>74</v>
      </c>
      <c r="P33" s="102"/>
      <c r="Q33" s="102"/>
      <c r="R33" s="102"/>
      <c r="S33" s="102"/>
      <c r="T33" s="102"/>
      <c r="U33" s="102"/>
      <c r="V33" s="103"/>
      <c r="W33" s="104" t="s">
        <v>51</v>
      </c>
      <c r="X33" s="105"/>
      <c r="Y33" s="105"/>
      <c r="Z33" s="105"/>
      <c r="AA33" s="105"/>
      <c r="AB33" s="105"/>
      <c r="AC33" s="105"/>
      <c r="AD33" s="106"/>
      <c r="AE33" s="107" t="s">
        <v>52</v>
      </c>
      <c r="AF33" s="108"/>
      <c r="AG33" s="108"/>
      <c r="AH33" s="108"/>
      <c r="AI33" s="108"/>
      <c r="AJ33" s="108"/>
      <c r="AK33" s="109"/>
      <c r="AL33" s="110" t="s">
        <v>65</v>
      </c>
      <c r="AM33" s="99"/>
      <c r="AN33" s="99"/>
      <c r="AO33" s="99"/>
      <c r="AP33" s="99"/>
      <c r="AQ33" s="99"/>
      <c r="AR33" s="100"/>
      <c r="AS33" s="112">
        <v>10152.311</v>
      </c>
      <c r="AT33" s="113"/>
      <c r="AU33" s="113"/>
      <c r="AV33" s="113"/>
      <c r="AW33" s="113"/>
      <c r="AX33" s="113"/>
      <c r="AY33" s="114"/>
    </row>
    <row r="34" spans="1:51" ht="33.6" customHeight="1" x14ac:dyDescent="0.2">
      <c r="A34" s="92"/>
      <c r="B34" s="93"/>
      <c r="C34" s="93"/>
      <c r="D34" s="93"/>
      <c r="E34" s="93"/>
      <c r="F34" s="94"/>
      <c r="G34" s="74"/>
      <c r="H34" s="75"/>
      <c r="I34" s="75"/>
      <c r="J34" s="75"/>
      <c r="K34" s="75"/>
      <c r="L34" s="75"/>
      <c r="M34" s="75"/>
      <c r="N34" s="76"/>
      <c r="O34" s="77"/>
      <c r="P34" s="78"/>
      <c r="Q34" s="78"/>
      <c r="R34" s="78"/>
      <c r="S34" s="78"/>
      <c r="T34" s="78"/>
      <c r="U34" s="78"/>
      <c r="V34" s="79"/>
      <c r="W34" s="115" t="s">
        <v>54</v>
      </c>
      <c r="X34" s="116"/>
      <c r="Y34" s="116"/>
      <c r="Z34" s="116"/>
      <c r="AA34" s="116"/>
      <c r="AB34" s="116"/>
      <c r="AC34" s="116"/>
      <c r="AD34" s="117"/>
      <c r="AE34" s="118" t="s">
        <v>66</v>
      </c>
      <c r="AF34" s="119"/>
      <c r="AG34" s="119"/>
      <c r="AH34" s="119"/>
      <c r="AI34" s="119"/>
      <c r="AJ34" s="119"/>
      <c r="AK34" s="120"/>
      <c r="AL34" s="111"/>
      <c r="AM34" s="75"/>
      <c r="AN34" s="75"/>
      <c r="AO34" s="75"/>
      <c r="AP34" s="75"/>
      <c r="AQ34" s="75"/>
      <c r="AR34" s="76"/>
      <c r="AS34" s="83"/>
      <c r="AT34" s="84"/>
      <c r="AU34" s="84"/>
      <c r="AV34" s="84"/>
      <c r="AW34" s="84"/>
      <c r="AX34" s="84"/>
      <c r="AY34" s="85"/>
    </row>
    <row r="35" spans="1:51" ht="50.4" customHeight="1" x14ac:dyDescent="0.2">
      <c r="A35" s="95"/>
      <c r="B35" s="96"/>
      <c r="C35" s="96"/>
      <c r="D35" s="96"/>
      <c r="E35" s="96"/>
      <c r="F35" s="97"/>
      <c r="G35" s="121" t="s">
        <v>56</v>
      </c>
      <c r="H35" s="122"/>
      <c r="I35" s="122"/>
      <c r="J35" s="122"/>
      <c r="K35" s="122"/>
      <c r="L35" s="122"/>
      <c r="M35" s="122"/>
      <c r="N35" s="123"/>
      <c r="O35" s="124" t="s">
        <v>57</v>
      </c>
      <c r="P35" s="125"/>
      <c r="Q35" s="125"/>
      <c r="R35" s="125"/>
      <c r="S35" s="125"/>
      <c r="T35" s="125"/>
      <c r="U35" s="125"/>
      <c r="V35" s="126"/>
      <c r="W35" s="127" t="s">
        <v>67</v>
      </c>
      <c r="X35" s="122"/>
      <c r="Y35" s="122"/>
      <c r="Z35" s="122"/>
      <c r="AA35" s="122"/>
      <c r="AB35" s="122"/>
      <c r="AC35" s="122"/>
      <c r="AD35" s="123"/>
      <c r="AE35" s="128" t="s">
        <v>70</v>
      </c>
      <c r="AF35" s="129"/>
      <c r="AG35" s="129"/>
      <c r="AH35" s="129"/>
      <c r="AI35" s="129"/>
      <c r="AJ35" s="129"/>
      <c r="AK35" s="130"/>
      <c r="AL35" s="127" t="s">
        <v>60</v>
      </c>
      <c r="AM35" s="122"/>
      <c r="AN35" s="122"/>
      <c r="AO35" s="122"/>
      <c r="AP35" s="122"/>
      <c r="AQ35" s="122"/>
      <c r="AR35" s="123"/>
      <c r="AS35" s="124" t="s">
        <v>61</v>
      </c>
      <c r="AT35" s="125"/>
      <c r="AU35" s="125"/>
      <c r="AV35" s="125"/>
      <c r="AW35" s="125"/>
      <c r="AX35" s="125"/>
      <c r="AY35" s="131"/>
    </row>
    <row r="36" spans="1:51" ht="29.4" customHeight="1" x14ac:dyDescent="0.2">
      <c r="A36" s="68" t="s">
        <v>75</v>
      </c>
      <c r="B36" s="69"/>
      <c r="C36" s="69"/>
      <c r="D36" s="69"/>
      <c r="E36" s="69"/>
      <c r="F36" s="70"/>
      <c r="G36" s="98" t="s">
        <v>63</v>
      </c>
      <c r="H36" s="99"/>
      <c r="I36" s="99"/>
      <c r="J36" s="99"/>
      <c r="K36" s="99"/>
      <c r="L36" s="99"/>
      <c r="M36" s="99"/>
      <c r="N36" s="100"/>
      <c r="O36" s="101" t="s">
        <v>76</v>
      </c>
      <c r="P36" s="102"/>
      <c r="Q36" s="102"/>
      <c r="R36" s="102"/>
      <c r="S36" s="102"/>
      <c r="T36" s="102"/>
      <c r="U36" s="102"/>
      <c r="V36" s="103"/>
      <c r="W36" s="104" t="s">
        <v>51</v>
      </c>
      <c r="X36" s="105"/>
      <c r="Y36" s="105"/>
      <c r="Z36" s="105"/>
      <c r="AA36" s="105"/>
      <c r="AB36" s="105"/>
      <c r="AC36" s="105"/>
      <c r="AD36" s="106"/>
      <c r="AE36" s="107" t="s">
        <v>52</v>
      </c>
      <c r="AF36" s="108"/>
      <c r="AG36" s="108"/>
      <c r="AH36" s="108"/>
      <c r="AI36" s="108"/>
      <c r="AJ36" s="108"/>
      <c r="AK36" s="109"/>
      <c r="AL36" s="110" t="s">
        <v>65</v>
      </c>
      <c r="AM36" s="99"/>
      <c r="AN36" s="99"/>
      <c r="AO36" s="99"/>
      <c r="AP36" s="99"/>
      <c r="AQ36" s="99"/>
      <c r="AR36" s="100"/>
      <c r="AS36" s="112">
        <v>5000</v>
      </c>
      <c r="AT36" s="113"/>
      <c r="AU36" s="113"/>
      <c r="AV36" s="113"/>
      <c r="AW36" s="113"/>
      <c r="AX36" s="113"/>
      <c r="AY36" s="114"/>
    </row>
    <row r="37" spans="1:51" ht="29.4" customHeight="1" x14ac:dyDescent="0.2">
      <c r="A37" s="92"/>
      <c r="B37" s="93"/>
      <c r="C37" s="93"/>
      <c r="D37" s="93"/>
      <c r="E37" s="93"/>
      <c r="F37" s="94"/>
      <c r="G37" s="74"/>
      <c r="H37" s="75"/>
      <c r="I37" s="75"/>
      <c r="J37" s="75"/>
      <c r="K37" s="75"/>
      <c r="L37" s="75"/>
      <c r="M37" s="75"/>
      <c r="N37" s="76"/>
      <c r="O37" s="77"/>
      <c r="P37" s="78"/>
      <c r="Q37" s="78"/>
      <c r="R37" s="78"/>
      <c r="S37" s="78"/>
      <c r="T37" s="78"/>
      <c r="U37" s="78"/>
      <c r="V37" s="79"/>
      <c r="W37" s="115" t="s">
        <v>54</v>
      </c>
      <c r="X37" s="116"/>
      <c r="Y37" s="116"/>
      <c r="Z37" s="116"/>
      <c r="AA37" s="116"/>
      <c r="AB37" s="116"/>
      <c r="AC37" s="116"/>
      <c r="AD37" s="117"/>
      <c r="AE37" s="118" t="s">
        <v>66</v>
      </c>
      <c r="AF37" s="119"/>
      <c r="AG37" s="119"/>
      <c r="AH37" s="119"/>
      <c r="AI37" s="119"/>
      <c r="AJ37" s="119"/>
      <c r="AK37" s="120"/>
      <c r="AL37" s="111"/>
      <c r="AM37" s="75"/>
      <c r="AN37" s="75"/>
      <c r="AO37" s="75"/>
      <c r="AP37" s="75"/>
      <c r="AQ37" s="75"/>
      <c r="AR37" s="76"/>
      <c r="AS37" s="83"/>
      <c r="AT37" s="84"/>
      <c r="AU37" s="84"/>
      <c r="AV37" s="84"/>
      <c r="AW37" s="84"/>
      <c r="AX37" s="84"/>
      <c r="AY37" s="85"/>
    </row>
    <row r="38" spans="1:51" ht="50.4" customHeight="1" x14ac:dyDescent="0.2">
      <c r="A38" s="95"/>
      <c r="B38" s="96"/>
      <c r="C38" s="96"/>
      <c r="D38" s="96"/>
      <c r="E38" s="96"/>
      <c r="F38" s="97"/>
      <c r="G38" s="121" t="s">
        <v>56</v>
      </c>
      <c r="H38" s="122"/>
      <c r="I38" s="122"/>
      <c r="J38" s="122"/>
      <c r="K38" s="122"/>
      <c r="L38" s="122"/>
      <c r="M38" s="122"/>
      <c r="N38" s="123"/>
      <c r="O38" s="124" t="s">
        <v>57</v>
      </c>
      <c r="P38" s="125"/>
      <c r="Q38" s="125"/>
      <c r="R38" s="125"/>
      <c r="S38" s="125"/>
      <c r="T38" s="125"/>
      <c r="U38" s="125"/>
      <c r="V38" s="126"/>
      <c r="W38" s="127" t="s">
        <v>67</v>
      </c>
      <c r="X38" s="122"/>
      <c r="Y38" s="122"/>
      <c r="Z38" s="122"/>
      <c r="AA38" s="122"/>
      <c r="AB38" s="122"/>
      <c r="AC38" s="122"/>
      <c r="AD38" s="123"/>
      <c r="AE38" s="128" t="s">
        <v>70</v>
      </c>
      <c r="AF38" s="129"/>
      <c r="AG38" s="129"/>
      <c r="AH38" s="129"/>
      <c r="AI38" s="129"/>
      <c r="AJ38" s="129"/>
      <c r="AK38" s="130"/>
      <c r="AL38" s="127" t="s">
        <v>60</v>
      </c>
      <c r="AM38" s="122"/>
      <c r="AN38" s="122"/>
      <c r="AO38" s="122"/>
      <c r="AP38" s="122"/>
      <c r="AQ38" s="122"/>
      <c r="AR38" s="123"/>
      <c r="AS38" s="124" t="s">
        <v>61</v>
      </c>
      <c r="AT38" s="125"/>
      <c r="AU38" s="125"/>
      <c r="AV38" s="125"/>
      <c r="AW38" s="125"/>
      <c r="AX38" s="125"/>
      <c r="AY38" s="131"/>
    </row>
    <row r="39" spans="1:51" ht="30.6" customHeight="1" x14ac:dyDescent="0.2">
      <c r="A39" s="68" t="s">
        <v>77</v>
      </c>
      <c r="B39" s="69"/>
      <c r="C39" s="69"/>
      <c r="D39" s="69"/>
      <c r="E39" s="69"/>
      <c r="F39" s="70"/>
      <c r="G39" s="98" t="s">
        <v>63</v>
      </c>
      <c r="H39" s="99"/>
      <c r="I39" s="99"/>
      <c r="J39" s="99"/>
      <c r="K39" s="99"/>
      <c r="L39" s="99"/>
      <c r="M39" s="99"/>
      <c r="N39" s="100"/>
      <c r="O39" s="101" t="s">
        <v>78</v>
      </c>
      <c r="P39" s="102"/>
      <c r="Q39" s="102"/>
      <c r="R39" s="102"/>
      <c r="S39" s="102"/>
      <c r="T39" s="102"/>
      <c r="U39" s="102"/>
      <c r="V39" s="103"/>
      <c r="W39" s="104" t="s">
        <v>51</v>
      </c>
      <c r="X39" s="105"/>
      <c r="Y39" s="105"/>
      <c r="Z39" s="105"/>
      <c r="AA39" s="105"/>
      <c r="AB39" s="105"/>
      <c r="AC39" s="105"/>
      <c r="AD39" s="106"/>
      <c r="AE39" s="107" t="s">
        <v>52</v>
      </c>
      <c r="AF39" s="108"/>
      <c r="AG39" s="108"/>
      <c r="AH39" s="108"/>
      <c r="AI39" s="108"/>
      <c r="AJ39" s="108"/>
      <c r="AK39" s="109"/>
      <c r="AL39" s="110" t="s">
        <v>65</v>
      </c>
      <c r="AM39" s="99"/>
      <c r="AN39" s="99"/>
      <c r="AO39" s="99"/>
      <c r="AP39" s="99"/>
      <c r="AQ39" s="99"/>
      <c r="AR39" s="100"/>
      <c r="AS39" s="112">
        <v>7000</v>
      </c>
      <c r="AT39" s="113"/>
      <c r="AU39" s="113"/>
      <c r="AV39" s="113"/>
      <c r="AW39" s="113"/>
      <c r="AX39" s="113"/>
      <c r="AY39" s="114"/>
    </row>
    <row r="40" spans="1:51" ht="30.6" customHeight="1" x14ac:dyDescent="0.2">
      <c r="A40" s="92"/>
      <c r="B40" s="93"/>
      <c r="C40" s="93"/>
      <c r="D40" s="93"/>
      <c r="E40" s="93"/>
      <c r="F40" s="94"/>
      <c r="G40" s="74"/>
      <c r="H40" s="75"/>
      <c r="I40" s="75"/>
      <c r="J40" s="75"/>
      <c r="K40" s="75"/>
      <c r="L40" s="75"/>
      <c r="M40" s="75"/>
      <c r="N40" s="76"/>
      <c r="O40" s="77"/>
      <c r="P40" s="78"/>
      <c r="Q40" s="78"/>
      <c r="R40" s="78"/>
      <c r="S40" s="78"/>
      <c r="T40" s="78"/>
      <c r="U40" s="78"/>
      <c r="V40" s="79"/>
      <c r="W40" s="115" t="s">
        <v>54</v>
      </c>
      <c r="X40" s="116"/>
      <c r="Y40" s="116"/>
      <c r="Z40" s="116"/>
      <c r="AA40" s="116"/>
      <c r="AB40" s="116"/>
      <c r="AC40" s="116"/>
      <c r="AD40" s="117"/>
      <c r="AE40" s="118" t="s">
        <v>66</v>
      </c>
      <c r="AF40" s="119"/>
      <c r="AG40" s="119"/>
      <c r="AH40" s="119"/>
      <c r="AI40" s="119"/>
      <c r="AJ40" s="119"/>
      <c r="AK40" s="120"/>
      <c r="AL40" s="111"/>
      <c r="AM40" s="75"/>
      <c r="AN40" s="75"/>
      <c r="AO40" s="75"/>
      <c r="AP40" s="75"/>
      <c r="AQ40" s="75"/>
      <c r="AR40" s="76"/>
      <c r="AS40" s="83"/>
      <c r="AT40" s="84"/>
      <c r="AU40" s="84"/>
      <c r="AV40" s="84"/>
      <c r="AW40" s="84"/>
      <c r="AX40" s="84"/>
      <c r="AY40" s="85"/>
    </row>
    <row r="41" spans="1:51" ht="50.4" customHeight="1" x14ac:dyDescent="0.2">
      <c r="A41" s="95"/>
      <c r="B41" s="96"/>
      <c r="C41" s="96"/>
      <c r="D41" s="96"/>
      <c r="E41" s="96"/>
      <c r="F41" s="97"/>
      <c r="G41" s="121" t="s">
        <v>56</v>
      </c>
      <c r="H41" s="122"/>
      <c r="I41" s="122"/>
      <c r="J41" s="122"/>
      <c r="K41" s="122"/>
      <c r="L41" s="122"/>
      <c r="M41" s="122"/>
      <c r="N41" s="123"/>
      <c r="O41" s="124" t="s">
        <v>57</v>
      </c>
      <c r="P41" s="125"/>
      <c r="Q41" s="125"/>
      <c r="R41" s="125"/>
      <c r="S41" s="125"/>
      <c r="T41" s="125"/>
      <c r="U41" s="125"/>
      <c r="V41" s="126"/>
      <c r="W41" s="127" t="s">
        <v>67</v>
      </c>
      <c r="X41" s="122"/>
      <c r="Y41" s="122"/>
      <c r="Z41" s="122"/>
      <c r="AA41" s="122"/>
      <c r="AB41" s="122"/>
      <c r="AC41" s="122"/>
      <c r="AD41" s="123"/>
      <c r="AE41" s="128" t="s">
        <v>79</v>
      </c>
      <c r="AF41" s="129"/>
      <c r="AG41" s="129"/>
      <c r="AH41" s="129"/>
      <c r="AI41" s="129"/>
      <c r="AJ41" s="129"/>
      <c r="AK41" s="130"/>
      <c r="AL41" s="127" t="s">
        <v>60</v>
      </c>
      <c r="AM41" s="122"/>
      <c r="AN41" s="122"/>
      <c r="AO41" s="122"/>
      <c r="AP41" s="122"/>
      <c r="AQ41" s="122"/>
      <c r="AR41" s="123"/>
      <c r="AS41" s="124" t="s">
        <v>61</v>
      </c>
      <c r="AT41" s="125"/>
      <c r="AU41" s="125"/>
      <c r="AV41" s="125"/>
      <c r="AW41" s="125"/>
      <c r="AX41" s="125"/>
      <c r="AY41" s="131"/>
    </row>
    <row r="42" spans="1:51" ht="30.6" customHeight="1" x14ac:dyDescent="0.2">
      <c r="A42" s="68" t="s">
        <v>80</v>
      </c>
      <c r="B42" s="69"/>
      <c r="C42" s="69"/>
      <c r="D42" s="69"/>
      <c r="E42" s="69"/>
      <c r="F42" s="70"/>
      <c r="G42" s="98" t="s">
        <v>63</v>
      </c>
      <c r="H42" s="99"/>
      <c r="I42" s="99"/>
      <c r="J42" s="99"/>
      <c r="K42" s="99"/>
      <c r="L42" s="99"/>
      <c r="M42" s="99"/>
      <c r="N42" s="100"/>
      <c r="O42" s="101" t="s">
        <v>81</v>
      </c>
      <c r="P42" s="102"/>
      <c r="Q42" s="102"/>
      <c r="R42" s="102"/>
      <c r="S42" s="102"/>
      <c r="T42" s="102"/>
      <c r="U42" s="102"/>
      <c r="V42" s="103"/>
      <c r="W42" s="104" t="s">
        <v>51</v>
      </c>
      <c r="X42" s="105"/>
      <c r="Y42" s="105"/>
      <c r="Z42" s="105"/>
      <c r="AA42" s="105"/>
      <c r="AB42" s="105"/>
      <c r="AC42" s="105"/>
      <c r="AD42" s="106"/>
      <c r="AE42" s="107" t="s">
        <v>82</v>
      </c>
      <c r="AF42" s="108"/>
      <c r="AG42" s="108"/>
      <c r="AH42" s="108"/>
      <c r="AI42" s="108"/>
      <c r="AJ42" s="108"/>
      <c r="AK42" s="109"/>
      <c r="AL42" s="110" t="s">
        <v>65</v>
      </c>
      <c r="AM42" s="99"/>
      <c r="AN42" s="99"/>
      <c r="AO42" s="99"/>
      <c r="AP42" s="99"/>
      <c r="AQ42" s="99"/>
      <c r="AR42" s="100"/>
      <c r="AS42" s="112">
        <v>5079.5389999999998</v>
      </c>
      <c r="AT42" s="113"/>
      <c r="AU42" s="113"/>
      <c r="AV42" s="113"/>
      <c r="AW42" s="113"/>
      <c r="AX42" s="113"/>
      <c r="AY42" s="114"/>
    </row>
    <row r="43" spans="1:51" ht="30.6" customHeight="1" x14ac:dyDescent="0.2">
      <c r="A43" s="92"/>
      <c r="B43" s="93"/>
      <c r="C43" s="93"/>
      <c r="D43" s="93"/>
      <c r="E43" s="93"/>
      <c r="F43" s="94"/>
      <c r="G43" s="74"/>
      <c r="H43" s="75"/>
      <c r="I43" s="75"/>
      <c r="J43" s="75"/>
      <c r="K43" s="75"/>
      <c r="L43" s="75"/>
      <c r="M43" s="75"/>
      <c r="N43" s="76"/>
      <c r="O43" s="77"/>
      <c r="P43" s="78"/>
      <c r="Q43" s="78"/>
      <c r="R43" s="78"/>
      <c r="S43" s="78"/>
      <c r="T43" s="78"/>
      <c r="U43" s="78"/>
      <c r="V43" s="79"/>
      <c r="W43" s="115" t="s">
        <v>54</v>
      </c>
      <c r="X43" s="116"/>
      <c r="Y43" s="116"/>
      <c r="Z43" s="116"/>
      <c r="AA43" s="116"/>
      <c r="AB43" s="116"/>
      <c r="AC43" s="116"/>
      <c r="AD43" s="117"/>
      <c r="AE43" s="118" t="s">
        <v>66</v>
      </c>
      <c r="AF43" s="119"/>
      <c r="AG43" s="119"/>
      <c r="AH43" s="119"/>
      <c r="AI43" s="119"/>
      <c r="AJ43" s="119"/>
      <c r="AK43" s="120"/>
      <c r="AL43" s="111"/>
      <c r="AM43" s="75"/>
      <c r="AN43" s="75"/>
      <c r="AO43" s="75"/>
      <c r="AP43" s="75"/>
      <c r="AQ43" s="75"/>
      <c r="AR43" s="76"/>
      <c r="AS43" s="83"/>
      <c r="AT43" s="84"/>
      <c r="AU43" s="84"/>
      <c r="AV43" s="84"/>
      <c r="AW43" s="84"/>
      <c r="AX43" s="84"/>
      <c r="AY43" s="85"/>
    </row>
    <row r="44" spans="1:51" ht="50.4" customHeight="1" x14ac:dyDescent="0.2">
      <c r="A44" s="95"/>
      <c r="B44" s="96"/>
      <c r="C44" s="96"/>
      <c r="D44" s="96"/>
      <c r="E44" s="96"/>
      <c r="F44" s="97"/>
      <c r="G44" s="121" t="s">
        <v>56</v>
      </c>
      <c r="H44" s="122"/>
      <c r="I44" s="122"/>
      <c r="J44" s="122"/>
      <c r="K44" s="122"/>
      <c r="L44" s="122"/>
      <c r="M44" s="122"/>
      <c r="N44" s="123"/>
      <c r="O44" s="124" t="s">
        <v>57</v>
      </c>
      <c r="P44" s="125"/>
      <c r="Q44" s="125"/>
      <c r="R44" s="125"/>
      <c r="S44" s="125"/>
      <c r="T44" s="125"/>
      <c r="U44" s="125"/>
      <c r="V44" s="126"/>
      <c r="W44" s="127" t="s">
        <v>67</v>
      </c>
      <c r="X44" s="122"/>
      <c r="Y44" s="122"/>
      <c r="Z44" s="122"/>
      <c r="AA44" s="122"/>
      <c r="AB44" s="122"/>
      <c r="AC44" s="122"/>
      <c r="AD44" s="123"/>
      <c r="AE44" s="128" t="s">
        <v>79</v>
      </c>
      <c r="AF44" s="129"/>
      <c r="AG44" s="129"/>
      <c r="AH44" s="129"/>
      <c r="AI44" s="129"/>
      <c r="AJ44" s="129"/>
      <c r="AK44" s="130"/>
      <c r="AL44" s="127" t="s">
        <v>60</v>
      </c>
      <c r="AM44" s="122"/>
      <c r="AN44" s="122"/>
      <c r="AO44" s="122"/>
      <c r="AP44" s="122"/>
      <c r="AQ44" s="122"/>
      <c r="AR44" s="123"/>
      <c r="AS44" s="124" t="s">
        <v>61</v>
      </c>
      <c r="AT44" s="125"/>
      <c r="AU44" s="125"/>
      <c r="AV44" s="125"/>
      <c r="AW44" s="125"/>
      <c r="AX44" s="125"/>
      <c r="AY44" s="131"/>
    </row>
    <row r="45" spans="1:51" ht="35.1" customHeight="1" x14ac:dyDescent="0.2">
      <c r="A45" s="132" t="s">
        <v>83</v>
      </c>
      <c r="B45" s="133"/>
      <c r="C45" s="133"/>
      <c r="D45" s="133"/>
      <c r="E45" s="133"/>
      <c r="F45" s="134"/>
      <c r="G45" s="86" t="s">
        <v>84</v>
      </c>
      <c r="H45" s="87"/>
      <c r="I45" s="87"/>
      <c r="J45" s="87"/>
      <c r="K45" s="88"/>
      <c r="L45" s="135" t="s">
        <v>85</v>
      </c>
      <c r="M45" s="136"/>
      <c r="N45" s="136"/>
      <c r="O45" s="136"/>
      <c r="P45" s="136"/>
      <c r="Q45" s="137"/>
      <c r="R45" s="138" t="s">
        <v>86</v>
      </c>
      <c r="S45" s="87"/>
      <c r="T45" s="87"/>
      <c r="U45" s="87"/>
      <c r="V45" s="88"/>
      <c r="W45" s="139" t="s">
        <v>87</v>
      </c>
      <c r="X45" s="140"/>
      <c r="Y45" s="140"/>
      <c r="Z45" s="140"/>
      <c r="AA45" s="140"/>
      <c r="AB45" s="140"/>
      <c r="AC45" s="140"/>
      <c r="AD45" s="140"/>
      <c r="AE45" s="140"/>
      <c r="AF45" s="140"/>
      <c r="AG45" s="140"/>
      <c r="AH45" s="140"/>
      <c r="AI45" s="140"/>
      <c r="AJ45" s="140"/>
      <c r="AK45" s="141"/>
      <c r="AL45" s="138" t="s">
        <v>88</v>
      </c>
      <c r="AM45" s="87"/>
      <c r="AN45" s="87"/>
      <c r="AO45" s="87"/>
      <c r="AP45" s="87"/>
      <c r="AQ45" s="87"/>
      <c r="AR45" s="88"/>
      <c r="AS45" s="139">
        <v>127</v>
      </c>
      <c r="AT45" s="140"/>
      <c r="AU45" s="140"/>
      <c r="AV45" s="140"/>
      <c r="AW45" s="140"/>
      <c r="AX45" s="140"/>
      <c r="AY45" s="142"/>
    </row>
    <row r="46" spans="1:51" ht="30" customHeight="1" x14ac:dyDescent="0.2">
      <c r="A46" s="68" t="s">
        <v>89</v>
      </c>
      <c r="B46" s="69"/>
      <c r="C46" s="69"/>
      <c r="D46" s="69"/>
      <c r="E46" s="69"/>
      <c r="F46" s="70"/>
      <c r="G46" s="74" t="s">
        <v>90</v>
      </c>
      <c r="H46" s="75"/>
      <c r="I46" s="75"/>
      <c r="J46" s="75"/>
      <c r="K46" s="75"/>
      <c r="L46" s="75"/>
      <c r="M46" s="75"/>
      <c r="N46" s="76"/>
      <c r="O46" s="77" t="s">
        <v>91</v>
      </c>
      <c r="P46" s="78"/>
      <c r="Q46" s="78"/>
      <c r="R46" s="78"/>
      <c r="S46" s="78"/>
      <c r="T46" s="78"/>
      <c r="U46" s="78"/>
      <c r="V46" s="78"/>
      <c r="W46" s="78"/>
      <c r="X46" s="78"/>
      <c r="Y46" s="78"/>
      <c r="Z46" s="78"/>
      <c r="AA46" s="78"/>
      <c r="AB46" s="78"/>
      <c r="AC46" s="78"/>
      <c r="AD46" s="78"/>
      <c r="AE46" s="78"/>
      <c r="AF46" s="78"/>
      <c r="AG46" s="78"/>
      <c r="AH46" s="78"/>
      <c r="AI46" s="78"/>
      <c r="AJ46" s="78"/>
      <c r="AK46" s="79"/>
      <c r="AL46" s="80" t="s">
        <v>92</v>
      </c>
      <c r="AM46" s="81"/>
      <c r="AN46" s="81"/>
      <c r="AO46" s="81"/>
      <c r="AP46" s="81"/>
      <c r="AQ46" s="81"/>
      <c r="AR46" s="82"/>
      <c r="AS46" s="83">
        <v>500</v>
      </c>
      <c r="AT46" s="84"/>
      <c r="AU46" s="84"/>
      <c r="AV46" s="84"/>
      <c r="AW46" s="84"/>
      <c r="AX46" s="84"/>
      <c r="AY46" s="85"/>
    </row>
    <row r="47" spans="1:51" ht="30" customHeight="1" x14ac:dyDescent="0.2">
      <c r="A47" s="71"/>
      <c r="B47" s="72"/>
      <c r="C47" s="72"/>
      <c r="D47" s="72"/>
      <c r="E47" s="72"/>
      <c r="F47" s="73"/>
      <c r="G47" s="86" t="s">
        <v>93</v>
      </c>
      <c r="H47" s="87"/>
      <c r="I47" s="87"/>
      <c r="J47" s="87"/>
      <c r="K47" s="87"/>
      <c r="L47" s="87"/>
      <c r="M47" s="87"/>
      <c r="N47" s="88"/>
      <c r="O47" s="89" t="s">
        <v>94</v>
      </c>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1"/>
    </row>
    <row r="48" spans="1:51" ht="30" customHeight="1" x14ac:dyDescent="0.2">
      <c r="A48" s="68" t="s">
        <v>95</v>
      </c>
      <c r="B48" s="69"/>
      <c r="C48" s="69"/>
      <c r="D48" s="69"/>
      <c r="E48" s="69"/>
      <c r="F48" s="70"/>
      <c r="G48" s="74" t="s">
        <v>90</v>
      </c>
      <c r="H48" s="75"/>
      <c r="I48" s="75"/>
      <c r="J48" s="75"/>
      <c r="K48" s="75"/>
      <c r="L48" s="75"/>
      <c r="M48" s="75"/>
      <c r="N48" s="76"/>
      <c r="O48" s="77" t="s">
        <v>96</v>
      </c>
      <c r="P48" s="78"/>
      <c r="Q48" s="78"/>
      <c r="R48" s="78"/>
      <c r="S48" s="78"/>
      <c r="T48" s="78"/>
      <c r="U48" s="78"/>
      <c r="V48" s="78"/>
      <c r="W48" s="78"/>
      <c r="X48" s="78"/>
      <c r="Y48" s="78"/>
      <c r="Z48" s="78"/>
      <c r="AA48" s="78"/>
      <c r="AB48" s="78"/>
      <c r="AC48" s="78"/>
      <c r="AD48" s="78"/>
      <c r="AE48" s="78"/>
      <c r="AF48" s="78"/>
      <c r="AG48" s="78"/>
      <c r="AH48" s="78"/>
      <c r="AI48" s="78"/>
      <c r="AJ48" s="78"/>
      <c r="AK48" s="79"/>
      <c r="AL48" s="80" t="s">
        <v>92</v>
      </c>
      <c r="AM48" s="81"/>
      <c r="AN48" s="81"/>
      <c r="AO48" s="81"/>
      <c r="AP48" s="81"/>
      <c r="AQ48" s="81"/>
      <c r="AR48" s="82"/>
      <c r="AS48" s="83">
        <v>4299.5389999999998</v>
      </c>
      <c r="AT48" s="84"/>
      <c r="AU48" s="84"/>
      <c r="AV48" s="84"/>
      <c r="AW48" s="84"/>
      <c r="AX48" s="84"/>
      <c r="AY48" s="85"/>
    </row>
    <row r="49" spans="1:51" ht="30" customHeight="1" thickBot="1" x14ac:dyDescent="0.25">
      <c r="A49" s="71"/>
      <c r="B49" s="72"/>
      <c r="C49" s="72"/>
      <c r="D49" s="72"/>
      <c r="E49" s="72"/>
      <c r="F49" s="73"/>
      <c r="G49" s="86" t="s">
        <v>93</v>
      </c>
      <c r="H49" s="87"/>
      <c r="I49" s="87"/>
      <c r="J49" s="87"/>
      <c r="K49" s="87"/>
      <c r="L49" s="87"/>
      <c r="M49" s="87"/>
      <c r="N49" s="88"/>
      <c r="O49" s="89" t="s">
        <v>97</v>
      </c>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1"/>
    </row>
    <row r="50" spans="1:51" ht="30" customHeight="1" x14ac:dyDescent="0.2">
      <c r="A50" s="68" t="s">
        <v>98</v>
      </c>
      <c r="B50" s="69"/>
      <c r="C50" s="69"/>
      <c r="D50" s="69"/>
      <c r="E50" s="69"/>
      <c r="F50" s="70"/>
      <c r="G50" s="74" t="s">
        <v>90</v>
      </c>
      <c r="H50" s="75"/>
      <c r="I50" s="75"/>
      <c r="J50" s="75"/>
      <c r="K50" s="75"/>
      <c r="L50" s="75"/>
      <c r="M50" s="75"/>
      <c r="N50" s="76"/>
      <c r="O50" s="77" t="s">
        <v>99</v>
      </c>
      <c r="P50" s="78"/>
      <c r="Q50" s="78"/>
      <c r="R50" s="78"/>
      <c r="S50" s="78"/>
      <c r="T50" s="78"/>
      <c r="U50" s="78"/>
      <c r="V50" s="78"/>
      <c r="W50" s="78"/>
      <c r="X50" s="78"/>
      <c r="Y50" s="78"/>
      <c r="Z50" s="78"/>
      <c r="AA50" s="78"/>
      <c r="AB50" s="78"/>
      <c r="AC50" s="78"/>
      <c r="AD50" s="78"/>
      <c r="AE50" s="78"/>
      <c r="AF50" s="78"/>
      <c r="AG50" s="78"/>
      <c r="AH50" s="78"/>
      <c r="AI50" s="78"/>
      <c r="AJ50" s="78"/>
      <c r="AK50" s="79"/>
      <c r="AL50" s="80" t="s">
        <v>92</v>
      </c>
      <c r="AM50" s="81"/>
      <c r="AN50" s="81"/>
      <c r="AO50" s="81"/>
      <c r="AP50" s="81"/>
      <c r="AQ50" s="81"/>
      <c r="AR50" s="82"/>
      <c r="AS50" s="83">
        <v>996</v>
      </c>
      <c r="AT50" s="84"/>
      <c r="AU50" s="84"/>
      <c r="AV50" s="84"/>
      <c r="AW50" s="84"/>
      <c r="AX50" s="84"/>
      <c r="AY50" s="85"/>
    </row>
    <row r="51" spans="1:51" ht="30" customHeight="1" thickBot="1" x14ac:dyDescent="0.25">
      <c r="A51" s="71"/>
      <c r="B51" s="72"/>
      <c r="C51" s="72"/>
      <c r="D51" s="72"/>
      <c r="E51" s="72"/>
      <c r="F51" s="73"/>
      <c r="G51" s="86" t="s">
        <v>93</v>
      </c>
      <c r="H51" s="87"/>
      <c r="I51" s="87"/>
      <c r="J51" s="87"/>
      <c r="K51" s="87"/>
      <c r="L51" s="87"/>
      <c r="M51" s="87"/>
      <c r="N51" s="88"/>
      <c r="O51" s="89" t="s">
        <v>100</v>
      </c>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1"/>
    </row>
    <row r="52" spans="1:51" ht="30" customHeight="1" x14ac:dyDescent="0.2">
      <c r="A52" s="68" t="s">
        <v>101</v>
      </c>
      <c r="B52" s="69"/>
      <c r="C52" s="69"/>
      <c r="D52" s="69"/>
      <c r="E52" s="69"/>
      <c r="F52" s="70"/>
      <c r="G52" s="74" t="s">
        <v>90</v>
      </c>
      <c r="H52" s="75"/>
      <c r="I52" s="75"/>
      <c r="J52" s="75"/>
      <c r="K52" s="75"/>
      <c r="L52" s="75"/>
      <c r="M52" s="75"/>
      <c r="N52" s="76"/>
      <c r="O52" s="77" t="s">
        <v>102</v>
      </c>
      <c r="P52" s="78"/>
      <c r="Q52" s="78"/>
      <c r="R52" s="78"/>
      <c r="S52" s="78"/>
      <c r="T52" s="78"/>
      <c r="U52" s="78"/>
      <c r="V52" s="78"/>
      <c r="W52" s="78"/>
      <c r="X52" s="78"/>
      <c r="Y52" s="78"/>
      <c r="Z52" s="78"/>
      <c r="AA52" s="78"/>
      <c r="AB52" s="78"/>
      <c r="AC52" s="78"/>
      <c r="AD52" s="78"/>
      <c r="AE52" s="78"/>
      <c r="AF52" s="78"/>
      <c r="AG52" s="78"/>
      <c r="AH52" s="78"/>
      <c r="AI52" s="78"/>
      <c r="AJ52" s="78"/>
      <c r="AK52" s="79"/>
      <c r="AL52" s="80" t="s">
        <v>92</v>
      </c>
      <c r="AM52" s="81"/>
      <c r="AN52" s="81"/>
      <c r="AO52" s="81"/>
      <c r="AP52" s="81"/>
      <c r="AQ52" s="81"/>
      <c r="AR52" s="82"/>
      <c r="AS52" s="83">
        <v>7162</v>
      </c>
      <c r="AT52" s="84"/>
      <c r="AU52" s="84"/>
      <c r="AV52" s="84"/>
      <c r="AW52" s="84"/>
      <c r="AX52" s="84"/>
      <c r="AY52" s="85"/>
    </row>
    <row r="53" spans="1:51" ht="30" customHeight="1" thickBot="1" x14ac:dyDescent="0.25">
      <c r="A53" s="71"/>
      <c r="B53" s="72"/>
      <c r="C53" s="72"/>
      <c r="D53" s="72"/>
      <c r="E53" s="72"/>
      <c r="F53" s="73"/>
      <c r="G53" s="86" t="s">
        <v>93</v>
      </c>
      <c r="H53" s="87"/>
      <c r="I53" s="87"/>
      <c r="J53" s="87"/>
      <c r="K53" s="87"/>
      <c r="L53" s="87"/>
      <c r="M53" s="87"/>
      <c r="N53" s="88"/>
      <c r="O53" s="89" t="s">
        <v>103</v>
      </c>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1"/>
    </row>
    <row r="54" spans="1:51" ht="30" customHeight="1" x14ac:dyDescent="0.2">
      <c r="A54" s="68" t="s">
        <v>104</v>
      </c>
      <c r="B54" s="69"/>
      <c r="C54" s="69"/>
      <c r="D54" s="69"/>
      <c r="E54" s="69"/>
      <c r="F54" s="70"/>
      <c r="G54" s="74" t="s">
        <v>90</v>
      </c>
      <c r="H54" s="75"/>
      <c r="I54" s="75"/>
      <c r="J54" s="75"/>
      <c r="K54" s="75"/>
      <c r="L54" s="75"/>
      <c r="M54" s="75"/>
      <c r="N54" s="76"/>
      <c r="O54" s="77" t="s">
        <v>105</v>
      </c>
      <c r="P54" s="78"/>
      <c r="Q54" s="78"/>
      <c r="R54" s="78"/>
      <c r="S54" s="78"/>
      <c r="T54" s="78"/>
      <c r="U54" s="78"/>
      <c r="V54" s="78"/>
      <c r="W54" s="78"/>
      <c r="X54" s="78"/>
      <c r="Y54" s="78"/>
      <c r="Z54" s="78"/>
      <c r="AA54" s="78"/>
      <c r="AB54" s="78"/>
      <c r="AC54" s="78"/>
      <c r="AD54" s="78"/>
      <c r="AE54" s="78"/>
      <c r="AF54" s="78"/>
      <c r="AG54" s="78"/>
      <c r="AH54" s="78"/>
      <c r="AI54" s="78"/>
      <c r="AJ54" s="78"/>
      <c r="AK54" s="79"/>
      <c r="AL54" s="80" t="s">
        <v>92</v>
      </c>
      <c r="AM54" s="81"/>
      <c r="AN54" s="81"/>
      <c r="AO54" s="81"/>
      <c r="AP54" s="81"/>
      <c r="AQ54" s="81"/>
      <c r="AR54" s="82"/>
      <c r="AS54" s="83">
        <v>1600</v>
      </c>
      <c r="AT54" s="84"/>
      <c r="AU54" s="84"/>
      <c r="AV54" s="84"/>
      <c r="AW54" s="84"/>
      <c r="AX54" s="84"/>
      <c r="AY54" s="85"/>
    </row>
    <row r="55" spans="1:51" ht="30" customHeight="1" thickBot="1" x14ac:dyDescent="0.25">
      <c r="A55" s="71"/>
      <c r="B55" s="72"/>
      <c r="C55" s="72"/>
      <c r="D55" s="72"/>
      <c r="E55" s="72"/>
      <c r="F55" s="73"/>
      <c r="G55" s="86" t="s">
        <v>93</v>
      </c>
      <c r="H55" s="87"/>
      <c r="I55" s="87"/>
      <c r="J55" s="87"/>
      <c r="K55" s="87"/>
      <c r="L55" s="87"/>
      <c r="M55" s="87"/>
      <c r="N55" s="88"/>
      <c r="O55" s="89" t="s">
        <v>97</v>
      </c>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1"/>
    </row>
    <row r="56" spans="1:51" ht="30" customHeight="1" x14ac:dyDescent="0.2">
      <c r="A56" s="68" t="s">
        <v>106</v>
      </c>
      <c r="B56" s="69"/>
      <c r="C56" s="69"/>
      <c r="D56" s="69"/>
      <c r="E56" s="69"/>
      <c r="F56" s="70"/>
      <c r="G56" s="74" t="s">
        <v>90</v>
      </c>
      <c r="H56" s="75"/>
      <c r="I56" s="75"/>
      <c r="J56" s="75"/>
      <c r="K56" s="75"/>
      <c r="L56" s="75"/>
      <c r="M56" s="75"/>
      <c r="N56" s="76"/>
      <c r="O56" s="77" t="s">
        <v>107</v>
      </c>
      <c r="P56" s="78"/>
      <c r="Q56" s="78"/>
      <c r="R56" s="78"/>
      <c r="S56" s="78"/>
      <c r="T56" s="78"/>
      <c r="U56" s="78"/>
      <c r="V56" s="78"/>
      <c r="W56" s="78"/>
      <c r="X56" s="78"/>
      <c r="Y56" s="78"/>
      <c r="Z56" s="78"/>
      <c r="AA56" s="78"/>
      <c r="AB56" s="78"/>
      <c r="AC56" s="78"/>
      <c r="AD56" s="78"/>
      <c r="AE56" s="78"/>
      <c r="AF56" s="78"/>
      <c r="AG56" s="78"/>
      <c r="AH56" s="78"/>
      <c r="AI56" s="78"/>
      <c r="AJ56" s="78"/>
      <c r="AK56" s="79"/>
      <c r="AL56" s="80" t="s">
        <v>92</v>
      </c>
      <c r="AM56" s="81"/>
      <c r="AN56" s="81"/>
      <c r="AO56" s="81"/>
      <c r="AP56" s="81"/>
      <c r="AQ56" s="81"/>
      <c r="AR56" s="82"/>
      <c r="AS56" s="83">
        <v>2200</v>
      </c>
      <c r="AT56" s="84"/>
      <c r="AU56" s="84"/>
      <c r="AV56" s="84"/>
      <c r="AW56" s="84"/>
      <c r="AX56" s="84"/>
      <c r="AY56" s="85"/>
    </row>
    <row r="57" spans="1:51" ht="30" customHeight="1" thickBot="1" x14ac:dyDescent="0.25">
      <c r="A57" s="71"/>
      <c r="B57" s="72"/>
      <c r="C57" s="72"/>
      <c r="D57" s="72"/>
      <c r="E57" s="72"/>
      <c r="F57" s="73"/>
      <c r="G57" s="86" t="s">
        <v>93</v>
      </c>
      <c r="H57" s="87"/>
      <c r="I57" s="87"/>
      <c r="J57" s="87"/>
      <c r="K57" s="87"/>
      <c r="L57" s="87"/>
      <c r="M57" s="87"/>
      <c r="N57" s="88"/>
      <c r="O57" s="89" t="s">
        <v>103</v>
      </c>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1"/>
    </row>
    <row r="58" spans="1:51" ht="30" customHeight="1" x14ac:dyDescent="0.2">
      <c r="A58" s="68" t="s">
        <v>108</v>
      </c>
      <c r="B58" s="69"/>
      <c r="C58" s="69"/>
      <c r="D58" s="69"/>
      <c r="E58" s="69"/>
      <c r="F58" s="70"/>
      <c r="G58" s="74" t="s">
        <v>90</v>
      </c>
      <c r="H58" s="75"/>
      <c r="I58" s="75"/>
      <c r="J58" s="75"/>
      <c r="K58" s="75"/>
      <c r="L58" s="75"/>
      <c r="M58" s="75"/>
      <c r="N58" s="76"/>
      <c r="O58" s="77" t="s">
        <v>109</v>
      </c>
      <c r="P58" s="78"/>
      <c r="Q58" s="78"/>
      <c r="R58" s="78"/>
      <c r="S58" s="78"/>
      <c r="T58" s="78"/>
      <c r="U58" s="78"/>
      <c r="V58" s="78"/>
      <c r="W58" s="78"/>
      <c r="X58" s="78"/>
      <c r="Y58" s="78"/>
      <c r="Z58" s="78"/>
      <c r="AA58" s="78"/>
      <c r="AB58" s="78"/>
      <c r="AC58" s="78"/>
      <c r="AD58" s="78"/>
      <c r="AE58" s="78"/>
      <c r="AF58" s="78"/>
      <c r="AG58" s="78"/>
      <c r="AH58" s="78"/>
      <c r="AI58" s="78"/>
      <c r="AJ58" s="78"/>
      <c r="AK58" s="79"/>
      <c r="AL58" s="80" t="s">
        <v>92</v>
      </c>
      <c r="AM58" s="81"/>
      <c r="AN58" s="81"/>
      <c r="AO58" s="81"/>
      <c r="AP58" s="81"/>
      <c r="AQ58" s="81"/>
      <c r="AR58" s="82"/>
      <c r="AS58" s="83">
        <v>1050</v>
      </c>
      <c r="AT58" s="84"/>
      <c r="AU58" s="84"/>
      <c r="AV58" s="84"/>
      <c r="AW58" s="84"/>
      <c r="AX58" s="84"/>
      <c r="AY58" s="85"/>
    </row>
    <row r="59" spans="1:51" ht="30" customHeight="1" thickBot="1" x14ac:dyDescent="0.25">
      <c r="A59" s="71"/>
      <c r="B59" s="72"/>
      <c r="C59" s="72"/>
      <c r="D59" s="72"/>
      <c r="E59" s="72"/>
      <c r="F59" s="73"/>
      <c r="G59" s="86" t="s">
        <v>93</v>
      </c>
      <c r="H59" s="87"/>
      <c r="I59" s="87"/>
      <c r="J59" s="87"/>
      <c r="K59" s="87"/>
      <c r="L59" s="87"/>
      <c r="M59" s="87"/>
      <c r="N59" s="88"/>
      <c r="O59" s="89" t="s">
        <v>97</v>
      </c>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1"/>
    </row>
    <row r="60" spans="1:51" ht="13.5" customHeight="1" x14ac:dyDescent="0.2">
      <c r="A60" s="415" t="s">
        <v>110</v>
      </c>
      <c r="B60" s="416"/>
      <c r="C60" s="416"/>
      <c r="D60" s="416"/>
      <c r="E60" s="416"/>
      <c r="F60" s="417"/>
      <c r="G60" s="628" t="s">
        <v>111</v>
      </c>
      <c r="H60" s="629"/>
      <c r="I60" s="629"/>
      <c r="J60" s="629"/>
      <c r="K60" s="629"/>
      <c r="L60" s="629"/>
      <c r="M60" s="629"/>
      <c r="N60" s="629"/>
      <c r="O60" s="629"/>
      <c r="P60" s="629"/>
      <c r="Q60" s="629"/>
      <c r="R60" s="629"/>
      <c r="S60" s="629"/>
      <c r="T60" s="629"/>
      <c r="U60" s="629"/>
      <c r="V60" s="629"/>
      <c r="W60" s="629"/>
      <c r="X60" s="629"/>
      <c r="Y60" s="629"/>
      <c r="Z60" s="629"/>
      <c r="AA60" s="629"/>
      <c r="AB60" s="629"/>
      <c r="AC60" s="629"/>
      <c r="AD60" s="629"/>
      <c r="AE60" s="629"/>
      <c r="AF60" s="629"/>
      <c r="AG60" s="629"/>
      <c r="AH60" s="629"/>
      <c r="AI60" s="629"/>
      <c r="AJ60" s="629"/>
      <c r="AK60" s="629"/>
      <c r="AL60" s="629"/>
      <c r="AM60" s="629"/>
      <c r="AN60" s="629"/>
      <c r="AO60" s="629"/>
      <c r="AP60" s="629"/>
      <c r="AQ60" s="629"/>
      <c r="AR60" s="629"/>
      <c r="AS60" s="629"/>
      <c r="AT60" s="629"/>
      <c r="AU60" s="629"/>
      <c r="AV60" s="629"/>
      <c r="AW60" s="629"/>
      <c r="AX60" s="629"/>
      <c r="AY60" s="630"/>
    </row>
    <row r="61" spans="1:51" ht="30" customHeight="1" x14ac:dyDescent="0.2">
      <c r="A61" s="92"/>
      <c r="B61" s="93"/>
      <c r="C61" s="93"/>
      <c r="D61" s="93"/>
      <c r="E61" s="93"/>
      <c r="F61" s="94"/>
      <c r="G61" s="409" t="s">
        <v>112</v>
      </c>
      <c r="H61" s="410"/>
      <c r="I61" s="410"/>
      <c r="J61" s="410"/>
      <c r="K61" s="410"/>
      <c r="L61" s="410"/>
      <c r="M61" s="410"/>
      <c r="N61" s="410"/>
      <c r="O61" s="410"/>
      <c r="P61" s="410"/>
      <c r="Q61" s="410"/>
      <c r="R61" s="410"/>
      <c r="S61" s="410"/>
      <c r="T61" s="410"/>
      <c r="U61" s="410"/>
      <c r="V61" s="410"/>
      <c r="W61" s="410"/>
      <c r="X61" s="410"/>
      <c r="Y61" s="410"/>
      <c r="Z61" s="410"/>
      <c r="AA61" s="410"/>
      <c r="AB61" s="410"/>
      <c r="AC61" s="410"/>
      <c r="AD61" s="410"/>
      <c r="AE61" s="410"/>
      <c r="AF61" s="410"/>
      <c r="AG61" s="410"/>
      <c r="AH61" s="410"/>
      <c r="AI61" s="410"/>
      <c r="AJ61" s="410"/>
      <c r="AK61" s="410"/>
      <c r="AL61" s="410"/>
      <c r="AM61" s="410"/>
      <c r="AN61" s="410"/>
      <c r="AO61" s="410"/>
      <c r="AP61" s="410"/>
      <c r="AQ61" s="410"/>
      <c r="AR61" s="410"/>
      <c r="AS61" s="410"/>
      <c r="AT61" s="410"/>
      <c r="AU61" s="410"/>
      <c r="AV61" s="410"/>
      <c r="AW61" s="410"/>
      <c r="AX61" s="410"/>
      <c r="AY61" s="411"/>
    </row>
    <row r="62" spans="1:51" ht="13.5" customHeight="1" x14ac:dyDescent="0.2">
      <c r="A62" s="92"/>
      <c r="B62" s="93"/>
      <c r="C62" s="93"/>
      <c r="D62" s="93"/>
      <c r="E62" s="93"/>
      <c r="F62" s="94"/>
      <c r="G62" s="373" t="s">
        <v>113</v>
      </c>
      <c r="H62" s="374"/>
      <c r="I62" s="374"/>
      <c r="J62" s="374"/>
      <c r="K62" s="374"/>
      <c r="L62" s="374"/>
      <c r="M62" s="374"/>
      <c r="N62" s="374"/>
      <c r="O62" s="374"/>
      <c r="P62" s="374"/>
      <c r="Q62" s="374"/>
      <c r="R62" s="374"/>
      <c r="S62" s="374"/>
      <c r="T62" s="374"/>
      <c r="U62" s="374"/>
      <c r="V62" s="374"/>
      <c r="W62" s="374"/>
      <c r="X62" s="374"/>
      <c r="Y62" s="374"/>
      <c r="Z62" s="374"/>
      <c r="AA62" s="374"/>
      <c r="AB62" s="374"/>
      <c r="AC62" s="374"/>
      <c r="AD62" s="374"/>
      <c r="AE62" s="374"/>
      <c r="AF62" s="374"/>
      <c r="AG62" s="374"/>
      <c r="AH62" s="374"/>
      <c r="AI62" s="374"/>
      <c r="AJ62" s="374"/>
      <c r="AK62" s="374"/>
      <c r="AL62" s="374"/>
      <c r="AM62" s="374"/>
      <c r="AN62" s="374"/>
      <c r="AO62" s="374"/>
      <c r="AP62" s="374"/>
      <c r="AQ62" s="374"/>
      <c r="AR62" s="374"/>
      <c r="AS62" s="374"/>
      <c r="AT62" s="374"/>
      <c r="AU62" s="374"/>
      <c r="AV62" s="374"/>
      <c r="AW62" s="374"/>
      <c r="AX62" s="374"/>
      <c r="AY62" s="375"/>
    </row>
    <row r="63" spans="1:51" ht="13.5" customHeight="1" x14ac:dyDescent="0.2">
      <c r="A63" s="92"/>
      <c r="B63" s="93"/>
      <c r="C63" s="93"/>
      <c r="D63" s="93"/>
      <c r="E63" s="93"/>
      <c r="F63" s="94"/>
      <c r="G63" s="149" t="s">
        <v>114</v>
      </c>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1"/>
    </row>
    <row r="64" spans="1:51" ht="30" customHeight="1" x14ac:dyDescent="0.2">
      <c r="A64" s="92"/>
      <c r="B64" s="93"/>
      <c r="C64" s="93"/>
      <c r="D64" s="93"/>
      <c r="E64" s="93"/>
      <c r="F64" s="94"/>
      <c r="G64" s="409" t="s">
        <v>115</v>
      </c>
      <c r="H64" s="410"/>
      <c r="I64" s="410"/>
      <c r="J64" s="410"/>
      <c r="K64" s="410"/>
      <c r="L64" s="410"/>
      <c r="M64" s="410"/>
      <c r="N64" s="410"/>
      <c r="O64" s="410"/>
      <c r="P64" s="410"/>
      <c r="Q64" s="410"/>
      <c r="R64" s="410"/>
      <c r="S64" s="410"/>
      <c r="T64" s="410"/>
      <c r="U64" s="410"/>
      <c r="V64" s="410"/>
      <c r="W64" s="410"/>
      <c r="X64" s="410"/>
      <c r="Y64" s="410"/>
      <c r="Z64" s="410"/>
      <c r="AA64" s="410"/>
      <c r="AB64" s="410"/>
      <c r="AC64" s="410"/>
      <c r="AD64" s="410"/>
      <c r="AE64" s="410"/>
      <c r="AF64" s="410"/>
      <c r="AG64" s="410"/>
      <c r="AH64" s="410"/>
      <c r="AI64" s="410"/>
      <c r="AJ64" s="410"/>
      <c r="AK64" s="410"/>
      <c r="AL64" s="410"/>
      <c r="AM64" s="410"/>
      <c r="AN64" s="410"/>
      <c r="AO64" s="410"/>
      <c r="AP64" s="410"/>
      <c r="AQ64" s="410"/>
      <c r="AR64" s="410"/>
      <c r="AS64" s="410"/>
      <c r="AT64" s="410"/>
      <c r="AU64" s="410"/>
      <c r="AV64" s="410"/>
      <c r="AW64" s="410"/>
      <c r="AX64" s="410"/>
      <c r="AY64" s="411"/>
    </row>
    <row r="65" spans="1:51" x14ac:dyDescent="0.2">
      <c r="A65" s="92"/>
      <c r="B65" s="93"/>
      <c r="C65" s="93"/>
      <c r="D65" s="93"/>
      <c r="E65" s="93"/>
      <c r="F65" s="94"/>
      <c r="G65" s="412" t="s">
        <v>116</v>
      </c>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413"/>
      <c r="AR65" s="413"/>
      <c r="AS65" s="413"/>
      <c r="AT65" s="413"/>
      <c r="AU65" s="413"/>
      <c r="AV65" s="413"/>
      <c r="AW65" s="413"/>
      <c r="AX65" s="413"/>
      <c r="AY65" s="414"/>
    </row>
    <row r="66" spans="1:51" ht="30" customHeight="1" x14ac:dyDescent="0.2">
      <c r="A66" s="92"/>
      <c r="B66" s="93"/>
      <c r="C66" s="93"/>
      <c r="D66" s="93"/>
      <c r="E66" s="93"/>
      <c r="F66" s="94"/>
      <c r="G66" s="409" t="s">
        <v>112</v>
      </c>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0"/>
      <c r="AG66" s="410"/>
      <c r="AH66" s="410"/>
      <c r="AI66" s="410"/>
      <c r="AJ66" s="410"/>
      <c r="AK66" s="410"/>
      <c r="AL66" s="410"/>
      <c r="AM66" s="410"/>
      <c r="AN66" s="410"/>
      <c r="AO66" s="410"/>
      <c r="AP66" s="410"/>
      <c r="AQ66" s="410"/>
      <c r="AR66" s="410"/>
      <c r="AS66" s="410"/>
      <c r="AT66" s="410"/>
      <c r="AU66" s="410"/>
      <c r="AV66" s="410"/>
      <c r="AW66" s="410"/>
      <c r="AX66" s="410"/>
      <c r="AY66" s="411"/>
    </row>
    <row r="67" spans="1:51" ht="13.5" customHeight="1" x14ac:dyDescent="0.2">
      <c r="A67" s="92"/>
      <c r="B67" s="93"/>
      <c r="C67" s="93"/>
      <c r="D67" s="93"/>
      <c r="E67" s="93"/>
      <c r="F67" s="94"/>
      <c r="G67" s="373" t="s">
        <v>117</v>
      </c>
      <c r="H67" s="374"/>
      <c r="I67" s="374"/>
      <c r="J67" s="374"/>
      <c r="K67" s="374"/>
      <c r="L67" s="374"/>
      <c r="M67" s="374"/>
      <c r="N67" s="374"/>
      <c r="O67" s="374"/>
      <c r="P67" s="374"/>
      <c r="Q67" s="374"/>
      <c r="R67" s="374"/>
      <c r="S67" s="374"/>
      <c r="T67" s="374"/>
      <c r="U67" s="374"/>
      <c r="V67" s="374"/>
      <c r="W67" s="374"/>
      <c r="X67" s="374"/>
      <c r="Y67" s="374"/>
      <c r="Z67" s="374"/>
      <c r="AA67" s="374"/>
      <c r="AB67" s="374"/>
      <c r="AC67" s="374"/>
      <c r="AD67" s="374"/>
      <c r="AE67" s="374"/>
      <c r="AF67" s="374"/>
      <c r="AG67" s="374"/>
      <c r="AH67" s="374"/>
      <c r="AI67" s="374"/>
      <c r="AJ67" s="374"/>
      <c r="AK67" s="374"/>
      <c r="AL67" s="374"/>
      <c r="AM67" s="374"/>
      <c r="AN67" s="374"/>
      <c r="AO67" s="374"/>
      <c r="AP67" s="374"/>
      <c r="AQ67" s="374"/>
      <c r="AR67" s="374"/>
      <c r="AS67" s="374"/>
      <c r="AT67" s="374"/>
      <c r="AU67" s="374"/>
      <c r="AV67" s="374"/>
      <c r="AW67" s="374"/>
      <c r="AX67" s="374"/>
      <c r="AY67" s="375"/>
    </row>
    <row r="68" spans="1:51" ht="54" customHeight="1" thickBot="1" x14ac:dyDescent="0.25">
      <c r="A68" s="71"/>
      <c r="B68" s="72"/>
      <c r="C68" s="72"/>
      <c r="D68" s="72"/>
      <c r="E68" s="72"/>
      <c r="F68" s="73"/>
      <c r="G68" s="493" t="s">
        <v>118</v>
      </c>
      <c r="H68" s="494"/>
      <c r="I68" s="494"/>
      <c r="J68" s="494"/>
      <c r="K68" s="494"/>
      <c r="L68" s="494"/>
      <c r="M68" s="494"/>
      <c r="N68" s="494"/>
      <c r="O68" s="494"/>
      <c r="P68" s="494"/>
      <c r="Q68" s="494"/>
      <c r="R68" s="494"/>
      <c r="S68" s="494"/>
      <c r="T68" s="494"/>
      <c r="U68" s="494"/>
      <c r="V68" s="494"/>
      <c r="W68" s="494"/>
      <c r="X68" s="494"/>
      <c r="Y68" s="494"/>
      <c r="Z68" s="494"/>
      <c r="AA68" s="494"/>
      <c r="AB68" s="494"/>
      <c r="AC68" s="494"/>
      <c r="AD68" s="494"/>
      <c r="AE68" s="494"/>
      <c r="AF68" s="494"/>
      <c r="AG68" s="494"/>
      <c r="AH68" s="494"/>
      <c r="AI68" s="494"/>
      <c r="AJ68" s="494"/>
      <c r="AK68" s="494"/>
      <c r="AL68" s="494"/>
      <c r="AM68" s="494"/>
      <c r="AN68" s="494"/>
      <c r="AO68" s="494"/>
      <c r="AP68" s="494"/>
      <c r="AQ68" s="494"/>
      <c r="AR68" s="494"/>
      <c r="AS68" s="494"/>
      <c r="AT68" s="494"/>
      <c r="AU68" s="494"/>
      <c r="AV68" s="494"/>
      <c r="AW68" s="494"/>
      <c r="AX68" s="494"/>
      <c r="AY68" s="495"/>
    </row>
    <row r="69" spans="1:51" ht="183.6" customHeight="1" thickBot="1" x14ac:dyDescent="0.25">
      <c r="A69" s="1086" t="s">
        <v>119</v>
      </c>
      <c r="B69" s="1087"/>
      <c r="C69" s="1087"/>
      <c r="D69" s="1087"/>
      <c r="E69" s="1087"/>
      <c r="F69" s="1088"/>
      <c r="G69" s="1089" t="s">
        <v>391</v>
      </c>
      <c r="H69" s="1090"/>
      <c r="I69" s="1090"/>
      <c r="J69" s="1090"/>
      <c r="K69" s="1090"/>
      <c r="L69" s="1090"/>
      <c r="M69" s="1090"/>
      <c r="N69" s="1090"/>
      <c r="O69" s="1090"/>
      <c r="P69" s="1090"/>
      <c r="Q69" s="1090"/>
      <c r="R69" s="1090"/>
      <c r="S69" s="1090"/>
      <c r="T69" s="1090"/>
      <c r="U69" s="1090"/>
      <c r="V69" s="1090"/>
      <c r="W69" s="1090"/>
      <c r="X69" s="1090"/>
      <c r="Y69" s="1090"/>
      <c r="Z69" s="1090"/>
      <c r="AA69" s="1090"/>
      <c r="AB69" s="1090"/>
      <c r="AC69" s="1090"/>
      <c r="AD69" s="1090"/>
      <c r="AE69" s="1090"/>
      <c r="AF69" s="1090"/>
      <c r="AG69" s="1090"/>
      <c r="AH69" s="1090"/>
      <c r="AI69" s="1090"/>
      <c r="AJ69" s="1090"/>
      <c r="AK69" s="1090"/>
      <c r="AL69" s="1090"/>
      <c r="AM69" s="1090"/>
      <c r="AN69" s="1090"/>
      <c r="AO69" s="1090"/>
      <c r="AP69" s="1090"/>
      <c r="AQ69" s="1090"/>
      <c r="AR69" s="1090"/>
      <c r="AS69" s="1090"/>
      <c r="AT69" s="1090"/>
      <c r="AU69" s="1090"/>
      <c r="AV69" s="1090"/>
      <c r="AW69" s="1090"/>
      <c r="AX69" s="1090"/>
      <c r="AY69" s="1091"/>
    </row>
    <row r="70" spans="1:51" s="11" customFormat="1" ht="61.5" customHeight="1" x14ac:dyDescent="0.2">
      <c r="A70" s="951" t="s">
        <v>120</v>
      </c>
      <c r="B70" s="952"/>
      <c r="C70" s="952"/>
      <c r="D70" s="952"/>
      <c r="E70" s="952"/>
      <c r="F70" s="953"/>
      <c r="G70" s="661" t="s">
        <v>36</v>
      </c>
      <c r="H70" s="661"/>
      <c r="I70" s="661"/>
      <c r="J70" s="661"/>
      <c r="K70" s="661"/>
      <c r="L70" s="661"/>
      <c r="M70" s="661"/>
      <c r="N70" s="661"/>
      <c r="O70" s="661"/>
      <c r="P70" s="661"/>
      <c r="Q70" s="661"/>
      <c r="R70" s="661"/>
      <c r="S70" s="661"/>
      <c r="T70" s="661"/>
      <c r="U70" s="661"/>
      <c r="V70" s="661"/>
      <c r="W70" s="661"/>
      <c r="X70" s="661"/>
      <c r="Y70" s="661"/>
      <c r="Z70" s="661"/>
      <c r="AA70" s="661"/>
      <c r="AB70" s="661"/>
      <c r="AC70" s="661"/>
      <c r="AD70" s="661"/>
      <c r="AE70" s="661"/>
      <c r="AF70" s="661"/>
      <c r="AG70" s="661"/>
      <c r="AH70" s="661"/>
      <c r="AI70" s="661"/>
      <c r="AJ70" s="661"/>
      <c r="AK70" s="661"/>
      <c r="AL70" s="661"/>
      <c r="AM70" s="661"/>
      <c r="AN70" s="661"/>
      <c r="AO70" s="661"/>
      <c r="AP70" s="661"/>
      <c r="AQ70" s="661"/>
      <c r="AR70" s="661"/>
      <c r="AS70" s="661"/>
      <c r="AT70" s="661"/>
      <c r="AU70" s="661"/>
      <c r="AV70" s="661"/>
      <c r="AW70" s="661"/>
      <c r="AX70" s="661"/>
      <c r="AY70" s="662"/>
    </row>
    <row r="71" spans="1:51" s="11" customFormat="1" ht="41.25" customHeight="1" x14ac:dyDescent="0.2">
      <c r="A71" s="954" t="s">
        <v>121</v>
      </c>
      <c r="B71" s="955"/>
      <c r="C71" s="955"/>
      <c r="D71" s="955"/>
      <c r="E71" s="955"/>
      <c r="F71" s="956"/>
      <c r="G71" s="12"/>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9"/>
    </row>
    <row r="72" spans="1:51" s="11" customFormat="1" ht="27" customHeight="1" x14ac:dyDescent="0.2">
      <c r="A72" s="957" t="s">
        <v>122</v>
      </c>
      <c r="B72" s="958"/>
      <c r="C72" s="958"/>
      <c r="D72" s="958"/>
      <c r="E72" s="958"/>
      <c r="F72" s="959"/>
      <c r="G72" s="966" t="s">
        <v>123</v>
      </c>
      <c r="H72" s="365"/>
      <c r="I72" s="365"/>
      <c r="J72" s="365"/>
      <c r="K72" s="365"/>
      <c r="L72" s="365"/>
      <c r="M72" s="365"/>
      <c r="N72" s="365"/>
      <c r="O72" s="365"/>
      <c r="P72" s="376" t="s">
        <v>124</v>
      </c>
      <c r="Q72" s="365"/>
      <c r="R72" s="365"/>
      <c r="S72" s="365"/>
      <c r="T72" s="365"/>
      <c r="U72" s="365"/>
      <c r="V72" s="365"/>
      <c r="W72" s="365"/>
      <c r="X72" s="377"/>
      <c r="Y72" s="345"/>
      <c r="Z72" s="346"/>
      <c r="AA72" s="347"/>
      <c r="AB72" s="370" t="s">
        <v>125</v>
      </c>
      <c r="AC72" s="371"/>
      <c r="AD72" s="371"/>
      <c r="AE72" s="372"/>
      <c r="AF72" s="354" t="s">
        <v>126</v>
      </c>
      <c r="AG72" s="355"/>
      <c r="AH72" s="355"/>
      <c r="AI72" s="356"/>
      <c r="AJ72" s="354" t="s">
        <v>127</v>
      </c>
      <c r="AK72" s="355"/>
      <c r="AL72" s="355"/>
      <c r="AM72" s="356"/>
      <c r="AN72" s="354" t="s">
        <v>109</v>
      </c>
      <c r="AO72" s="355"/>
      <c r="AP72" s="355"/>
      <c r="AQ72" s="356"/>
      <c r="AR72" s="663" t="s">
        <v>128</v>
      </c>
      <c r="AS72" s="664"/>
      <c r="AT72" s="664"/>
      <c r="AU72" s="665"/>
      <c r="AV72" s="663" t="s">
        <v>129</v>
      </c>
      <c r="AW72" s="664"/>
      <c r="AX72" s="664"/>
      <c r="AY72" s="666"/>
    </row>
    <row r="73" spans="1:51" s="11" customFormat="1" ht="23.25" customHeight="1" x14ac:dyDescent="0.2">
      <c r="A73" s="960"/>
      <c r="B73" s="961"/>
      <c r="C73" s="961"/>
      <c r="D73" s="961"/>
      <c r="E73" s="961"/>
      <c r="F73" s="962"/>
      <c r="G73" s="640" t="s">
        <v>130</v>
      </c>
      <c r="H73" s="641"/>
      <c r="I73" s="641"/>
      <c r="J73" s="641"/>
      <c r="K73" s="641"/>
      <c r="L73" s="641"/>
      <c r="M73" s="641"/>
      <c r="N73" s="641"/>
      <c r="O73" s="641"/>
      <c r="P73" s="644" t="s">
        <v>131</v>
      </c>
      <c r="Q73" s="645"/>
      <c r="R73" s="645"/>
      <c r="S73" s="645"/>
      <c r="T73" s="645"/>
      <c r="U73" s="645"/>
      <c r="V73" s="645"/>
      <c r="W73" s="645"/>
      <c r="X73" s="646"/>
      <c r="Y73" s="649" t="s">
        <v>132</v>
      </c>
      <c r="Z73" s="650"/>
      <c r="AA73" s="651"/>
      <c r="AB73" s="978" t="s">
        <v>133</v>
      </c>
      <c r="AC73" s="979"/>
      <c r="AD73" s="979"/>
      <c r="AE73" s="980"/>
      <c r="AF73" s="496">
        <v>1687.8040000000001</v>
      </c>
      <c r="AG73" s="496"/>
      <c r="AH73" s="496"/>
      <c r="AI73" s="496"/>
      <c r="AJ73" s="496">
        <v>1848.6510000000001</v>
      </c>
      <c r="AK73" s="496"/>
      <c r="AL73" s="496"/>
      <c r="AM73" s="496"/>
      <c r="AN73" s="496">
        <v>2657.07</v>
      </c>
      <c r="AO73" s="496"/>
      <c r="AP73" s="496"/>
      <c r="AQ73" s="496"/>
      <c r="AR73" s="496" t="s">
        <v>14</v>
      </c>
      <c r="AS73" s="496"/>
      <c r="AT73" s="496"/>
      <c r="AU73" s="496"/>
      <c r="AV73" s="497" t="s">
        <v>14</v>
      </c>
      <c r="AW73" s="498"/>
      <c r="AX73" s="498"/>
      <c r="AY73" s="499"/>
    </row>
    <row r="74" spans="1:51" s="11" customFormat="1" ht="23.25" customHeight="1" x14ac:dyDescent="0.2">
      <c r="A74" s="963"/>
      <c r="B74" s="964"/>
      <c r="C74" s="964"/>
      <c r="D74" s="964"/>
      <c r="E74" s="964"/>
      <c r="F74" s="965"/>
      <c r="G74" s="642"/>
      <c r="H74" s="643"/>
      <c r="I74" s="643"/>
      <c r="J74" s="643"/>
      <c r="K74" s="643"/>
      <c r="L74" s="643"/>
      <c r="M74" s="643"/>
      <c r="N74" s="643"/>
      <c r="O74" s="643"/>
      <c r="P74" s="647"/>
      <c r="Q74" s="380"/>
      <c r="R74" s="380"/>
      <c r="S74" s="380"/>
      <c r="T74" s="380"/>
      <c r="U74" s="380"/>
      <c r="V74" s="380"/>
      <c r="W74" s="380"/>
      <c r="X74" s="648"/>
      <c r="Y74" s="500" t="s">
        <v>134</v>
      </c>
      <c r="Z74" s="501"/>
      <c r="AA74" s="502"/>
      <c r="AB74" s="978" t="s">
        <v>135</v>
      </c>
      <c r="AC74" s="979"/>
      <c r="AD74" s="979"/>
      <c r="AE74" s="980"/>
      <c r="AF74" s="496">
        <v>3094.7719999999999</v>
      </c>
      <c r="AG74" s="496"/>
      <c r="AH74" s="496"/>
      <c r="AI74" s="496"/>
      <c r="AJ74" s="496">
        <v>2503.355</v>
      </c>
      <c r="AK74" s="496"/>
      <c r="AL74" s="496"/>
      <c r="AM74" s="496"/>
      <c r="AN74" s="496">
        <v>2000</v>
      </c>
      <c r="AO74" s="496"/>
      <c r="AP74" s="496"/>
      <c r="AQ74" s="496"/>
      <c r="AR74" s="667">
        <v>1723.567</v>
      </c>
      <c r="AS74" s="668"/>
      <c r="AT74" s="668"/>
      <c r="AU74" s="1049"/>
      <c r="AV74" s="667">
        <v>1587</v>
      </c>
      <c r="AW74" s="668"/>
      <c r="AX74" s="668"/>
      <c r="AY74" s="668"/>
    </row>
    <row r="75" spans="1:51" s="11" customFormat="1" ht="13.5" customHeight="1" x14ac:dyDescent="0.2">
      <c r="A75" s="14"/>
      <c r="B75" s="15"/>
      <c r="C75" s="15"/>
      <c r="D75" s="15"/>
      <c r="E75" s="15"/>
      <c r="F75" s="16"/>
      <c r="G75" s="1053"/>
      <c r="H75" s="1054"/>
      <c r="I75" s="1054"/>
      <c r="J75" s="1054"/>
      <c r="K75" s="1054"/>
      <c r="L75" s="1054"/>
      <c r="M75" s="1054"/>
      <c r="N75" s="1054"/>
      <c r="O75" s="1054"/>
      <c r="P75" s="1054"/>
      <c r="Q75" s="1054"/>
      <c r="R75" s="1054"/>
      <c r="S75" s="1054"/>
      <c r="T75" s="1054"/>
      <c r="U75" s="1054"/>
      <c r="V75" s="1054"/>
      <c r="W75" s="1054"/>
      <c r="X75" s="1054"/>
      <c r="Y75" s="1054"/>
      <c r="Z75" s="1054"/>
      <c r="AA75" s="1054"/>
      <c r="AB75" s="1054"/>
      <c r="AC75" s="1054"/>
      <c r="AD75" s="1054"/>
      <c r="AE75" s="1054"/>
      <c r="AF75" s="1054"/>
      <c r="AG75" s="1054"/>
      <c r="AH75" s="1054"/>
      <c r="AI75" s="1054"/>
      <c r="AJ75" s="1054"/>
      <c r="AK75" s="1054"/>
      <c r="AL75" s="1054"/>
      <c r="AM75" s="1054"/>
      <c r="AN75" s="1054"/>
      <c r="AO75" s="1054"/>
      <c r="AP75" s="1054"/>
      <c r="AQ75" s="1054"/>
      <c r="AR75" s="1054"/>
      <c r="AS75" s="1054"/>
      <c r="AT75" s="1054"/>
      <c r="AU75" s="1054"/>
      <c r="AV75" s="1054"/>
      <c r="AW75" s="1054"/>
      <c r="AX75" s="1054"/>
      <c r="AY75" s="1055"/>
    </row>
    <row r="76" spans="1:51" s="11" customFormat="1" ht="79.5" customHeight="1" x14ac:dyDescent="0.2">
      <c r="A76" s="1002" t="s">
        <v>121</v>
      </c>
      <c r="B76" s="1003"/>
      <c r="C76" s="1004" t="s">
        <v>136</v>
      </c>
      <c r="D76" s="1004"/>
      <c r="E76" s="1004"/>
      <c r="F76" s="1005"/>
      <c r="G76" s="379" t="s">
        <v>137</v>
      </c>
      <c r="H76" s="380"/>
      <c r="I76" s="380"/>
      <c r="J76" s="380"/>
      <c r="K76" s="380"/>
      <c r="L76" s="380"/>
      <c r="M76" s="380"/>
      <c r="N76" s="380"/>
      <c r="O76" s="380"/>
      <c r="P76" s="380"/>
      <c r="Q76" s="380"/>
      <c r="R76" s="380"/>
      <c r="S76" s="380"/>
      <c r="T76" s="380"/>
      <c r="U76" s="380"/>
      <c r="V76" s="380"/>
      <c r="W76" s="380"/>
      <c r="X76" s="380"/>
      <c r="Y76" s="380"/>
      <c r="Z76" s="380"/>
      <c r="AA76" s="380"/>
      <c r="AB76" s="380"/>
      <c r="AC76" s="380"/>
      <c r="AD76" s="380"/>
      <c r="AE76" s="380"/>
      <c r="AF76" s="380"/>
      <c r="AG76" s="380"/>
      <c r="AH76" s="380"/>
      <c r="AI76" s="380"/>
      <c r="AJ76" s="380"/>
      <c r="AK76" s="380"/>
      <c r="AL76" s="380"/>
      <c r="AM76" s="380"/>
      <c r="AN76" s="380"/>
      <c r="AO76" s="380"/>
      <c r="AP76" s="380"/>
      <c r="AQ76" s="380"/>
      <c r="AR76" s="380"/>
      <c r="AS76" s="380"/>
      <c r="AT76" s="380"/>
      <c r="AU76" s="380"/>
      <c r="AV76" s="380"/>
      <c r="AW76" s="380"/>
      <c r="AX76" s="380"/>
      <c r="AY76" s="381"/>
    </row>
    <row r="77" spans="1:51" s="11" customFormat="1" ht="18.75" hidden="1" customHeight="1" x14ac:dyDescent="0.2">
      <c r="A77" s="1006" t="s">
        <v>138</v>
      </c>
      <c r="B77" s="1007"/>
      <c r="C77" s="1007"/>
      <c r="D77" s="1007"/>
      <c r="E77" s="1007"/>
      <c r="F77" s="1008"/>
      <c r="G77" s="1016" t="s">
        <v>139</v>
      </c>
      <c r="H77" s="434"/>
      <c r="I77" s="434"/>
      <c r="J77" s="434"/>
      <c r="K77" s="434"/>
      <c r="L77" s="434"/>
      <c r="M77" s="434"/>
      <c r="N77" s="434"/>
      <c r="O77" s="435"/>
      <c r="P77" s="433" t="s">
        <v>140</v>
      </c>
      <c r="Q77" s="434"/>
      <c r="R77" s="434"/>
      <c r="S77" s="434"/>
      <c r="T77" s="434"/>
      <c r="U77" s="434"/>
      <c r="V77" s="434"/>
      <c r="W77" s="434"/>
      <c r="X77" s="435"/>
      <c r="Y77" s="345"/>
      <c r="Z77" s="346"/>
      <c r="AA77" s="347"/>
      <c r="AB77" s="1046" t="s">
        <v>125</v>
      </c>
      <c r="AC77" s="1047"/>
      <c r="AD77" s="1047"/>
      <c r="AE77" s="1048"/>
      <c r="AF77" s="351" t="s">
        <v>126</v>
      </c>
      <c r="AG77" s="352"/>
      <c r="AH77" s="352"/>
      <c r="AI77" s="353"/>
      <c r="AJ77" s="357" t="s">
        <v>127</v>
      </c>
      <c r="AK77" s="357"/>
      <c r="AL77" s="357"/>
      <c r="AM77" s="351"/>
      <c r="AN77" s="357" t="s">
        <v>109</v>
      </c>
      <c r="AO77" s="357"/>
      <c r="AP77" s="357"/>
      <c r="AQ77" s="351"/>
      <c r="AR77" s="359" t="s">
        <v>141</v>
      </c>
      <c r="AS77" s="360"/>
      <c r="AT77" s="360"/>
      <c r="AU77" s="360"/>
      <c r="AV77" s="360"/>
      <c r="AW77" s="360"/>
      <c r="AX77" s="360"/>
      <c r="AY77" s="361"/>
    </row>
    <row r="78" spans="1:51" s="11" customFormat="1" ht="18.75" hidden="1" customHeight="1" x14ac:dyDescent="0.2">
      <c r="A78" s="1009"/>
      <c r="B78" s="1010"/>
      <c r="C78" s="1010"/>
      <c r="D78" s="1010"/>
      <c r="E78" s="1010"/>
      <c r="F78" s="1011"/>
      <c r="G78" s="1017"/>
      <c r="H78" s="437"/>
      <c r="I78" s="437"/>
      <c r="J78" s="437"/>
      <c r="K78" s="437"/>
      <c r="L78" s="437"/>
      <c r="M78" s="437"/>
      <c r="N78" s="437"/>
      <c r="O78" s="438"/>
      <c r="P78" s="436"/>
      <c r="Q78" s="437"/>
      <c r="R78" s="437"/>
      <c r="S78" s="437"/>
      <c r="T78" s="437"/>
      <c r="U78" s="437"/>
      <c r="V78" s="437"/>
      <c r="W78" s="437"/>
      <c r="X78" s="438"/>
      <c r="Y78" s="348"/>
      <c r="Z78" s="349"/>
      <c r="AA78" s="350"/>
      <c r="AB78" s="436"/>
      <c r="AC78" s="437"/>
      <c r="AD78" s="437"/>
      <c r="AE78" s="438"/>
      <c r="AF78" s="354"/>
      <c r="AG78" s="355"/>
      <c r="AH78" s="355"/>
      <c r="AI78" s="356"/>
      <c r="AJ78" s="358"/>
      <c r="AK78" s="358"/>
      <c r="AL78" s="358"/>
      <c r="AM78" s="354"/>
      <c r="AN78" s="358"/>
      <c r="AO78" s="358"/>
      <c r="AP78" s="358"/>
      <c r="AQ78" s="354"/>
      <c r="AR78" s="362"/>
      <c r="AS78" s="363"/>
      <c r="AT78" s="363"/>
      <c r="AU78" s="363"/>
      <c r="AV78" s="364"/>
      <c r="AW78" s="364"/>
      <c r="AX78" s="365" t="s">
        <v>142</v>
      </c>
      <c r="AY78" s="366"/>
    </row>
    <row r="79" spans="1:51" s="11" customFormat="1" ht="23.25" hidden="1" customHeight="1" x14ac:dyDescent="0.2">
      <c r="A79" s="1012"/>
      <c r="B79" s="1010"/>
      <c r="C79" s="1010"/>
      <c r="D79" s="1010"/>
      <c r="E79" s="1010"/>
      <c r="F79" s="1011"/>
      <c r="G79" s="418"/>
      <c r="H79" s="419"/>
      <c r="I79" s="419"/>
      <c r="J79" s="419"/>
      <c r="K79" s="419"/>
      <c r="L79" s="419"/>
      <c r="M79" s="419"/>
      <c r="N79" s="419"/>
      <c r="O79" s="420"/>
      <c r="P79" s="419"/>
      <c r="Q79" s="419"/>
      <c r="R79" s="419"/>
      <c r="S79" s="419"/>
      <c r="T79" s="419"/>
      <c r="U79" s="419"/>
      <c r="V79" s="419"/>
      <c r="W79" s="419"/>
      <c r="X79" s="420"/>
      <c r="Y79" s="427" t="s">
        <v>143</v>
      </c>
      <c r="Z79" s="428"/>
      <c r="AA79" s="429"/>
      <c r="AB79" s="1050"/>
      <c r="AC79" s="1051"/>
      <c r="AD79" s="1051"/>
      <c r="AE79" s="1052"/>
      <c r="AF79" s="367"/>
      <c r="AG79" s="368"/>
      <c r="AH79" s="368"/>
      <c r="AI79" s="368"/>
      <c r="AJ79" s="367"/>
      <c r="AK79" s="368"/>
      <c r="AL79" s="368"/>
      <c r="AM79" s="368"/>
      <c r="AN79" s="367"/>
      <c r="AO79" s="368"/>
      <c r="AP79" s="368"/>
      <c r="AQ79" s="368"/>
      <c r="AR79" s="367"/>
      <c r="AS79" s="368"/>
      <c r="AT79" s="368"/>
      <c r="AU79" s="368"/>
      <c r="AV79" s="368"/>
      <c r="AW79" s="368"/>
      <c r="AX79" s="368"/>
      <c r="AY79" s="369"/>
    </row>
    <row r="80" spans="1:51" s="11" customFormat="1" ht="23.25" hidden="1" customHeight="1" x14ac:dyDescent="0.2">
      <c r="A80" s="1013"/>
      <c r="B80" s="1014"/>
      <c r="C80" s="1014"/>
      <c r="D80" s="1014"/>
      <c r="E80" s="1014"/>
      <c r="F80" s="1015"/>
      <c r="G80" s="421"/>
      <c r="H80" s="422"/>
      <c r="I80" s="422"/>
      <c r="J80" s="422"/>
      <c r="K80" s="422"/>
      <c r="L80" s="422"/>
      <c r="M80" s="422"/>
      <c r="N80" s="422"/>
      <c r="O80" s="423"/>
      <c r="P80" s="422"/>
      <c r="Q80" s="422"/>
      <c r="R80" s="422"/>
      <c r="S80" s="422"/>
      <c r="T80" s="422"/>
      <c r="U80" s="422"/>
      <c r="V80" s="422"/>
      <c r="W80" s="422"/>
      <c r="X80" s="423"/>
      <c r="Y80" s="370" t="s">
        <v>144</v>
      </c>
      <c r="Z80" s="371"/>
      <c r="AA80" s="372"/>
      <c r="AB80" s="975"/>
      <c r="AC80" s="976"/>
      <c r="AD80" s="976"/>
      <c r="AE80" s="977"/>
      <c r="AF80" s="367"/>
      <c r="AG80" s="368"/>
      <c r="AH80" s="368"/>
      <c r="AI80" s="368"/>
      <c r="AJ80" s="367"/>
      <c r="AK80" s="368"/>
      <c r="AL80" s="368"/>
      <c r="AM80" s="368"/>
      <c r="AN80" s="367"/>
      <c r="AO80" s="368"/>
      <c r="AP80" s="368"/>
      <c r="AQ80" s="368"/>
      <c r="AR80" s="367"/>
      <c r="AS80" s="368"/>
      <c r="AT80" s="368"/>
      <c r="AU80" s="368"/>
      <c r="AV80" s="368"/>
      <c r="AW80" s="368"/>
      <c r="AX80" s="368"/>
      <c r="AY80" s="369"/>
    </row>
    <row r="81" spans="1:51" s="11" customFormat="1" ht="23.25" hidden="1" customHeight="1" x14ac:dyDescent="0.2">
      <c r="A81" s="1012"/>
      <c r="B81" s="1010"/>
      <c r="C81" s="1010"/>
      <c r="D81" s="1010"/>
      <c r="E81" s="1010"/>
      <c r="F81" s="1011"/>
      <c r="G81" s="424"/>
      <c r="H81" s="425"/>
      <c r="I81" s="425"/>
      <c r="J81" s="425"/>
      <c r="K81" s="425"/>
      <c r="L81" s="425"/>
      <c r="M81" s="425"/>
      <c r="N81" s="425"/>
      <c r="O81" s="426"/>
      <c r="P81" s="425"/>
      <c r="Q81" s="425"/>
      <c r="R81" s="425"/>
      <c r="S81" s="425"/>
      <c r="T81" s="425"/>
      <c r="U81" s="425"/>
      <c r="V81" s="425"/>
      <c r="W81" s="425"/>
      <c r="X81" s="426"/>
      <c r="Y81" s="370" t="s">
        <v>145</v>
      </c>
      <c r="Z81" s="371"/>
      <c r="AA81" s="372"/>
      <c r="AB81" s="975" t="s">
        <v>146</v>
      </c>
      <c r="AC81" s="976"/>
      <c r="AD81" s="976"/>
      <c r="AE81" s="977"/>
      <c r="AF81" s="367"/>
      <c r="AG81" s="368"/>
      <c r="AH81" s="368"/>
      <c r="AI81" s="368"/>
      <c r="AJ81" s="367"/>
      <c r="AK81" s="368"/>
      <c r="AL81" s="368"/>
      <c r="AM81" s="368"/>
      <c r="AN81" s="367"/>
      <c r="AO81" s="368"/>
      <c r="AP81" s="368"/>
      <c r="AQ81" s="368"/>
      <c r="AR81" s="367"/>
      <c r="AS81" s="368"/>
      <c r="AT81" s="368"/>
      <c r="AU81" s="368"/>
      <c r="AV81" s="368"/>
      <c r="AW81" s="368"/>
      <c r="AX81" s="368"/>
      <c r="AY81" s="369"/>
    </row>
    <row r="82" spans="1:51" s="11" customFormat="1" ht="106.5" hidden="1" customHeight="1" x14ac:dyDescent="0.2">
      <c r="A82" s="578" t="s">
        <v>147</v>
      </c>
      <c r="B82" s="579"/>
      <c r="C82" s="579"/>
      <c r="D82" s="579"/>
      <c r="E82" s="579"/>
      <c r="F82" s="580"/>
      <c r="G82" s="385"/>
      <c r="H82" s="383"/>
      <c r="I82" s="383"/>
      <c r="J82" s="383"/>
      <c r="K82" s="383"/>
      <c r="L82" s="383"/>
      <c r="M82" s="383"/>
      <c r="N82" s="383"/>
      <c r="O82" s="383"/>
      <c r="P82" s="383"/>
      <c r="Q82" s="383"/>
      <c r="R82" s="383"/>
      <c r="S82" s="383"/>
      <c r="T82" s="383"/>
      <c r="U82" s="383"/>
      <c r="V82" s="383"/>
      <c r="W82" s="383"/>
      <c r="X82" s="383"/>
      <c r="Y82" s="383"/>
      <c r="Z82" s="383"/>
      <c r="AA82" s="383"/>
      <c r="AB82" s="383"/>
      <c r="AC82" s="383"/>
      <c r="AD82" s="383"/>
      <c r="AE82" s="383"/>
      <c r="AF82" s="383"/>
      <c r="AG82" s="383"/>
      <c r="AH82" s="383"/>
      <c r="AI82" s="383"/>
      <c r="AJ82" s="383"/>
      <c r="AK82" s="383"/>
      <c r="AL82" s="383"/>
      <c r="AM82" s="383"/>
      <c r="AN82" s="383"/>
      <c r="AO82" s="383"/>
      <c r="AP82" s="383"/>
      <c r="AQ82" s="383"/>
      <c r="AR82" s="383"/>
      <c r="AS82" s="383"/>
      <c r="AT82" s="383"/>
      <c r="AU82" s="383"/>
      <c r="AV82" s="383"/>
      <c r="AW82" s="383"/>
      <c r="AX82" s="383"/>
      <c r="AY82" s="384"/>
    </row>
    <row r="83" spans="1:51" s="11" customFormat="1" ht="15" hidden="1" customHeight="1" x14ac:dyDescent="0.2">
      <c r="A83" s="14"/>
      <c r="B83" s="15"/>
      <c r="C83" s="15"/>
      <c r="D83" s="15"/>
      <c r="E83" s="15"/>
      <c r="F83" s="16"/>
      <c r="G83" s="386"/>
      <c r="H83" s="387"/>
      <c r="I83" s="387"/>
      <c r="J83" s="387"/>
      <c r="K83" s="387"/>
      <c r="L83" s="387"/>
      <c r="M83" s="387"/>
      <c r="N83" s="387"/>
      <c r="O83" s="387"/>
      <c r="P83" s="387"/>
      <c r="Q83" s="387"/>
      <c r="R83" s="387"/>
      <c r="S83" s="387"/>
      <c r="T83" s="387"/>
      <c r="U83" s="387"/>
      <c r="V83" s="387"/>
      <c r="W83" s="387"/>
      <c r="X83" s="387"/>
      <c r="Y83" s="387"/>
      <c r="Z83" s="387"/>
      <c r="AA83" s="387"/>
      <c r="AB83" s="387"/>
      <c r="AC83" s="387"/>
      <c r="AD83" s="387"/>
      <c r="AE83" s="387"/>
      <c r="AF83" s="387"/>
      <c r="AG83" s="387"/>
      <c r="AH83" s="387"/>
      <c r="AI83" s="387"/>
      <c r="AJ83" s="387"/>
      <c r="AK83" s="387"/>
      <c r="AL83" s="387"/>
      <c r="AM83" s="387"/>
      <c r="AN83" s="387"/>
      <c r="AO83" s="387"/>
      <c r="AP83" s="387"/>
      <c r="AQ83" s="387"/>
      <c r="AR83" s="387"/>
      <c r="AS83" s="387"/>
      <c r="AT83" s="387"/>
      <c r="AU83" s="387"/>
      <c r="AV83" s="387"/>
      <c r="AW83" s="387"/>
      <c r="AX83" s="387"/>
      <c r="AY83" s="388"/>
    </row>
    <row r="84" spans="1:51" s="11" customFormat="1" ht="81" hidden="1" customHeight="1" x14ac:dyDescent="0.2">
      <c r="A84" s="1002" t="s">
        <v>121</v>
      </c>
      <c r="B84" s="1003"/>
      <c r="C84" s="1004" t="s">
        <v>148</v>
      </c>
      <c r="D84" s="1004"/>
      <c r="E84" s="1004"/>
      <c r="F84" s="1005"/>
      <c r="G84" s="382"/>
      <c r="H84" s="389"/>
      <c r="I84" s="389"/>
      <c r="J84" s="389"/>
      <c r="K84" s="389"/>
      <c r="L84" s="389"/>
      <c r="M84" s="389"/>
      <c r="N84" s="389"/>
      <c r="O84" s="389"/>
      <c r="P84" s="389"/>
      <c r="Q84" s="389"/>
      <c r="R84" s="389"/>
      <c r="S84" s="389"/>
      <c r="T84" s="389"/>
      <c r="U84" s="389"/>
      <c r="V84" s="389"/>
      <c r="W84" s="389"/>
      <c r="X84" s="389"/>
      <c r="Y84" s="389"/>
      <c r="Z84" s="389"/>
      <c r="AA84" s="389"/>
      <c r="AB84" s="389"/>
      <c r="AC84" s="389"/>
      <c r="AD84" s="389"/>
      <c r="AE84" s="389"/>
      <c r="AF84" s="389"/>
      <c r="AG84" s="389"/>
      <c r="AH84" s="389"/>
      <c r="AI84" s="389"/>
      <c r="AJ84" s="389"/>
      <c r="AK84" s="389"/>
      <c r="AL84" s="389"/>
      <c r="AM84" s="389"/>
      <c r="AN84" s="389"/>
      <c r="AO84" s="389"/>
      <c r="AP84" s="389"/>
      <c r="AQ84" s="389"/>
      <c r="AR84" s="389"/>
      <c r="AS84" s="389"/>
      <c r="AT84" s="389"/>
      <c r="AU84" s="389"/>
      <c r="AV84" s="389"/>
      <c r="AW84" s="389"/>
      <c r="AX84" s="389"/>
      <c r="AY84" s="390"/>
    </row>
    <row r="85" spans="1:51" s="11" customFormat="1" ht="18.75" hidden="1" customHeight="1" x14ac:dyDescent="0.2">
      <c r="A85" s="1006" t="s">
        <v>149</v>
      </c>
      <c r="B85" s="1007"/>
      <c r="C85" s="1007"/>
      <c r="D85" s="1007"/>
      <c r="E85" s="1007"/>
      <c r="F85" s="1008"/>
      <c r="G85" s="1016" t="s">
        <v>139</v>
      </c>
      <c r="H85" s="434"/>
      <c r="I85" s="434"/>
      <c r="J85" s="434"/>
      <c r="K85" s="434"/>
      <c r="L85" s="434"/>
      <c r="M85" s="434"/>
      <c r="N85" s="434"/>
      <c r="O85" s="435"/>
      <c r="P85" s="433" t="s">
        <v>140</v>
      </c>
      <c r="Q85" s="434"/>
      <c r="R85" s="434"/>
      <c r="S85" s="434"/>
      <c r="T85" s="434"/>
      <c r="U85" s="434"/>
      <c r="V85" s="434"/>
      <c r="W85" s="434"/>
      <c r="X85" s="435"/>
      <c r="Y85" s="1066"/>
      <c r="Z85" s="1067"/>
      <c r="AA85" s="1068"/>
      <c r="AB85" s="1046" t="s">
        <v>125</v>
      </c>
      <c r="AC85" s="1047"/>
      <c r="AD85" s="1047"/>
      <c r="AE85" s="1048"/>
      <c r="AF85" s="1069" t="s">
        <v>126</v>
      </c>
      <c r="AG85" s="1070"/>
      <c r="AH85" s="1070"/>
      <c r="AI85" s="1071"/>
      <c r="AJ85" s="1069" t="s">
        <v>127</v>
      </c>
      <c r="AK85" s="1070"/>
      <c r="AL85" s="1070"/>
      <c r="AM85" s="1071"/>
      <c r="AN85" s="1069" t="s">
        <v>109</v>
      </c>
      <c r="AO85" s="1070"/>
      <c r="AP85" s="1070"/>
      <c r="AQ85" s="1071"/>
      <c r="AR85" s="359" t="s">
        <v>141</v>
      </c>
      <c r="AS85" s="360"/>
      <c r="AT85" s="360"/>
      <c r="AU85" s="360"/>
      <c r="AV85" s="360"/>
      <c r="AW85" s="360"/>
      <c r="AX85" s="360"/>
      <c r="AY85" s="361"/>
    </row>
    <row r="86" spans="1:51" s="11" customFormat="1" ht="18.75" hidden="1" customHeight="1" x14ac:dyDescent="0.2">
      <c r="A86" s="1009"/>
      <c r="B86" s="1010"/>
      <c r="C86" s="1010"/>
      <c r="D86" s="1010"/>
      <c r="E86" s="1010"/>
      <c r="F86" s="1011"/>
      <c r="G86" s="1017"/>
      <c r="H86" s="437"/>
      <c r="I86" s="437"/>
      <c r="J86" s="437"/>
      <c r="K86" s="437"/>
      <c r="L86" s="437"/>
      <c r="M86" s="437"/>
      <c r="N86" s="437"/>
      <c r="O86" s="438"/>
      <c r="P86" s="436"/>
      <c r="Q86" s="437"/>
      <c r="R86" s="437"/>
      <c r="S86" s="437"/>
      <c r="T86" s="437"/>
      <c r="U86" s="437"/>
      <c r="V86" s="437"/>
      <c r="W86" s="437"/>
      <c r="X86" s="438"/>
      <c r="Y86" s="345"/>
      <c r="Z86" s="346"/>
      <c r="AA86" s="347"/>
      <c r="AB86" s="436"/>
      <c r="AC86" s="437"/>
      <c r="AD86" s="437"/>
      <c r="AE86" s="438"/>
      <c r="AF86" s="354"/>
      <c r="AG86" s="355"/>
      <c r="AH86" s="355"/>
      <c r="AI86" s="356"/>
      <c r="AJ86" s="354"/>
      <c r="AK86" s="355"/>
      <c r="AL86" s="355"/>
      <c r="AM86" s="356"/>
      <c r="AN86" s="354"/>
      <c r="AO86" s="355"/>
      <c r="AP86" s="355"/>
      <c r="AQ86" s="356"/>
      <c r="AR86" s="362"/>
      <c r="AS86" s="363"/>
      <c r="AT86" s="363"/>
      <c r="AU86" s="363"/>
      <c r="AV86" s="1092"/>
      <c r="AW86" s="1092"/>
      <c r="AX86" s="365" t="s">
        <v>142</v>
      </c>
      <c r="AY86" s="366"/>
    </row>
    <row r="87" spans="1:51" s="11" customFormat="1" ht="23.25" hidden="1" customHeight="1" x14ac:dyDescent="0.2">
      <c r="A87" s="1012"/>
      <c r="B87" s="1010"/>
      <c r="C87" s="1010"/>
      <c r="D87" s="1010"/>
      <c r="E87" s="1010"/>
      <c r="F87" s="1011"/>
      <c r="G87" s="418"/>
      <c r="H87" s="419"/>
      <c r="I87" s="419"/>
      <c r="J87" s="419"/>
      <c r="K87" s="419"/>
      <c r="L87" s="419"/>
      <c r="M87" s="419"/>
      <c r="N87" s="419"/>
      <c r="O87" s="420"/>
      <c r="P87" s="419"/>
      <c r="Q87" s="419"/>
      <c r="R87" s="419"/>
      <c r="S87" s="419"/>
      <c r="T87" s="419"/>
      <c r="U87" s="419"/>
      <c r="V87" s="419"/>
      <c r="W87" s="419"/>
      <c r="X87" s="420"/>
      <c r="Y87" s="427" t="s">
        <v>143</v>
      </c>
      <c r="Z87" s="428"/>
      <c r="AA87" s="429"/>
      <c r="AB87" s="1050"/>
      <c r="AC87" s="1051"/>
      <c r="AD87" s="1051"/>
      <c r="AE87" s="1052"/>
      <c r="AF87" s="367"/>
      <c r="AG87" s="368"/>
      <c r="AH87" s="368"/>
      <c r="AI87" s="378"/>
      <c r="AJ87" s="367"/>
      <c r="AK87" s="368"/>
      <c r="AL87" s="368"/>
      <c r="AM87" s="378"/>
      <c r="AN87" s="367"/>
      <c r="AO87" s="368"/>
      <c r="AP87" s="368"/>
      <c r="AQ87" s="378"/>
      <c r="AR87" s="367"/>
      <c r="AS87" s="368"/>
      <c r="AT87" s="368"/>
      <c r="AU87" s="368"/>
      <c r="AV87" s="368"/>
      <c r="AW87" s="368"/>
      <c r="AX87" s="368"/>
      <c r="AY87" s="369"/>
    </row>
    <row r="88" spans="1:51" s="11" customFormat="1" ht="23.25" hidden="1" customHeight="1" x14ac:dyDescent="0.2">
      <c r="A88" s="1013"/>
      <c r="B88" s="1014"/>
      <c r="C88" s="1014"/>
      <c r="D88" s="1014"/>
      <c r="E88" s="1014"/>
      <c r="F88" s="1015"/>
      <c r="G88" s="421"/>
      <c r="H88" s="422"/>
      <c r="I88" s="422"/>
      <c r="J88" s="422"/>
      <c r="K88" s="422"/>
      <c r="L88" s="422"/>
      <c r="M88" s="422"/>
      <c r="N88" s="422"/>
      <c r="O88" s="423"/>
      <c r="P88" s="422"/>
      <c r="Q88" s="422"/>
      <c r="R88" s="422"/>
      <c r="S88" s="422"/>
      <c r="T88" s="422"/>
      <c r="U88" s="422"/>
      <c r="V88" s="422"/>
      <c r="W88" s="422"/>
      <c r="X88" s="423"/>
      <c r="Y88" s="370" t="s">
        <v>144</v>
      </c>
      <c r="Z88" s="371"/>
      <c r="AA88" s="372"/>
      <c r="AB88" s="975"/>
      <c r="AC88" s="976"/>
      <c r="AD88" s="976"/>
      <c r="AE88" s="977"/>
      <c r="AF88" s="367"/>
      <c r="AG88" s="368"/>
      <c r="AH88" s="368"/>
      <c r="AI88" s="378"/>
      <c r="AJ88" s="367"/>
      <c r="AK88" s="368"/>
      <c r="AL88" s="368"/>
      <c r="AM88" s="378"/>
      <c r="AN88" s="367"/>
      <c r="AO88" s="368"/>
      <c r="AP88" s="368"/>
      <c r="AQ88" s="378"/>
      <c r="AR88" s="367"/>
      <c r="AS88" s="368"/>
      <c r="AT88" s="368"/>
      <c r="AU88" s="368"/>
      <c r="AV88" s="368"/>
      <c r="AW88" s="368"/>
      <c r="AX88" s="368"/>
      <c r="AY88" s="369"/>
    </row>
    <row r="89" spans="1:51" s="11" customFormat="1" ht="23.25" hidden="1" customHeight="1" x14ac:dyDescent="0.2">
      <c r="A89" s="1012"/>
      <c r="B89" s="1010"/>
      <c r="C89" s="1010"/>
      <c r="D89" s="1010"/>
      <c r="E89" s="1010"/>
      <c r="F89" s="1011"/>
      <c r="G89" s="424"/>
      <c r="H89" s="425"/>
      <c r="I89" s="425"/>
      <c r="J89" s="425"/>
      <c r="K89" s="425"/>
      <c r="L89" s="425"/>
      <c r="M89" s="425"/>
      <c r="N89" s="425"/>
      <c r="O89" s="426"/>
      <c r="P89" s="425"/>
      <c r="Q89" s="425"/>
      <c r="R89" s="425"/>
      <c r="S89" s="425"/>
      <c r="T89" s="425"/>
      <c r="U89" s="425"/>
      <c r="V89" s="425"/>
      <c r="W89" s="425"/>
      <c r="X89" s="426"/>
      <c r="Y89" s="370" t="s">
        <v>145</v>
      </c>
      <c r="Z89" s="371"/>
      <c r="AA89" s="372"/>
      <c r="AB89" s="975" t="s">
        <v>146</v>
      </c>
      <c r="AC89" s="976"/>
      <c r="AD89" s="976"/>
      <c r="AE89" s="977"/>
      <c r="AF89" s="367"/>
      <c r="AG89" s="368"/>
      <c r="AH89" s="368"/>
      <c r="AI89" s="378"/>
      <c r="AJ89" s="367"/>
      <c r="AK89" s="368"/>
      <c r="AL89" s="368"/>
      <c r="AM89" s="378"/>
      <c r="AN89" s="367"/>
      <c r="AO89" s="368"/>
      <c r="AP89" s="368"/>
      <c r="AQ89" s="378"/>
      <c r="AR89" s="367"/>
      <c r="AS89" s="368"/>
      <c r="AT89" s="368"/>
      <c r="AU89" s="368"/>
      <c r="AV89" s="368"/>
      <c r="AW89" s="368"/>
      <c r="AX89" s="368"/>
      <c r="AY89" s="369"/>
    </row>
    <row r="90" spans="1:51" s="11" customFormat="1" ht="106.5" hidden="1" customHeight="1" x14ac:dyDescent="0.2">
      <c r="A90" s="578" t="s">
        <v>147</v>
      </c>
      <c r="B90" s="579"/>
      <c r="C90" s="579"/>
      <c r="D90" s="579"/>
      <c r="E90" s="579"/>
      <c r="F90" s="580"/>
      <c r="G90" s="382"/>
      <c r="H90" s="383"/>
      <c r="I90" s="383"/>
      <c r="J90" s="383"/>
      <c r="K90" s="383"/>
      <c r="L90" s="383"/>
      <c r="M90" s="383"/>
      <c r="N90" s="383"/>
      <c r="O90" s="383"/>
      <c r="P90" s="383"/>
      <c r="Q90" s="383"/>
      <c r="R90" s="383"/>
      <c r="S90" s="383"/>
      <c r="T90" s="383"/>
      <c r="U90" s="383"/>
      <c r="V90" s="383"/>
      <c r="W90" s="383"/>
      <c r="X90" s="383"/>
      <c r="Y90" s="383"/>
      <c r="Z90" s="383"/>
      <c r="AA90" s="383"/>
      <c r="AB90" s="383"/>
      <c r="AC90" s="383"/>
      <c r="AD90" s="383"/>
      <c r="AE90" s="383"/>
      <c r="AF90" s="383"/>
      <c r="AG90" s="383"/>
      <c r="AH90" s="383"/>
      <c r="AI90" s="383"/>
      <c r="AJ90" s="383"/>
      <c r="AK90" s="383"/>
      <c r="AL90" s="383"/>
      <c r="AM90" s="383"/>
      <c r="AN90" s="383"/>
      <c r="AO90" s="383"/>
      <c r="AP90" s="383"/>
      <c r="AQ90" s="383"/>
      <c r="AR90" s="383"/>
      <c r="AS90" s="383"/>
      <c r="AT90" s="383"/>
      <c r="AU90" s="383"/>
      <c r="AV90" s="383"/>
      <c r="AW90" s="383"/>
      <c r="AX90" s="383"/>
      <c r="AY90" s="384"/>
    </row>
    <row r="91" spans="1:51" s="11" customFormat="1" ht="15" hidden="1" customHeight="1" x14ac:dyDescent="0.2">
      <c r="A91" s="14"/>
      <c r="B91" s="15"/>
      <c r="C91" s="15"/>
      <c r="D91" s="15"/>
      <c r="E91" s="15"/>
      <c r="F91" s="16"/>
      <c r="G91" s="1053"/>
      <c r="H91" s="1054"/>
      <c r="I91" s="1054"/>
      <c r="J91" s="1054"/>
      <c r="K91" s="1054"/>
      <c r="L91" s="1054"/>
      <c r="M91" s="1054"/>
      <c r="N91" s="1054"/>
      <c r="O91" s="1054"/>
      <c r="P91" s="1054"/>
      <c r="Q91" s="1054"/>
      <c r="R91" s="1054"/>
      <c r="S91" s="1054"/>
      <c r="T91" s="1054"/>
      <c r="U91" s="1054"/>
      <c r="V91" s="1054"/>
      <c r="W91" s="1054"/>
      <c r="X91" s="1054"/>
      <c r="Y91" s="1054"/>
      <c r="Z91" s="1054"/>
      <c r="AA91" s="1054"/>
      <c r="AB91" s="1054"/>
      <c r="AC91" s="1054"/>
      <c r="AD91" s="1054"/>
      <c r="AE91" s="1054"/>
      <c r="AF91" s="1054"/>
      <c r="AG91" s="1054"/>
      <c r="AH91" s="1054"/>
      <c r="AI91" s="1054"/>
      <c r="AJ91" s="1054"/>
      <c r="AK91" s="1054"/>
      <c r="AL91" s="1054"/>
      <c r="AM91" s="1054"/>
      <c r="AN91" s="1054"/>
      <c r="AO91" s="1054"/>
      <c r="AP91" s="1054"/>
      <c r="AQ91" s="1054"/>
      <c r="AR91" s="1054"/>
      <c r="AS91" s="1054"/>
      <c r="AT91" s="1054"/>
      <c r="AU91" s="1054"/>
      <c r="AV91" s="1054"/>
      <c r="AW91" s="1054"/>
      <c r="AX91" s="1054"/>
      <c r="AY91" s="1055"/>
    </row>
    <row r="92" spans="1:51" s="11" customFormat="1" ht="85.5" hidden="1" customHeight="1" x14ac:dyDescent="0.2">
      <c r="A92" s="1002" t="s">
        <v>121</v>
      </c>
      <c r="B92" s="1003"/>
      <c r="C92" s="1004" t="s">
        <v>150</v>
      </c>
      <c r="D92" s="1004"/>
      <c r="E92" s="1004"/>
      <c r="F92" s="1005"/>
      <c r="G92" s="379" t="s">
        <v>14</v>
      </c>
      <c r="H92" s="380"/>
      <c r="I92" s="380"/>
      <c r="J92" s="380"/>
      <c r="K92" s="380"/>
      <c r="L92" s="380"/>
      <c r="M92" s="380"/>
      <c r="N92" s="380"/>
      <c r="O92" s="380"/>
      <c r="P92" s="380"/>
      <c r="Q92" s="380"/>
      <c r="R92" s="380"/>
      <c r="S92" s="380"/>
      <c r="T92" s="380"/>
      <c r="U92" s="380"/>
      <c r="V92" s="380"/>
      <c r="W92" s="380"/>
      <c r="X92" s="380"/>
      <c r="Y92" s="380"/>
      <c r="Z92" s="380"/>
      <c r="AA92" s="380"/>
      <c r="AB92" s="380"/>
      <c r="AC92" s="380"/>
      <c r="AD92" s="380"/>
      <c r="AE92" s="380"/>
      <c r="AF92" s="380"/>
      <c r="AG92" s="380"/>
      <c r="AH92" s="380"/>
      <c r="AI92" s="380"/>
      <c r="AJ92" s="380"/>
      <c r="AK92" s="380"/>
      <c r="AL92" s="380"/>
      <c r="AM92" s="380"/>
      <c r="AN92" s="380"/>
      <c r="AO92" s="380"/>
      <c r="AP92" s="380"/>
      <c r="AQ92" s="380"/>
      <c r="AR92" s="380"/>
      <c r="AS92" s="380"/>
      <c r="AT92" s="380"/>
      <c r="AU92" s="380"/>
      <c r="AV92" s="380"/>
      <c r="AW92" s="380"/>
      <c r="AX92" s="380"/>
      <c r="AY92" s="381"/>
    </row>
    <row r="93" spans="1:51" s="11" customFormat="1" ht="18.75" customHeight="1" x14ac:dyDescent="0.2">
      <c r="A93" s="1006" t="s">
        <v>151</v>
      </c>
      <c r="B93" s="1007"/>
      <c r="C93" s="1007"/>
      <c r="D93" s="1007"/>
      <c r="E93" s="1007"/>
      <c r="F93" s="1008"/>
      <c r="G93" s="1016" t="s">
        <v>139</v>
      </c>
      <c r="H93" s="434"/>
      <c r="I93" s="434"/>
      <c r="J93" s="434"/>
      <c r="K93" s="434"/>
      <c r="L93" s="434"/>
      <c r="M93" s="434"/>
      <c r="N93" s="434"/>
      <c r="O93" s="435"/>
      <c r="P93" s="433" t="s">
        <v>140</v>
      </c>
      <c r="Q93" s="434"/>
      <c r="R93" s="434"/>
      <c r="S93" s="434"/>
      <c r="T93" s="434"/>
      <c r="U93" s="434"/>
      <c r="V93" s="434"/>
      <c r="W93" s="434"/>
      <c r="X93" s="435"/>
      <c r="Y93" s="1018"/>
      <c r="Z93" s="1019"/>
      <c r="AA93" s="1020"/>
      <c r="AB93" s="433" t="s">
        <v>125</v>
      </c>
      <c r="AC93" s="434"/>
      <c r="AD93" s="434"/>
      <c r="AE93" s="435"/>
      <c r="AF93" s="351" t="s">
        <v>126</v>
      </c>
      <c r="AG93" s="352"/>
      <c r="AH93" s="352"/>
      <c r="AI93" s="353"/>
      <c r="AJ93" s="351" t="s">
        <v>127</v>
      </c>
      <c r="AK93" s="352"/>
      <c r="AL93" s="352"/>
      <c r="AM93" s="353"/>
      <c r="AN93" s="351" t="s">
        <v>109</v>
      </c>
      <c r="AO93" s="352"/>
      <c r="AP93" s="352"/>
      <c r="AQ93" s="353"/>
      <c r="AR93" s="391" t="s">
        <v>152</v>
      </c>
      <c r="AS93" s="392"/>
      <c r="AT93" s="392"/>
      <c r="AU93" s="392"/>
      <c r="AV93" s="392"/>
      <c r="AW93" s="392"/>
      <c r="AX93" s="392"/>
      <c r="AY93" s="393"/>
    </row>
    <row r="94" spans="1:51" s="11" customFormat="1" ht="18.75" customHeight="1" x14ac:dyDescent="0.2">
      <c r="A94" s="1009"/>
      <c r="B94" s="1010"/>
      <c r="C94" s="1010"/>
      <c r="D94" s="1010"/>
      <c r="E94" s="1010"/>
      <c r="F94" s="1011"/>
      <c r="G94" s="1017"/>
      <c r="H94" s="437"/>
      <c r="I94" s="437"/>
      <c r="J94" s="437"/>
      <c r="K94" s="437"/>
      <c r="L94" s="437"/>
      <c r="M94" s="437"/>
      <c r="N94" s="437"/>
      <c r="O94" s="438"/>
      <c r="P94" s="436"/>
      <c r="Q94" s="437"/>
      <c r="R94" s="437"/>
      <c r="S94" s="437"/>
      <c r="T94" s="437"/>
      <c r="U94" s="437"/>
      <c r="V94" s="437"/>
      <c r="W94" s="437"/>
      <c r="X94" s="438"/>
      <c r="Y94" s="345"/>
      <c r="Z94" s="346"/>
      <c r="AA94" s="347"/>
      <c r="AB94" s="436"/>
      <c r="AC94" s="437"/>
      <c r="AD94" s="437"/>
      <c r="AE94" s="438"/>
      <c r="AF94" s="354"/>
      <c r="AG94" s="355"/>
      <c r="AH94" s="355"/>
      <c r="AI94" s="356"/>
      <c r="AJ94" s="354"/>
      <c r="AK94" s="355"/>
      <c r="AL94" s="355"/>
      <c r="AM94" s="356"/>
      <c r="AN94" s="354"/>
      <c r="AO94" s="355"/>
      <c r="AP94" s="355"/>
      <c r="AQ94" s="356"/>
      <c r="AR94" s="362"/>
      <c r="AS94" s="363"/>
      <c r="AT94" s="363"/>
      <c r="AU94" s="363"/>
      <c r="AV94" s="364" t="s">
        <v>14</v>
      </c>
      <c r="AW94" s="364"/>
      <c r="AX94" s="365" t="s">
        <v>142</v>
      </c>
      <c r="AY94" s="366"/>
    </row>
    <row r="95" spans="1:51" s="11" customFormat="1" ht="23.25" customHeight="1" x14ac:dyDescent="0.2">
      <c r="A95" s="1012"/>
      <c r="B95" s="1010"/>
      <c r="C95" s="1010"/>
      <c r="D95" s="1010"/>
      <c r="E95" s="1010"/>
      <c r="F95" s="1011"/>
      <c r="G95" s="1021" t="s">
        <v>153</v>
      </c>
      <c r="H95" s="645"/>
      <c r="I95" s="645"/>
      <c r="J95" s="645"/>
      <c r="K95" s="645"/>
      <c r="L95" s="645"/>
      <c r="M95" s="645"/>
      <c r="N95" s="645"/>
      <c r="O95" s="646"/>
      <c r="P95" s="645" t="s">
        <v>154</v>
      </c>
      <c r="Q95" s="645"/>
      <c r="R95" s="645"/>
      <c r="S95" s="645"/>
      <c r="T95" s="645"/>
      <c r="U95" s="645"/>
      <c r="V95" s="645"/>
      <c r="W95" s="645"/>
      <c r="X95" s="646"/>
      <c r="Y95" s="427" t="s">
        <v>143</v>
      </c>
      <c r="Z95" s="428"/>
      <c r="AA95" s="429"/>
      <c r="AB95" s="978" t="s">
        <v>146</v>
      </c>
      <c r="AC95" s="979"/>
      <c r="AD95" s="979"/>
      <c r="AE95" s="980"/>
      <c r="AF95" s="497">
        <v>-2.13</v>
      </c>
      <c r="AG95" s="498"/>
      <c r="AH95" s="498"/>
      <c r="AI95" s="974"/>
      <c r="AJ95" s="497">
        <v>-1.83</v>
      </c>
      <c r="AK95" s="498"/>
      <c r="AL95" s="498"/>
      <c r="AM95" s="974"/>
      <c r="AN95" s="981">
        <v>-1.83</v>
      </c>
      <c r="AO95" s="982"/>
      <c r="AP95" s="982"/>
      <c r="AQ95" s="983"/>
      <c r="AR95" s="497" t="s">
        <v>14</v>
      </c>
      <c r="AS95" s="498"/>
      <c r="AT95" s="498"/>
      <c r="AU95" s="498"/>
      <c r="AV95" s="498"/>
      <c r="AW95" s="498"/>
      <c r="AX95" s="498"/>
      <c r="AY95" s="499"/>
    </row>
    <row r="96" spans="1:51" s="11" customFormat="1" ht="23.25" customHeight="1" x14ac:dyDescent="0.2">
      <c r="A96" s="1013"/>
      <c r="B96" s="1014"/>
      <c r="C96" s="1014"/>
      <c r="D96" s="1014"/>
      <c r="E96" s="1014"/>
      <c r="F96" s="1015"/>
      <c r="G96" s="1022"/>
      <c r="H96" s="147"/>
      <c r="I96" s="147"/>
      <c r="J96" s="147"/>
      <c r="K96" s="147"/>
      <c r="L96" s="147"/>
      <c r="M96" s="147"/>
      <c r="N96" s="147"/>
      <c r="O96" s="1023"/>
      <c r="P96" s="147"/>
      <c r="Q96" s="147"/>
      <c r="R96" s="147"/>
      <c r="S96" s="147"/>
      <c r="T96" s="147"/>
      <c r="U96" s="147"/>
      <c r="V96" s="147"/>
      <c r="W96" s="147"/>
      <c r="X96" s="1023"/>
      <c r="Y96" s="370" t="s">
        <v>144</v>
      </c>
      <c r="Z96" s="371"/>
      <c r="AA96" s="372"/>
      <c r="AB96" s="984" t="s">
        <v>146</v>
      </c>
      <c r="AC96" s="985"/>
      <c r="AD96" s="985"/>
      <c r="AE96" s="986"/>
      <c r="AF96" s="497">
        <v>-2.2000000000000002</v>
      </c>
      <c r="AG96" s="498"/>
      <c r="AH96" s="498"/>
      <c r="AI96" s="974"/>
      <c r="AJ96" s="497">
        <v>-2.4</v>
      </c>
      <c r="AK96" s="498"/>
      <c r="AL96" s="498"/>
      <c r="AM96" s="974"/>
      <c r="AN96" s="981">
        <v>-2.2999999999999998</v>
      </c>
      <c r="AO96" s="982"/>
      <c r="AP96" s="982"/>
      <c r="AQ96" s="983"/>
      <c r="AR96" s="497" t="s">
        <v>14</v>
      </c>
      <c r="AS96" s="498"/>
      <c r="AT96" s="498"/>
      <c r="AU96" s="498"/>
      <c r="AV96" s="498"/>
      <c r="AW96" s="498"/>
      <c r="AX96" s="498"/>
      <c r="AY96" s="499"/>
    </row>
    <row r="97" spans="1:51" s="11" customFormat="1" ht="64.2" customHeight="1" x14ac:dyDescent="0.2">
      <c r="A97" s="1012"/>
      <c r="B97" s="1010"/>
      <c r="C97" s="1010"/>
      <c r="D97" s="1010"/>
      <c r="E97" s="1010"/>
      <c r="F97" s="1011"/>
      <c r="G97" s="379"/>
      <c r="H97" s="380"/>
      <c r="I97" s="380"/>
      <c r="J97" s="380"/>
      <c r="K97" s="380"/>
      <c r="L97" s="380"/>
      <c r="M97" s="380"/>
      <c r="N97" s="380"/>
      <c r="O97" s="648"/>
      <c r="P97" s="380"/>
      <c r="Q97" s="380"/>
      <c r="R97" s="380"/>
      <c r="S97" s="380"/>
      <c r="T97" s="380"/>
      <c r="U97" s="380"/>
      <c r="V97" s="380"/>
      <c r="W97" s="380"/>
      <c r="X97" s="648"/>
      <c r="Y97" s="370" t="s">
        <v>145</v>
      </c>
      <c r="Z97" s="371"/>
      <c r="AA97" s="372"/>
      <c r="AB97" s="984" t="s">
        <v>146</v>
      </c>
      <c r="AC97" s="985"/>
      <c r="AD97" s="985"/>
      <c r="AE97" s="986"/>
      <c r="AF97" s="497">
        <v>104.8</v>
      </c>
      <c r="AG97" s="498"/>
      <c r="AH97" s="498"/>
      <c r="AI97" s="974"/>
      <c r="AJ97" s="497">
        <v>133.30000000000001</v>
      </c>
      <c r="AK97" s="498"/>
      <c r="AL97" s="498"/>
      <c r="AM97" s="974"/>
      <c r="AN97" s="981">
        <v>127.8</v>
      </c>
      <c r="AO97" s="982"/>
      <c r="AP97" s="982"/>
      <c r="AQ97" s="983"/>
      <c r="AR97" s="497" t="s">
        <v>14</v>
      </c>
      <c r="AS97" s="498"/>
      <c r="AT97" s="498"/>
      <c r="AU97" s="498"/>
      <c r="AV97" s="498"/>
      <c r="AW97" s="498"/>
      <c r="AX97" s="498"/>
      <c r="AY97" s="499"/>
    </row>
    <row r="98" spans="1:51" s="11" customFormat="1" ht="106.5" customHeight="1" x14ac:dyDescent="0.2">
      <c r="A98" s="578" t="s">
        <v>147</v>
      </c>
      <c r="B98" s="579"/>
      <c r="C98" s="579"/>
      <c r="D98" s="579"/>
      <c r="E98" s="579"/>
      <c r="F98" s="580"/>
      <c r="G98" s="1042" t="s">
        <v>155</v>
      </c>
      <c r="H98" s="1043"/>
      <c r="I98" s="1043"/>
      <c r="J98" s="1043"/>
      <c r="K98" s="1043"/>
      <c r="L98" s="1043"/>
      <c r="M98" s="1043"/>
      <c r="N98" s="1043"/>
      <c r="O98" s="1043"/>
      <c r="P98" s="1043"/>
      <c r="Q98" s="1043"/>
      <c r="R98" s="1043"/>
      <c r="S98" s="1043"/>
      <c r="T98" s="1043"/>
      <c r="U98" s="1043"/>
      <c r="V98" s="1043"/>
      <c r="W98" s="1043"/>
      <c r="X98" s="1043"/>
      <c r="Y98" s="1043"/>
      <c r="Z98" s="1043"/>
      <c r="AA98" s="1043"/>
      <c r="AB98" s="1043"/>
      <c r="AC98" s="1043"/>
      <c r="AD98" s="1043"/>
      <c r="AE98" s="1043"/>
      <c r="AF98" s="1043"/>
      <c r="AG98" s="1043"/>
      <c r="AH98" s="1043"/>
      <c r="AI98" s="1043"/>
      <c r="AJ98" s="1043"/>
      <c r="AK98" s="1043"/>
      <c r="AL98" s="1043"/>
      <c r="AM98" s="1043"/>
      <c r="AN98" s="1043"/>
      <c r="AO98" s="1043"/>
      <c r="AP98" s="1043"/>
      <c r="AQ98" s="1043"/>
      <c r="AR98" s="1043"/>
      <c r="AS98" s="1043"/>
      <c r="AT98" s="1043"/>
      <c r="AU98" s="1043"/>
      <c r="AV98" s="1043"/>
      <c r="AW98" s="1043"/>
      <c r="AX98" s="1043"/>
      <c r="AY98" s="1044"/>
    </row>
    <row r="99" spans="1:51" s="11" customFormat="1" ht="22.5" hidden="1" customHeight="1" x14ac:dyDescent="0.2">
      <c r="A99" s="1024" t="s">
        <v>156</v>
      </c>
      <c r="B99" s="1025"/>
      <c r="C99" s="1025"/>
      <c r="D99" s="1025"/>
      <c r="E99" s="1025"/>
      <c r="F99" s="1026"/>
      <c r="G99" s="1036" t="s">
        <v>157</v>
      </c>
      <c r="H99" s="1037"/>
      <c r="I99" s="1037"/>
      <c r="J99" s="1037"/>
      <c r="K99" s="1037"/>
      <c r="L99" s="1037"/>
      <c r="M99" s="1037"/>
      <c r="N99" s="1037"/>
      <c r="O99" s="1037"/>
      <c r="P99" s="1037"/>
      <c r="Q99" s="1037"/>
      <c r="R99" s="1037"/>
      <c r="S99" s="1037"/>
      <c r="T99" s="1037"/>
      <c r="U99" s="1037"/>
      <c r="V99" s="1037"/>
      <c r="W99" s="1037"/>
      <c r="X99" s="1037"/>
      <c r="Y99" s="1037"/>
      <c r="Z99" s="1037"/>
      <c r="AA99" s="1037"/>
      <c r="AB99" s="1037"/>
      <c r="AC99" s="1037"/>
      <c r="AD99" s="1037"/>
      <c r="AE99" s="1037"/>
      <c r="AF99" s="1037"/>
      <c r="AG99" s="1037"/>
      <c r="AH99" s="1037"/>
      <c r="AI99" s="1037"/>
      <c r="AJ99" s="1037"/>
      <c r="AK99" s="1037"/>
      <c r="AL99" s="1037"/>
      <c r="AM99" s="1037"/>
      <c r="AN99" s="1037"/>
      <c r="AO99" s="1037"/>
      <c r="AP99" s="1037"/>
      <c r="AQ99" s="1037"/>
      <c r="AR99" s="1037"/>
      <c r="AS99" s="1037"/>
      <c r="AT99" s="1037"/>
      <c r="AU99" s="1037"/>
      <c r="AV99" s="1037"/>
      <c r="AW99" s="1037"/>
      <c r="AX99" s="1037"/>
      <c r="AY99" s="1038"/>
    </row>
    <row r="100" spans="1:51" s="11" customFormat="1" ht="47.25" hidden="1" customHeight="1" x14ac:dyDescent="0.2">
      <c r="A100" s="1027"/>
      <c r="B100" s="1028"/>
      <c r="C100" s="1028"/>
      <c r="D100" s="1028"/>
      <c r="E100" s="1028"/>
      <c r="F100" s="1029"/>
      <c r="G100" s="1033"/>
      <c r="H100" s="1034"/>
      <c r="I100" s="1034"/>
      <c r="J100" s="1034"/>
      <c r="K100" s="1034"/>
      <c r="L100" s="1034"/>
      <c r="M100" s="1034"/>
      <c r="N100" s="1034"/>
      <c r="O100" s="1034"/>
      <c r="P100" s="1034"/>
      <c r="Q100" s="1034"/>
      <c r="R100" s="1034"/>
      <c r="S100" s="1034"/>
      <c r="T100" s="1034"/>
      <c r="U100" s="1034"/>
      <c r="V100" s="1034"/>
      <c r="W100" s="1034"/>
      <c r="X100" s="1034"/>
      <c r="Y100" s="1034"/>
      <c r="Z100" s="1034"/>
      <c r="AA100" s="1034"/>
      <c r="AB100" s="1034"/>
      <c r="AC100" s="1034"/>
      <c r="AD100" s="1034"/>
      <c r="AE100" s="1034"/>
      <c r="AF100" s="1034"/>
      <c r="AG100" s="1034"/>
      <c r="AH100" s="1034"/>
      <c r="AI100" s="1034"/>
      <c r="AJ100" s="1034"/>
      <c r="AK100" s="1034"/>
      <c r="AL100" s="1034"/>
      <c r="AM100" s="1034"/>
      <c r="AN100" s="1034"/>
      <c r="AO100" s="1034"/>
      <c r="AP100" s="1034"/>
      <c r="AQ100" s="1034"/>
      <c r="AR100" s="1034"/>
      <c r="AS100" s="1034"/>
      <c r="AT100" s="1034"/>
      <c r="AU100" s="1034"/>
      <c r="AV100" s="1034"/>
      <c r="AW100" s="1034"/>
      <c r="AX100" s="1034"/>
      <c r="AY100" s="1035"/>
    </row>
    <row r="101" spans="1:51" s="11" customFormat="1" ht="22.5" customHeight="1" x14ac:dyDescent="0.2">
      <c r="A101" s="1027"/>
      <c r="B101" s="1028"/>
      <c r="C101" s="1028"/>
      <c r="D101" s="1028"/>
      <c r="E101" s="1028"/>
      <c r="F101" s="1029"/>
      <c r="G101" s="1036" t="s">
        <v>158</v>
      </c>
      <c r="H101" s="1037"/>
      <c r="I101" s="1037"/>
      <c r="J101" s="1037"/>
      <c r="K101" s="1037"/>
      <c r="L101" s="1037"/>
      <c r="M101" s="1037"/>
      <c r="N101" s="1037"/>
      <c r="O101" s="1037"/>
      <c r="P101" s="1037"/>
      <c r="Q101" s="1037"/>
      <c r="R101" s="1037"/>
      <c r="S101" s="1037"/>
      <c r="T101" s="1037"/>
      <c r="U101" s="1037"/>
      <c r="V101" s="1037"/>
      <c r="W101" s="1037"/>
      <c r="X101" s="1037"/>
      <c r="Y101" s="1037"/>
      <c r="Z101" s="1037"/>
      <c r="AA101" s="1037"/>
      <c r="AB101" s="1037"/>
      <c r="AC101" s="1037"/>
      <c r="AD101" s="1037"/>
      <c r="AE101" s="1037"/>
      <c r="AF101" s="1037"/>
      <c r="AG101" s="1037"/>
      <c r="AH101" s="1037"/>
      <c r="AI101" s="1037"/>
      <c r="AJ101" s="1037"/>
      <c r="AK101" s="1037"/>
      <c r="AL101" s="1037"/>
      <c r="AM101" s="1037"/>
      <c r="AN101" s="1037"/>
      <c r="AO101" s="1037"/>
      <c r="AP101" s="1037"/>
      <c r="AQ101" s="1037"/>
      <c r="AR101" s="1037"/>
      <c r="AS101" s="1037"/>
      <c r="AT101" s="1037"/>
      <c r="AU101" s="1037"/>
      <c r="AV101" s="1037"/>
      <c r="AW101" s="1037"/>
      <c r="AX101" s="1037"/>
      <c r="AY101" s="1038"/>
    </row>
    <row r="102" spans="1:51" s="11" customFormat="1" ht="42.75" customHeight="1" thickBot="1" x14ac:dyDescent="0.25">
      <c r="A102" s="1030"/>
      <c r="B102" s="1031"/>
      <c r="C102" s="1031"/>
      <c r="D102" s="1031"/>
      <c r="E102" s="1031"/>
      <c r="F102" s="1032"/>
      <c r="G102" s="1039" t="s">
        <v>159</v>
      </c>
      <c r="H102" s="1040"/>
      <c r="I102" s="1040"/>
      <c r="J102" s="1040"/>
      <c r="K102" s="1040"/>
      <c r="L102" s="1040"/>
      <c r="M102" s="1040"/>
      <c r="N102" s="1040"/>
      <c r="O102" s="1040"/>
      <c r="P102" s="1040"/>
      <c r="Q102" s="1040"/>
      <c r="R102" s="1040"/>
      <c r="S102" s="1040"/>
      <c r="T102" s="1040"/>
      <c r="U102" s="1040"/>
      <c r="V102" s="1040"/>
      <c r="W102" s="1040"/>
      <c r="X102" s="1040"/>
      <c r="Y102" s="1040"/>
      <c r="Z102" s="1040"/>
      <c r="AA102" s="1040"/>
      <c r="AB102" s="1040"/>
      <c r="AC102" s="1040"/>
      <c r="AD102" s="1040"/>
      <c r="AE102" s="1040"/>
      <c r="AF102" s="1040"/>
      <c r="AG102" s="1040"/>
      <c r="AH102" s="1040"/>
      <c r="AI102" s="1040"/>
      <c r="AJ102" s="1040"/>
      <c r="AK102" s="1040"/>
      <c r="AL102" s="1040"/>
      <c r="AM102" s="1040"/>
      <c r="AN102" s="1040"/>
      <c r="AO102" s="1040"/>
      <c r="AP102" s="1040"/>
      <c r="AQ102" s="1040"/>
      <c r="AR102" s="1040"/>
      <c r="AS102" s="1040"/>
      <c r="AT102" s="1040"/>
      <c r="AU102" s="1040"/>
      <c r="AV102" s="1040"/>
      <c r="AW102" s="1040"/>
      <c r="AX102" s="1040"/>
      <c r="AY102" s="1041"/>
    </row>
    <row r="103" spans="1:51" ht="23.25" customHeight="1" thickBot="1" x14ac:dyDescent="0.25">
      <c r="A103" s="415" t="s">
        <v>160</v>
      </c>
      <c r="B103" s="416"/>
      <c r="C103" s="416"/>
      <c r="D103" s="416"/>
      <c r="E103" s="416"/>
      <c r="F103" s="417"/>
      <c r="G103" s="265"/>
      <c r="H103" s="265"/>
      <c r="I103" s="265"/>
      <c r="J103" s="265"/>
      <c r="K103" s="265"/>
      <c r="L103" s="265"/>
      <c r="M103" s="265"/>
      <c r="N103" s="265"/>
      <c r="O103" s="266" t="s">
        <v>161</v>
      </c>
      <c r="P103" s="267"/>
      <c r="Q103" s="267"/>
      <c r="R103" s="267"/>
      <c r="S103" s="267"/>
      <c r="T103" s="267"/>
      <c r="U103" s="267"/>
      <c r="V103" s="267"/>
      <c r="W103" s="268"/>
      <c r="X103" s="267" t="s">
        <v>162</v>
      </c>
      <c r="Y103" s="267"/>
      <c r="Z103" s="267"/>
      <c r="AA103" s="267"/>
      <c r="AB103" s="267"/>
      <c r="AC103" s="267"/>
      <c r="AD103" s="267"/>
      <c r="AE103" s="267"/>
      <c r="AF103" s="267"/>
      <c r="AG103" s="268"/>
      <c r="AH103" s="267" t="s">
        <v>163</v>
      </c>
      <c r="AI103" s="267"/>
      <c r="AJ103" s="267"/>
      <c r="AK103" s="267"/>
      <c r="AL103" s="267"/>
      <c r="AM103" s="267"/>
      <c r="AN103" s="267"/>
      <c r="AO103" s="267"/>
      <c r="AP103" s="268"/>
      <c r="AQ103" s="267" t="s">
        <v>164</v>
      </c>
      <c r="AR103" s="267"/>
      <c r="AS103" s="267"/>
      <c r="AT103" s="267"/>
      <c r="AU103" s="267"/>
      <c r="AV103" s="267"/>
      <c r="AW103" s="267"/>
      <c r="AX103" s="267"/>
      <c r="AY103" s="269"/>
    </row>
    <row r="104" spans="1:51" ht="23.25" customHeight="1" thickBot="1" x14ac:dyDescent="0.25">
      <c r="A104" s="92"/>
      <c r="B104" s="93"/>
      <c r="C104" s="93"/>
      <c r="D104" s="93"/>
      <c r="E104" s="93"/>
      <c r="F104" s="94"/>
      <c r="G104" s="337" t="s">
        <v>165</v>
      </c>
      <c r="H104" s="337"/>
      <c r="I104" s="337"/>
      <c r="J104" s="337"/>
      <c r="K104" s="337"/>
      <c r="L104" s="337"/>
      <c r="M104" s="337"/>
      <c r="N104" s="338"/>
      <c r="O104" s="430">
        <v>11409.676769</v>
      </c>
      <c r="P104" s="431"/>
      <c r="Q104" s="431"/>
      <c r="R104" s="431"/>
      <c r="S104" s="431"/>
      <c r="T104" s="431"/>
      <c r="U104" s="431"/>
      <c r="V104" s="431"/>
      <c r="W104" s="432"/>
      <c r="X104" s="430">
        <f>O118</f>
        <v>9770.1487399999987</v>
      </c>
      <c r="Y104" s="431"/>
      <c r="Z104" s="431"/>
      <c r="AA104" s="431"/>
      <c r="AB104" s="431"/>
      <c r="AC104" s="431"/>
      <c r="AD104" s="431"/>
      <c r="AE104" s="431"/>
      <c r="AF104" s="431"/>
      <c r="AG104" s="432"/>
      <c r="AH104" s="430">
        <f>X118</f>
        <v>7548.2162979999994</v>
      </c>
      <c r="AI104" s="431"/>
      <c r="AJ104" s="431"/>
      <c r="AK104" s="431"/>
      <c r="AL104" s="431"/>
      <c r="AM104" s="431"/>
      <c r="AN104" s="431"/>
      <c r="AO104" s="431"/>
      <c r="AP104" s="432"/>
      <c r="AQ104" s="430">
        <f>AH118</f>
        <v>6311.3971549999997</v>
      </c>
      <c r="AR104" s="431"/>
      <c r="AS104" s="431"/>
      <c r="AT104" s="431"/>
      <c r="AU104" s="431"/>
      <c r="AV104" s="431"/>
      <c r="AW104" s="431"/>
      <c r="AX104" s="431"/>
      <c r="AY104" s="439"/>
    </row>
    <row r="105" spans="1:51" ht="23.25" customHeight="1" x14ac:dyDescent="0.2">
      <c r="A105" s="92"/>
      <c r="B105" s="93"/>
      <c r="C105" s="93"/>
      <c r="D105" s="93"/>
      <c r="E105" s="93"/>
      <c r="F105" s="94"/>
      <c r="G105" s="440" t="s">
        <v>166</v>
      </c>
      <c r="H105" s="441"/>
      <c r="I105" s="444" t="s">
        <v>167</v>
      </c>
      <c r="J105" s="445"/>
      <c r="K105" s="445"/>
      <c r="L105" s="445"/>
      <c r="M105" s="445"/>
      <c r="N105" s="446"/>
      <c r="O105" s="339">
        <v>0</v>
      </c>
      <c r="P105" s="340"/>
      <c r="Q105" s="340"/>
      <c r="R105" s="340"/>
      <c r="S105" s="340"/>
      <c r="T105" s="340"/>
      <c r="U105" s="340"/>
      <c r="V105" s="340"/>
      <c r="W105" s="341"/>
      <c r="X105" s="339">
        <v>0</v>
      </c>
      <c r="Y105" s="340"/>
      <c r="Z105" s="340"/>
      <c r="AA105" s="340"/>
      <c r="AB105" s="340"/>
      <c r="AC105" s="340"/>
      <c r="AD105" s="340"/>
      <c r="AE105" s="340"/>
      <c r="AF105" s="340"/>
      <c r="AG105" s="341"/>
      <c r="AH105" s="339">
        <v>0</v>
      </c>
      <c r="AI105" s="340"/>
      <c r="AJ105" s="340"/>
      <c r="AK105" s="340"/>
      <c r="AL105" s="340"/>
      <c r="AM105" s="340"/>
      <c r="AN105" s="340"/>
      <c r="AO105" s="340"/>
      <c r="AP105" s="341"/>
      <c r="AQ105" s="339">
        <v>0</v>
      </c>
      <c r="AR105" s="340"/>
      <c r="AS105" s="340"/>
      <c r="AT105" s="340"/>
      <c r="AU105" s="340"/>
      <c r="AV105" s="340"/>
      <c r="AW105" s="340"/>
      <c r="AX105" s="340"/>
      <c r="AY105" s="342"/>
    </row>
    <row r="106" spans="1:51" ht="23.25" customHeight="1" x14ac:dyDescent="0.2">
      <c r="A106" s="92"/>
      <c r="B106" s="93"/>
      <c r="C106" s="93"/>
      <c r="D106" s="93"/>
      <c r="E106" s="93"/>
      <c r="F106" s="94"/>
      <c r="G106" s="440"/>
      <c r="H106" s="441"/>
      <c r="I106" s="335" t="s">
        <v>168</v>
      </c>
      <c r="J106" s="336"/>
      <c r="K106" s="336"/>
      <c r="L106" s="336"/>
      <c r="M106" s="336"/>
      <c r="N106" s="336"/>
      <c r="O106" s="262">
        <v>7.2215249999999997</v>
      </c>
      <c r="P106" s="262"/>
      <c r="Q106" s="262"/>
      <c r="R106" s="262"/>
      <c r="S106" s="262"/>
      <c r="T106" s="262"/>
      <c r="U106" s="262"/>
      <c r="V106" s="262"/>
      <c r="W106" s="263"/>
      <c r="X106" s="262">
        <v>5.4099089999999999</v>
      </c>
      <c r="Y106" s="262"/>
      <c r="Z106" s="262"/>
      <c r="AA106" s="262"/>
      <c r="AB106" s="262"/>
      <c r="AC106" s="262"/>
      <c r="AD106" s="262"/>
      <c r="AE106" s="262"/>
      <c r="AF106" s="262"/>
      <c r="AG106" s="263"/>
      <c r="AH106" s="262">
        <v>3.3787050000000001</v>
      </c>
      <c r="AI106" s="262"/>
      <c r="AJ106" s="262"/>
      <c r="AK106" s="262"/>
      <c r="AL106" s="262"/>
      <c r="AM106" s="262"/>
      <c r="AN106" s="262"/>
      <c r="AO106" s="262"/>
      <c r="AP106" s="263"/>
      <c r="AQ106" s="262">
        <v>3.2250000000000001</v>
      </c>
      <c r="AR106" s="262"/>
      <c r="AS106" s="262"/>
      <c r="AT106" s="262"/>
      <c r="AU106" s="262"/>
      <c r="AV106" s="262"/>
      <c r="AW106" s="262"/>
      <c r="AX106" s="262"/>
      <c r="AY106" s="264"/>
    </row>
    <row r="107" spans="1:51" ht="23.25" customHeight="1" x14ac:dyDescent="0.2">
      <c r="A107" s="92"/>
      <c r="B107" s="93"/>
      <c r="C107" s="93"/>
      <c r="D107" s="93"/>
      <c r="E107" s="93"/>
      <c r="F107" s="94"/>
      <c r="G107" s="440"/>
      <c r="H107" s="441"/>
      <c r="I107" s="329" t="s">
        <v>169</v>
      </c>
      <c r="J107" s="330"/>
      <c r="K107" s="330"/>
      <c r="L107" s="330"/>
      <c r="M107" s="330"/>
      <c r="N107" s="331"/>
      <c r="O107" s="298">
        <v>7.2215249999999997</v>
      </c>
      <c r="P107" s="299"/>
      <c r="Q107" s="299"/>
      <c r="R107" s="299"/>
      <c r="S107" s="299"/>
      <c r="T107" s="299"/>
      <c r="U107" s="299"/>
      <c r="V107" s="299"/>
      <c r="W107" s="300"/>
      <c r="X107" s="298">
        <v>5.4099089999999999</v>
      </c>
      <c r="Y107" s="299"/>
      <c r="Z107" s="299"/>
      <c r="AA107" s="299"/>
      <c r="AB107" s="299"/>
      <c r="AC107" s="299"/>
      <c r="AD107" s="299"/>
      <c r="AE107" s="299"/>
      <c r="AF107" s="299"/>
      <c r="AG107" s="300"/>
      <c r="AH107" s="298">
        <v>3.3787050000000001</v>
      </c>
      <c r="AI107" s="299"/>
      <c r="AJ107" s="299"/>
      <c r="AK107" s="299"/>
      <c r="AL107" s="299"/>
      <c r="AM107" s="299"/>
      <c r="AN107" s="299"/>
      <c r="AO107" s="299"/>
      <c r="AP107" s="300"/>
      <c r="AQ107" s="298">
        <v>3.2250000000000001</v>
      </c>
      <c r="AR107" s="299"/>
      <c r="AS107" s="299"/>
      <c r="AT107" s="299"/>
      <c r="AU107" s="299"/>
      <c r="AV107" s="299"/>
      <c r="AW107" s="299"/>
      <c r="AX107" s="299"/>
      <c r="AY107" s="301"/>
    </row>
    <row r="108" spans="1:51" ht="23.25" customHeight="1" x14ac:dyDescent="0.2">
      <c r="A108" s="92"/>
      <c r="B108" s="93"/>
      <c r="C108" s="93"/>
      <c r="D108" s="93"/>
      <c r="E108" s="93"/>
      <c r="F108" s="94"/>
      <c r="G108" s="440"/>
      <c r="H108" s="441"/>
      <c r="I108" s="335" t="s">
        <v>170</v>
      </c>
      <c r="J108" s="336"/>
      <c r="K108" s="336"/>
      <c r="L108" s="336"/>
      <c r="M108" s="336"/>
      <c r="N108" s="336"/>
      <c r="O108" s="262">
        <v>61.360208</v>
      </c>
      <c r="P108" s="262"/>
      <c r="Q108" s="262"/>
      <c r="R108" s="262"/>
      <c r="S108" s="262"/>
      <c r="T108" s="262"/>
      <c r="U108" s="262"/>
      <c r="V108" s="262"/>
      <c r="W108" s="263"/>
      <c r="X108" s="262">
        <v>54.685414000000002</v>
      </c>
      <c r="Y108" s="262"/>
      <c r="Z108" s="262"/>
      <c r="AA108" s="262"/>
      <c r="AB108" s="262"/>
      <c r="AC108" s="262"/>
      <c r="AD108" s="262"/>
      <c r="AE108" s="262"/>
      <c r="AF108" s="262"/>
      <c r="AG108" s="263"/>
      <c r="AH108" s="262">
        <v>50.089370000000002</v>
      </c>
      <c r="AI108" s="262"/>
      <c r="AJ108" s="262"/>
      <c r="AK108" s="262"/>
      <c r="AL108" s="262"/>
      <c r="AM108" s="262"/>
      <c r="AN108" s="262"/>
      <c r="AO108" s="262"/>
      <c r="AP108" s="263"/>
      <c r="AQ108" s="262">
        <v>41.4</v>
      </c>
      <c r="AR108" s="262"/>
      <c r="AS108" s="262"/>
      <c r="AT108" s="262"/>
      <c r="AU108" s="262"/>
      <c r="AV108" s="262"/>
      <c r="AW108" s="262"/>
      <c r="AX108" s="262"/>
      <c r="AY108" s="264"/>
    </row>
    <row r="109" spans="1:51" ht="23.25" customHeight="1" x14ac:dyDescent="0.2">
      <c r="A109" s="92"/>
      <c r="B109" s="93"/>
      <c r="C109" s="93"/>
      <c r="D109" s="93"/>
      <c r="E109" s="93"/>
      <c r="F109" s="94"/>
      <c r="G109" s="440"/>
      <c r="H109" s="441"/>
      <c r="I109" s="329" t="s">
        <v>169</v>
      </c>
      <c r="J109" s="330"/>
      <c r="K109" s="330"/>
      <c r="L109" s="330"/>
      <c r="M109" s="330"/>
      <c r="N109" s="331"/>
      <c r="O109" s="298">
        <v>0</v>
      </c>
      <c r="P109" s="299"/>
      <c r="Q109" s="299"/>
      <c r="R109" s="299"/>
      <c r="S109" s="299"/>
      <c r="T109" s="299"/>
      <c r="U109" s="299"/>
      <c r="V109" s="299"/>
      <c r="W109" s="300"/>
      <c r="X109" s="298">
        <v>0</v>
      </c>
      <c r="Y109" s="299"/>
      <c r="Z109" s="299"/>
      <c r="AA109" s="299"/>
      <c r="AB109" s="299"/>
      <c r="AC109" s="299"/>
      <c r="AD109" s="299"/>
      <c r="AE109" s="299"/>
      <c r="AF109" s="299"/>
      <c r="AG109" s="300"/>
      <c r="AH109" s="298">
        <v>0</v>
      </c>
      <c r="AI109" s="299"/>
      <c r="AJ109" s="299"/>
      <c r="AK109" s="299"/>
      <c r="AL109" s="299"/>
      <c r="AM109" s="299"/>
      <c r="AN109" s="299"/>
      <c r="AO109" s="299"/>
      <c r="AP109" s="300"/>
      <c r="AQ109" s="298">
        <v>0</v>
      </c>
      <c r="AR109" s="299"/>
      <c r="AS109" s="299"/>
      <c r="AT109" s="299"/>
      <c r="AU109" s="299"/>
      <c r="AV109" s="299"/>
      <c r="AW109" s="299"/>
      <c r="AX109" s="299"/>
      <c r="AY109" s="301"/>
    </row>
    <row r="110" spans="1:51" ht="23.25" customHeight="1" x14ac:dyDescent="0.2">
      <c r="A110" s="92"/>
      <c r="B110" s="93"/>
      <c r="C110" s="93"/>
      <c r="D110" s="93"/>
      <c r="E110" s="93"/>
      <c r="F110" s="94"/>
      <c r="G110" s="440"/>
      <c r="H110" s="441"/>
      <c r="I110" s="344" t="s">
        <v>171</v>
      </c>
      <c r="J110" s="344"/>
      <c r="K110" s="344"/>
      <c r="L110" s="344"/>
      <c r="M110" s="344"/>
      <c r="N110" s="344"/>
      <c r="O110" s="313">
        <v>90.979007999999993</v>
      </c>
      <c r="P110" s="313"/>
      <c r="Q110" s="313"/>
      <c r="R110" s="313"/>
      <c r="S110" s="313"/>
      <c r="T110" s="313"/>
      <c r="U110" s="313"/>
      <c r="V110" s="313"/>
      <c r="W110" s="314"/>
      <c r="X110" s="313">
        <v>92.401606000000001</v>
      </c>
      <c r="Y110" s="313"/>
      <c r="Z110" s="313"/>
      <c r="AA110" s="313"/>
      <c r="AB110" s="313"/>
      <c r="AC110" s="313"/>
      <c r="AD110" s="313"/>
      <c r="AE110" s="313"/>
      <c r="AF110" s="313"/>
      <c r="AG110" s="314"/>
      <c r="AH110" s="313">
        <v>57.560406</v>
      </c>
      <c r="AI110" s="313"/>
      <c r="AJ110" s="313"/>
      <c r="AK110" s="313"/>
      <c r="AL110" s="313"/>
      <c r="AM110" s="313"/>
      <c r="AN110" s="313"/>
      <c r="AO110" s="313"/>
      <c r="AP110" s="314"/>
      <c r="AQ110" s="313">
        <v>40</v>
      </c>
      <c r="AR110" s="313"/>
      <c r="AS110" s="313"/>
      <c r="AT110" s="313"/>
      <c r="AU110" s="313"/>
      <c r="AV110" s="313"/>
      <c r="AW110" s="313"/>
      <c r="AX110" s="313"/>
      <c r="AY110" s="315"/>
    </row>
    <row r="111" spans="1:51" ht="23.25" customHeight="1" thickBot="1" x14ac:dyDescent="0.25">
      <c r="A111" s="92"/>
      <c r="B111" s="93"/>
      <c r="C111" s="93"/>
      <c r="D111" s="93"/>
      <c r="E111" s="93"/>
      <c r="F111" s="94"/>
      <c r="G111" s="442"/>
      <c r="H111" s="443"/>
      <c r="I111" s="302" t="s">
        <v>172</v>
      </c>
      <c r="J111" s="303"/>
      <c r="K111" s="303"/>
      <c r="L111" s="303"/>
      <c r="M111" s="303"/>
      <c r="N111" s="304"/>
      <c r="O111" s="305">
        <f>SUM(O105,O106,O108,O110)</f>
        <v>159.56074100000001</v>
      </c>
      <c r="P111" s="305"/>
      <c r="Q111" s="305"/>
      <c r="R111" s="305"/>
      <c r="S111" s="305"/>
      <c r="T111" s="305"/>
      <c r="U111" s="305"/>
      <c r="V111" s="305"/>
      <c r="W111" s="306"/>
      <c r="X111" s="305">
        <f>SUM(X105,X106,X108,X110)</f>
        <v>152.49692899999999</v>
      </c>
      <c r="Y111" s="305"/>
      <c r="Z111" s="305"/>
      <c r="AA111" s="305"/>
      <c r="AB111" s="305"/>
      <c r="AC111" s="305"/>
      <c r="AD111" s="305"/>
      <c r="AE111" s="305"/>
      <c r="AF111" s="305"/>
      <c r="AG111" s="306"/>
      <c r="AH111" s="305">
        <f>SUM(AH105,AH106,AH108,AH110)</f>
        <v>111.028481</v>
      </c>
      <c r="AI111" s="305"/>
      <c r="AJ111" s="305"/>
      <c r="AK111" s="305"/>
      <c r="AL111" s="305"/>
      <c r="AM111" s="305"/>
      <c r="AN111" s="305"/>
      <c r="AO111" s="305"/>
      <c r="AP111" s="306"/>
      <c r="AQ111" s="332">
        <f>SUM(AQ105,AQ106,AQ108,AQ110)</f>
        <v>84.625</v>
      </c>
      <c r="AR111" s="333"/>
      <c r="AS111" s="333"/>
      <c r="AT111" s="333"/>
      <c r="AU111" s="333"/>
      <c r="AV111" s="333"/>
      <c r="AW111" s="333"/>
      <c r="AX111" s="333"/>
      <c r="AY111" s="334"/>
    </row>
    <row r="112" spans="1:51" ht="23.25" customHeight="1" x14ac:dyDescent="0.2">
      <c r="A112" s="92"/>
      <c r="B112" s="93"/>
      <c r="C112" s="93"/>
      <c r="D112" s="93"/>
      <c r="E112" s="93"/>
      <c r="F112" s="94"/>
      <c r="G112" s="471" t="s">
        <v>173</v>
      </c>
      <c r="H112" s="472"/>
      <c r="I112" s="676" t="s">
        <v>174</v>
      </c>
      <c r="J112" s="677"/>
      <c r="K112" s="677"/>
      <c r="L112" s="677"/>
      <c r="M112" s="677"/>
      <c r="N112" s="678"/>
      <c r="O112" s="317">
        <v>109.609297</v>
      </c>
      <c r="P112" s="317"/>
      <c r="Q112" s="317"/>
      <c r="R112" s="317"/>
      <c r="S112" s="317"/>
      <c r="T112" s="317"/>
      <c r="U112" s="317"/>
      <c r="V112" s="317"/>
      <c r="W112" s="343"/>
      <c r="X112" s="317">
        <v>89.728953000000004</v>
      </c>
      <c r="Y112" s="317"/>
      <c r="Z112" s="317"/>
      <c r="AA112" s="317"/>
      <c r="AB112" s="317"/>
      <c r="AC112" s="317"/>
      <c r="AD112" s="317"/>
      <c r="AE112" s="317"/>
      <c r="AF112" s="317"/>
      <c r="AG112" s="343"/>
      <c r="AH112" s="317">
        <v>221.12663699999999</v>
      </c>
      <c r="AI112" s="317"/>
      <c r="AJ112" s="317"/>
      <c r="AK112" s="317"/>
      <c r="AL112" s="317"/>
      <c r="AM112" s="317"/>
      <c r="AN112" s="317"/>
      <c r="AO112" s="317"/>
      <c r="AP112" s="343"/>
      <c r="AQ112" s="316">
        <v>300</v>
      </c>
      <c r="AR112" s="317"/>
      <c r="AS112" s="317"/>
      <c r="AT112" s="317"/>
      <c r="AU112" s="317"/>
      <c r="AV112" s="317"/>
      <c r="AW112" s="317"/>
      <c r="AX112" s="317"/>
      <c r="AY112" s="318"/>
    </row>
    <row r="113" spans="1:51" ht="23.25" customHeight="1" x14ac:dyDescent="0.2">
      <c r="A113" s="92"/>
      <c r="B113" s="93"/>
      <c r="C113" s="93"/>
      <c r="D113" s="93"/>
      <c r="E113" s="93"/>
      <c r="F113" s="94"/>
      <c r="G113" s="473"/>
      <c r="H113" s="473"/>
      <c r="I113" s="468" t="s">
        <v>175</v>
      </c>
      <c r="J113" s="468"/>
      <c r="K113" s="468"/>
      <c r="L113" s="468"/>
      <c r="M113" s="468"/>
      <c r="N113" s="468"/>
      <c r="O113" s="270">
        <v>89.479472999999999</v>
      </c>
      <c r="P113" s="270"/>
      <c r="Q113" s="270"/>
      <c r="R113" s="270"/>
      <c r="S113" s="270"/>
      <c r="T113" s="270"/>
      <c r="U113" s="270"/>
      <c r="V113" s="270"/>
      <c r="W113" s="270"/>
      <c r="X113" s="270">
        <v>84.700417999999999</v>
      </c>
      <c r="Y113" s="270"/>
      <c r="Z113" s="270"/>
      <c r="AA113" s="270"/>
      <c r="AB113" s="270"/>
      <c r="AC113" s="270"/>
      <c r="AD113" s="270"/>
      <c r="AE113" s="270"/>
      <c r="AF113" s="270"/>
      <c r="AG113" s="270"/>
      <c r="AH113" s="270">
        <v>76.720986999999994</v>
      </c>
      <c r="AI113" s="270"/>
      <c r="AJ113" s="270"/>
      <c r="AK113" s="270"/>
      <c r="AL113" s="270"/>
      <c r="AM113" s="270"/>
      <c r="AN113" s="270"/>
      <c r="AO113" s="270"/>
      <c r="AP113" s="270"/>
      <c r="AQ113" s="270">
        <v>82.302000000000007</v>
      </c>
      <c r="AR113" s="270"/>
      <c r="AS113" s="270"/>
      <c r="AT113" s="270"/>
      <c r="AU113" s="270"/>
      <c r="AV113" s="270"/>
      <c r="AW113" s="270"/>
      <c r="AX113" s="270"/>
      <c r="AY113" s="271"/>
    </row>
    <row r="114" spans="1:51" ht="23.25" customHeight="1" x14ac:dyDescent="0.2">
      <c r="A114" s="92"/>
      <c r="B114" s="93"/>
      <c r="C114" s="93"/>
      <c r="D114" s="93"/>
      <c r="E114" s="93"/>
      <c r="F114" s="94"/>
      <c r="G114" s="473"/>
      <c r="H114" s="473"/>
      <c r="I114" s="272" t="s">
        <v>176</v>
      </c>
      <c r="J114" s="272"/>
      <c r="K114" s="272"/>
      <c r="L114" s="272"/>
      <c r="M114" s="272"/>
      <c r="N114" s="272"/>
      <c r="O114" s="273">
        <v>55.503681999999998</v>
      </c>
      <c r="P114" s="273"/>
      <c r="Q114" s="273"/>
      <c r="R114" s="273"/>
      <c r="S114" s="273"/>
      <c r="T114" s="273"/>
      <c r="U114" s="273"/>
      <c r="V114" s="273"/>
      <c r="W114" s="273"/>
      <c r="X114" s="273">
        <v>51.679468</v>
      </c>
      <c r="Y114" s="273"/>
      <c r="Z114" s="273"/>
      <c r="AA114" s="273"/>
      <c r="AB114" s="273"/>
      <c r="AC114" s="273"/>
      <c r="AD114" s="273"/>
      <c r="AE114" s="273"/>
      <c r="AF114" s="273"/>
      <c r="AG114" s="273"/>
      <c r="AH114" s="273">
        <v>44.822031000000003</v>
      </c>
      <c r="AI114" s="273"/>
      <c r="AJ114" s="273"/>
      <c r="AK114" s="273"/>
      <c r="AL114" s="273"/>
      <c r="AM114" s="273"/>
      <c r="AN114" s="273"/>
      <c r="AO114" s="273"/>
      <c r="AP114" s="273"/>
      <c r="AQ114" s="273">
        <v>48.712000000000003</v>
      </c>
      <c r="AR114" s="273"/>
      <c r="AS114" s="273"/>
      <c r="AT114" s="273"/>
      <c r="AU114" s="273"/>
      <c r="AV114" s="273"/>
      <c r="AW114" s="273"/>
      <c r="AX114" s="273"/>
      <c r="AY114" s="463"/>
    </row>
    <row r="115" spans="1:51" ht="23.25" customHeight="1" x14ac:dyDescent="0.2">
      <c r="A115" s="92"/>
      <c r="B115" s="93"/>
      <c r="C115" s="93"/>
      <c r="D115" s="93"/>
      <c r="E115" s="93"/>
      <c r="F115" s="94"/>
      <c r="G115" s="473"/>
      <c r="H115" s="473"/>
      <c r="I115" s="312" t="s">
        <v>177</v>
      </c>
      <c r="J115" s="312"/>
      <c r="K115" s="312"/>
      <c r="L115" s="312"/>
      <c r="M115" s="312"/>
      <c r="N115" s="312"/>
      <c r="O115" s="679">
        <v>31.203354000000001</v>
      </c>
      <c r="P115" s="679"/>
      <c r="Q115" s="679"/>
      <c r="R115" s="679"/>
      <c r="S115" s="679"/>
      <c r="T115" s="679"/>
      <c r="U115" s="679"/>
      <c r="V115" s="679"/>
      <c r="W115" s="679"/>
      <c r="X115" s="679">
        <v>31.194461</v>
      </c>
      <c r="Y115" s="679"/>
      <c r="Z115" s="679"/>
      <c r="AA115" s="679"/>
      <c r="AB115" s="679"/>
      <c r="AC115" s="679"/>
      <c r="AD115" s="679"/>
      <c r="AE115" s="679"/>
      <c r="AF115" s="679"/>
      <c r="AG115" s="679"/>
      <c r="AH115" s="679">
        <v>29.493728000000001</v>
      </c>
      <c r="AI115" s="679"/>
      <c r="AJ115" s="679"/>
      <c r="AK115" s="679"/>
      <c r="AL115" s="679"/>
      <c r="AM115" s="679"/>
      <c r="AN115" s="679"/>
      <c r="AO115" s="679"/>
      <c r="AP115" s="679"/>
      <c r="AQ115" s="679">
        <v>31.052</v>
      </c>
      <c r="AR115" s="679"/>
      <c r="AS115" s="679"/>
      <c r="AT115" s="679"/>
      <c r="AU115" s="679"/>
      <c r="AV115" s="679"/>
      <c r="AW115" s="679"/>
      <c r="AX115" s="679"/>
      <c r="AY115" s="680"/>
    </row>
    <row r="116" spans="1:51" ht="23.25" customHeight="1" thickBot="1" x14ac:dyDescent="0.25">
      <c r="A116" s="92"/>
      <c r="B116" s="93"/>
      <c r="C116" s="93"/>
      <c r="D116" s="93"/>
      <c r="E116" s="93"/>
      <c r="F116" s="94"/>
      <c r="G116" s="474"/>
      <c r="H116" s="475"/>
      <c r="I116" s="307" t="s">
        <v>178</v>
      </c>
      <c r="J116" s="308"/>
      <c r="K116" s="308"/>
      <c r="L116" s="308"/>
      <c r="M116" s="308"/>
      <c r="N116" s="309"/>
      <c r="O116" s="310">
        <f>SUM(O112:W113)</f>
        <v>199.08877000000001</v>
      </c>
      <c r="P116" s="310"/>
      <c r="Q116" s="310"/>
      <c r="R116" s="310"/>
      <c r="S116" s="310"/>
      <c r="T116" s="310"/>
      <c r="U116" s="310"/>
      <c r="V116" s="310"/>
      <c r="W116" s="311"/>
      <c r="X116" s="310">
        <f>SUM(X112:AG113)</f>
        <v>174.429371</v>
      </c>
      <c r="Y116" s="310"/>
      <c r="Z116" s="310"/>
      <c r="AA116" s="310"/>
      <c r="AB116" s="310"/>
      <c r="AC116" s="310"/>
      <c r="AD116" s="310"/>
      <c r="AE116" s="310"/>
      <c r="AF116" s="310"/>
      <c r="AG116" s="311"/>
      <c r="AH116" s="310">
        <f>SUM(AH112:AP113)</f>
        <v>297.847624</v>
      </c>
      <c r="AI116" s="310"/>
      <c r="AJ116" s="310"/>
      <c r="AK116" s="310"/>
      <c r="AL116" s="310"/>
      <c r="AM116" s="310"/>
      <c r="AN116" s="310"/>
      <c r="AO116" s="310"/>
      <c r="AP116" s="311"/>
      <c r="AQ116" s="469">
        <f>SUM(AQ112:AY113)</f>
        <v>382.30200000000002</v>
      </c>
      <c r="AR116" s="310"/>
      <c r="AS116" s="310"/>
      <c r="AT116" s="310"/>
      <c r="AU116" s="310"/>
      <c r="AV116" s="310"/>
      <c r="AW116" s="310"/>
      <c r="AX116" s="310"/>
      <c r="AY116" s="470"/>
    </row>
    <row r="117" spans="1:51" ht="23.25" customHeight="1" thickBot="1" x14ac:dyDescent="0.25">
      <c r="A117" s="92"/>
      <c r="B117" s="93"/>
      <c r="C117" s="93"/>
      <c r="D117" s="93"/>
      <c r="E117" s="93"/>
      <c r="F117" s="94"/>
      <c r="G117" s="321" t="s">
        <v>179</v>
      </c>
      <c r="H117" s="321"/>
      <c r="I117" s="321"/>
      <c r="J117" s="321"/>
      <c r="K117" s="321"/>
      <c r="L117" s="321"/>
      <c r="M117" s="321"/>
      <c r="N117" s="322"/>
      <c r="O117" s="323">
        <v>1600</v>
      </c>
      <c r="P117" s="323"/>
      <c r="Q117" s="323"/>
      <c r="R117" s="323"/>
      <c r="S117" s="323"/>
      <c r="T117" s="323"/>
      <c r="U117" s="323"/>
      <c r="V117" s="323"/>
      <c r="W117" s="324"/>
      <c r="X117" s="323">
        <v>2200</v>
      </c>
      <c r="Y117" s="323"/>
      <c r="Z117" s="323"/>
      <c r="AA117" s="323"/>
      <c r="AB117" s="323"/>
      <c r="AC117" s="323"/>
      <c r="AD117" s="323"/>
      <c r="AE117" s="323"/>
      <c r="AF117" s="323"/>
      <c r="AG117" s="324"/>
      <c r="AH117" s="323">
        <v>1050</v>
      </c>
      <c r="AI117" s="323"/>
      <c r="AJ117" s="323"/>
      <c r="AK117" s="323"/>
      <c r="AL117" s="323"/>
      <c r="AM117" s="323"/>
      <c r="AN117" s="323"/>
      <c r="AO117" s="323"/>
      <c r="AP117" s="324"/>
      <c r="AQ117" s="325">
        <v>0</v>
      </c>
      <c r="AR117" s="323"/>
      <c r="AS117" s="323"/>
      <c r="AT117" s="323"/>
      <c r="AU117" s="323"/>
      <c r="AV117" s="323"/>
      <c r="AW117" s="323"/>
      <c r="AX117" s="323"/>
      <c r="AY117" s="326"/>
    </row>
    <row r="118" spans="1:51" ht="23.25" customHeight="1" x14ac:dyDescent="0.2">
      <c r="A118" s="92"/>
      <c r="B118" s="93"/>
      <c r="C118" s="93"/>
      <c r="D118" s="93"/>
      <c r="E118" s="93"/>
      <c r="F118" s="94"/>
      <c r="G118" s="327" t="s">
        <v>180</v>
      </c>
      <c r="H118" s="328"/>
      <c r="I118" s="328"/>
      <c r="J118" s="328"/>
      <c r="K118" s="328"/>
      <c r="L118" s="328"/>
      <c r="M118" s="328"/>
      <c r="N118" s="328"/>
      <c r="O118" s="317">
        <f>O104+O111-O116-O117</f>
        <v>9770.1487399999987</v>
      </c>
      <c r="P118" s="317"/>
      <c r="Q118" s="317"/>
      <c r="R118" s="317"/>
      <c r="S118" s="317"/>
      <c r="T118" s="317"/>
      <c r="U118" s="317"/>
      <c r="V118" s="317"/>
      <c r="W118" s="343"/>
      <c r="X118" s="317">
        <f>X104+X111-X116-X117</f>
        <v>7548.2162979999994</v>
      </c>
      <c r="Y118" s="317"/>
      <c r="Z118" s="317"/>
      <c r="AA118" s="317"/>
      <c r="AB118" s="317"/>
      <c r="AC118" s="317"/>
      <c r="AD118" s="317"/>
      <c r="AE118" s="317"/>
      <c r="AF118" s="317"/>
      <c r="AG118" s="343"/>
      <c r="AH118" s="317">
        <f>AH104+AH111-AH116-AH117</f>
        <v>6311.3971549999997</v>
      </c>
      <c r="AI118" s="317"/>
      <c r="AJ118" s="317"/>
      <c r="AK118" s="317"/>
      <c r="AL118" s="317"/>
      <c r="AM118" s="317"/>
      <c r="AN118" s="317"/>
      <c r="AO118" s="317"/>
      <c r="AP118" s="343"/>
      <c r="AQ118" s="691">
        <f>AQ104+AQ111-AQ116-AQ117</f>
        <v>6013.720155</v>
      </c>
      <c r="AR118" s="692"/>
      <c r="AS118" s="692"/>
      <c r="AT118" s="692"/>
      <c r="AU118" s="692"/>
      <c r="AV118" s="692"/>
      <c r="AW118" s="692"/>
      <c r="AX118" s="692"/>
      <c r="AY118" s="693"/>
    </row>
    <row r="119" spans="1:51" ht="23.25" customHeight="1" thickBot="1" x14ac:dyDescent="0.25">
      <c r="A119" s="92"/>
      <c r="B119" s="93"/>
      <c r="C119" s="93"/>
      <c r="D119" s="93"/>
      <c r="E119" s="93"/>
      <c r="F119" s="94"/>
      <c r="G119" s="683"/>
      <c r="H119" s="684"/>
      <c r="I119" s="685" t="s">
        <v>181</v>
      </c>
      <c r="J119" s="685"/>
      <c r="K119" s="685"/>
      <c r="L119" s="685"/>
      <c r="M119" s="685"/>
      <c r="N119" s="685"/>
      <c r="O119" s="686">
        <v>8771.1829419999995</v>
      </c>
      <c r="P119" s="687"/>
      <c r="Q119" s="687"/>
      <c r="R119" s="687"/>
      <c r="S119" s="687"/>
      <c r="T119" s="687"/>
      <c r="U119" s="687"/>
      <c r="V119" s="687"/>
      <c r="W119" s="688"/>
      <c r="X119" s="686">
        <v>6673.7819090000003</v>
      </c>
      <c r="Y119" s="687"/>
      <c r="Z119" s="687"/>
      <c r="AA119" s="687"/>
      <c r="AB119" s="687"/>
      <c r="AC119" s="687"/>
      <c r="AD119" s="687"/>
      <c r="AE119" s="687"/>
      <c r="AF119" s="687"/>
      <c r="AG119" s="688"/>
      <c r="AH119" s="686">
        <v>5521.177506</v>
      </c>
      <c r="AI119" s="687"/>
      <c r="AJ119" s="687"/>
      <c r="AK119" s="687"/>
      <c r="AL119" s="687"/>
      <c r="AM119" s="687"/>
      <c r="AN119" s="687"/>
      <c r="AO119" s="687"/>
      <c r="AP119" s="688"/>
      <c r="AQ119" s="686">
        <v>5261.7651249999999</v>
      </c>
      <c r="AR119" s="687"/>
      <c r="AS119" s="687"/>
      <c r="AT119" s="687"/>
      <c r="AU119" s="687"/>
      <c r="AV119" s="687"/>
      <c r="AW119" s="687"/>
      <c r="AX119" s="687"/>
      <c r="AY119" s="703"/>
    </row>
    <row r="120" spans="1:51" ht="23.25" customHeight="1" x14ac:dyDescent="0.2">
      <c r="A120" s="394" t="s">
        <v>182</v>
      </c>
      <c r="B120" s="395"/>
      <c r="C120" s="395"/>
      <c r="D120" s="395"/>
      <c r="E120" s="395"/>
      <c r="F120" s="396"/>
      <c r="G120" s="403" t="s">
        <v>183</v>
      </c>
      <c r="H120" s="404"/>
      <c r="I120" s="404"/>
      <c r="J120" s="404"/>
      <c r="K120" s="404"/>
      <c r="L120" s="404"/>
      <c r="M120" s="404"/>
      <c r="N120" s="404"/>
      <c r="O120" s="405">
        <v>0</v>
      </c>
      <c r="P120" s="405"/>
      <c r="Q120" s="405"/>
      <c r="R120" s="405"/>
      <c r="S120" s="405"/>
      <c r="T120" s="405"/>
      <c r="U120" s="405"/>
      <c r="V120" s="405"/>
      <c r="W120" s="405"/>
      <c r="X120" s="405">
        <v>0</v>
      </c>
      <c r="Y120" s="405"/>
      <c r="Z120" s="405"/>
      <c r="AA120" s="405"/>
      <c r="AB120" s="405"/>
      <c r="AC120" s="405"/>
      <c r="AD120" s="405"/>
      <c r="AE120" s="405"/>
      <c r="AF120" s="405"/>
      <c r="AG120" s="405"/>
      <c r="AH120" s="405">
        <v>0</v>
      </c>
      <c r="AI120" s="405"/>
      <c r="AJ120" s="405"/>
      <c r="AK120" s="405"/>
      <c r="AL120" s="405"/>
      <c r="AM120" s="405"/>
      <c r="AN120" s="405"/>
      <c r="AO120" s="405"/>
      <c r="AP120" s="405"/>
      <c r="AQ120" s="405">
        <v>0</v>
      </c>
      <c r="AR120" s="405"/>
      <c r="AS120" s="405"/>
      <c r="AT120" s="405"/>
      <c r="AU120" s="405"/>
      <c r="AV120" s="405"/>
      <c r="AW120" s="405"/>
      <c r="AX120" s="405"/>
      <c r="AY120" s="406"/>
    </row>
    <row r="121" spans="1:51" ht="23.25" customHeight="1" x14ac:dyDescent="0.2">
      <c r="A121" s="397"/>
      <c r="B121" s="398"/>
      <c r="C121" s="398"/>
      <c r="D121" s="398"/>
      <c r="E121" s="398"/>
      <c r="F121" s="399"/>
      <c r="G121" s="407" t="s">
        <v>184</v>
      </c>
      <c r="H121" s="408"/>
      <c r="I121" s="408"/>
      <c r="J121" s="408"/>
      <c r="K121" s="408"/>
      <c r="L121" s="408"/>
      <c r="M121" s="408"/>
      <c r="N121" s="408"/>
      <c r="O121" s="273">
        <v>0</v>
      </c>
      <c r="P121" s="273"/>
      <c r="Q121" s="273"/>
      <c r="R121" s="273"/>
      <c r="S121" s="273"/>
      <c r="T121" s="273"/>
      <c r="U121" s="273"/>
      <c r="V121" s="273"/>
      <c r="W121" s="273"/>
      <c r="X121" s="273">
        <v>0</v>
      </c>
      <c r="Y121" s="273"/>
      <c r="Z121" s="273"/>
      <c r="AA121" s="273"/>
      <c r="AB121" s="273"/>
      <c r="AC121" s="273"/>
      <c r="AD121" s="273"/>
      <c r="AE121" s="273"/>
      <c r="AF121" s="273"/>
      <c r="AG121" s="273"/>
      <c r="AH121" s="273">
        <v>0</v>
      </c>
      <c r="AI121" s="273"/>
      <c r="AJ121" s="273"/>
      <c r="AK121" s="273"/>
      <c r="AL121" s="273"/>
      <c r="AM121" s="273"/>
      <c r="AN121" s="273"/>
      <c r="AO121" s="273"/>
      <c r="AP121" s="273"/>
      <c r="AQ121" s="273">
        <v>0</v>
      </c>
      <c r="AR121" s="273"/>
      <c r="AS121" s="273"/>
      <c r="AT121" s="273"/>
      <c r="AU121" s="273"/>
      <c r="AV121" s="273"/>
      <c r="AW121" s="273"/>
      <c r="AX121" s="273"/>
      <c r="AY121" s="463"/>
    </row>
    <row r="122" spans="1:51" ht="23.25" customHeight="1" thickBot="1" x14ac:dyDescent="0.25">
      <c r="A122" s="400"/>
      <c r="B122" s="401"/>
      <c r="C122" s="401"/>
      <c r="D122" s="401"/>
      <c r="E122" s="401"/>
      <c r="F122" s="402"/>
      <c r="G122" s="464" t="s">
        <v>185</v>
      </c>
      <c r="H122" s="465"/>
      <c r="I122" s="465"/>
      <c r="J122" s="465"/>
      <c r="K122" s="465"/>
      <c r="L122" s="465"/>
      <c r="M122" s="465"/>
      <c r="N122" s="465"/>
      <c r="O122" s="466">
        <f>SUM(O120:W121)</f>
        <v>0</v>
      </c>
      <c r="P122" s="466"/>
      <c r="Q122" s="466"/>
      <c r="R122" s="466"/>
      <c r="S122" s="466"/>
      <c r="T122" s="466"/>
      <c r="U122" s="466"/>
      <c r="V122" s="466"/>
      <c r="W122" s="466"/>
      <c r="X122" s="466">
        <f>SUM(X120:AG121)</f>
        <v>0</v>
      </c>
      <c r="Y122" s="466"/>
      <c r="Z122" s="466"/>
      <c r="AA122" s="466"/>
      <c r="AB122" s="466"/>
      <c r="AC122" s="466"/>
      <c r="AD122" s="466"/>
      <c r="AE122" s="466"/>
      <c r="AF122" s="466"/>
      <c r="AG122" s="466"/>
      <c r="AH122" s="466">
        <f>SUM(AH120:AP121)</f>
        <v>0</v>
      </c>
      <c r="AI122" s="466"/>
      <c r="AJ122" s="466"/>
      <c r="AK122" s="466"/>
      <c r="AL122" s="466"/>
      <c r="AM122" s="466"/>
      <c r="AN122" s="466"/>
      <c r="AO122" s="466"/>
      <c r="AP122" s="466"/>
      <c r="AQ122" s="466">
        <f>SUM(AQ120:AY121)</f>
        <v>0</v>
      </c>
      <c r="AR122" s="466"/>
      <c r="AS122" s="466"/>
      <c r="AT122" s="466"/>
      <c r="AU122" s="466"/>
      <c r="AV122" s="466"/>
      <c r="AW122" s="466"/>
      <c r="AX122" s="466"/>
      <c r="AY122" s="467"/>
    </row>
    <row r="123" spans="1:51" ht="23.25" hidden="1" customHeight="1" x14ac:dyDescent="0.2">
      <c r="A123" s="415" t="s">
        <v>186</v>
      </c>
      <c r="B123" s="416"/>
      <c r="C123" s="416"/>
      <c r="D123" s="416"/>
      <c r="E123" s="416"/>
      <c r="F123" s="416"/>
      <c r="G123" s="280" t="s">
        <v>187</v>
      </c>
      <c r="H123" s="281"/>
      <c r="I123" s="281"/>
      <c r="J123" s="281"/>
      <c r="K123" s="281"/>
      <c r="L123" s="284" t="s">
        <v>125</v>
      </c>
      <c r="M123" s="284"/>
      <c r="N123" s="284"/>
      <c r="O123" s="286" t="s">
        <v>188</v>
      </c>
      <c r="P123" s="287"/>
      <c r="Q123" s="287"/>
      <c r="R123" s="287"/>
      <c r="S123" s="287"/>
      <c r="T123" s="287"/>
      <c r="U123" s="288"/>
      <c r="V123" s="292" t="s">
        <v>189</v>
      </c>
      <c r="W123" s="293"/>
      <c r="X123" s="293"/>
      <c r="Y123" s="293"/>
      <c r="Z123" s="293"/>
      <c r="AA123" s="293"/>
      <c r="AB123" s="293"/>
      <c r="AC123" s="293"/>
      <c r="AD123" s="293"/>
      <c r="AE123" s="293"/>
      <c r="AF123" s="293"/>
      <c r="AG123" s="293"/>
      <c r="AH123" s="293"/>
      <c r="AI123" s="293"/>
      <c r="AJ123" s="293"/>
      <c r="AK123" s="293"/>
      <c r="AL123" s="293"/>
      <c r="AM123" s="293"/>
      <c r="AN123" s="293"/>
      <c r="AO123" s="293"/>
      <c r="AP123" s="293"/>
      <c r="AQ123" s="293"/>
      <c r="AR123" s="293"/>
      <c r="AS123" s="293"/>
      <c r="AT123" s="293"/>
      <c r="AU123" s="293"/>
      <c r="AV123" s="293"/>
      <c r="AW123" s="293"/>
      <c r="AX123" s="293"/>
      <c r="AY123" s="294"/>
    </row>
    <row r="124" spans="1:51" ht="23.25" hidden="1" customHeight="1" thickBot="1" x14ac:dyDescent="0.25">
      <c r="A124" s="92"/>
      <c r="B124" s="93"/>
      <c r="C124" s="93"/>
      <c r="D124" s="93"/>
      <c r="E124" s="93"/>
      <c r="F124" s="93"/>
      <c r="G124" s="282"/>
      <c r="H124" s="283"/>
      <c r="I124" s="283"/>
      <c r="J124" s="283"/>
      <c r="K124" s="283"/>
      <c r="L124" s="285"/>
      <c r="M124" s="285"/>
      <c r="N124" s="285"/>
      <c r="O124" s="289"/>
      <c r="P124" s="290"/>
      <c r="Q124" s="290"/>
      <c r="R124" s="290"/>
      <c r="S124" s="290"/>
      <c r="T124" s="290"/>
      <c r="U124" s="291"/>
      <c r="V124" s="295" t="s">
        <v>161</v>
      </c>
      <c r="W124" s="296"/>
      <c r="X124" s="296"/>
      <c r="Y124" s="296"/>
      <c r="Z124" s="296"/>
      <c r="AA124" s="297"/>
      <c r="AB124" s="295" t="s">
        <v>162</v>
      </c>
      <c r="AC124" s="296"/>
      <c r="AD124" s="296"/>
      <c r="AE124" s="296"/>
      <c r="AF124" s="296"/>
      <c r="AG124" s="297"/>
      <c r="AH124" s="295" t="s">
        <v>190</v>
      </c>
      <c r="AI124" s="296"/>
      <c r="AJ124" s="296"/>
      <c r="AK124" s="296"/>
      <c r="AL124" s="296"/>
      <c r="AM124" s="297"/>
      <c r="AN124" s="451" t="s">
        <v>191</v>
      </c>
      <c r="AO124" s="452"/>
      <c r="AP124" s="452"/>
      <c r="AQ124" s="452"/>
      <c r="AR124" s="452"/>
      <c r="AS124" s="453"/>
      <c r="AT124" s="454" t="s">
        <v>192</v>
      </c>
      <c r="AU124" s="455"/>
      <c r="AV124" s="455"/>
      <c r="AW124" s="455"/>
      <c r="AX124" s="455"/>
      <c r="AY124" s="456"/>
    </row>
    <row r="125" spans="1:51" ht="23.25" hidden="1" customHeight="1" x14ac:dyDescent="0.2">
      <c r="A125" s="92"/>
      <c r="B125" s="93"/>
      <c r="C125" s="93"/>
      <c r="D125" s="93"/>
      <c r="E125" s="93"/>
      <c r="F125" s="93"/>
      <c r="G125" s="681" t="s">
        <v>193</v>
      </c>
      <c r="H125" s="677"/>
      <c r="I125" s="677"/>
      <c r="J125" s="677"/>
      <c r="K125" s="678"/>
      <c r="L125" s="682" t="s">
        <v>194</v>
      </c>
      <c r="M125" s="682"/>
      <c r="N125" s="682"/>
      <c r="O125" s="457"/>
      <c r="P125" s="458"/>
      <c r="Q125" s="20" t="s">
        <v>195</v>
      </c>
      <c r="R125" s="459"/>
      <c r="S125" s="459"/>
      <c r="T125" s="459"/>
      <c r="U125" s="460"/>
      <c r="V125" s="457"/>
      <c r="W125" s="458"/>
      <c r="X125" s="20" t="s">
        <v>195</v>
      </c>
      <c r="Y125" s="459"/>
      <c r="Z125" s="459"/>
      <c r="AA125" s="460"/>
      <c r="AB125" s="457"/>
      <c r="AC125" s="458"/>
      <c r="AD125" s="20" t="s">
        <v>195</v>
      </c>
      <c r="AE125" s="459"/>
      <c r="AF125" s="459"/>
      <c r="AG125" s="460"/>
      <c r="AH125" s="319"/>
      <c r="AI125" s="320"/>
      <c r="AJ125" s="26" t="s">
        <v>195</v>
      </c>
      <c r="AK125" s="461"/>
      <c r="AL125" s="461"/>
      <c r="AM125" s="462"/>
      <c r="AN125" s="319"/>
      <c r="AO125" s="320"/>
      <c r="AP125" s="26" t="s">
        <v>195</v>
      </c>
      <c r="AQ125" s="461"/>
      <c r="AR125" s="461"/>
      <c r="AS125" s="462"/>
      <c r="AT125" s="319"/>
      <c r="AU125" s="320"/>
      <c r="AV125" s="26" t="s">
        <v>195</v>
      </c>
      <c r="AW125" s="461"/>
      <c r="AX125" s="461"/>
      <c r="AY125" s="675"/>
    </row>
    <row r="126" spans="1:51" ht="23.25" hidden="1" customHeight="1" x14ac:dyDescent="0.2">
      <c r="A126" s="92"/>
      <c r="B126" s="93"/>
      <c r="C126" s="93"/>
      <c r="D126" s="93"/>
      <c r="E126" s="93"/>
      <c r="F126" s="93"/>
      <c r="G126" s="203"/>
      <c r="H126" s="204"/>
      <c r="I126" s="204"/>
      <c r="J126" s="204"/>
      <c r="K126" s="205"/>
      <c r="L126" s="476" t="s">
        <v>194</v>
      </c>
      <c r="M126" s="476"/>
      <c r="N126" s="476"/>
      <c r="O126" s="477"/>
      <c r="P126" s="478"/>
      <c r="Q126" s="21" t="s">
        <v>195</v>
      </c>
      <c r="R126" s="479"/>
      <c r="S126" s="479"/>
      <c r="T126" s="479"/>
      <c r="U126" s="480"/>
      <c r="V126" s="481"/>
      <c r="W126" s="481"/>
      <c r="X126" s="481"/>
      <c r="Y126" s="481"/>
      <c r="Z126" s="481"/>
      <c r="AA126" s="481"/>
      <c r="AB126" s="481"/>
      <c r="AC126" s="481"/>
      <c r="AD126" s="481"/>
      <c r="AE126" s="481"/>
      <c r="AF126" s="481"/>
      <c r="AG126" s="481"/>
      <c r="AH126" s="481"/>
      <c r="AI126" s="481"/>
      <c r="AJ126" s="481"/>
      <c r="AK126" s="481"/>
      <c r="AL126" s="481"/>
      <c r="AM126" s="481"/>
      <c r="AN126" s="481"/>
      <c r="AO126" s="481"/>
      <c r="AP126" s="481"/>
      <c r="AQ126" s="481"/>
      <c r="AR126" s="481"/>
      <c r="AS126" s="481"/>
      <c r="AT126" s="481"/>
      <c r="AU126" s="481"/>
      <c r="AV126" s="481"/>
      <c r="AW126" s="481"/>
      <c r="AX126" s="481"/>
      <c r="AY126" s="672"/>
    </row>
    <row r="127" spans="1:51" ht="23.25" hidden="1" customHeight="1" x14ac:dyDescent="0.2">
      <c r="A127" s="92"/>
      <c r="B127" s="93"/>
      <c r="C127" s="93"/>
      <c r="D127" s="93"/>
      <c r="E127" s="93"/>
      <c r="F127" s="93"/>
      <c r="G127" s="482" t="s">
        <v>196</v>
      </c>
      <c r="H127" s="483"/>
      <c r="I127" s="483"/>
      <c r="J127" s="483"/>
      <c r="K127" s="484"/>
      <c r="L127" s="669" t="s">
        <v>194</v>
      </c>
      <c r="M127" s="669"/>
      <c r="N127" s="669"/>
      <c r="O127" s="488"/>
      <c r="P127" s="489"/>
      <c r="Q127" s="22" t="s">
        <v>195</v>
      </c>
      <c r="R127" s="490"/>
      <c r="S127" s="490"/>
      <c r="T127" s="490"/>
      <c r="U127" s="491"/>
      <c r="V127" s="492"/>
      <c r="W127" s="492"/>
      <c r="X127" s="492"/>
      <c r="Y127" s="492"/>
      <c r="Z127" s="492"/>
      <c r="AA127" s="492"/>
      <c r="AB127" s="488"/>
      <c r="AC127" s="489"/>
      <c r="AD127" s="22" t="s">
        <v>195</v>
      </c>
      <c r="AE127" s="490"/>
      <c r="AF127" s="490"/>
      <c r="AG127" s="491"/>
      <c r="AH127" s="694"/>
      <c r="AI127" s="695"/>
      <c r="AJ127" s="23" t="s">
        <v>195</v>
      </c>
      <c r="AK127" s="670"/>
      <c r="AL127" s="670"/>
      <c r="AM127" s="696"/>
      <c r="AN127" s="694"/>
      <c r="AO127" s="695"/>
      <c r="AP127" s="23" t="s">
        <v>195</v>
      </c>
      <c r="AQ127" s="670"/>
      <c r="AR127" s="670"/>
      <c r="AS127" s="696"/>
      <c r="AT127" s="694"/>
      <c r="AU127" s="695"/>
      <c r="AV127" s="23" t="s">
        <v>195</v>
      </c>
      <c r="AW127" s="670"/>
      <c r="AX127" s="670"/>
      <c r="AY127" s="671"/>
    </row>
    <row r="128" spans="1:51" ht="23.25" hidden="1" customHeight="1" x14ac:dyDescent="0.2">
      <c r="A128" s="92"/>
      <c r="B128" s="93"/>
      <c r="C128" s="93"/>
      <c r="D128" s="93"/>
      <c r="E128" s="93"/>
      <c r="F128" s="93"/>
      <c r="G128" s="485"/>
      <c r="H128" s="486"/>
      <c r="I128" s="486"/>
      <c r="J128" s="486"/>
      <c r="K128" s="487"/>
      <c r="L128" s="476" t="s">
        <v>194</v>
      </c>
      <c r="M128" s="476"/>
      <c r="N128" s="476"/>
      <c r="O128" s="477"/>
      <c r="P128" s="478"/>
      <c r="Q128" s="21" t="s">
        <v>195</v>
      </c>
      <c r="R128" s="479"/>
      <c r="S128" s="479"/>
      <c r="T128" s="479"/>
      <c r="U128" s="480"/>
      <c r="V128" s="481"/>
      <c r="W128" s="481"/>
      <c r="X128" s="481"/>
      <c r="Y128" s="481"/>
      <c r="Z128" s="481"/>
      <c r="AA128" s="481"/>
      <c r="AB128" s="481"/>
      <c r="AC128" s="481"/>
      <c r="AD128" s="481"/>
      <c r="AE128" s="481"/>
      <c r="AF128" s="481"/>
      <c r="AG128" s="481"/>
      <c r="AH128" s="481"/>
      <c r="AI128" s="481"/>
      <c r="AJ128" s="481"/>
      <c r="AK128" s="481"/>
      <c r="AL128" s="481"/>
      <c r="AM128" s="481"/>
      <c r="AN128" s="481"/>
      <c r="AO128" s="481"/>
      <c r="AP128" s="481"/>
      <c r="AQ128" s="481"/>
      <c r="AR128" s="481"/>
      <c r="AS128" s="481"/>
      <c r="AT128" s="481"/>
      <c r="AU128" s="481"/>
      <c r="AV128" s="481"/>
      <c r="AW128" s="481"/>
      <c r="AX128" s="481"/>
      <c r="AY128" s="672"/>
    </row>
    <row r="129" spans="1:51" ht="23.25" hidden="1" customHeight="1" x14ac:dyDescent="0.2">
      <c r="A129" s="92"/>
      <c r="B129" s="93"/>
      <c r="C129" s="93"/>
      <c r="D129" s="93"/>
      <c r="E129" s="93"/>
      <c r="F129" s="93"/>
      <c r="G129" s="482" t="s">
        <v>197</v>
      </c>
      <c r="H129" s="483"/>
      <c r="I129" s="483"/>
      <c r="J129" s="483"/>
      <c r="K129" s="484"/>
      <c r="L129" s="669" t="s">
        <v>194</v>
      </c>
      <c r="M129" s="669"/>
      <c r="N129" s="669"/>
      <c r="O129" s="694"/>
      <c r="P129" s="695"/>
      <c r="Q129" s="23" t="s">
        <v>195</v>
      </c>
      <c r="R129" s="670"/>
      <c r="S129" s="670"/>
      <c r="T129" s="670"/>
      <c r="U129" s="696"/>
      <c r="V129" s="492"/>
      <c r="W129" s="492"/>
      <c r="X129" s="492"/>
      <c r="Y129" s="492"/>
      <c r="Z129" s="492"/>
      <c r="AA129" s="492"/>
      <c r="AB129" s="492"/>
      <c r="AC129" s="492"/>
      <c r="AD129" s="492"/>
      <c r="AE129" s="492"/>
      <c r="AF129" s="492"/>
      <c r="AG129" s="492"/>
      <c r="AH129" s="694"/>
      <c r="AI129" s="695"/>
      <c r="AJ129" s="23" t="s">
        <v>195</v>
      </c>
      <c r="AK129" s="670"/>
      <c r="AL129" s="670"/>
      <c r="AM129" s="696"/>
      <c r="AN129" s="694"/>
      <c r="AO129" s="695"/>
      <c r="AP129" s="23" t="s">
        <v>195</v>
      </c>
      <c r="AQ129" s="670"/>
      <c r="AR129" s="670"/>
      <c r="AS129" s="696"/>
      <c r="AT129" s="694"/>
      <c r="AU129" s="695"/>
      <c r="AV129" s="23" t="s">
        <v>195</v>
      </c>
      <c r="AW129" s="670"/>
      <c r="AX129" s="670"/>
      <c r="AY129" s="671"/>
    </row>
    <row r="130" spans="1:51" ht="23.25" hidden="1" customHeight="1" x14ac:dyDescent="0.2">
      <c r="A130" s="92"/>
      <c r="B130" s="93"/>
      <c r="C130" s="93"/>
      <c r="D130" s="93"/>
      <c r="E130" s="93"/>
      <c r="F130" s="93"/>
      <c r="G130" s="485"/>
      <c r="H130" s="486"/>
      <c r="I130" s="486"/>
      <c r="J130" s="486"/>
      <c r="K130" s="487"/>
      <c r="L130" s="476" t="s">
        <v>194</v>
      </c>
      <c r="M130" s="476"/>
      <c r="N130" s="476"/>
      <c r="O130" s="704"/>
      <c r="P130" s="705"/>
      <c r="Q130" s="24" t="s">
        <v>195</v>
      </c>
      <c r="R130" s="706"/>
      <c r="S130" s="706"/>
      <c r="T130" s="706"/>
      <c r="U130" s="707"/>
      <c r="V130" s="481"/>
      <c r="W130" s="481"/>
      <c r="X130" s="481"/>
      <c r="Y130" s="481"/>
      <c r="Z130" s="481"/>
      <c r="AA130" s="481"/>
      <c r="AB130" s="481"/>
      <c r="AC130" s="481"/>
      <c r="AD130" s="481"/>
      <c r="AE130" s="481"/>
      <c r="AF130" s="481"/>
      <c r="AG130" s="481"/>
      <c r="AH130" s="481"/>
      <c r="AI130" s="481"/>
      <c r="AJ130" s="481"/>
      <c r="AK130" s="481"/>
      <c r="AL130" s="481"/>
      <c r="AM130" s="481"/>
      <c r="AN130" s="481"/>
      <c r="AO130" s="481"/>
      <c r="AP130" s="481"/>
      <c r="AQ130" s="481"/>
      <c r="AR130" s="481"/>
      <c r="AS130" s="481"/>
      <c r="AT130" s="481"/>
      <c r="AU130" s="481"/>
      <c r="AV130" s="481"/>
      <c r="AW130" s="481"/>
      <c r="AX130" s="481"/>
      <c r="AY130" s="672"/>
    </row>
    <row r="131" spans="1:51" ht="23.25" hidden="1" customHeight="1" thickBot="1" x14ac:dyDescent="0.25">
      <c r="A131" s="71"/>
      <c r="B131" s="72"/>
      <c r="C131" s="72"/>
      <c r="D131" s="72"/>
      <c r="E131" s="72"/>
      <c r="F131" s="72"/>
      <c r="G131" s="673" t="s">
        <v>198</v>
      </c>
      <c r="H131" s="674"/>
      <c r="I131" s="674"/>
      <c r="J131" s="674"/>
      <c r="K131" s="674"/>
      <c r="L131" s="709" t="s">
        <v>194</v>
      </c>
      <c r="M131" s="709"/>
      <c r="N131" s="709"/>
      <c r="O131" s="698"/>
      <c r="P131" s="699"/>
      <c r="Q131" s="25" t="s">
        <v>195</v>
      </c>
      <c r="R131" s="700"/>
      <c r="S131" s="700"/>
      <c r="T131" s="700"/>
      <c r="U131" s="701"/>
      <c r="V131" s="697"/>
      <c r="W131" s="697"/>
      <c r="X131" s="697"/>
      <c r="Y131" s="697"/>
      <c r="Z131" s="697"/>
      <c r="AA131" s="697"/>
      <c r="AB131" s="697"/>
      <c r="AC131" s="697"/>
      <c r="AD131" s="697"/>
      <c r="AE131" s="697"/>
      <c r="AF131" s="697"/>
      <c r="AG131" s="697"/>
      <c r="AH131" s="697"/>
      <c r="AI131" s="697"/>
      <c r="AJ131" s="697"/>
      <c r="AK131" s="697"/>
      <c r="AL131" s="697"/>
      <c r="AM131" s="697"/>
      <c r="AN131" s="698"/>
      <c r="AO131" s="699"/>
      <c r="AP131" s="25" t="s">
        <v>195</v>
      </c>
      <c r="AQ131" s="700"/>
      <c r="AR131" s="700"/>
      <c r="AS131" s="701"/>
      <c r="AT131" s="698"/>
      <c r="AU131" s="699"/>
      <c r="AV131" s="25" t="s">
        <v>195</v>
      </c>
      <c r="AW131" s="700"/>
      <c r="AX131" s="700"/>
      <c r="AY131" s="702"/>
    </row>
    <row r="132" spans="1:51" ht="23.25" hidden="1" customHeight="1" thickBot="1" x14ac:dyDescent="0.25">
      <c r="A132" s="415" t="s">
        <v>199</v>
      </c>
      <c r="B132" s="416"/>
      <c r="C132" s="416"/>
      <c r="D132" s="416"/>
      <c r="E132" s="416"/>
      <c r="F132" s="416"/>
      <c r="G132" s="710" t="s">
        <v>200</v>
      </c>
      <c r="H132" s="711"/>
      <c r="I132" s="711"/>
      <c r="J132" s="711"/>
      <c r="K132" s="711"/>
      <c r="L132" s="712" t="s">
        <v>125</v>
      </c>
      <c r="M132" s="712"/>
      <c r="N132" s="712"/>
      <c r="O132" s="713" t="s">
        <v>161</v>
      </c>
      <c r="P132" s="689"/>
      <c r="Q132" s="689"/>
      <c r="R132" s="689"/>
      <c r="S132" s="689"/>
      <c r="T132" s="689"/>
      <c r="U132" s="689"/>
      <c r="V132" s="689"/>
      <c r="W132" s="708"/>
      <c r="X132" s="689" t="s">
        <v>162</v>
      </c>
      <c r="Y132" s="689"/>
      <c r="Z132" s="689"/>
      <c r="AA132" s="689"/>
      <c r="AB132" s="689"/>
      <c r="AC132" s="689"/>
      <c r="AD132" s="689"/>
      <c r="AE132" s="689"/>
      <c r="AF132" s="689"/>
      <c r="AG132" s="708"/>
      <c r="AH132" s="689" t="s">
        <v>163</v>
      </c>
      <c r="AI132" s="689"/>
      <c r="AJ132" s="689"/>
      <c r="AK132" s="689"/>
      <c r="AL132" s="689"/>
      <c r="AM132" s="689"/>
      <c r="AN132" s="689"/>
      <c r="AO132" s="689"/>
      <c r="AP132" s="708"/>
      <c r="AQ132" s="689" t="s">
        <v>164</v>
      </c>
      <c r="AR132" s="689"/>
      <c r="AS132" s="689"/>
      <c r="AT132" s="689"/>
      <c r="AU132" s="689"/>
      <c r="AV132" s="689"/>
      <c r="AW132" s="689"/>
      <c r="AX132" s="689"/>
      <c r="AY132" s="690"/>
    </row>
    <row r="133" spans="1:51" ht="23.25" hidden="1" customHeight="1" x14ac:dyDescent="0.2">
      <c r="A133" s="92"/>
      <c r="B133" s="93"/>
      <c r="C133" s="93"/>
      <c r="D133" s="93"/>
      <c r="E133" s="93"/>
      <c r="F133" s="93"/>
      <c r="G133" s="747" t="s">
        <v>201</v>
      </c>
      <c r="H133" s="748"/>
      <c r="I133" s="748"/>
      <c r="J133" s="748"/>
      <c r="K133" s="748"/>
      <c r="L133" s="682" t="s">
        <v>194</v>
      </c>
      <c r="M133" s="682"/>
      <c r="N133" s="682"/>
      <c r="O133" s="716"/>
      <c r="P133" s="717"/>
      <c r="Q133" s="717"/>
      <c r="R133" s="27" t="s">
        <v>202</v>
      </c>
      <c r="S133" s="714"/>
      <c r="T133" s="714"/>
      <c r="U133" s="714"/>
      <c r="V133" s="714"/>
      <c r="W133" s="715"/>
      <c r="X133" s="716"/>
      <c r="Y133" s="717"/>
      <c r="Z133" s="717"/>
      <c r="AA133" s="27" t="s">
        <v>202</v>
      </c>
      <c r="AB133" s="714"/>
      <c r="AC133" s="714"/>
      <c r="AD133" s="714"/>
      <c r="AE133" s="714"/>
      <c r="AF133" s="714"/>
      <c r="AG133" s="715"/>
      <c r="AH133" s="718"/>
      <c r="AI133" s="719"/>
      <c r="AJ133" s="719"/>
      <c r="AK133" s="31" t="s">
        <v>202</v>
      </c>
      <c r="AL133" s="720"/>
      <c r="AM133" s="720"/>
      <c r="AN133" s="720"/>
      <c r="AO133" s="720"/>
      <c r="AP133" s="721"/>
      <c r="AQ133" s="749"/>
      <c r="AR133" s="749"/>
      <c r="AS133" s="749"/>
      <c r="AT133" s="749"/>
      <c r="AU133" s="749"/>
      <c r="AV133" s="749"/>
      <c r="AW133" s="749"/>
      <c r="AX133" s="749"/>
      <c r="AY133" s="750"/>
    </row>
    <row r="134" spans="1:51" ht="23.25" hidden="1" customHeight="1" x14ac:dyDescent="0.2">
      <c r="A134" s="92"/>
      <c r="B134" s="93"/>
      <c r="C134" s="93"/>
      <c r="D134" s="93"/>
      <c r="E134" s="93"/>
      <c r="F134" s="93"/>
      <c r="G134" s="742"/>
      <c r="H134" s="743"/>
      <c r="I134" s="743"/>
      <c r="J134" s="743"/>
      <c r="K134" s="743"/>
      <c r="L134" s="476" t="s">
        <v>194</v>
      </c>
      <c r="M134" s="476"/>
      <c r="N134" s="476"/>
      <c r="O134" s="736"/>
      <c r="P134" s="736"/>
      <c r="Q134" s="737"/>
      <c r="R134" s="28" t="s">
        <v>202</v>
      </c>
      <c r="S134" s="734"/>
      <c r="T134" s="735"/>
      <c r="U134" s="735"/>
      <c r="V134" s="735"/>
      <c r="W134" s="735"/>
      <c r="X134" s="736"/>
      <c r="Y134" s="736"/>
      <c r="Z134" s="737"/>
      <c r="AA134" s="28" t="s">
        <v>202</v>
      </c>
      <c r="AB134" s="734"/>
      <c r="AC134" s="735"/>
      <c r="AD134" s="735"/>
      <c r="AE134" s="735"/>
      <c r="AF134" s="735"/>
      <c r="AG134" s="735"/>
      <c r="AH134" s="738"/>
      <c r="AI134" s="738"/>
      <c r="AJ134" s="739"/>
      <c r="AK134" s="32" t="s">
        <v>202</v>
      </c>
      <c r="AL134" s="740"/>
      <c r="AM134" s="741"/>
      <c r="AN134" s="741"/>
      <c r="AO134" s="741"/>
      <c r="AP134" s="741"/>
      <c r="AQ134" s="738"/>
      <c r="AR134" s="738"/>
      <c r="AS134" s="739"/>
      <c r="AT134" s="32" t="s">
        <v>202</v>
      </c>
      <c r="AU134" s="740"/>
      <c r="AV134" s="741"/>
      <c r="AW134" s="741"/>
      <c r="AX134" s="741"/>
      <c r="AY134" s="752"/>
    </row>
    <row r="135" spans="1:51" ht="23.25" hidden="1" customHeight="1" x14ac:dyDescent="0.2">
      <c r="A135" s="92"/>
      <c r="B135" s="93"/>
      <c r="C135" s="93"/>
      <c r="D135" s="93"/>
      <c r="E135" s="93"/>
      <c r="F135" s="93"/>
      <c r="G135" s="742" t="s">
        <v>203</v>
      </c>
      <c r="H135" s="743"/>
      <c r="I135" s="743"/>
      <c r="J135" s="743"/>
      <c r="K135" s="743"/>
      <c r="L135" s="744" t="s">
        <v>194</v>
      </c>
      <c r="M135" s="744"/>
      <c r="N135" s="744"/>
      <c r="O135" s="730"/>
      <c r="P135" s="730"/>
      <c r="Q135" s="731"/>
      <c r="R135" s="29" t="s">
        <v>202</v>
      </c>
      <c r="S135" s="732"/>
      <c r="T135" s="733"/>
      <c r="U135" s="733"/>
      <c r="V135" s="733"/>
      <c r="W135" s="733"/>
      <c r="X135" s="730"/>
      <c r="Y135" s="730"/>
      <c r="Z135" s="731"/>
      <c r="AA135" s="29" t="s">
        <v>202</v>
      </c>
      <c r="AB135" s="732"/>
      <c r="AC135" s="733"/>
      <c r="AD135" s="733"/>
      <c r="AE135" s="733"/>
      <c r="AF135" s="733"/>
      <c r="AG135" s="733"/>
      <c r="AH135" s="722"/>
      <c r="AI135" s="722"/>
      <c r="AJ135" s="723"/>
      <c r="AK135" s="33" t="s">
        <v>202</v>
      </c>
      <c r="AL135" s="724"/>
      <c r="AM135" s="725"/>
      <c r="AN135" s="725"/>
      <c r="AO135" s="725"/>
      <c r="AP135" s="725"/>
      <c r="AQ135" s="722"/>
      <c r="AR135" s="722"/>
      <c r="AS135" s="723"/>
      <c r="AT135" s="33" t="s">
        <v>202</v>
      </c>
      <c r="AU135" s="724"/>
      <c r="AV135" s="725"/>
      <c r="AW135" s="725"/>
      <c r="AX135" s="725"/>
      <c r="AY135" s="745"/>
    </row>
    <row r="136" spans="1:51" ht="23.25" hidden="1" customHeight="1" x14ac:dyDescent="0.2">
      <c r="A136" s="92"/>
      <c r="B136" s="93"/>
      <c r="C136" s="93"/>
      <c r="D136" s="93"/>
      <c r="E136" s="93"/>
      <c r="F136" s="93"/>
      <c r="G136" s="746" t="s">
        <v>204</v>
      </c>
      <c r="H136" s="344"/>
      <c r="I136" s="344"/>
      <c r="J136" s="344"/>
      <c r="K136" s="344"/>
      <c r="L136" s="744" t="s">
        <v>194</v>
      </c>
      <c r="M136" s="744"/>
      <c r="N136" s="744"/>
      <c r="O136" s="730"/>
      <c r="P136" s="730"/>
      <c r="Q136" s="731"/>
      <c r="R136" s="29" t="s">
        <v>202</v>
      </c>
      <c r="S136" s="732"/>
      <c r="T136" s="733"/>
      <c r="U136" s="733"/>
      <c r="V136" s="733"/>
      <c r="W136" s="733"/>
      <c r="X136" s="730"/>
      <c r="Y136" s="730"/>
      <c r="Z136" s="731"/>
      <c r="AA136" s="29" t="s">
        <v>202</v>
      </c>
      <c r="AB136" s="732"/>
      <c r="AC136" s="733"/>
      <c r="AD136" s="733"/>
      <c r="AE136" s="733"/>
      <c r="AF136" s="733"/>
      <c r="AG136" s="733"/>
      <c r="AH136" s="722"/>
      <c r="AI136" s="722"/>
      <c r="AJ136" s="723"/>
      <c r="AK136" s="33" t="s">
        <v>202</v>
      </c>
      <c r="AL136" s="724"/>
      <c r="AM136" s="725"/>
      <c r="AN136" s="725"/>
      <c r="AO136" s="725"/>
      <c r="AP136" s="725"/>
      <c r="AQ136" s="722"/>
      <c r="AR136" s="722"/>
      <c r="AS136" s="723"/>
      <c r="AT136" s="33" t="s">
        <v>202</v>
      </c>
      <c r="AU136" s="724"/>
      <c r="AV136" s="725"/>
      <c r="AW136" s="725"/>
      <c r="AX136" s="725"/>
      <c r="AY136" s="745"/>
    </row>
    <row r="137" spans="1:51" ht="23.25" hidden="1" customHeight="1" thickBot="1" x14ac:dyDescent="0.25">
      <c r="A137" s="71"/>
      <c r="B137" s="72"/>
      <c r="C137" s="72"/>
      <c r="D137" s="72"/>
      <c r="E137" s="72"/>
      <c r="F137" s="72"/>
      <c r="G137" s="673" t="s">
        <v>205</v>
      </c>
      <c r="H137" s="674"/>
      <c r="I137" s="674"/>
      <c r="J137" s="674"/>
      <c r="K137" s="674"/>
      <c r="L137" s="709" t="s">
        <v>194</v>
      </c>
      <c r="M137" s="709"/>
      <c r="N137" s="709"/>
      <c r="O137" s="753"/>
      <c r="P137" s="753"/>
      <c r="Q137" s="754"/>
      <c r="R137" s="30" t="s">
        <v>202</v>
      </c>
      <c r="S137" s="755"/>
      <c r="T137" s="756"/>
      <c r="U137" s="756"/>
      <c r="V137" s="756"/>
      <c r="W137" s="756"/>
      <c r="X137" s="753"/>
      <c r="Y137" s="753"/>
      <c r="Z137" s="754"/>
      <c r="AA137" s="30" t="s">
        <v>202</v>
      </c>
      <c r="AB137" s="755">
        <f>S137+AB133-AB135-AB136</f>
        <v>0</v>
      </c>
      <c r="AC137" s="756"/>
      <c r="AD137" s="756"/>
      <c r="AE137" s="756"/>
      <c r="AF137" s="756"/>
      <c r="AG137" s="756"/>
      <c r="AH137" s="728"/>
      <c r="AI137" s="728"/>
      <c r="AJ137" s="729"/>
      <c r="AK137" s="34" t="s">
        <v>202</v>
      </c>
      <c r="AL137" s="726">
        <f>AB137+AL133-AL135-AL136</f>
        <v>0</v>
      </c>
      <c r="AM137" s="727"/>
      <c r="AN137" s="727"/>
      <c r="AO137" s="727"/>
      <c r="AP137" s="727"/>
      <c r="AQ137" s="728"/>
      <c r="AR137" s="728"/>
      <c r="AS137" s="729"/>
      <c r="AT137" s="34" t="s">
        <v>202</v>
      </c>
      <c r="AU137" s="726">
        <f>AL137+AU134-AU135-AU136</f>
        <v>0</v>
      </c>
      <c r="AV137" s="727"/>
      <c r="AW137" s="727"/>
      <c r="AX137" s="727"/>
      <c r="AY137" s="751"/>
    </row>
    <row r="138" spans="1:51" ht="23.25" customHeight="1" thickBot="1" x14ac:dyDescent="0.25">
      <c r="A138" s="415" t="s">
        <v>206</v>
      </c>
      <c r="B138" s="416"/>
      <c r="C138" s="416"/>
      <c r="D138" s="416"/>
      <c r="E138" s="416"/>
      <c r="F138" s="416"/>
      <c r="G138" s="710" t="s">
        <v>200</v>
      </c>
      <c r="H138" s="711"/>
      <c r="I138" s="711"/>
      <c r="J138" s="711"/>
      <c r="K138" s="711"/>
      <c r="L138" s="712" t="s">
        <v>125</v>
      </c>
      <c r="M138" s="712"/>
      <c r="N138" s="712"/>
      <c r="O138" s="713" t="s">
        <v>161</v>
      </c>
      <c r="P138" s="689"/>
      <c r="Q138" s="689"/>
      <c r="R138" s="689"/>
      <c r="S138" s="689"/>
      <c r="T138" s="689"/>
      <c r="U138" s="689"/>
      <c r="V138" s="689"/>
      <c r="W138" s="708"/>
      <c r="X138" s="689" t="s">
        <v>162</v>
      </c>
      <c r="Y138" s="689"/>
      <c r="Z138" s="689"/>
      <c r="AA138" s="689"/>
      <c r="AB138" s="689"/>
      <c r="AC138" s="689"/>
      <c r="AD138" s="689"/>
      <c r="AE138" s="689"/>
      <c r="AF138" s="689"/>
      <c r="AG138" s="708"/>
      <c r="AH138" s="689" t="s">
        <v>163</v>
      </c>
      <c r="AI138" s="689"/>
      <c r="AJ138" s="689"/>
      <c r="AK138" s="689"/>
      <c r="AL138" s="689"/>
      <c r="AM138" s="689"/>
      <c r="AN138" s="689"/>
      <c r="AO138" s="689"/>
      <c r="AP138" s="708"/>
      <c r="AQ138" s="689" t="s">
        <v>164</v>
      </c>
      <c r="AR138" s="689"/>
      <c r="AS138" s="689"/>
      <c r="AT138" s="689"/>
      <c r="AU138" s="689"/>
      <c r="AV138" s="689"/>
      <c r="AW138" s="689"/>
      <c r="AX138" s="689"/>
      <c r="AY138" s="690"/>
    </row>
    <row r="139" spans="1:51" ht="23.25" customHeight="1" x14ac:dyDescent="0.2">
      <c r="A139" s="92"/>
      <c r="B139" s="93"/>
      <c r="C139" s="93"/>
      <c r="D139" s="93"/>
      <c r="E139" s="93"/>
      <c r="F139" s="93"/>
      <c r="G139" s="747" t="s">
        <v>207</v>
      </c>
      <c r="H139" s="748"/>
      <c r="I139" s="748"/>
      <c r="J139" s="748"/>
      <c r="K139" s="748"/>
      <c r="L139" s="971" t="s">
        <v>194</v>
      </c>
      <c r="M139" s="971"/>
      <c r="N139" s="971"/>
      <c r="O139" s="972">
        <v>92</v>
      </c>
      <c r="P139" s="973"/>
      <c r="Q139" s="973"/>
      <c r="R139" s="54" t="s">
        <v>202</v>
      </c>
      <c r="S139" s="967">
        <v>1687.8040000000001</v>
      </c>
      <c r="T139" s="967"/>
      <c r="U139" s="967"/>
      <c r="V139" s="967"/>
      <c r="W139" s="968"/>
      <c r="X139" s="972">
        <v>91</v>
      </c>
      <c r="Y139" s="973"/>
      <c r="Z139" s="973"/>
      <c r="AA139" s="54" t="s">
        <v>202</v>
      </c>
      <c r="AB139" s="967">
        <v>1848.6510000000001</v>
      </c>
      <c r="AC139" s="967"/>
      <c r="AD139" s="967"/>
      <c r="AE139" s="967"/>
      <c r="AF139" s="967"/>
      <c r="AG139" s="968"/>
      <c r="AH139" s="972">
        <v>126</v>
      </c>
      <c r="AI139" s="973"/>
      <c r="AJ139" s="973"/>
      <c r="AK139" s="54" t="s">
        <v>202</v>
      </c>
      <c r="AL139" s="967">
        <v>2657.07</v>
      </c>
      <c r="AM139" s="967"/>
      <c r="AN139" s="967"/>
      <c r="AO139" s="967"/>
      <c r="AP139" s="968"/>
      <c r="AQ139" s="969"/>
      <c r="AR139" s="969"/>
      <c r="AS139" s="969"/>
      <c r="AT139" s="969"/>
      <c r="AU139" s="969"/>
      <c r="AV139" s="969"/>
      <c r="AW139" s="969"/>
      <c r="AX139" s="969"/>
      <c r="AY139" s="970"/>
    </row>
    <row r="140" spans="1:51" ht="23.25" customHeight="1" x14ac:dyDescent="0.2">
      <c r="A140" s="92"/>
      <c r="B140" s="93"/>
      <c r="C140" s="93"/>
      <c r="D140" s="93"/>
      <c r="E140" s="93"/>
      <c r="F140" s="93"/>
      <c r="G140" s="742"/>
      <c r="H140" s="743"/>
      <c r="I140" s="743"/>
      <c r="J140" s="743"/>
      <c r="K140" s="743"/>
      <c r="L140" s="775" t="s">
        <v>194</v>
      </c>
      <c r="M140" s="775"/>
      <c r="N140" s="775"/>
      <c r="O140" s="765">
        <v>194</v>
      </c>
      <c r="P140" s="765"/>
      <c r="Q140" s="766"/>
      <c r="R140" s="55" t="s">
        <v>202</v>
      </c>
      <c r="S140" s="763">
        <v>3094.7719999999999</v>
      </c>
      <c r="T140" s="764"/>
      <c r="U140" s="764"/>
      <c r="V140" s="764"/>
      <c r="W140" s="764"/>
      <c r="X140" s="765">
        <v>154</v>
      </c>
      <c r="Y140" s="765"/>
      <c r="Z140" s="766"/>
      <c r="AA140" s="55" t="s">
        <v>202</v>
      </c>
      <c r="AB140" s="763">
        <v>2503.355</v>
      </c>
      <c r="AC140" s="764"/>
      <c r="AD140" s="764"/>
      <c r="AE140" s="764"/>
      <c r="AF140" s="764"/>
      <c r="AG140" s="764"/>
      <c r="AH140" s="765">
        <v>135</v>
      </c>
      <c r="AI140" s="765"/>
      <c r="AJ140" s="766"/>
      <c r="AK140" s="55" t="s">
        <v>202</v>
      </c>
      <c r="AL140" s="763">
        <v>2000</v>
      </c>
      <c r="AM140" s="764"/>
      <c r="AN140" s="764"/>
      <c r="AO140" s="764"/>
      <c r="AP140" s="764"/>
      <c r="AQ140" s="765">
        <v>160</v>
      </c>
      <c r="AR140" s="765"/>
      <c r="AS140" s="766"/>
      <c r="AT140" s="55" t="s">
        <v>202</v>
      </c>
      <c r="AU140" s="763">
        <v>1723.567</v>
      </c>
      <c r="AV140" s="764"/>
      <c r="AW140" s="764"/>
      <c r="AX140" s="764"/>
      <c r="AY140" s="767"/>
    </row>
    <row r="141" spans="1:51" ht="23.25" customHeight="1" x14ac:dyDescent="0.2">
      <c r="A141" s="92"/>
      <c r="B141" s="93"/>
      <c r="C141" s="93"/>
      <c r="D141" s="93"/>
      <c r="E141" s="93"/>
      <c r="F141" s="93"/>
      <c r="G141" s="742" t="s">
        <v>208</v>
      </c>
      <c r="H141" s="743"/>
      <c r="I141" s="743"/>
      <c r="J141" s="743"/>
      <c r="K141" s="743"/>
      <c r="L141" s="762" t="s">
        <v>194</v>
      </c>
      <c r="M141" s="762"/>
      <c r="N141" s="762"/>
      <c r="O141" s="759">
        <v>259</v>
      </c>
      <c r="P141" s="759"/>
      <c r="Q141" s="760"/>
      <c r="R141" s="56" t="s">
        <v>202</v>
      </c>
      <c r="S141" s="757">
        <v>3895.3580430000002</v>
      </c>
      <c r="T141" s="758"/>
      <c r="U141" s="758"/>
      <c r="V141" s="758"/>
      <c r="W141" s="758"/>
      <c r="X141" s="759">
        <v>168</v>
      </c>
      <c r="Y141" s="759"/>
      <c r="Z141" s="760"/>
      <c r="AA141" s="56" t="s">
        <v>202</v>
      </c>
      <c r="AB141" s="757">
        <v>2663.4214539999998</v>
      </c>
      <c r="AC141" s="758"/>
      <c r="AD141" s="758"/>
      <c r="AE141" s="758"/>
      <c r="AF141" s="758"/>
      <c r="AG141" s="758"/>
      <c r="AH141" s="759">
        <v>199</v>
      </c>
      <c r="AI141" s="759"/>
      <c r="AJ141" s="760"/>
      <c r="AK141" s="56" t="s">
        <v>202</v>
      </c>
      <c r="AL141" s="757">
        <v>2730.5016169999999</v>
      </c>
      <c r="AM141" s="758"/>
      <c r="AN141" s="758"/>
      <c r="AO141" s="758"/>
      <c r="AP141" s="758"/>
      <c r="AQ141" s="759">
        <v>108</v>
      </c>
      <c r="AR141" s="759"/>
      <c r="AS141" s="760"/>
      <c r="AT141" s="56" t="s">
        <v>202</v>
      </c>
      <c r="AU141" s="757">
        <v>1541.4530910000001</v>
      </c>
      <c r="AV141" s="758"/>
      <c r="AW141" s="758"/>
      <c r="AX141" s="758"/>
      <c r="AY141" s="761"/>
    </row>
    <row r="142" spans="1:51" ht="23.25" customHeight="1" x14ac:dyDescent="0.2">
      <c r="A142" s="92"/>
      <c r="B142" s="93"/>
      <c r="C142" s="93"/>
      <c r="D142" s="93"/>
      <c r="E142" s="93"/>
      <c r="F142" s="93"/>
      <c r="G142" s="746" t="s">
        <v>209</v>
      </c>
      <c r="H142" s="344"/>
      <c r="I142" s="344"/>
      <c r="J142" s="344"/>
      <c r="K142" s="344"/>
      <c r="L142" s="762" t="s">
        <v>194</v>
      </c>
      <c r="M142" s="762"/>
      <c r="N142" s="762"/>
      <c r="O142" s="759">
        <v>11</v>
      </c>
      <c r="P142" s="759"/>
      <c r="Q142" s="760"/>
      <c r="R142" s="56" t="s">
        <v>202</v>
      </c>
      <c r="S142" s="757">
        <v>109.609297</v>
      </c>
      <c r="T142" s="758"/>
      <c r="U142" s="758"/>
      <c r="V142" s="758"/>
      <c r="W142" s="758"/>
      <c r="X142" s="759">
        <v>9</v>
      </c>
      <c r="Y142" s="759"/>
      <c r="Z142" s="760"/>
      <c r="AA142" s="56" t="s">
        <v>202</v>
      </c>
      <c r="AB142" s="757">
        <v>89.728953000000004</v>
      </c>
      <c r="AC142" s="758"/>
      <c r="AD142" s="758"/>
      <c r="AE142" s="758"/>
      <c r="AF142" s="758"/>
      <c r="AG142" s="758"/>
      <c r="AH142" s="759">
        <v>24</v>
      </c>
      <c r="AI142" s="759"/>
      <c r="AJ142" s="760"/>
      <c r="AK142" s="56" t="s">
        <v>202</v>
      </c>
      <c r="AL142" s="757">
        <v>221.12663699999999</v>
      </c>
      <c r="AM142" s="758"/>
      <c r="AN142" s="758"/>
      <c r="AO142" s="758"/>
      <c r="AP142" s="758"/>
      <c r="AQ142" s="759">
        <v>30</v>
      </c>
      <c r="AR142" s="759"/>
      <c r="AS142" s="760"/>
      <c r="AT142" s="56" t="s">
        <v>202</v>
      </c>
      <c r="AU142" s="757">
        <v>300</v>
      </c>
      <c r="AV142" s="758"/>
      <c r="AW142" s="758"/>
      <c r="AX142" s="758"/>
      <c r="AY142" s="761"/>
    </row>
    <row r="143" spans="1:51" ht="23.25" customHeight="1" thickBot="1" x14ac:dyDescent="0.25">
      <c r="A143" s="71"/>
      <c r="B143" s="72"/>
      <c r="C143" s="72"/>
      <c r="D143" s="72"/>
      <c r="E143" s="72"/>
      <c r="F143" s="72"/>
      <c r="G143" s="673" t="s">
        <v>210</v>
      </c>
      <c r="H143" s="674"/>
      <c r="I143" s="674"/>
      <c r="J143" s="674"/>
      <c r="K143" s="674"/>
      <c r="L143" s="1045" t="s">
        <v>194</v>
      </c>
      <c r="M143" s="1045"/>
      <c r="N143" s="1045"/>
      <c r="O143" s="770">
        <v>858</v>
      </c>
      <c r="P143" s="770"/>
      <c r="Q143" s="771"/>
      <c r="R143" s="57" t="s">
        <v>202</v>
      </c>
      <c r="S143" s="768">
        <v>7872.7472040000002</v>
      </c>
      <c r="T143" s="769"/>
      <c r="U143" s="769"/>
      <c r="V143" s="769"/>
      <c r="W143" s="769"/>
      <c r="X143" s="770">
        <v>772</v>
      </c>
      <c r="Y143" s="770"/>
      <c r="Z143" s="771"/>
      <c r="AA143" s="57" t="s">
        <v>202</v>
      </c>
      <c r="AB143" s="768">
        <v>6968.247797</v>
      </c>
      <c r="AC143" s="769"/>
      <c r="AD143" s="769"/>
      <c r="AE143" s="769"/>
      <c r="AF143" s="769"/>
      <c r="AG143" s="769"/>
      <c r="AH143" s="770">
        <v>675</v>
      </c>
      <c r="AI143" s="770"/>
      <c r="AJ143" s="771"/>
      <c r="AK143" s="57" t="s">
        <v>202</v>
      </c>
      <c r="AL143" s="768">
        <v>6673.6895430000004</v>
      </c>
      <c r="AM143" s="769"/>
      <c r="AN143" s="769"/>
      <c r="AO143" s="769"/>
      <c r="AP143" s="769"/>
      <c r="AQ143" s="770">
        <v>697</v>
      </c>
      <c r="AR143" s="770"/>
      <c r="AS143" s="771"/>
      <c r="AT143" s="57" t="s">
        <v>202</v>
      </c>
      <c r="AU143" s="772">
        <v>6555.8034520000001</v>
      </c>
      <c r="AV143" s="773"/>
      <c r="AW143" s="773"/>
      <c r="AX143" s="773"/>
      <c r="AY143" s="774"/>
    </row>
    <row r="144" spans="1:51" ht="23.25" hidden="1" customHeight="1" thickBot="1" x14ac:dyDescent="0.25">
      <c r="A144" s="415" t="s">
        <v>211</v>
      </c>
      <c r="B144" s="416"/>
      <c r="C144" s="416"/>
      <c r="D144" s="416"/>
      <c r="E144" s="416"/>
      <c r="F144" s="416"/>
      <c r="G144" s="710" t="s">
        <v>200</v>
      </c>
      <c r="H144" s="711"/>
      <c r="I144" s="711"/>
      <c r="J144" s="711"/>
      <c r="K144" s="711"/>
      <c r="L144" s="712" t="s">
        <v>125</v>
      </c>
      <c r="M144" s="712"/>
      <c r="N144" s="712"/>
      <c r="O144" s="713" t="s">
        <v>161</v>
      </c>
      <c r="P144" s="689"/>
      <c r="Q144" s="689"/>
      <c r="R144" s="689"/>
      <c r="S144" s="689"/>
      <c r="T144" s="689"/>
      <c r="U144" s="689"/>
      <c r="V144" s="689"/>
      <c r="W144" s="708"/>
      <c r="X144" s="689" t="s">
        <v>162</v>
      </c>
      <c r="Y144" s="689"/>
      <c r="Z144" s="689"/>
      <c r="AA144" s="689"/>
      <c r="AB144" s="689"/>
      <c r="AC144" s="689"/>
      <c r="AD144" s="689"/>
      <c r="AE144" s="689"/>
      <c r="AF144" s="689"/>
      <c r="AG144" s="708"/>
      <c r="AH144" s="689" t="s">
        <v>163</v>
      </c>
      <c r="AI144" s="689"/>
      <c r="AJ144" s="689"/>
      <c r="AK144" s="689"/>
      <c r="AL144" s="689"/>
      <c r="AM144" s="689"/>
      <c r="AN144" s="689"/>
      <c r="AO144" s="689"/>
      <c r="AP144" s="708"/>
      <c r="AQ144" s="689" t="s">
        <v>164</v>
      </c>
      <c r="AR144" s="689"/>
      <c r="AS144" s="689"/>
      <c r="AT144" s="689"/>
      <c r="AU144" s="689"/>
      <c r="AV144" s="689"/>
      <c r="AW144" s="689"/>
      <c r="AX144" s="689"/>
      <c r="AY144" s="690"/>
    </row>
    <row r="145" spans="1:51" ht="23.25" hidden="1" customHeight="1" x14ac:dyDescent="0.2">
      <c r="A145" s="92"/>
      <c r="B145" s="93"/>
      <c r="C145" s="93"/>
      <c r="D145" s="93"/>
      <c r="E145" s="93"/>
      <c r="F145" s="93"/>
      <c r="G145" s="747" t="s">
        <v>212</v>
      </c>
      <c r="H145" s="748"/>
      <c r="I145" s="748"/>
      <c r="J145" s="748"/>
      <c r="K145" s="748"/>
      <c r="L145" s="682" t="s">
        <v>194</v>
      </c>
      <c r="M145" s="682"/>
      <c r="N145" s="682"/>
      <c r="O145" s="716"/>
      <c r="P145" s="717"/>
      <c r="Q145" s="717"/>
      <c r="R145" s="27" t="s">
        <v>202</v>
      </c>
      <c r="S145" s="714"/>
      <c r="T145" s="714"/>
      <c r="U145" s="714"/>
      <c r="V145" s="714"/>
      <c r="W145" s="715"/>
      <c r="X145" s="716"/>
      <c r="Y145" s="717"/>
      <c r="Z145" s="717"/>
      <c r="AA145" s="27" t="s">
        <v>202</v>
      </c>
      <c r="AB145" s="714"/>
      <c r="AC145" s="714"/>
      <c r="AD145" s="714"/>
      <c r="AE145" s="714"/>
      <c r="AF145" s="714"/>
      <c r="AG145" s="715"/>
      <c r="AH145" s="718"/>
      <c r="AI145" s="719"/>
      <c r="AJ145" s="719"/>
      <c r="AK145" s="31" t="s">
        <v>202</v>
      </c>
      <c r="AL145" s="720"/>
      <c r="AM145" s="720"/>
      <c r="AN145" s="720"/>
      <c r="AO145" s="720"/>
      <c r="AP145" s="721"/>
      <c r="AQ145" s="749"/>
      <c r="AR145" s="749"/>
      <c r="AS145" s="749"/>
      <c r="AT145" s="749"/>
      <c r="AU145" s="749"/>
      <c r="AV145" s="749"/>
      <c r="AW145" s="749"/>
      <c r="AX145" s="749"/>
      <c r="AY145" s="750"/>
    </row>
    <row r="146" spans="1:51" ht="23.25" hidden="1" customHeight="1" x14ac:dyDescent="0.2">
      <c r="A146" s="92"/>
      <c r="B146" s="93"/>
      <c r="C146" s="93"/>
      <c r="D146" s="93"/>
      <c r="E146" s="93"/>
      <c r="F146" s="93"/>
      <c r="G146" s="742"/>
      <c r="H146" s="743"/>
      <c r="I146" s="743"/>
      <c r="J146" s="743"/>
      <c r="K146" s="743"/>
      <c r="L146" s="476" t="s">
        <v>194</v>
      </c>
      <c r="M146" s="476"/>
      <c r="N146" s="476"/>
      <c r="O146" s="736"/>
      <c r="P146" s="736"/>
      <c r="Q146" s="737"/>
      <c r="R146" s="28" t="s">
        <v>202</v>
      </c>
      <c r="S146" s="734"/>
      <c r="T146" s="735"/>
      <c r="U146" s="735"/>
      <c r="V146" s="735"/>
      <c r="W146" s="735"/>
      <c r="X146" s="736"/>
      <c r="Y146" s="736"/>
      <c r="Z146" s="737"/>
      <c r="AA146" s="28" t="s">
        <v>202</v>
      </c>
      <c r="AB146" s="734"/>
      <c r="AC146" s="735"/>
      <c r="AD146" s="735"/>
      <c r="AE146" s="735"/>
      <c r="AF146" s="735"/>
      <c r="AG146" s="735"/>
      <c r="AH146" s="738"/>
      <c r="AI146" s="738"/>
      <c r="AJ146" s="739"/>
      <c r="AK146" s="32" t="s">
        <v>202</v>
      </c>
      <c r="AL146" s="740"/>
      <c r="AM146" s="741"/>
      <c r="AN146" s="741"/>
      <c r="AO146" s="741"/>
      <c r="AP146" s="741"/>
      <c r="AQ146" s="738"/>
      <c r="AR146" s="738"/>
      <c r="AS146" s="739"/>
      <c r="AT146" s="32" t="s">
        <v>202</v>
      </c>
      <c r="AU146" s="740"/>
      <c r="AV146" s="741"/>
      <c r="AW146" s="741"/>
      <c r="AX146" s="741"/>
      <c r="AY146" s="752"/>
    </row>
    <row r="147" spans="1:51" ht="23.25" hidden="1" customHeight="1" x14ac:dyDescent="0.2">
      <c r="A147" s="92"/>
      <c r="B147" s="93"/>
      <c r="C147" s="93"/>
      <c r="D147" s="93"/>
      <c r="E147" s="93"/>
      <c r="F147" s="93"/>
      <c r="G147" s="742" t="s">
        <v>213</v>
      </c>
      <c r="H147" s="743"/>
      <c r="I147" s="743"/>
      <c r="J147" s="743"/>
      <c r="K147" s="743"/>
      <c r="L147" s="744" t="s">
        <v>194</v>
      </c>
      <c r="M147" s="744"/>
      <c r="N147" s="744"/>
      <c r="O147" s="730"/>
      <c r="P147" s="730"/>
      <c r="Q147" s="731"/>
      <c r="R147" s="29" t="s">
        <v>202</v>
      </c>
      <c r="S147" s="732"/>
      <c r="T147" s="733"/>
      <c r="U147" s="733"/>
      <c r="V147" s="733"/>
      <c r="W147" s="733"/>
      <c r="X147" s="730"/>
      <c r="Y147" s="730"/>
      <c r="Z147" s="731"/>
      <c r="AA147" s="29" t="s">
        <v>202</v>
      </c>
      <c r="AB147" s="732"/>
      <c r="AC147" s="733"/>
      <c r="AD147" s="733"/>
      <c r="AE147" s="733"/>
      <c r="AF147" s="733"/>
      <c r="AG147" s="733"/>
      <c r="AH147" s="722"/>
      <c r="AI147" s="722"/>
      <c r="AJ147" s="723"/>
      <c r="AK147" s="33" t="s">
        <v>202</v>
      </c>
      <c r="AL147" s="724"/>
      <c r="AM147" s="725"/>
      <c r="AN147" s="725"/>
      <c r="AO147" s="725"/>
      <c r="AP147" s="725"/>
      <c r="AQ147" s="722"/>
      <c r="AR147" s="722"/>
      <c r="AS147" s="723"/>
      <c r="AT147" s="33" t="s">
        <v>202</v>
      </c>
      <c r="AU147" s="724"/>
      <c r="AV147" s="725"/>
      <c r="AW147" s="725"/>
      <c r="AX147" s="725"/>
      <c r="AY147" s="745"/>
    </row>
    <row r="148" spans="1:51" ht="23.25" hidden="1" customHeight="1" x14ac:dyDescent="0.2">
      <c r="A148" s="92"/>
      <c r="B148" s="93"/>
      <c r="C148" s="93"/>
      <c r="D148" s="93"/>
      <c r="E148" s="93"/>
      <c r="F148" s="93"/>
      <c r="G148" s="746" t="s">
        <v>214</v>
      </c>
      <c r="H148" s="344"/>
      <c r="I148" s="344"/>
      <c r="J148" s="344"/>
      <c r="K148" s="344"/>
      <c r="L148" s="744" t="s">
        <v>194</v>
      </c>
      <c r="M148" s="744"/>
      <c r="N148" s="744"/>
      <c r="O148" s="730"/>
      <c r="P148" s="730"/>
      <c r="Q148" s="731"/>
      <c r="R148" s="29" t="s">
        <v>202</v>
      </c>
      <c r="S148" s="732"/>
      <c r="T148" s="733"/>
      <c r="U148" s="733"/>
      <c r="V148" s="733"/>
      <c r="W148" s="733"/>
      <c r="X148" s="730"/>
      <c r="Y148" s="730"/>
      <c r="Z148" s="731"/>
      <c r="AA148" s="29" t="s">
        <v>202</v>
      </c>
      <c r="AB148" s="732"/>
      <c r="AC148" s="733"/>
      <c r="AD148" s="733"/>
      <c r="AE148" s="733"/>
      <c r="AF148" s="733"/>
      <c r="AG148" s="733"/>
      <c r="AH148" s="722"/>
      <c r="AI148" s="722"/>
      <c r="AJ148" s="723"/>
      <c r="AK148" s="33" t="s">
        <v>202</v>
      </c>
      <c r="AL148" s="724"/>
      <c r="AM148" s="725"/>
      <c r="AN148" s="725"/>
      <c r="AO148" s="725"/>
      <c r="AP148" s="725"/>
      <c r="AQ148" s="722"/>
      <c r="AR148" s="722"/>
      <c r="AS148" s="723"/>
      <c r="AT148" s="33" t="s">
        <v>202</v>
      </c>
      <c r="AU148" s="724"/>
      <c r="AV148" s="725"/>
      <c r="AW148" s="725"/>
      <c r="AX148" s="725"/>
      <c r="AY148" s="745"/>
    </row>
    <row r="149" spans="1:51" ht="23.25" hidden="1" customHeight="1" thickBot="1" x14ac:dyDescent="0.25">
      <c r="A149" s="71"/>
      <c r="B149" s="72"/>
      <c r="C149" s="72"/>
      <c r="D149" s="72"/>
      <c r="E149" s="72"/>
      <c r="F149" s="72"/>
      <c r="G149" s="673" t="s">
        <v>215</v>
      </c>
      <c r="H149" s="674"/>
      <c r="I149" s="674"/>
      <c r="J149" s="674"/>
      <c r="K149" s="674"/>
      <c r="L149" s="709" t="s">
        <v>194</v>
      </c>
      <c r="M149" s="709"/>
      <c r="N149" s="709"/>
      <c r="O149" s="753"/>
      <c r="P149" s="753"/>
      <c r="Q149" s="754"/>
      <c r="R149" s="30" t="s">
        <v>202</v>
      </c>
      <c r="S149" s="755"/>
      <c r="T149" s="756"/>
      <c r="U149" s="756"/>
      <c r="V149" s="756"/>
      <c r="W149" s="756"/>
      <c r="X149" s="753"/>
      <c r="Y149" s="753"/>
      <c r="Z149" s="754"/>
      <c r="AA149" s="30" t="s">
        <v>202</v>
      </c>
      <c r="AB149" s="755">
        <f>S149+AB145-AB147-AB148</f>
        <v>0</v>
      </c>
      <c r="AC149" s="756"/>
      <c r="AD149" s="756"/>
      <c r="AE149" s="756"/>
      <c r="AF149" s="756"/>
      <c r="AG149" s="756"/>
      <c r="AH149" s="728"/>
      <c r="AI149" s="728"/>
      <c r="AJ149" s="729"/>
      <c r="AK149" s="34" t="s">
        <v>202</v>
      </c>
      <c r="AL149" s="726">
        <f>AB149+AL145-AL147-AL148</f>
        <v>0</v>
      </c>
      <c r="AM149" s="727"/>
      <c r="AN149" s="727"/>
      <c r="AO149" s="727"/>
      <c r="AP149" s="727"/>
      <c r="AQ149" s="728"/>
      <c r="AR149" s="728"/>
      <c r="AS149" s="729"/>
      <c r="AT149" s="34" t="s">
        <v>202</v>
      </c>
      <c r="AU149" s="726">
        <f>AL149+AU146-AU147-AU148</f>
        <v>0</v>
      </c>
      <c r="AV149" s="727"/>
      <c r="AW149" s="727"/>
      <c r="AX149" s="727"/>
      <c r="AY149" s="751"/>
    </row>
    <row r="150" spans="1:51" ht="25.5" customHeight="1" x14ac:dyDescent="0.2">
      <c r="A150" s="415" t="s">
        <v>216</v>
      </c>
      <c r="B150" s="416"/>
      <c r="C150" s="416"/>
      <c r="D150" s="416"/>
      <c r="E150" s="416"/>
      <c r="F150" s="417"/>
      <c r="G150" s="229" t="s">
        <v>217</v>
      </c>
      <c r="H150" s="230"/>
      <c r="I150" s="230"/>
      <c r="J150" s="230"/>
      <c r="K150" s="230"/>
      <c r="L150" s="230"/>
      <c r="M150" s="230"/>
      <c r="N150" s="230"/>
      <c r="O150" s="230"/>
      <c r="P150" s="230"/>
      <c r="Q150" s="231"/>
      <c r="R150" s="232">
        <v>300</v>
      </c>
      <c r="S150" s="233"/>
      <c r="T150" s="233"/>
      <c r="U150" s="233"/>
      <c r="V150" s="233"/>
      <c r="W150" s="233"/>
      <c r="X150" s="233"/>
      <c r="Y150" s="233"/>
      <c r="Z150" s="233"/>
      <c r="AA150" s="233"/>
      <c r="AB150" s="234"/>
      <c r="AC150" s="235" t="s">
        <v>218</v>
      </c>
      <c r="AD150" s="236"/>
      <c r="AE150" s="236"/>
      <c r="AF150" s="236"/>
      <c r="AG150" s="236"/>
      <c r="AH150" s="236"/>
      <c r="AI150" s="236"/>
      <c r="AJ150" s="236"/>
      <c r="AK150" s="236"/>
      <c r="AL150" s="236"/>
      <c r="AM150" s="237"/>
      <c r="AN150" s="232">
        <f>X112</f>
        <v>89.728953000000004</v>
      </c>
      <c r="AO150" s="233"/>
      <c r="AP150" s="233"/>
      <c r="AQ150" s="233"/>
      <c r="AR150" s="233"/>
      <c r="AS150" s="233"/>
      <c r="AT150" s="233"/>
      <c r="AU150" s="233"/>
      <c r="AV150" s="233"/>
      <c r="AW150" s="233"/>
      <c r="AX150" s="233"/>
      <c r="AY150" s="238"/>
    </row>
    <row r="151" spans="1:51" ht="25.5" customHeight="1" x14ac:dyDescent="0.2">
      <c r="A151" s="92"/>
      <c r="B151" s="93"/>
      <c r="C151" s="93"/>
      <c r="D151" s="93"/>
      <c r="E151" s="93"/>
      <c r="F151" s="94"/>
      <c r="G151" s="239" t="s">
        <v>219</v>
      </c>
      <c r="H151" s="240"/>
      <c r="I151" s="240"/>
      <c r="J151" s="240"/>
      <c r="K151" s="240"/>
      <c r="L151" s="240"/>
      <c r="M151" s="240"/>
      <c r="N151" s="240"/>
      <c r="O151" s="240"/>
      <c r="P151" s="240"/>
      <c r="Q151" s="241"/>
      <c r="R151" s="242">
        <f>R150-AN150</f>
        <v>210.27104700000001</v>
      </c>
      <c r="S151" s="243"/>
      <c r="T151" s="243"/>
      <c r="U151" s="243"/>
      <c r="V151" s="243"/>
      <c r="W151" s="243"/>
      <c r="X151" s="243"/>
      <c r="Y151" s="243"/>
      <c r="Z151" s="243"/>
      <c r="AA151" s="243"/>
      <c r="AB151" s="244"/>
      <c r="AC151" s="245" t="s">
        <v>220</v>
      </c>
      <c r="AD151" s="246"/>
      <c r="AE151" s="246"/>
      <c r="AF151" s="246"/>
      <c r="AG151" s="246"/>
      <c r="AH151" s="246"/>
      <c r="AI151" s="246"/>
      <c r="AJ151" s="246"/>
      <c r="AK151" s="246"/>
      <c r="AL151" s="246"/>
      <c r="AM151" s="247"/>
      <c r="AN151" s="248">
        <f>R151/R150</f>
        <v>0.70090349000000007</v>
      </c>
      <c r="AO151" s="249"/>
      <c r="AP151" s="249"/>
      <c r="AQ151" s="249"/>
      <c r="AR151" s="249"/>
      <c r="AS151" s="249"/>
      <c r="AT151" s="249"/>
      <c r="AU151" s="249"/>
      <c r="AV151" s="249"/>
      <c r="AW151" s="249"/>
      <c r="AX151" s="249"/>
      <c r="AY151" s="250"/>
    </row>
    <row r="152" spans="1:51" x14ac:dyDescent="0.2">
      <c r="A152" s="92"/>
      <c r="B152" s="93"/>
      <c r="C152" s="93"/>
      <c r="D152" s="93"/>
      <c r="E152" s="93"/>
      <c r="F152" s="94"/>
      <c r="G152" s="149" t="s">
        <v>221</v>
      </c>
      <c r="H152" s="251"/>
      <c r="I152" s="251"/>
      <c r="J152" s="251"/>
      <c r="K152" s="251"/>
      <c r="L152" s="251"/>
      <c r="M152" s="251"/>
      <c r="N152" s="251"/>
      <c r="O152" s="251"/>
      <c r="P152" s="251"/>
      <c r="Q152" s="251"/>
      <c r="R152" s="251"/>
      <c r="S152" s="251"/>
      <c r="T152" s="251"/>
      <c r="U152" s="251"/>
      <c r="V152" s="251"/>
      <c r="W152" s="251"/>
      <c r="X152" s="251"/>
      <c r="Y152" s="251"/>
      <c r="Z152" s="251"/>
      <c r="AA152" s="251"/>
      <c r="AB152" s="251"/>
      <c r="AC152" s="251"/>
      <c r="AD152" s="251"/>
      <c r="AE152" s="251"/>
      <c r="AF152" s="251"/>
      <c r="AG152" s="251"/>
      <c r="AH152" s="251"/>
      <c r="AI152" s="251"/>
      <c r="AJ152" s="251"/>
      <c r="AK152" s="251"/>
      <c r="AL152" s="251"/>
      <c r="AM152" s="251"/>
      <c r="AN152" s="251"/>
      <c r="AO152" s="251"/>
      <c r="AP152" s="251"/>
      <c r="AQ152" s="251"/>
      <c r="AR152" s="251"/>
      <c r="AS152" s="251"/>
      <c r="AT152" s="251"/>
      <c r="AU152" s="251"/>
      <c r="AV152" s="251"/>
      <c r="AW152" s="251"/>
      <c r="AX152" s="251"/>
      <c r="AY152" s="252"/>
    </row>
    <row r="153" spans="1:51" ht="61.5" customHeight="1" thickBot="1" x14ac:dyDescent="0.25">
      <c r="A153" s="92"/>
      <c r="B153" s="93"/>
      <c r="C153" s="93"/>
      <c r="D153" s="93"/>
      <c r="E153" s="93"/>
      <c r="F153" s="94"/>
      <c r="G153" s="253" t="s">
        <v>222</v>
      </c>
      <c r="H153" s="254"/>
      <c r="I153" s="254"/>
      <c r="J153" s="254"/>
      <c r="K153" s="254"/>
      <c r="L153" s="254"/>
      <c r="M153" s="254"/>
      <c r="N153" s="254"/>
      <c r="O153" s="254"/>
      <c r="P153" s="254"/>
      <c r="Q153" s="254"/>
      <c r="R153" s="254"/>
      <c r="S153" s="254"/>
      <c r="T153" s="254"/>
      <c r="U153" s="254"/>
      <c r="V153" s="254"/>
      <c r="W153" s="254"/>
      <c r="X153" s="254"/>
      <c r="Y153" s="254"/>
      <c r="Z153" s="254"/>
      <c r="AA153" s="254"/>
      <c r="AB153" s="254"/>
      <c r="AC153" s="254"/>
      <c r="AD153" s="254"/>
      <c r="AE153" s="254"/>
      <c r="AF153" s="254"/>
      <c r="AG153" s="254"/>
      <c r="AH153" s="254"/>
      <c r="AI153" s="254"/>
      <c r="AJ153" s="254"/>
      <c r="AK153" s="254"/>
      <c r="AL153" s="254"/>
      <c r="AM153" s="254"/>
      <c r="AN153" s="254"/>
      <c r="AO153" s="254"/>
      <c r="AP153" s="254"/>
      <c r="AQ153" s="254"/>
      <c r="AR153" s="254"/>
      <c r="AS153" s="254"/>
      <c r="AT153" s="254"/>
      <c r="AU153" s="254"/>
      <c r="AV153" s="254"/>
      <c r="AW153" s="254"/>
      <c r="AX153" s="254"/>
      <c r="AY153" s="255"/>
    </row>
    <row r="154" spans="1:51" ht="25.5" customHeight="1" x14ac:dyDescent="0.2">
      <c r="A154" s="92"/>
      <c r="B154" s="93"/>
      <c r="C154" s="93"/>
      <c r="D154" s="93"/>
      <c r="E154" s="93"/>
      <c r="F154" s="94"/>
      <c r="G154" s="229" t="s">
        <v>223</v>
      </c>
      <c r="H154" s="230"/>
      <c r="I154" s="230"/>
      <c r="J154" s="230"/>
      <c r="K154" s="230"/>
      <c r="L154" s="230"/>
      <c r="M154" s="230"/>
      <c r="N154" s="230"/>
      <c r="O154" s="230"/>
      <c r="P154" s="230"/>
      <c r="Q154" s="231"/>
      <c r="R154" s="232">
        <v>300</v>
      </c>
      <c r="S154" s="233"/>
      <c r="T154" s="233"/>
      <c r="U154" s="233"/>
      <c r="V154" s="233"/>
      <c r="W154" s="233"/>
      <c r="X154" s="233"/>
      <c r="Y154" s="233"/>
      <c r="Z154" s="233"/>
      <c r="AA154" s="233"/>
      <c r="AB154" s="234"/>
      <c r="AC154" s="235" t="s">
        <v>224</v>
      </c>
      <c r="AD154" s="236"/>
      <c r="AE154" s="236"/>
      <c r="AF154" s="236"/>
      <c r="AG154" s="236"/>
      <c r="AH154" s="236"/>
      <c r="AI154" s="236"/>
      <c r="AJ154" s="236"/>
      <c r="AK154" s="236"/>
      <c r="AL154" s="236"/>
      <c r="AM154" s="237"/>
      <c r="AN154" s="232">
        <v>221</v>
      </c>
      <c r="AO154" s="233"/>
      <c r="AP154" s="233"/>
      <c r="AQ154" s="233"/>
      <c r="AR154" s="233"/>
      <c r="AS154" s="233"/>
      <c r="AT154" s="233"/>
      <c r="AU154" s="233"/>
      <c r="AV154" s="233"/>
      <c r="AW154" s="233"/>
      <c r="AX154" s="233"/>
      <c r="AY154" s="238"/>
    </row>
    <row r="155" spans="1:51" ht="25.5" customHeight="1" x14ac:dyDescent="0.2">
      <c r="A155" s="92"/>
      <c r="B155" s="93"/>
      <c r="C155" s="93"/>
      <c r="D155" s="93"/>
      <c r="E155" s="93"/>
      <c r="F155" s="94"/>
      <c r="G155" s="239" t="s">
        <v>219</v>
      </c>
      <c r="H155" s="240"/>
      <c r="I155" s="240"/>
      <c r="J155" s="240"/>
      <c r="K155" s="240"/>
      <c r="L155" s="240"/>
      <c r="M155" s="240"/>
      <c r="N155" s="240"/>
      <c r="O155" s="240"/>
      <c r="P155" s="240"/>
      <c r="Q155" s="241"/>
      <c r="R155" s="1072">
        <f>R154-AN154</f>
        <v>79</v>
      </c>
      <c r="S155" s="1073"/>
      <c r="T155" s="1073"/>
      <c r="U155" s="1073"/>
      <c r="V155" s="1073"/>
      <c r="W155" s="1073"/>
      <c r="X155" s="1073"/>
      <c r="Y155" s="1073"/>
      <c r="Z155" s="1073"/>
      <c r="AA155" s="1073"/>
      <c r="AB155" s="1074"/>
      <c r="AC155" s="245" t="s">
        <v>220</v>
      </c>
      <c r="AD155" s="246"/>
      <c r="AE155" s="246"/>
      <c r="AF155" s="246"/>
      <c r="AG155" s="246"/>
      <c r="AH155" s="246"/>
      <c r="AI155" s="246"/>
      <c r="AJ155" s="246"/>
      <c r="AK155" s="246"/>
      <c r="AL155" s="246"/>
      <c r="AM155" s="247"/>
      <c r="AN155" s="1075">
        <f>R155/R154</f>
        <v>0.26333333333333331</v>
      </c>
      <c r="AO155" s="1076"/>
      <c r="AP155" s="1076"/>
      <c r="AQ155" s="1076"/>
      <c r="AR155" s="1076"/>
      <c r="AS155" s="1076"/>
      <c r="AT155" s="1076"/>
      <c r="AU155" s="1076"/>
      <c r="AV155" s="1076"/>
      <c r="AW155" s="1076"/>
      <c r="AX155" s="1076"/>
      <c r="AY155" s="1077"/>
    </row>
    <row r="156" spans="1:51" x14ac:dyDescent="0.2">
      <c r="A156" s="92"/>
      <c r="B156" s="93"/>
      <c r="C156" s="93"/>
      <c r="D156" s="93"/>
      <c r="E156" s="93"/>
      <c r="F156" s="94"/>
      <c r="G156" s="1078" t="s">
        <v>221</v>
      </c>
      <c r="H156" s="1079"/>
      <c r="I156" s="1079"/>
      <c r="J156" s="1079"/>
      <c r="K156" s="1079"/>
      <c r="L156" s="1079"/>
      <c r="M156" s="1079"/>
      <c r="N156" s="1079"/>
      <c r="O156" s="1079"/>
      <c r="P156" s="1079"/>
      <c r="Q156" s="1079"/>
      <c r="R156" s="1079"/>
      <c r="S156" s="1079"/>
      <c r="T156" s="1079"/>
      <c r="U156" s="1079"/>
      <c r="V156" s="1079"/>
      <c r="W156" s="1079"/>
      <c r="X156" s="1079"/>
      <c r="Y156" s="1079"/>
      <c r="Z156" s="1079"/>
      <c r="AA156" s="1079"/>
      <c r="AB156" s="1079"/>
      <c r="AC156" s="1079"/>
      <c r="AD156" s="1079"/>
      <c r="AE156" s="1079"/>
      <c r="AF156" s="1079"/>
      <c r="AG156" s="1079"/>
      <c r="AH156" s="1079"/>
      <c r="AI156" s="1079"/>
      <c r="AJ156" s="1079"/>
      <c r="AK156" s="1079"/>
      <c r="AL156" s="1079"/>
      <c r="AM156" s="1079"/>
      <c r="AN156" s="1079"/>
      <c r="AO156" s="1079"/>
      <c r="AP156" s="1079"/>
      <c r="AQ156" s="1079"/>
      <c r="AR156" s="1079"/>
      <c r="AS156" s="1079"/>
      <c r="AT156" s="1079"/>
      <c r="AU156" s="1079"/>
      <c r="AV156" s="1079"/>
      <c r="AW156" s="1079"/>
      <c r="AX156" s="1079"/>
      <c r="AY156" s="1080"/>
    </row>
    <row r="157" spans="1:51" ht="45.75" customHeight="1" x14ac:dyDescent="0.2">
      <c r="A157" s="71"/>
      <c r="B157" s="72"/>
      <c r="C157" s="72"/>
      <c r="D157" s="72"/>
      <c r="E157" s="72"/>
      <c r="F157" s="73"/>
      <c r="G157" s="1081" t="s">
        <v>392</v>
      </c>
      <c r="H157" s="1082"/>
      <c r="I157" s="1082"/>
      <c r="J157" s="1082"/>
      <c r="K157" s="1082"/>
      <c r="L157" s="1082"/>
      <c r="M157" s="1082"/>
      <c r="N157" s="1082"/>
      <c r="O157" s="1082"/>
      <c r="P157" s="1082"/>
      <c r="Q157" s="1082"/>
      <c r="R157" s="1082"/>
      <c r="S157" s="1082"/>
      <c r="T157" s="1082"/>
      <c r="U157" s="1082"/>
      <c r="V157" s="1082"/>
      <c r="W157" s="1082"/>
      <c r="X157" s="1082"/>
      <c r="Y157" s="1082"/>
      <c r="Z157" s="1082"/>
      <c r="AA157" s="1082"/>
      <c r="AB157" s="1082"/>
      <c r="AC157" s="1082"/>
      <c r="AD157" s="1082"/>
      <c r="AE157" s="1082"/>
      <c r="AF157" s="1082"/>
      <c r="AG157" s="1082"/>
      <c r="AH157" s="1082"/>
      <c r="AI157" s="1082"/>
      <c r="AJ157" s="1082"/>
      <c r="AK157" s="1082"/>
      <c r="AL157" s="1082"/>
      <c r="AM157" s="1082"/>
      <c r="AN157" s="1082"/>
      <c r="AO157" s="1082"/>
      <c r="AP157" s="1082"/>
      <c r="AQ157" s="1082"/>
      <c r="AR157" s="1082"/>
      <c r="AS157" s="1082"/>
      <c r="AT157" s="1082"/>
      <c r="AU157" s="1082"/>
      <c r="AV157" s="1082"/>
      <c r="AW157" s="1082"/>
      <c r="AX157" s="1082"/>
      <c r="AY157" s="1083"/>
    </row>
    <row r="158" spans="1:51" ht="62.25" customHeight="1" x14ac:dyDescent="0.2">
      <c r="A158" s="152" t="s">
        <v>225</v>
      </c>
      <c r="B158" s="153"/>
      <c r="C158" s="153"/>
      <c r="D158" s="153"/>
      <c r="E158" s="153"/>
      <c r="F158" s="154"/>
      <c r="G158" s="161">
        <v>0.99871041444999997</v>
      </c>
      <c r="H158" s="161"/>
      <c r="I158" s="161"/>
      <c r="J158" s="161"/>
      <c r="K158" s="161"/>
      <c r="L158" s="161"/>
      <c r="M158" s="161"/>
      <c r="N158" s="161"/>
      <c r="O158" s="520" t="s">
        <v>226</v>
      </c>
      <c r="P158" s="520"/>
      <c r="Q158" s="520"/>
      <c r="R158" s="522" t="s">
        <v>227</v>
      </c>
      <c r="S158" s="522"/>
      <c r="T158" s="522"/>
      <c r="U158" s="164" t="s">
        <v>228</v>
      </c>
      <c r="V158" s="165"/>
      <c r="W158" s="165"/>
      <c r="X158" s="165"/>
      <c r="Y158" s="165"/>
      <c r="Z158" s="165"/>
      <c r="AA158" s="165"/>
      <c r="AB158" s="165"/>
      <c r="AC158" s="165"/>
      <c r="AD158" s="165"/>
      <c r="AE158" s="165"/>
      <c r="AF158" s="165"/>
      <c r="AG158" s="165"/>
      <c r="AH158" s="165"/>
      <c r="AI158" s="165"/>
      <c r="AJ158" s="165"/>
      <c r="AK158" s="165"/>
      <c r="AL158" s="165"/>
      <c r="AM158" s="165"/>
      <c r="AN158" s="165"/>
      <c r="AO158" s="165"/>
      <c r="AP158" s="165"/>
      <c r="AQ158" s="165"/>
      <c r="AR158" s="165"/>
      <c r="AS158" s="165"/>
      <c r="AT158" s="165"/>
      <c r="AU158" s="165"/>
      <c r="AV158" s="165"/>
      <c r="AW158" s="165"/>
      <c r="AX158" s="165"/>
      <c r="AY158" s="166"/>
    </row>
    <row r="159" spans="1:51" ht="123.75" customHeight="1" x14ac:dyDescent="0.2">
      <c r="A159" s="155"/>
      <c r="B159" s="156"/>
      <c r="C159" s="156"/>
      <c r="D159" s="156"/>
      <c r="E159" s="156"/>
      <c r="F159" s="157"/>
      <c r="G159" s="162"/>
      <c r="H159" s="162"/>
      <c r="I159" s="162"/>
      <c r="J159" s="162"/>
      <c r="K159" s="162"/>
      <c r="L159" s="162"/>
      <c r="M159" s="162"/>
      <c r="N159" s="162"/>
      <c r="O159" s="521"/>
      <c r="P159" s="521"/>
      <c r="Q159" s="521"/>
      <c r="R159" s="523" t="s">
        <v>229</v>
      </c>
      <c r="S159" s="523"/>
      <c r="T159" s="523"/>
      <c r="U159" s="524" t="s">
        <v>230</v>
      </c>
      <c r="V159" s="525"/>
      <c r="W159" s="525"/>
      <c r="X159" s="525"/>
      <c r="Y159" s="525"/>
      <c r="Z159" s="525"/>
      <c r="AA159" s="525"/>
      <c r="AB159" s="525"/>
      <c r="AC159" s="525"/>
      <c r="AD159" s="525"/>
      <c r="AE159" s="525"/>
      <c r="AF159" s="525"/>
      <c r="AG159" s="525"/>
      <c r="AH159" s="525"/>
      <c r="AI159" s="525"/>
      <c r="AJ159" s="525"/>
      <c r="AK159" s="525"/>
      <c r="AL159" s="525"/>
      <c r="AM159" s="525"/>
      <c r="AN159" s="525"/>
      <c r="AO159" s="525"/>
      <c r="AP159" s="525"/>
      <c r="AQ159" s="525"/>
      <c r="AR159" s="525"/>
      <c r="AS159" s="525"/>
      <c r="AT159" s="525"/>
      <c r="AU159" s="525"/>
      <c r="AV159" s="525"/>
      <c r="AW159" s="525"/>
      <c r="AX159" s="525"/>
      <c r="AY159" s="526"/>
    </row>
    <row r="160" spans="1:51" ht="36" customHeight="1" x14ac:dyDescent="0.2">
      <c r="A160" s="155"/>
      <c r="B160" s="156"/>
      <c r="C160" s="156"/>
      <c r="D160" s="156"/>
      <c r="E160" s="156"/>
      <c r="F160" s="157"/>
      <c r="G160" s="162"/>
      <c r="H160" s="162"/>
      <c r="I160" s="162"/>
      <c r="J160" s="162"/>
      <c r="K160" s="162"/>
      <c r="L160" s="162"/>
      <c r="M160" s="162"/>
      <c r="N160" s="162"/>
      <c r="O160" s="521" t="s">
        <v>231</v>
      </c>
      <c r="P160" s="521"/>
      <c r="Q160" s="521"/>
      <c r="R160" s="521"/>
      <c r="S160" s="521"/>
      <c r="T160" s="521"/>
      <c r="U160" s="528" t="s">
        <v>227</v>
      </c>
      <c r="V160" s="528"/>
      <c r="W160" s="528"/>
      <c r="X160" s="529" t="s">
        <v>232</v>
      </c>
      <c r="Y160" s="530"/>
      <c r="Z160" s="530"/>
      <c r="AA160" s="530"/>
      <c r="AB160" s="530"/>
      <c r="AC160" s="530"/>
      <c r="AD160" s="530"/>
      <c r="AE160" s="530"/>
      <c r="AF160" s="530"/>
      <c r="AG160" s="530"/>
      <c r="AH160" s="530"/>
      <c r="AI160" s="530"/>
      <c r="AJ160" s="530"/>
      <c r="AK160" s="530"/>
      <c r="AL160" s="530"/>
      <c r="AM160" s="530"/>
      <c r="AN160" s="530"/>
      <c r="AO160" s="530"/>
      <c r="AP160" s="530"/>
      <c r="AQ160" s="530"/>
      <c r="AR160" s="530"/>
      <c r="AS160" s="530"/>
      <c r="AT160" s="530"/>
      <c r="AU160" s="530"/>
      <c r="AV160" s="530"/>
      <c r="AW160" s="530"/>
      <c r="AX160" s="530"/>
      <c r="AY160" s="531"/>
    </row>
    <row r="161" spans="1:51" ht="87" customHeight="1" x14ac:dyDescent="0.2">
      <c r="A161" s="155"/>
      <c r="B161" s="156"/>
      <c r="C161" s="156"/>
      <c r="D161" s="156"/>
      <c r="E161" s="156"/>
      <c r="F161" s="157"/>
      <c r="G161" s="162"/>
      <c r="H161" s="162"/>
      <c r="I161" s="162"/>
      <c r="J161" s="162"/>
      <c r="K161" s="162"/>
      <c r="L161" s="162"/>
      <c r="M161" s="162"/>
      <c r="N161" s="162"/>
      <c r="O161" s="521"/>
      <c r="P161" s="521"/>
      <c r="Q161" s="521"/>
      <c r="R161" s="521"/>
      <c r="S161" s="521"/>
      <c r="T161" s="521"/>
      <c r="U161" s="447" t="s">
        <v>233</v>
      </c>
      <c r="V161" s="447"/>
      <c r="W161" s="447"/>
      <c r="X161" s="532" t="s">
        <v>234</v>
      </c>
      <c r="Y161" s="533"/>
      <c r="Z161" s="533"/>
      <c r="AA161" s="533"/>
      <c r="AB161" s="533"/>
      <c r="AC161" s="533"/>
      <c r="AD161" s="533"/>
      <c r="AE161" s="533"/>
      <c r="AF161" s="533"/>
      <c r="AG161" s="533"/>
      <c r="AH161" s="533"/>
      <c r="AI161" s="533"/>
      <c r="AJ161" s="533"/>
      <c r="AK161" s="533"/>
      <c r="AL161" s="533"/>
      <c r="AM161" s="533"/>
      <c r="AN161" s="533"/>
      <c r="AO161" s="533"/>
      <c r="AP161" s="533"/>
      <c r="AQ161" s="533"/>
      <c r="AR161" s="533"/>
      <c r="AS161" s="533"/>
      <c r="AT161" s="533"/>
      <c r="AU161" s="533"/>
      <c r="AV161" s="533"/>
      <c r="AW161" s="533"/>
      <c r="AX161" s="533"/>
      <c r="AY161" s="534"/>
    </row>
    <row r="162" spans="1:51" ht="373.5" customHeight="1" x14ac:dyDescent="0.2">
      <c r="A162" s="155"/>
      <c r="B162" s="156"/>
      <c r="C162" s="156"/>
      <c r="D162" s="156"/>
      <c r="E162" s="156"/>
      <c r="F162" s="157"/>
      <c r="G162" s="162"/>
      <c r="H162" s="162"/>
      <c r="I162" s="162"/>
      <c r="J162" s="162"/>
      <c r="K162" s="162"/>
      <c r="L162" s="162"/>
      <c r="M162" s="162"/>
      <c r="N162" s="162"/>
      <c r="O162" s="521"/>
      <c r="P162" s="521"/>
      <c r="Q162" s="521"/>
      <c r="R162" s="521"/>
      <c r="S162" s="521"/>
      <c r="T162" s="521"/>
      <c r="U162" s="447" t="s">
        <v>235</v>
      </c>
      <c r="V162" s="447"/>
      <c r="W162" s="447"/>
      <c r="X162" s="448" t="s">
        <v>236</v>
      </c>
      <c r="Y162" s="449"/>
      <c r="Z162" s="449"/>
      <c r="AA162" s="449"/>
      <c r="AB162" s="449"/>
      <c r="AC162" s="449"/>
      <c r="AD162" s="449"/>
      <c r="AE162" s="449"/>
      <c r="AF162" s="449"/>
      <c r="AG162" s="449"/>
      <c r="AH162" s="449"/>
      <c r="AI162" s="449"/>
      <c r="AJ162" s="449"/>
      <c r="AK162" s="449"/>
      <c r="AL162" s="449"/>
      <c r="AM162" s="449"/>
      <c r="AN162" s="449"/>
      <c r="AO162" s="449"/>
      <c r="AP162" s="449"/>
      <c r="AQ162" s="449"/>
      <c r="AR162" s="449"/>
      <c r="AS162" s="449"/>
      <c r="AT162" s="449"/>
      <c r="AU162" s="449"/>
      <c r="AV162" s="449"/>
      <c r="AW162" s="449"/>
      <c r="AX162" s="449"/>
      <c r="AY162" s="450"/>
    </row>
    <row r="163" spans="1:51" ht="73.2" customHeight="1" x14ac:dyDescent="0.2">
      <c r="A163" s="158"/>
      <c r="B163" s="159"/>
      <c r="C163" s="159"/>
      <c r="D163" s="159"/>
      <c r="E163" s="159"/>
      <c r="F163" s="160"/>
      <c r="G163" s="163"/>
      <c r="H163" s="163"/>
      <c r="I163" s="163"/>
      <c r="J163" s="163"/>
      <c r="K163" s="163"/>
      <c r="L163" s="163"/>
      <c r="M163" s="163"/>
      <c r="N163" s="163"/>
      <c r="O163" s="527"/>
      <c r="P163" s="527"/>
      <c r="Q163" s="527"/>
      <c r="R163" s="527"/>
      <c r="S163" s="527"/>
      <c r="T163" s="527"/>
      <c r="U163" s="256" t="s">
        <v>237</v>
      </c>
      <c r="V163" s="256"/>
      <c r="W163" s="256"/>
      <c r="X163" s="257" t="s">
        <v>400</v>
      </c>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8"/>
    </row>
    <row r="164" spans="1:51" ht="36" customHeight="1" x14ac:dyDescent="0.2">
      <c r="A164" s="173" t="s">
        <v>238</v>
      </c>
      <c r="B164" s="174"/>
      <c r="C164" s="174"/>
      <c r="D164" s="174"/>
      <c r="E164" s="174"/>
      <c r="F164" s="175"/>
      <c r="G164" s="182" t="s">
        <v>239</v>
      </c>
      <c r="H164" s="183"/>
      <c r="I164" s="183"/>
      <c r="J164" s="183"/>
      <c r="K164" s="183"/>
      <c r="L164" s="183"/>
      <c r="M164" s="183"/>
      <c r="N164" s="183"/>
      <c r="O164" s="183"/>
      <c r="P164" s="183"/>
      <c r="Q164" s="183"/>
      <c r="R164" s="183"/>
      <c r="S164" s="183"/>
      <c r="T164" s="184"/>
      <c r="U164" s="185" t="s">
        <v>240</v>
      </c>
      <c r="V164" s="186"/>
      <c r="W164" s="187"/>
      <c r="X164" s="188" t="s">
        <v>241</v>
      </c>
      <c r="Y164" s="189"/>
      <c r="Z164" s="189"/>
      <c r="AA164" s="189"/>
      <c r="AB164" s="189"/>
      <c r="AC164" s="189"/>
      <c r="AD164" s="189"/>
      <c r="AE164" s="189"/>
      <c r="AF164" s="189"/>
      <c r="AG164" s="189"/>
      <c r="AH164" s="189"/>
      <c r="AI164" s="189"/>
      <c r="AJ164" s="189"/>
      <c r="AK164" s="189"/>
      <c r="AL164" s="189"/>
      <c r="AM164" s="189"/>
      <c r="AN164" s="189"/>
      <c r="AO164" s="189"/>
      <c r="AP164" s="189"/>
      <c r="AQ164" s="189"/>
      <c r="AR164" s="189"/>
      <c r="AS164" s="189"/>
      <c r="AT164" s="189"/>
      <c r="AU164" s="189"/>
      <c r="AV164" s="189"/>
      <c r="AW164" s="189"/>
      <c r="AX164" s="189"/>
      <c r="AY164" s="190"/>
    </row>
    <row r="165" spans="1:51" ht="36" customHeight="1" x14ac:dyDescent="0.2">
      <c r="A165" s="176"/>
      <c r="B165" s="177"/>
      <c r="C165" s="177"/>
      <c r="D165" s="177"/>
      <c r="E165" s="177"/>
      <c r="F165" s="178"/>
      <c r="G165" s="191" t="s">
        <v>242</v>
      </c>
      <c r="H165" s="192"/>
      <c r="I165" s="192"/>
      <c r="J165" s="192"/>
      <c r="K165" s="192"/>
      <c r="L165" s="192"/>
      <c r="M165" s="192"/>
      <c r="N165" s="192"/>
      <c r="O165" s="192"/>
      <c r="P165" s="192"/>
      <c r="Q165" s="192"/>
      <c r="R165" s="192"/>
      <c r="S165" s="192"/>
      <c r="T165" s="193"/>
      <c r="U165" s="194" t="s">
        <v>240</v>
      </c>
      <c r="V165" s="195"/>
      <c r="W165" s="196"/>
      <c r="X165" s="197" t="s">
        <v>14</v>
      </c>
      <c r="Y165" s="198"/>
      <c r="Z165" s="198"/>
      <c r="AA165" s="198"/>
      <c r="AB165" s="198"/>
      <c r="AC165" s="198"/>
      <c r="AD165" s="198"/>
      <c r="AE165" s="198"/>
      <c r="AF165" s="198"/>
      <c r="AG165" s="198"/>
      <c r="AH165" s="198"/>
      <c r="AI165" s="198"/>
      <c r="AJ165" s="198"/>
      <c r="AK165" s="198"/>
      <c r="AL165" s="198"/>
      <c r="AM165" s="198"/>
      <c r="AN165" s="198"/>
      <c r="AO165" s="198"/>
      <c r="AP165" s="198"/>
      <c r="AQ165" s="198"/>
      <c r="AR165" s="198"/>
      <c r="AS165" s="198"/>
      <c r="AT165" s="198"/>
      <c r="AU165" s="198"/>
      <c r="AV165" s="198"/>
      <c r="AW165" s="198"/>
      <c r="AX165" s="198"/>
      <c r="AY165" s="199"/>
    </row>
    <row r="166" spans="1:51" ht="36" customHeight="1" x14ac:dyDescent="0.2">
      <c r="A166" s="176"/>
      <c r="B166" s="177"/>
      <c r="C166" s="177"/>
      <c r="D166" s="177"/>
      <c r="E166" s="177"/>
      <c r="F166" s="178"/>
      <c r="G166" s="191" t="s">
        <v>243</v>
      </c>
      <c r="H166" s="192"/>
      <c r="I166" s="192"/>
      <c r="J166" s="192"/>
      <c r="K166" s="192"/>
      <c r="L166" s="192"/>
      <c r="M166" s="192"/>
      <c r="N166" s="192"/>
      <c r="O166" s="192"/>
      <c r="P166" s="192"/>
      <c r="Q166" s="192"/>
      <c r="R166" s="192"/>
      <c r="S166" s="192"/>
      <c r="T166" s="193"/>
      <c r="U166" s="194" t="s">
        <v>240</v>
      </c>
      <c r="V166" s="195"/>
      <c r="W166" s="196"/>
      <c r="X166" s="197"/>
      <c r="Y166" s="198"/>
      <c r="Z166" s="198"/>
      <c r="AA166" s="198"/>
      <c r="AB166" s="198"/>
      <c r="AC166" s="198"/>
      <c r="AD166" s="198"/>
      <c r="AE166" s="198"/>
      <c r="AF166" s="198"/>
      <c r="AG166" s="198"/>
      <c r="AH166" s="198"/>
      <c r="AI166" s="198"/>
      <c r="AJ166" s="198"/>
      <c r="AK166" s="198"/>
      <c r="AL166" s="198"/>
      <c r="AM166" s="198"/>
      <c r="AN166" s="198"/>
      <c r="AO166" s="198"/>
      <c r="AP166" s="198"/>
      <c r="AQ166" s="198"/>
      <c r="AR166" s="198"/>
      <c r="AS166" s="198"/>
      <c r="AT166" s="198"/>
      <c r="AU166" s="198"/>
      <c r="AV166" s="198"/>
      <c r="AW166" s="198"/>
      <c r="AX166" s="198"/>
      <c r="AY166" s="199"/>
    </row>
    <row r="167" spans="1:51" ht="36" customHeight="1" x14ac:dyDescent="0.2">
      <c r="A167" s="176"/>
      <c r="B167" s="177"/>
      <c r="C167" s="177"/>
      <c r="D167" s="177"/>
      <c r="E167" s="177"/>
      <c r="F167" s="178"/>
      <c r="G167" s="191" t="s">
        <v>244</v>
      </c>
      <c r="H167" s="192"/>
      <c r="I167" s="192"/>
      <c r="J167" s="192"/>
      <c r="K167" s="192"/>
      <c r="L167" s="192"/>
      <c r="M167" s="192"/>
      <c r="N167" s="192"/>
      <c r="O167" s="192"/>
      <c r="P167" s="192"/>
      <c r="Q167" s="192"/>
      <c r="R167" s="192"/>
      <c r="S167" s="192"/>
      <c r="T167" s="193"/>
      <c r="U167" s="194" t="s">
        <v>240</v>
      </c>
      <c r="V167" s="195"/>
      <c r="W167" s="196"/>
      <c r="X167" s="197"/>
      <c r="Y167" s="198"/>
      <c r="Z167" s="198"/>
      <c r="AA167" s="198"/>
      <c r="AB167" s="198"/>
      <c r="AC167" s="198"/>
      <c r="AD167" s="198"/>
      <c r="AE167" s="198"/>
      <c r="AF167" s="198"/>
      <c r="AG167" s="198"/>
      <c r="AH167" s="198"/>
      <c r="AI167" s="198"/>
      <c r="AJ167" s="198"/>
      <c r="AK167" s="198"/>
      <c r="AL167" s="198"/>
      <c r="AM167" s="198"/>
      <c r="AN167" s="198"/>
      <c r="AO167" s="198"/>
      <c r="AP167" s="198"/>
      <c r="AQ167" s="198"/>
      <c r="AR167" s="198"/>
      <c r="AS167" s="198"/>
      <c r="AT167" s="198"/>
      <c r="AU167" s="198"/>
      <c r="AV167" s="198"/>
      <c r="AW167" s="198"/>
      <c r="AX167" s="198"/>
      <c r="AY167" s="199"/>
    </row>
    <row r="168" spans="1:51" ht="36" customHeight="1" thickBot="1" x14ac:dyDescent="0.25">
      <c r="A168" s="176"/>
      <c r="B168" s="177"/>
      <c r="C168" s="177"/>
      <c r="D168" s="177"/>
      <c r="E168" s="177"/>
      <c r="F168" s="178"/>
      <c r="G168" s="274" t="s">
        <v>245</v>
      </c>
      <c r="H168" s="275"/>
      <c r="I168" s="275"/>
      <c r="J168" s="275"/>
      <c r="K168" s="275"/>
      <c r="L168" s="275"/>
      <c r="M168" s="275"/>
      <c r="N168" s="275"/>
      <c r="O168" s="275"/>
      <c r="P168" s="275"/>
      <c r="Q168" s="275"/>
      <c r="R168" s="275"/>
      <c r="S168" s="275"/>
      <c r="T168" s="276"/>
      <c r="U168" s="277" t="s">
        <v>240</v>
      </c>
      <c r="V168" s="278"/>
      <c r="W168" s="279"/>
      <c r="X168" s="200"/>
      <c r="Y168" s="201"/>
      <c r="Z168" s="201"/>
      <c r="AA168" s="201"/>
      <c r="AB168" s="201"/>
      <c r="AC168" s="201"/>
      <c r="AD168" s="201"/>
      <c r="AE168" s="201"/>
      <c r="AF168" s="201"/>
      <c r="AG168" s="201"/>
      <c r="AH168" s="201"/>
      <c r="AI168" s="201"/>
      <c r="AJ168" s="201"/>
      <c r="AK168" s="201"/>
      <c r="AL168" s="201"/>
      <c r="AM168" s="201"/>
      <c r="AN168" s="201"/>
      <c r="AO168" s="201"/>
      <c r="AP168" s="201"/>
      <c r="AQ168" s="201"/>
      <c r="AR168" s="201"/>
      <c r="AS168" s="201"/>
      <c r="AT168" s="201"/>
      <c r="AU168" s="201"/>
      <c r="AV168" s="201"/>
      <c r="AW168" s="201"/>
      <c r="AX168" s="201"/>
      <c r="AY168" s="202"/>
    </row>
    <row r="169" spans="1:51" ht="36" customHeight="1" x14ac:dyDescent="0.2">
      <c r="A169" s="176"/>
      <c r="B169" s="177"/>
      <c r="C169" s="177"/>
      <c r="D169" s="177"/>
      <c r="E169" s="177"/>
      <c r="F169" s="178"/>
      <c r="G169" s="203" t="s">
        <v>246</v>
      </c>
      <c r="H169" s="204"/>
      <c r="I169" s="204"/>
      <c r="J169" s="204"/>
      <c r="K169" s="204"/>
      <c r="L169" s="204"/>
      <c r="M169" s="204"/>
      <c r="N169" s="205"/>
      <c r="O169" s="194" t="s">
        <v>14</v>
      </c>
      <c r="P169" s="195"/>
      <c r="Q169" s="195"/>
      <c r="R169" s="195"/>
      <c r="S169" s="195"/>
      <c r="T169" s="195"/>
      <c r="U169" s="195"/>
      <c r="V169" s="195"/>
      <c r="W169" s="195"/>
      <c r="X169" s="206"/>
      <c r="Y169" s="206"/>
      <c r="Z169" s="206"/>
      <c r="AA169" s="206"/>
      <c r="AB169" s="206"/>
      <c r="AC169" s="206"/>
      <c r="AD169" s="206"/>
      <c r="AE169" s="206"/>
      <c r="AF169" s="206"/>
      <c r="AG169" s="206"/>
      <c r="AH169" s="206"/>
      <c r="AI169" s="206"/>
      <c r="AJ169" s="206"/>
      <c r="AK169" s="206"/>
      <c r="AL169" s="206"/>
      <c r="AM169" s="206"/>
      <c r="AN169" s="206"/>
      <c r="AO169" s="206"/>
      <c r="AP169" s="206"/>
      <c r="AQ169" s="206"/>
      <c r="AR169" s="206"/>
      <c r="AS169" s="206"/>
      <c r="AT169" s="206"/>
      <c r="AU169" s="206"/>
      <c r="AV169" s="206"/>
      <c r="AW169" s="206"/>
      <c r="AX169" s="206"/>
      <c r="AY169" s="207"/>
    </row>
    <row r="170" spans="1:51" ht="48" customHeight="1" thickBot="1" x14ac:dyDescent="0.25">
      <c r="A170" s="179"/>
      <c r="B170" s="180"/>
      <c r="C170" s="180"/>
      <c r="D170" s="180"/>
      <c r="E170" s="180"/>
      <c r="F170" s="181"/>
      <c r="G170" s="208" t="s">
        <v>247</v>
      </c>
      <c r="H170" s="209"/>
      <c r="I170" s="209"/>
      <c r="J170" s="209"/>
      <c r="K170" s="209"/>
      <c r="L170" s="209"/>
      <c r="M170" s="209"/>
      <c r="N170" s="210"/>
      <c r="O170" s="194" t="s">
        <v>14</v>
      </c>
      <c r="P170" s="195"/>
      <c r="Q170" s="195"/>
      <c r="R170" s="195"/>
      <c r="S170" s="195"/>
      <c r="T170" s="195"/>
      <c r="U170" s="195"/>
      <c r="V170" s="195"/>
      <c r="W170" s="195"/>
      <c r="X170" s="206"/>
      <c r="Y170" s="206"/>
      <c r="Z170" s="206"/>
      <c r="AA170" s="206"/>
      <c r="AB170" s="206"/>
      <c r="AC170" s="206"/>
      <c r="AD170" s="206"/>
      <c r="AE170" s="206"/>
      <c r="AF170" s="206"/>
      <c r="AG170" s="206"/>
      <c r="AH170" s="206"/>
      <c r="AI170" s="206"/>
      <c r="AJ170" s="206"/>
      <c r="AK170" s="206"/>
      <c r="AL170" s="206"/>
      <c r="AM170" s="206"/>
      <c r="AN170" s="206"/>
      <c r="AO170" s="206"/>
      <c r="AP170" s="206"/>
      <c r="AQ170" s="206"/>
      <c r="AR170" s="206"/>
      <c r="AS170" s="206"/>
      <c r="AT170" s="206"/>
      <c r="AU170" s="206"/>
      <c r="AV170" s="206"/>
      <c r="AW170" s="206"/>
      <c r="AX170" s="206"/>
      <c r="AY170" s="207"/>
    </row>
    <row r="171" spans="1:51" s="11" customFormat="1" ht="48" customHeight="1" thickBot="1" x14ac:dyDescent="0.25">
      <c r="A171" s="211" t="s">
        <v>248</v>
      </c>
      <c r="B171" s="212"/>
      <c r="C171" s="212"/>
      <c r="D171" s="212"/>
      <c r="E171" s="212"/>
      <c r="F171" s="213"/>
      <c r="G171" s="217" t="s">
        <v>249</v>
      </c>
      <c r="H171" s="218"/>
      <c r="I171" s="218"/>
      <c r="J171" s="218"/>
      <c r="K171" s="218"/>
      <c r="L171" s="218"/>
      <c r="M171" s="218"/>
      <c r="N171" s="219"/>
      <c r="O171" s="220" t="s">
        <v>14</v>
      </c>
      <c r="P171" s="221"/>
      <c r="Q171" s="221"/>
      <c r="R171" s="221"/>
      <c r="S171" s="221"/>
      <c r="T171" s="221"/>
      <c r="U171" s="221"/>
      <c r="V171" s="221"/>
      <c r="W171" s="221"/>
      <c r="X171" s="221"/>
      <c r="Y171" s="221"/>
      <c r="Z171" s="221"/>
      <c r="AA171" s="221"/>
      <c r="AB171" s="221"/>
      <c r="AC171" s="221"/>
      <c r="AD171" s="221"/>
      <c r="AE171" s="221"/>
      <c r="AF171" s="221"/>
      <c r="AG171" s="221"/>
      <c r="AH171" s="221"/>
      <c r="AI171" s="221"/>
      <c r="AJ171" s="221"/>
      <c r="AK171" s="221"/>
      <c r="AL171" s="221"/>
      <c r="AM171" s="221"/>
      <c r="AN171" s="221"/>
      <c r="AO171" s="221"/>
      <c r="AP171" s="221"/>
      <c r="AQ171" s="221"/>
      <c r="AR171" s="221"/>
      <c r="AS171" s="221"/>
      <c r="AT171" s="221"/>
      <c r="AU171" s="221"/>
      <c r="AV171" s="221"/>
      <c r="AW171" s="221"/>
      <c r="AX171" s="221"/>
      <c r="AY171" s="222"/>
    </row>
    <row r="172" spans="1:51" s="11" customFormat="1" ht="48" customHeight="1" thickBot="1" x14ac:dyDescent="0.25">
      <c r="A172" s="214"/>
      <c r="B172" s="215"/>
      <c r="C172" s="215"/>
      <c r="D172" s="215"/>
      <c r="E172" s="215"/>
      <c r="F172" s="216"/>
      <c r="G172" s="223" t="s">
        <v>250</v>
      </c>
      <c r="H172" s="224"/>
      <c r="I172" s="224"/>
      <c r="J172" s="224"/>
      <c r="K172" s="224"/>
      <c r="L172" s="224"/>
      <c r="M172" s="224"/>
      <c r="N172" s="225"/>
      <c r="O172" s="226" t="s">
        <v>14</v>
      </c>
      <c r="P172" s="227"/>
      <c r="Q172" s="227"/>
      <c r="R172" s="227"/>
      <c r="S172" s="227"/>
      <c r="T172" s="227"/>
      <c r="U172" s="227"/>
      <c r="V172" s="227"/>
      <c r="W172" s="227"/>
      <c r="X172" s="227"/>
      <c r="Y172" s="227"/>
      <c r="Z172" s="227"/>
      <c r="AA172" s="227"/>
      <c r="AB172" s="227"/>
      <c r="AC172" s="227"/>
      <c r="AD172" s="227"/>
      <c r="AE172" s="227"/>
      <c r="AF172" s="227"/>
      <c r="AG172" s="227"/>
      <c r="AH172" s="227"/>
      <c r="AI172" s="227"/>
      <c r="AJ172" s="227"/>
      <c r="AK172" s="227"/>
      <c r="AL172" s="227"/>
      <c r="AM172" s="227"/>
      <c r="AN172" s="227"/>
      <c r="AO172" s="227"/>
      <c r="AP172" s="227"/>
      <c r="AQ172" s="227"/>
      <c r="AR172" s="227"/>
      <c r="AS172" s="227"/>
      <c r="AT172" s="227"/>
      <c r="AU172" s="227"/>
      <c r="AV172" s="227"/>
      <c r="AW172" s="227"/>
      <c r="AX172" s="227"/>
      <c r="AY172" s="228"/>
    </row>
    <row r="173" spans="1:51" ht="75.75" customHeight="1" x14ac:dyDescent="0.2">
      <c r="A173" s="167" t="s">
        <v>251</v>
      </c>
      <c r="B173" s="168"/>
      <c r="C173" s="168"/>
      <c r="D173" s="168"/>
      <c r="E173" s="168"/>
      <c r="F173" s="169"/>
      <c r="G173" s="170" t="s">
        <v>252</v>
      </c>
      <c r="H173" s="171"/>
      <c r="I173" s="171"/>
      <c r="J173" s="171"/>
      <c r="K173" s="171"/>
      <c r="L173" s="171"/>
      <c r="M173" s="171"/>
      <c r="N173" s="171"/>
      <c r="O173" s="171"/>
      <c r="P173" s="171"/>
      <c r="Q173" s="171"/>
      <c r="R173" s="171"/>
      <c r="S173" s="171"/>
      <c r="T173" s="171"/>
      <c r="U173" s="171"/>
      <c r="V173" s="171"/>
      <c r="W173" s="171"/>
      <c r="X173" s="171"/>
      <c r="Y173" s="171"/>
      <c r="Z173" s="171"/>
      <c r="AA173" s="171"/>
      <c r="AB173" s="171"/>
      <c r="AC173" s="171"/>
      <c r="AD173" s="171"/>
      <c r="AE173" s="171"/>
      <c r="AF173" s="171"/>
      <c r="AG173" s="171"/>
      <c r="AH173" s="171"/>
      <c r="AI173" s="171"/>
      <c r="AJ173" s="171"/>
      <c r="AK173" s="171"/>
      <c r="AL173" s="171"/>
      <c r="AM173" s="171"/>
      <c r="AN173" s="171"/>
      <c r="AO173" s="171"/>
      <c r="AP173" s="171"/>
      <c r="AQ173" s="171"/>
      <c r="AR173" s="171"/>
      <c r="AS173" s="171"/>
      <c r="AT173" s="171"/>
      <c r="AU173" s="171"/>
      <c r="AV173" s="171"/>
      <c r="AW173" s="171"/>
      <c r="AX173" s="171"/>
      <c r="AY173" s="172"/>
    </row>
    <row r="174" spans="1:51" ht="69.75" customHeight="1" x14ac:dyDescent="0.2">
      <c r="A174" s="503" t="s">
        <v>253</v>
      </c>
      <c r="B174" s="504"/>
      <c r="C174" s="504"/>
      <c r="D174" s="504"/>
      <c r="E174" s="504"/>
      <c r="F174" s="505"/>
      <c r="G174" s="509" t="s">
        <v>254</v>
      </c>
      <c r="H174" s="189"/>
      <c r="I174" s="189"/>
      <c r="J174" s="189"/>
      <c r="K174" s="189"/>
      <c r="L174" s="189"/>
      <c r="M174" s="189"/>
      <c r="N174" s="510"/>
      <c r="O174" s="511" t="s">
        <v>255</v>
      </c>
      <c r="P174" s="512"/>
      <c r="Q174" s="512"/>
      <c r="R174" s="512"/>
      <c r="S174" s="512"/>
      <c r="T174" s="512"/>
      <c r="U174" s="512"/>
      <c r="V174" s="512"/>
      <c r="W174" s="512"/>
      <c r="X174" s="512"/>
      <c r="Y174" s="512"/>
      <c r="Z174" s="512"/>
      <c r="AA174" s="512"/>
      <c r="AB174" s="512"/>
      <c r="AC174" s="512"/>
      <c r="AD174" s="512"/>
      <c r="AE174" s="512"/>
      <c r="AF174" s="512"/>
      <c r="AG174" s="512"/>
      <c r="AH174" s="512"/>
      <c r="AI174" s="512"/>
      <c r="AJ174" s="512"/>
      <c r="AK174" s="512"/>
      <c r="AL174" s="512"/>
      <c r="AM174" s="512"/>
      <c r="AN174" s="512"/>
      <c r="AO174" s="512"/>
      <c r="AP174" s="512"/>
      <c r="AQ174" s="512"/>
      <c r="AR174" s="512"/>
      <c r="AS174" s="512"/>
      <c r="AT174" s="512"/>
      <c r="AU174" s="512"/>
      <c r="AV174" s="512"/>
      <c r="AW174" s="512"/>
      <c r="AX174" s="512"/>
      <c r="AY174" s="513"/>
    </row>
    <row r="175" spans="1:51" ht="48" customHeight="1" x14ac:dyDescent="0.2">
      <c r="A175" s="506"/>
      <c r="B175" s="507"/>
      <c r="C175" s="507"/>
      <c r="D175" s="507"/>
      <c r="E175" s="507"/>
      <c r="F175" s="508"/>
      <c r="G175" s="514" t="s">
        <v>256</v>
      </c>
      <c r="H175" s="515"/>
      <c r="I175" s="515"/>
      <c r="J175" s="515"/>
      <c r="K175" s="515"/>
      <c r="L175" s="515"/>
      <c r="M175" s="515"/>
      <c r="N175" s="516"/>
      <c r="O175" s="517" t="s">
        <v>14</v>
      </c>
      <c r="P175" s="518"/>
      <c r="Q175" s="518"/>
      <c r="R175" s="518"/>
      <c r="S175" s="518"/>
      <c r="T175" s="518"/>
      <c r="U175" s="518"/>
      <c r="V175" s="518"/>
      <c r="W175" s="518"/>
      <c r="X175" s="518"/>
      <c r="Y175" s="518"/>
      <c r="Z175" s="518"/>
      <c r="AA175" s="518"/>
      <c r="AB175" s="518"/>
      <c r="AC175" s="518"/>
      <c r="AD175" s="518"/>
      <c r="AE175" s="518"/>
      <c r="AF175" s="518"/>
      <c r="AG175" s="518"/>
      <c r="AH175" s="518"/>
      <c r="AI175" s="518"/>
      <c r="AJ175" s="518"/>
      <c r="AK175" s="518"/>
      <c r="AL175" s="518"/>
      <c r="AM175" s="518"/>
      <c r="AN175" s="518"/>
      <c r="AO175" s="518"/>
      <c r="AP175" s="518"/>
      <c r="AQ175" s="518"/>
      <c r="AR175" s="518"/>
      <c r="AS175" s="518"/>
      <c r="AT175" s="518"/>
      <c r="AU175" s="518"/>
      <c r="AV175" s="518"/>
      <c r="AW175" s="518"/>
      <c r="AX175" s="518"/>
      <c r="AY175" s="519"/>
    </row>
    <row r="176" spans="1:51" s="11" customFormat="1" ht="23.25" customHeight="1" x14ac:dyDescent="0.2">
      <c r="A176" s="990" t="s">
        <v>257</v>
      </c>
      <c r="B176" s="991"/>
      <c r="C176" s="991"/>
      <c r="D176" s="991"/>
      <c r="E176" s="991"/>
      <c r="F176" s="991"/>
      <c r="G176" s="991"/>
      <c r="H176" s="991"/>
      <c r="I176" s="991"/>
      <c r="J176" s="991"/>
      <c r="K176" s="991"/>
      <c r="L176" s="991"/>
      <c r="M176" s="991"/>
      <c r="N176" s="991"/>
      <c r="O176" s="991"/>
      <c r="P176" s="991"/>
      <c r="Q176" s="991"/>
      <c r="R176" s="991"/>
      <c r="S176" s="991"/>
      <c r="T176" s="991"/>
      <c r="U176" s="991"/>
      <c r="V176" s="991"/>
      <c r="W176" s="991"/>
      <c r="X176" s="991"/>
      <c r="Y176" s="991"/>
      <c r="Z176" s="991"/>
      <c r="AA176" s="991"/>
      <c r="AB176" s="991"/>
      <c r="AC176" s="991"/>
      <c r="AD176" s="991"/>
      <c r="AE176" s="991"/>
      <c r="AF176" s="991"/>
      <c r="AG176" s="991"/>
      <c r="AH176" s="991"/>
      <c r="AI176" s="991"/>
      <c r="AJ176" s="991"/>
      <c r="AK176" s="991"/>
      <c r="AL176" s="991"/>
      <c r="AM176" s="991"/>
      <c r="AN176" s="991"/>
      <c r="AO176" s="991"/>
      <c r="AP176" s="991"/>
      <c r="AQ176" s="991"/>
      <c r="AR176" s="991"/>
      <c r="AS176" s="991"/>
      <c r="AT176" s="991"/>
      <c r="AU176" s="991"/>
      <c r="AV176" s="991"/>
      <c r="AW176" s="991"/>
      <c r="AX176" s="991"/>
      <c r="AY176" s="992"/>
    </row>
    <row r="177" spans="1:51" s="11" customFormat="1" ht="23.25" customHeight="1" x14ac:dyDescent="0.2">
      <c r="A177" s="1056" t="s">
        <v>258</v>
      </c>
      <c r="B177" s="1057"/>
      <c r="C177" s="1057"/>
      <c r="D177" s="1057"/>
      <c r="E177" s="1057"/>
      <c r="F177" s="1058"/>
      <c r="G177" s="1060" t="s">
        <v>259</v>
      </c>
      <c r="H177" s="1061"/>
      <c r="I177" s="1061"/>
      <c r="J177" s="1061"/>
      <c r="K177" s="1061"/>
      <c r="L177" s="1061"/>
      <c r="M177" s="1061"/>
      <c r="N177" s="1061"/>
      <c r="O177" s="1061"/>
      <c r="P177" s="1061"/>
      <c r="Q177" s="1061"/>
      <c r="R177" s="1061"/>
      <c r="S177" s="1061"/>
      <c r="T177" s="1061"/>
      <c r="U177" s="1061"/>
      <c r="V177" s="1061"/>
      <c r="W177" s="1061"/>
      <c r="X177" s="1061"/>
      <c r="Y177" s="1061"/>
      <c r="Z177" s="1061"/>
      <c r="AA177" s="1061"/>
      <c r="AB177" s="1061"/>
      <c r="AC177" s="1061"/>
      <c r="AD177" s="1062"/>
      <c r="AE177" s="993" t="s">
        <v>389</v>
      </c>
      <c r="AF177" s="994"/>
      <c r="AG177" s="994"/>
      <c r="AH177" s="994"/>
      <c r="AI177" s="994"/>
      <c r="AJ177" s="994"/>
      <c r="AK177" s="994"/>
      <c r="AL177" s="994"/>
      <c r="AM177" s="994"/>
      <c r="AN177" s="994"/>
      <c r="AO177" s="994"/>
      <c r="AP177" s="994"/>
      <c r="AQ177" s="994"/>
      <c r="AR177" s="994"/>
      <c r="AS177" s="994"/>
      <c r="AT177" s="994"/>
      <c r="AU177" s="994"/>
      <c r="AV177" s="994"/>
      <c r="AW177" s="994"/>
      <c r="AX177" s="994"/>
      <c r="AY177" s="995"/>
    </row>
    <row r="178" spans="1:51" s="11" customFormat="1" ht="132" customHeight="1" x14ac:dyDescent="0.2">
      <c r="A178" s="1059"/>
      <c r="B178" s="365"/>
      <c r="C178" s="365"/>
      <c r="D178" s="365"/>
      <c r="E178" s="365"/>
      <c r="F178" s="377"/>
      <c r="G178" s="1063"/>
      <c r="H178" s="1064"/>
      <c r="I178" s="1064"/>
      <c r="J178" s="1064"/>
      <c r="K178" s="1064"/>
      <c r="L178" s="1064"/>
      <c r="M178" s="1064"/>
      <c r="N178" s="1064"/>
      <c r="O178" s="1064"/>
      <c r="P178" s="1064"/>
      <c r="Q178" s="1064"/>
      <c r="R178" s="1064"/>
      <c r="S178" s="1064"/>
      <c r="T178" s="1064"/>
      <c r="U178" s="1064"/>
      <c r="V178" s="1064"/>
      <c r="W178" s="1064"/>
      <c r="X178" s="1064"/>
      <c r="Y178" s="1064"/>
      <c r="Z178" s="1064"/>
      <c r="AA178" s="1064"/>
      <c r="AB178" s="1064"/>
      <c r="AC178" s="1064"/>
      <c r="AD178" s="1065"/>
      <c r="AE178" s="996" t="s">
        <v>14</v>
      </c>
      <c r="AF178" s="997"/>
      <c r="AG178" s="997"/>
      <c r="AH178" s="997"/>
      <c r="AI178" s="997"/>
      <c r="AJ178" s="997"/>
      <c r="AK178" s="997"/>
      <c r="AL178" s="997"/>
      <c r="AM178" s="997"/>
      <c r="AN178" s="997"/>
      <c r="AO178" s="997"/>
      <c r="AP178" s="997"/>
      <c r="AQ178" s="997"/>
      <c r="AR178" s="997"/>
      <c r="AS178" s="997"/>
      <c r="AT178" s="997"/>
      <c r="AU178" s="997"/>
      <c r="AV178" s="997"/>
      <c r="AW178" s="997"/>
      <c r="AX178" s="997"/>
      <c r="AY178" s="998"/>
    </row>
    <row r="179" spans="1:51" s="11" customFormat="1" ht="97.5" customHeight="1" x14ac:dyDescent="0.2">
      <c r="A179" s="987" t="s">
        <v>260</v>
      </c>
      <c r="B179" s="988"/>
      <c r="C179" s="988"/>
      <c r="D179" s="988"/>
      <c r="E179" s="988"/>
      <c r="F179" s="989"/>
      <c r="G179" s="999" t="s">
        <v>261</v>
      </c>
      <c r="H179" s="1000"/>
      <c r="I179" s="1000"/>
      <c r="J179" s="1000"/>
      <c r="K179" s="1000"/>
      <c r="L179" s="1000"/>
      <c r="M179" s="1000"/>
      <c r="N179" s="1000"/>
      <c r="O179" s="1000"/>
      <c r="P179" s="1000"/>
      <c r="Q179" s="1000"/>
      <c r="R179" s="1000"/>
      <c r="S179" s="1000"/>
      <c r="T179" s="1000"/>
      <c r="U179" s="1000"/>
      <c r="V179" s="1000"/>
      <c r="W179" s="1000"/>
      <c r="X179" s="1000"/>
      <c r="Y179" s="1000"/>
      <c r="Z179" s="1000"/>
      <c r="AA179" s="1000"/>
      <c r="AB179" s="1000"/>
      <c r="AC179" s="1000"/>
      <c r="AD179" s="1000"/>
      <c r="AE179" s="1000"/>
      <c r="AF179" s="1000"/>
      <c r="AG179" s="1000"/>
      <c r="AH179" s="1000"/>
      <c r="AI179" s="1000"/>
      <c r="AJ179" s="1000"/>
      <c r="AK179" s="1000"/>
      <c r="AL179" s="1000"/>
      <c r="AM179" s="1000"/>
      <c r="AN179" s="1000"/>
      <c r="AO179" s="1000"/>
      <c r="AP179" s="1000"/>
      <c r="AQ179" s="1000"/>
      <c r="AR179" s="1000"/>
      <c r="AS179" s="1000"/>
      <c r="AT179" s="1000"/>
      <c r="AU179" s="1000"/>
      <c r="AV179" s="1000"/>
      <c r="AW179" s="1000"/>
      <c r="AX179" s="1000"/>
      <c r="AY179" s="1001"/>
    </row>
    <row r="180" spans="1:51" s="11" customFormat="1" ht="23.25" customHeight="1" x14ac:dyDescent="0.2">
      <c r="A180" s="143" t="s">
        <v>262</v>
      </c>
      <c r="B180" s="144"/>
      <c r="C180" s="144"/>
      <c r="D180" s="144"/>
      <c r="E180" s="144"/>
      <c r="F180" s="144"/>
      <c r="G180" s="144"/>
      <c r="H180" s="144"/>
      <c r="I180" s="144"/>
      <c r="J180" s="144"/>
      <c r="K180" s="144"/>
      <c r="L180" s="144"/>
      <c r="M180" s="144"/>
      <c r="N180" s="144"/>
      <c r="O180" s="144"/>
      <c r="P180" s="144"/>
      <c r="Q180" s="144"/>
      <c r="R180" s="144"/>
      <c r="S180" s="144"/>
      <c r="T180" s="144"/>
      <c r="U180" s="144"/>
      <c r="V180" s="144"/>
      <c r="W180" s="144"/>
      <c r="X180" s="144"/>
      <c r="Y180" s="144"/>
      <c r="Z180" s="144"/>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5"/>
    </row>
    <row r="181" spans="1:51" s="11" customFormat="1" ht="61.95" customHeight="1" thickBot="1" x14ac:dyDescent="0.25">
      <c r="A181" s="146" t="s">
        <v>402</v>
      </c>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c r="AL181" s="147"/>
      <c r="AM181" s="147"/>
      <c r="AN181" s="147"/>
      <c r="AO181" s="147"/>
      <c r="AP181" s="147"/>
      <c r="AQ181" s="147"/>
      <c r="AR181" s="147"/>
      <c r="AS181" s="147"/>
      <c r="AT181" s="147"/>
      <c r="AU181" s="147"/>
      <c r="AV181" s="147"/>
      <c r="AW181" s="147"/>
      <c r="AX181" s="147"/>
      <c r="AY181" s="148"/>
    </row>
    <row r="182" spans="1:51" s="11" customFormat="1" ht="23.25" customHeight="1" x14ac:dyDescent="0.2">
      <c r="A182" s="143" t="s">
        <v>263</v>
      </c>
      <c r="B182" s="144"/>
      <c r="C182" s="144"/>
      <c r="D182" s="144"/>
      <c r="E182" s="144"/>
      <c r="F182" s="144"/>
      <c r="G182" s="144"/>
      <c r="H182" s="144"/>
      <c r="I182" s="144"/>
      <c r="J182" s="144"/>
      <c r="K182" s="144"/>
      <c r="L182" s="144"/>
      <c r="M182" s="144"/>
      <c r="N182" s="144"/>
      <c r="O182" s="144"/>
      <c r="P182" s="144"/>
      <c r="Q182" s="144"/>
      <c r="R182" s="144"/>
      <c r="S182" s="144"/>
      <c r="T182" s="144"/>
      <c r="U182" s="144"/>
      <c r="V182" s="144"/>
      <c r="W182" s="144"/>
      <c r="X182" s="144"/>
      <c r="Y182" s="144"/>
      <c r="Z182" s="144"/>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5"/>
    </row>
    <row r="183" spans="1:51" s="11" customFormat="1" ht="70.2" customHeight="1" thickBot="1" x14ac:dyDescent="0.25">
      <c r="A183" s="146" t="s">
        <v>401</v>
      </c>
      <c r="B183" s="147"/>
      <c r="C183" s="147"/>
      <c r="D183" s="147"/>
      <c r="E183" s="147"/>
      <c r="F183" s="147"/>
      <c r="G183" s="147"/>
      <c r="H183" s="147"/>
      <c r="I183" s="147"/>
      <c r="J183" s="147"/>
      <c r="K183" s="147"/>
      <c r="L183" s="147"/>
      <c r="M183" s="147"/>
      <c r="N183" s="147"/>
      <c r="O183" s="147"/>
      <c r="P183" s="147"/>
      <c r="Q183" s="147"/>
      <c r="R183" s="147"/>
      <c r="S183" s="147"/>
      <c r="T183" s="147"/>
      <c r="U183" s="147"/>
      <c r="V183" s="147"/>
      <c r="W183" s="147"/>
      <c r="X183" s="147"/>
      <c r="Y183" s="147"/>
      <c r="Z183" s="147"/>
      <c r="AA183" s="147"/>
      <c r="AB183" s="147"/>
      <c r="AC183" s="147"/>
      <c r="AD183" s="147"/>
      <c r="AE183" s="147"/>
      <c r="AF183" s="147"/>
      <c r="AG183" s="147"/>
      <c r="AH183" s="147"/>
      <c r="AI183" s="147"/>
      <c r="AJ183" s="147"/>
      <c r="AK183" s="147"/>
      <c r="AL183" s="147"/>
      <c r="AM183" s="147"/>
      <c r="AN183" s="147"/>
      <c r="AO183" s="147"/>
      <c r="AP183" s="147"/>
      <c r="AQ183" s="147"/>
      <c r="AR183" s="147"/>
      <c r="AS183" s="147"/>
      <c r="AT183" s="147"/>
      <c r="AU183" s="147"/>
      <c r="AV183" s="147"/>
      <c r="AW183" s="147"/>
      <c r="AX183" s="147"/>
      <c r="AY183" s="148"/>
    </row>
    <row r="184" spans="1:51" s="11" customFormat="1" ht="23.25" customHeight="1" x14ac:dyDescent="0.2">
      <c r="A184" s="143" t="s">
        <v>264</v>
      </c>
      <c r="B184" s="144"/>
      <c r="C184" s="144"/>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5"/>
    </row>
    <row r="185" spans="1:51" s="11" customFormat="1" ht="72.599999999999994" customHeight="1" thickBot="1" x14ac:dyDescent="0.25">
      <c r="A185" s="1093" t="s">
        <v>403</v>
      </c>
      <c r="B185" s="1094"/>
      <c r="C185" s="1094"/>
      <c r="D185" s="1094"/>
      <c r="E185" s="1094"/>
      <c r="F185" s="1094"/>
      <c r="G185" s="1094"/>
      <c r="H185" s="1094"/>
      <c r="I185" s="1094"/>
      <c r="J185" s="1094"/>
      <c r="K185" s="1094"/>
      <c r="L185" s="1094"/>
      <c r="M185" s="1094"/>
      <c r="N185" s="1094"/>
      <c r="O185" s="1094"/>
      <c r="P185" s="1094"/>
      <c r="Q185" s="1094"/>
      <c r="R185" s="1094"/>
      <c r="S185" s="1094"/>
      <c r="T185" s="1094"/>
      <c r="U185" s="1094"/>
      <c r="V185" s="1094"/>
      <c r="W185" s="1094"/>
      <c r="X185" s="1094"/>
      <c r="Y185" s="1094"/>
      <c r="Z185" s="1094"/>
      <c r="AA185" s="1094"/>
      <c r="AB185" s="1094"/>
      <c r="AC185" s="1094"/>
      <c r="AD185" s="1094"/>
      <c r="AE185" s="1094"/>
      <c r="AF185" s="1094"/>
      <c r="AG185" s="1094"/>
      <c r="AH185" s="1094"/>
      <c r="AI185" s="1094"/>
      <c r="AJ185" s="1094"/>
      <c r="AK185" s="1094"/>
      <c r="AL185" s="1094"/>
      <c r="AM185" s="1094"/>
      <c r="AN185" s="1094"/>
      <c r="AO185" s="1094"/>
      <c r="AP185" s="1094"/>
      <c r="AQ185" s="1094"/>
      <c r="AR185" s="1094"/>
      <c r="AS185" s="1094"/>
      <c r="AT185" s="1094"/>
      <c r="AU185" s="1094"/>
      <c r="AV185" s="1094"/>
      <c r="AW185" s="1094"/>
      <c r="AX185" s="1094"/>
      <c r="AY185" s="1095"/>
    </row>
    <row r="186" spans="1:51" ht="42.75" customHeight="1" thickBot="1" x14ac:dyDescent="0.25">
      <c r="A186" s="92" t="s">
        <v>265</v>
      </c>
      <c r="B186" s="93"/>
      <c r="C186" s="93"/>
      <c r="D186" s="93"/>
      <c r="E186" s="93"/>
      <c r="F186" s="94"/>
      <c r="G186" s="493" t="s">
        <v>14</v>
      </c>
      <c r="H186" s="494"/>
      <c r="I186" s="494"/>
      <c r="J186" s="494"/>
      <c r="K186" s="494"/>
      <c r="L186" s="494"/>
      <c r="M186" s="494"/>
      <c r="N186" s="494"/>
      <c r="O186" s="494"/>
      <c r="P186" s="494"/>
      <c r="Q186" s="494"/>
      <c r="R186" s="494"/>
      <c r="S186" s="494"/>
      <c r="T186" s="494"/>
      <c r="U186" s="494"/>
      <c r="V186" s="494"/>
      <c r="W186" s="494"/>
      <c r="X186" s="494"/>
      <c r="Y186" s="494"/>
      <c r="Z186" s="494"/>
      <c r="AA186" s="494"/>
      <c r="AB186" s="494"/>
      <c r="AC186" s="494"/>
      <c r="AD186" s="494"/>
      <c r="AE186" s="494"/>
      <c r="AF186" s="494"/>
      <c r="AG186" s="494"/>
      <c r="AH186" s="494"/>
      <c r="AI186" s="494"/>
      <c r="AJ186" s="494"/>
      <c r="AK186" s="494"/>
      <c r="AL186" s="494"/>
      <c r="AM186" s="494"/>
      <c r="AN186" s="494"/>
      <c r="AO186" s="494"/>
      <c r="AP186" s="494"/>
      <c r="AQ186" s="494"/>
      <c r="AR186" s="494"/>
      <c r="AS186" s="494"/>
      <c r="AT186" s="494"/>
      <c r="AU186" s="494"/>
      <c r="AV186" s="494"/>
      <c r="AW186" s="494"/>
      <c r="AX186" s="494"/>
      <c r="AY186" s="495"/>
    </row>
    <row r="187" spans="1:51" ht="33.75" customHeight="1" thickBot="1" x14ac:dyDescent="0.25">
      <c r="A187" s="790" t="s">
        <v>266</v>
      </c>
      <c r="B187" s="791"/>
      <c r="C187" s="791"/>
      <c r="D187" s="791"/>
      <c r="E187" s="791"/>
      <c r="F187" s="792"/>
      <c r="G187" s="170" t="s">
        <v>14</v>
      </c>
      <c r="H187" s="171"/>
      <c r="I187" s="171"/>
      <c r="J187" s="171"/>
      <c r="K187" s="171"/>
      <c r="L187" s="171"/>
      <c r="M187" s="171"/>
      <c r="N187" s="171"/>
      <c r="O187" s="171"/>
      <c r="P187" s="171"/>
      <c r="Q187" s="171"/>
      <c r="R187" s="171"/>
      <c r="S187" s="171"/>
      <c r="T187" s="171"/>
      <c r="U187" s="171"/>
      <c r="V187" s="171"/>
      <c r="W187" s="171"/>
      <c r="X187" s="171"/>
      <c r="Y187" s="171"/>
      <c r="Z187" s="171"/>
      <c r="AA187" s="171"/>
      <c r="AB187" s="171"/>
      <c r="AC187" s="171"/>
      <c r="AD187" s="171"/>
      <c r="AE187" s="171"/>
      <c r="AF187" s="171"/>
      <c r="AG187" s="171"/>
      <c r="AH187" s="171"/>
      <c r="AI187" s="171"/>
      <c r="AJ187" s="171"/>
      <c r="AK187" s="171"/>
      <c r="AL187" s="171"/>
      <c r="AM187" s="171"/>
      <c r="AN187" s="171"/>
      <c r="AO187" s="171"/>
      <c r="AP187" s="171"/>
      <c r="AQ187" s="171"/>
      <c r="AR187" s="171"/>
      <c r="AS187" s="171"/>
      <c r="AT187" s="171"/>
      <c r="AU187" s="171"/>
      <c r="AV187" s="171"/>
      <c r="AW187" s="171"/>
      <c r="AX187" s="171"/>
      <c r="AY187" s="172"/>
    </row>
    <row r="188" spans="1:51" ht="54" customHeight="1" x14ac:dyDescent="0.2">
      <c r="A188" s="415" t="s">
        <v>267</v>
      </c>
      <c r="B188" s="416"/>
      <c r="C188" s="416"/>
      <c r="D188" s="416"/>
      <c r="E188" s="416"/>
      <c r="F188" s="417"/>
      <c r="G188" s="58" t="s">
        <v>268</v>
      </c>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60"/>
    </row>
    <row r="189" spans="1:51" ht="53.25" customHeight="1" x14ac:dyDescent="0.2">
      <c r="A189" s="92"/>
      <c r="B189" s="93"/>
      <c r="C189" s="93"/>
      <c r="D189" s="93"/>
      <c r="E189" s="93"/>
      <c r="F189" s="94"/>
      <c r="G189" s="61"/>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62"/>
      <c r="AG189" s="62"/>
      <c r="AH189" s="62"/>
      <c r="AI189" s="62"/>
      <c r="AJ189" s="62"/>
      <c r="AK189" s="62"/>
      <c r="AL189" s="62"/>
      <c r="AM189" s="62"/>
      <c r="AN189" s="62"/>
      <c r="AO189" s="62"/>
      <c r="AP189" s="62"/>
      <c r="AQ189" s="62"/>
      <c r="AR189" s="62"/>
      <c r="AS189" s="62"/>
      <c r="AT189" s="62"/>
      <c r="AU189" s="62"/>
      <c r="AV189" s="62"/>
      <c r="AW189" s="62"/>
      <c r="AX189" s="62"/>
      <c r="AY189" s="63"/>
    </row>
    <row r="190" spans="1:51" ht="180" customHeight="1" x14ac:dyDescent="0.2">
      <c r="A190" s="92"/>
      <c r="B190" s="93"/>
      <c r="C190" s="93"/>
      <c r="D190" s="93"/>
      <c r="E190" s="93"/>
      <c r="F190" s="94"/>
      <c r="G190" s="61"/>
      <c r="H190" s="62"/>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62"/>
      <c r="AG190" s="62"/>
      <c r="AH190" s="62"/>
      <c r="AI190" s="62"/>
      <c r="AJ190" s="62"/>
      <c r="AK190" s="62"/>
      <c r="AL190" s="62"/>
      <c r="AM190" s="62"/>
      <c r="AN190" s="62"/>
      <c r="AO190" s="62"/>
      <c r="AP190" s="62"/>
      <c r="AQ190" s="62"/>
      <c r="AR190" s="62"/>
      <c r="AS190" s="62"/>
      <c r="AT190" s="62"/>
      <c r="AU190" s="62"/>
      <c r="AV190" s="62"/>
      <c r="AW190" s="62"/>
      <c r="AX190" s="62"/>
      <c r="AY190" s="63"/>
    </row>
    <row r="191" spans="1:51" ht="72.900000000000006" customHeight="1" x14ac:dyDescent="0.2">
      <c r="A191" s="92"/>
      <c r="B191" s="93"/>
      <c r="C191" s="93"/>
      <c r="D191" s="93"/>
      <c r="E191" s="93"/>
      <c r="F191" s="94"/>
      <c r="G191" s="61"/>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c r="AU191" s="62"/>
      <c r="AV191" s="62"/>
      <c r="AW191" s="62"/>
      <c r="AX191" s="62"/>
      <c r="AY191" s="63"/>
    </row>
    <row r="192" spans="1:51" ht="72.75" customHeight="1" x14ac:dyDescent="0.2">
      <c r="A192" s="92"/>
      <c r="B192" s="93"/>
      <c r="C192" s="93"/>
      <c r="D192" s="93"/>
      <c r="E192" s="93"/>
      <c r="F192" s="94"/>
      <c r="G192" s="61"/>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c r="AU192" s="62"/>
      <c r="AV192" s="62"/>
      <c r="AW192" s="62"/>
      <c r="AX192" s="62"/>
      <c r="AY192" s="63"/>
    </row>
    <row r="193" spans="1:51" ht="66" customHeight="1" x14ac:dyDescent="0.2">
      <c r="A193" s="92"/>
      <c r="B193" s="93"/>
      <c r="C193" s="93"/>
      <c r="D193" s="93"/>
      <c r="E193" s="93"/>
      <c r="F193" s="94"/>
      <c r="G193" s="61"/>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62"/>
      <c r="AG193" s="62"/>
      <c r="AH193" s="62"/>
      <c r="AI193" s="62"/>
      <c r="AJ193" s="62"/>
      <c r="AK193" s="62"/>
      <c r="AL193" s="62"/>
      <c r="AM193" s="62"/>
      <c r="AN193" s="62"/>
      <c r="AO193" s="62"/>
      <c r="AP193" s="62"/>
      <c r="AQ193" s="62"/>
      <c r="AR193" s="1084" t="s">
        <v>269</v>
      </c>
      <c r="AS193" s="1085"/>
      <c r="AT193" s="1085"/>
      <c r="AU193" s="1085"/>
      <c r="AV193" s="1085"/>
      <c r="AW193" s="1085"/>
      <c r="AX193" s="1085"/>
      <c r="AY193" s="63"/>
    </row>
    <row r="194" spans="1:51" ht="62.25" customHeight="1" x14ac:dyDescent="0.2">
      <c r="A194" s="92"/>
      <c r="B194" s="93"/>
      <c r="C194" s="93"/>
      <c r="D194" s="93"/>
      <c r="E194" s="93"/>
      <c r="F194" s="94"/>
      <c r="G194" s="61"/>
      <c r="H194" s="62"/>
      <c r="I194" s="62"/>
      <c r="J194" s="62"/>
      <c r="K194" s="62"/>
      <c r="L194" s="62"/>
      <c r="M194" s="62"/>
      <c r="N194" s="62"/>
      <c r="O194" s="62"/>
      <c r="P194" s="62"/>
      <c r="Q194" s="62"/>
      <c r="R194" s="62"/>
      <c r="S194" s="62"/>
      <c r="T194" s="62"/>
      <c r="U194" s="62"/>
      <c r="V194" s="62"/>
      <c r="W194" s="62"/>
      <c r="X194" s="62"/>
      <c r="Y194" s="62"/>
      <c r="Z194" s="62"/>
      <c r="AA194" s="62"/>
      <c r="AB194" s="62"/>
      <c r="AC194" s="62"/>
      <c r="AD194" s="62"/>
      <c r="AE194" s="62"/>
      <c r="AF194" s="62"/>
      <c r="AG194" s="62"/>
      <c r="AH194" s="62"/>
      <c r="AI194" s="62"/>
      <c r="AJ194" s="62"/>
      <c r="AK194" s="62"/>
      <c r="AL194" s="62"/>
      <c r="AM194" s="62"/>
      <c r="AN194" s="62"/>
      <c r="AO194" s="62"/>
      <c r="AP194" s="62"/>
      <c r="AQ194" s="62"/>
      <c r="AR194" s="62"/>
      <c r="AS194" s="62"/>
      <c r="AT194" s="62"/>
      <c r="AU194" s="62"/>
      <c r="AV194" s="62"/>
      <c r="AW194" s="62"/>
      <c r="AX194" s="62"/>
      <c r="AY194" s="63"/>
    </row>
    <row r="195" spans="1:51" ht="81.75" customHeight="1" x14ac:dyDescent="0.2">
      <c r="A195" s="92"/>
      <c r="B195" s="93"/>
      <c r="C195" s="93"/>
      <c r="D195" s="93"/>
      <c r="E195" s="93"/>
      <c r="F195" s="94"/>
      <c r="G195" s="61"/>
      <c r="H195" s="62"/>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62"/>
      <c r="AG195" s="62"/>
      <c r="AH195" s="62"/>
      <c r="AI195" s="62"/>
      <c r="AJ195" s="62"/>
      <c r="AK195" s="62"/>
      <c r="AL195" s="62"/>
      <c r="AM195" s="62"/>
      <c r="AN195" s="62"/>
      <c r="AO195" s="62"/>
      <c r="AP195" s="62"/>
      <c r="AQ195" s="62"/>
      <c r="AR195" s="62"/>
      <c r="AS195" s="62"/>
      <c r="AT195" s="62"/>
      <c r="AU195" s="62"/>
      <c r="AV195" s="62"/>
      <c r="AW195" s="62"/>
      <c r="AX195" s="62"/>
      <c r="AY195" s="63"/>
    </row>
    <row r="196" spans="1:51" ht="31.5" customHeight="1" x14ac:dyDescent="0.2">
      <c r="A196" s="92"/>
      <c r="B196" s="93"/>
      <c r="C196" s="93"/>
      <c r="D196" s="93"/>
      <c r="E196" s="93"/>
      <c r="F196" s="94"/>
      <c r="G196" s="61"/>
      <c r="H196" s="62"/>
      <c r="I196" s="62"/>
      <c r="J196" s="62"/>
      <c r="K196" s="62"/>
      <c r="L196" s="62"/>
      <c r="M196" s="62"/>
      <c r="N196" s="62"/>
      <c r="O196" s="62"/>
      <c r="P196" s="62"/>
      <c r="Q196" s="62"/>
      <c r="R196" s="62"/>
      <c r="S196" s="62"/>
      <c r="T196" s="62"/>
      <c r="U196" s="62"/>
      <c r="V196" s="62"/>
      <c r="W196" s="62"/>
      <c r="X196" s="62"/>
      <c r="Y196" s="62"/>
      <c r="Z196" s="62"/>
      <c r="AA196" s="62"/>
      <c r="AB196" s="62"/>
      <c r="AC196" s="62"/>
      <c r="AD196" s="62"/>
      <c r="AE196" s="62"/>
      <c r="AF196" s="62"/>
      <c r="AG196" s="62"/>
      <c r="AH196" s="62"/>
      <c r="AI196" s="62"/>
      <c r="AJ196" s="62"/>
      <c r="AK196" s="62"/>
      <c r="AL196" s="62"/>
      <c r="AM196" s="62"/>
      <c r="AN196" s="62"/>
      <c r="AO196" s="62"/>
      <c r="AP196" s="62"/>
      <c r="AQ196" s="62"/>
      <c r="AR196" s="62"/>
      <c r="AS196" s="62"/>
      <c r="AT196" s="62"/>
      <c r="AU196" s="62"/>
      <c r="AV196" s="62"/>
      <c r="AW196" s="62"/>
      <c r="AX196" s="62"/>
      <c r="AY196" s="63"/>
    </row>
    <row r="197" spans="1:51" ht="18" customHeight="1" x14ac:dyDescent="0.2">
      <c r="A197" s="92"/>
      <c r="B197" s="93"/>
      <c r="C197" s="93"/>
      <c r="D197" s="93"/>
      <c r="E197" s="93"/>
      <c r="F197" s="94"/>
      <c r="G197" s="61"/>
      <c r="H197" s="62"/>
      <c r="I197" s="62"/>
      <c r="J197" s="62"/>
      <c r="K197" s="62"/>
      <c r="L197" s="62"/>
      <c r="M197" s="62"/>
      <c r="N197" s="62"/>
      <c r="O197" s="62"/>
      <c r="P197" s="62"/>
      <c r="Q197" s="62"/>
      <c r="R197" s="62"/>
      <c r="S197" s="62"/>
      <c r="T197" s="62"/>
      <c r="U197" s="62"/>
      <c r="V197" s="62"/>
      <c r="W197" s="62"/>
      <c r="X197" s="62"/>
      <c r="Y197" s="62"/>
      <c r="Z197" s="62"/>
      <c r="AA197" s="62"/>
      <c r="AB197" s="62"/>
      <c r="AC197" s="62"/>
      <c r="AD197" s="64"/>
      <c r="AE197" s="62"/>
      <c r="AF197" s="62"/>
      <c r="AG197" s="62"/>
      <c r="AH197" s="62"/>
      <c r="AI197" s="62"/>
      <c r="AJ197" s="62"/>
      <c r="AK197" s="62"/>
      <c r="AL197" s="62"/>
      <c r="AM197" s="62"/>
      <c r="AN197" s="62"/>
      <c r="AO197" s="62"/>
      <c r="AP197" s="62"/>
      <c r="AQ197" s="62"/>
      <c r="AR197" s="62"/>
      <c r="AS197" s="62"/>
      <c r="AT197" s="62"/>
      <c r="AU197" s="62"/>
      <c r="AV197" s="62"/>
      <c r="AW197" s="62"/>
      <c r="AX197" s="62"/>
      <c r="AY197" s="63"/>
    </row>
    <row r="198" spans="1:51" ht="6" customHeight="1" x14ac:dyDescent="0.2">
      <c r="A198" s="92"/>
      <c r="B198" s="93"/>
      <c r="C198" s="93"/>
      <c r="D198" s="93"/>
      <c r="E198" s="93"/>
      <c r="F198" s="94"/>
      <c r="G198" s="61"/>
      <c r="H198" s="62"/>
      <c r="I198" s="62"/>
      <c r="J198" s="62"/>
      <c r="K198" s="62"/>
      <c r="L198" s="62"/>
      <c r="M198" s="62"/>
      <c r="N198" s="62"/>
      <c r="O198" s="62"/>
      <c r="P198" s="62"/>
      <c r="Q198" s="62"/>
      <c r="R198" s="62"/>
      <c r="S198" s="62"/>
      <c r="T198" s="62"/>
      <c r="U198" s="62"/>
      <c r="V198" s="62"/>
      <c r="W198" s="62"/>
      <c r="X198" s="62"/>
      <c r="Y198" s="62"/>
      <c r="Z198" s="62"/>
      <c r="AA198" s="62"/>
      <c r="AB198" s="62"/>
      <c r="AC198" s="62"/>
      <c r="AD198" s="62"/>
      <c r="AE198" s="62"/>
      <c r="AF198" s="62"/>
      <c r="AG198" s="62"/>
      <c r="AH198" s="62"/>
      <c r="AI198" s="62"/>
      <c r="AJ198" s="62"/>
      <c r="AK198" s="62"/>
      <c r="AL198" s="62"/>
      <c r="AM198" s="62"/>
      <c r="AN198" s="62"/>
      <c r="AO198" s="62"/>
      <c r="AP198" s="62"/>
      <c r="AQ198" s="62"/>
      <c r="AR198" s="62"/>
      <c r="AS198" s="62"/>
      <c r="AT198" s="62"/>
      <c r="AU198" s="62"/>
      <c r="AV198" s="62"/>
      <c r="AW198" s="62"/>
      <c r="AX198" s="62"/>
      <c r="AY198" s="63"/>
    </row>
    <row r="199" spans="1:51" ht="6.75" customHeight="1" thickBot="1" x14ac:dyDescent="0.25">
      <c r="A199" s="92"/>
      <c r="B199" s="93"/>
      <c r="C199" s="93"/>
      <c r="D199" s="93"/>
      <c r="E199" s="93"/>
      <c r="F199" s="94"/>
      <c r="G199" s="65"/>
      <c r="H199" s="66"/>
      <c r="I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7"/>
    </row>
    <row r="200" spans="1:51" ht="19.5" hidden="1" customHeight="1" x14ac:dyDescent="0.2">
      <c r="A200" s="92"/>
      <c r="B200" s="93"/>
      <c r="C200" s="93"/>
      <c r="D200" s="93"/>
      <c r="E200" s="93"/>
      <c r="F200" s="94"/>
      <c r="G200" s="35"/>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7"/>
    </row>
    <row r="201" spans="1:51" ht="19.5" hidden="1" customHeight="1" x14ac:dyDescent="0.2">
      <c r="A201" s="92"/>
      <c r="B201" s="93"/>
      <c r="C201" s="93"/>
      <c r="D201" s="93"/>
      <c r="E201" s="93"/>
      <c r="F201" s="94"/>
      <c r="G201" s="35"/>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7"/>
    </row>
    <row r="202" spans="1:51" ht="19.5" hidden="1" customHeight="1" x14ac:dyDescent="0.2">
      <c r="A202" s="92"/>
      <c r="B202" s="93"/>
      <c r="C202" s="93"/>
      <c r="D202" s="93"/>
      <c r="E202" s="93"/>
      <c r="F202" s="94"/>
      <c r="G202" s="35"/>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7"/>
    </row>
    <row r="203" spans="1:51" ht="37.5" hidden="1" customHeight="1" thickBot="1" x14ac:dyDescent="0.25">
      <c r="A203" s="71"/>
      <c r="B203" s="72"/>
      <c r="C203" s="72"/>
      <c r="D203" s="72"/>
      <c r="E203" s="72"/>
      <c r="F203" s="73"/>
      <c r="G203" s="38"/>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39"/>
      <c r="AJ203" s="39"/>
      <c r="AK203" s="39"/>
      <c r="AL203" s="39"/>
      <c r="AM203" s="39"/>
      <c r="AN203" s="39"/>
      <c r="AO203" s="39"/>
      <c r="AP203" s="39"/>
      <c r="AQ203" s="39"/>
      <c r="AR203" s="39"/>
      <c r="AS203" s="39"/>
      <c r="AT203" s="39"/>
      <c r="AU203" s="39"/>
      <c r="AV203" s="39"/>
      <c r="AW203" s="39"/>
      <c r="AX203" s="39"/>
      <c r="AY203" s="40"/>
    </row>
    <row r="204" spans="1:51" ht="24.75" customHeight="1" x14ac:dyDescent="0.2">
      <c r="A204" s="173" t="s">
        <v>270</v>
      </c>
      <c r="B204" s="174"/>
      <c r="C204" s="174"/>
      <c r="D204" s="174"/>
      <c r="E204" s="174"/>
      <c r="F204" s="175"/>
      <c r="G204" s="776" t="s">
        <v>271</v>
      </c>
      <c r="H204" s="777"/>
      <c r="I204" s="777"/>
      <c r="J204" s="777"/>
      <c r="K204" s="777"/>
      <c r="L204" s="777"/>
      <c r="M204" s="777"/>
      <c r="N204" s="777"/>
      <c r="O204" s="777"/>
      <c r="P204" s="777"/>
      <c r="Q204" s="777"/>
      <c r="R204" s="777"/>
      <c r="S204" s="777"/>
      <c r="T204" s="777"/>
      <c r="U204" s="777"/>
      <c r="V204" s="777"/>
      <c r="W204" s="777"/>
      <c r="X204" s="777"/>
      <c r="Y204" s="777"/>
      <c r="Z204" s="777"/>
      <c r="AA204" s="777"/>
      <c r="AB204" s="777"/>
      <c r="AC204" s="778"/>
      <c r="AD204" s="776" t="s">
        <v>272</v>
      </c>
      <c r="AE204" s="777"/>
      <c r="AF204" s="777"/>
      <c r="AG204" s="777"/>
      <c r="AH204" s="777"/>
      <c r="AI204" s="777"/>
      <c r="AJ204" s="777"/>
      <c r="AK204" s="777"/>
      <c r="AL204" s="777"/>
      <c r="AM204" s="777"/>
      <c r="AN204" s="777"/>
      <c r="AO204" s="777"/>
      <c r="AP204" s="777"/>
      <c r="AQ204" s="777"/>
      <c r="AR204" s="777"/>
      <c r="AS204" s="777"/>
      <c r="AT204" s="777"/>
      <c r="AU204" s="777"/>
      <c r="AV204" s="777"/>
      <c r="AW204" s="777"/>
      <c r="AX204" s="777"/>
      <c r="AY204" s="779"/>
    </row>
    <row r="205" spans="1:51" ht="24.75" customHeight="1" x14ac:dyDescent="0.2">
      <c r="A205" s="176"/>
      <c r="B205" s="177"/>
      <c r="C205" s="177"/>
      <c r="D205" s="177"/>
      <c r="E205" s="177"/>
      <c r="F205" s="178"/>
      <c r="G205" s="780" t="s">
        <v>273</v>
      </c>
      <c r="H205" s="781"/>
      <c r="I205" s="781"/>
      <c r="J205" s="781"/>
      <c r="K205" s="782"/>
      <c r="L205" s="783" t="s">
        <v>274</v>
      </c>
      <c r="M205" s="781"/>
      <c r="N205" s="781"/>
      <c r="O205" s="781"/>
      <c r="P205" s="781"/>
      <c r="Q205" s="781"/>
      <c r="R205" s="781"/>
      <c r="S205" s="781"/>
      <c r="T205" s="781"/>
      <c r="U205" s="781"/>
      <c r="V205" s="781"/>
      <c r="W205" s="781"/>
      <c r="X205" s="782"/>
      <c r="Y205" s="784" t="s">
        <v>275</v>
      </c>
      <c r="Z205" s="785"/>
      <c r="AA205" s="785"/>
      <c r="AB205" s="785"/>
      <c r="AC205" s="786"/>
      <c r="AD205" s="787" t="s">
        <v>273</v>
      </c>
      <c r="AE205" s="788"/>
      <c r="AF205" s="788"/>
      <c r="AG205" s="788"/>
      <c r="AH205" s="788"/>
      <c r="AI205" s="783" t="s">
        <v>274</v>
      </c>
      <c r="AJ205" s="781"/>
      <c r="AK205" s="781"/>
      <c r="AL205" s="781"/>
      <c r="AM205" s="781"/>
      <c r="AN205" s="781"/>
      <c r="AO205" s="781"/>
      <c r="AP205" s="781"/>
      <c r="AQ205" s="781"/>
      <c r="AR205" s="781"/>
      <c r="AS205" s="781"/>
      <c r="AT205" s="781"/>
      <c r="AU205" s="782"/>
      <c r="AV205" s="784" t="s">
        <v>276</v>
      </c>
      <c r="AW205" s="785"/>
      <c r="AX205" s="785"/>
      <c r="AY205" s="789"/>
    </row>
    <row r="206" spans="1:51" ht="24.75" customHeight="1" x14ac:dyDescent="0.2">
      <c r="A206" s="176"/>
      <c r="B206" s="177"/>
      <c r="C206" s="177"/>
      <c r="D206" s="177"/>
      <c r="E206" s="177"/>
      <c r="F206" s="178"/>
      <c r="G206" s="810" t="s">
        <v>174</v>
      </c>
      <c r="H206" s="811"/>
      <c r="I206" s="811"/>
      <c r="J206" s="811"/>
      <c r="K206" s="812"/>
      <c r="L206" s="813" t="s">
        <v>277</v>
      </c>
      <c r="M206" s="814"/>
      <c r="N206" s="814"/>
      <c r="O206" s="814"/>
      <c r="P206" s="814"/>
      <c r="Q206" s="814"/>
      <c r="R206" s="814"/>
      <c r="S206" s="814"/>
      <c r="T206" s="814"/>
      <c r="U206" s="814"/>
      <c r="V206" s="814"/>
      <c r="W206" s="814"/>
      <c r="X206" s="815"/>
      <c r="Y206" s="816">
        <v>221.12663699999999</v>
      </c>
      <c r="Z206" s="817"/>
      <c r="AA206" s="817"/>
      <c r="AB206" s="817"/>
      <c r="AC206" s="818"/>
      <c r="AD206" s="810" t="s">
        <v>278</v>
      </c>
      <c r="AE206" s="811"/>
      <c r="AF206" s="811"/>
      <c r="AG206" s="811"/>
      <c r="AH206" s="812"/>
      <c r="AI206" s="819" t="s">
        <v>279</v>
      </c>
      <c r="AJ206" s="811"/>
      <c r="AK206" s="811"/>
      <c r="AL206" s="811"/>
      <c r="AM206" s="811"/>
      <c r="AN206" s="811"/>
      <c r="AO206" s="811"/>
      <c r="AP206" s="811"/>
      <c r="AQ206" s="811"/>
      <c r="AR206" s="811"/>
      <c r="AS206" s="811"/>
      <c r="AT206" s="811"/>
      <c r="AU206" s="812"/>
      <c r="AV206" s="820">
        <v>221.12663699999999</v>
      </c>
      <c r="AW206" s="305"/>
      <c r="AX206" s="305"/>
      <c r="AY206" s="821"/>
    </row>
    <row r="207" spans="1:51" ht="24.75" customHeight="1" x14ac:dyDescent="0.2">
      <c r="A207" s="176"/>
      <c r="B207" s="177"/>
      <c r="C207" s="177"/>
      <c r="D207" s="177"/>
      <c r="E207" s="177"/>
      <c r="F207" s="178"/>
      <c r="G207" s="793" t="s">
        <v>396</v>
      </c>
      <c r="H207" s="794"/>
      <c r="I207" s="794"/>
      <c r="J207" s="794"/>
      <c r="K207" s="795"/>
      <c r="L207" s="1096" t="s">
        <v>393</v>
      </c>
      <c r="M207" s="1097"/>
      <c r="N207" s="1097"/>
      <c r="O207" s="1097"/>
      <c r="P207" s="1097"/>
      <c r="Q207" s="1097"/>
      <c r="R207" s="1097"/>
      <c r="S207" s="1097"/>
      <c r="T207" s="1097"/>
      <c r="U207" s="1097"/>
      <c r="V207" s="1097"/>
      <c r="W207" s="1097"/>
      <c r="X207" s="1098"/>
      <c r="Y207" s="1099">
        <v>44.822031000000003</v>
      </c>
      <c r="Z207" s="1100"/>
      <c r="AA207" s="1100"/>
      <c r="AB207" s="1100"/>
      <c r="AC207" s="1101"/>
      <c r="AD207" s="801"/>
      <c r="AE207" s="802"/>
      <c r="AF207" s="802"/>
      <c r="AG207" s="802"/>
      <c r="AH207" s="803"/>
      <c r="AI207" s="804"/>
      <c r="AJ207" s="805"/>
      <c r="AK207" s="805"/>
      <c r="AL207" s="805"/>
      <c r="AM207" s="805"/>
      <c r="AN207" s="805"/>
      <c r="AO207" s="805"/>
      <c r="AP207" s="805"/>
      <c r="AQ207" s="805"/>
      <c r="AR207" s="805"/>
      <c r="AS207" s="805"/>
      <c r="AT207" s="805"/>
      <c r="AU207" s="806"/>
      <c r="AV207" s="807"/>
      <c r="AW207" s="808"/>
      <c r="AX207" s="808"/>
      <c r="AY207" s="809"/>
    </row>
    <row r="208" spans="1:51" ht="24.75" customHeight="1" x14ac:dyDescent="0.2">
      <c r="A208" s="176"/>
      <c r="B208" s="177"/>
      <c r="C208" s="177"/>
      <c r="D208" s="177"/>
      <c r="E208" s="177"/>
      <c r="F208" s="178"/>
      <c r="G208" s="793" t="s">
        <v>397</v>
      </c>
      <c r="H208" s="794"/>
      <c r="I208" s="794"/>
      <c r="J208" s="794"/>
      <c r="K208" s="795"/>
      <c r="L208" s="1096" t="s">
        <v>394</v>
      </c>
      <c r="M208" s="1097"/>
      <c r="N208" s="1097"/>
      <c r="O208" s="1097"/>
      <c r="P208" s="1097"/>
      <c r="Q208" s="1097"/>
      <c r="R208" s="1097"/>
      <c r="S208" s="1097"/>
      <c r="T208" s="1097"/>
      <c r="U208" s="1097"/>
      <c r="V208" s="1097"/>
      <c r="W208" s="1097"/>
      <c r="X208" s="1098"/>
      <c r="Y208" s="1099">
        <v>29.493728000000001</v>
      </c>
      <c r="Z208" s="1100"/>
      <c r="AA208" s="1100"/>
      <c r="AB208" s="1100"/>
      <c r="AC208" s="1101"/>
      <c r="AD208" s="841"/>
      <c r="AE208" s="842"/>
      <c r="AF208" s="842"/>
      <c r="AG208" s="842"/>
      <c r="AH208" s="843"/>
      <c r="AI208" s="796"/>
      <c r="AJ208" s="797"/>
      <c r="AK208" s="797"/>
      <c r="AL208" s="797"/>
      <c r="AM208" s="797"/>
      <c r="AN208" s="797"/>
      <c r="AO208" s="797"/>
      <c r="AP208" s="797"/>
      <c r="AQ208" s="797"/>
      <c r="AR208" s="797"/>
      <c r="AS208" s="797"/>
      <c r="AT208" s="797"/>
      <c r="AU208" s="798"/>
      <c r="AV208" s="799"/>
      <c r="AW208" s="800"/>
      <c r="AX208" s="800"/>
      <c r="AY208" s="844"/>
    </row>
    <row r="209" spans="1:51" ht="24.75" customHeight="1" x14ac:dyDescent="0.2">
      <c r="A209" s="176"/>
      <c r="B209" s="177"/>
      <c r="C209" s="177"/>
      <c r="D209" s="177"/>
      <c r="E209" s="177"/>
      <c r="F209" s="178"/>
      <c r="G209" s="832" t="s">
        <v>281</v>
      </c>
      <c r="H209" s="833"/>
      <c r="I209" s="833"/>
      <c r="J209" s="833"/>
      <c r="K209" s="834"/>
      <c r="L209" s="835" t="s">
        <v>282</v>
      </c>
      <c r="M209" s="836"/>
      <c r="N209" s="836"/>
      <c r="O209" s="836"/>
      <c r="P209" s="836"/>
      <c r="Q209" s="836"/>
      <c r="R209" s="836"/>
      <c r="S209" s="836"/>
      <c r="T209" s="836"/>
      <c r="U209" s="836"/>
      <c r="V209" s="836"/>
      <c r="W209" s="836"/>
      <c r="X209" s="837"/>
      <c r="Y209" s="838">
        <v>2.4052280000000001</v>
      </c>
      <c r="Z209" s="839"/>
      <c r="AA209" s="839"/>
      <c r="AB209" s="839"/>
      <c r="AC209" s="840"/>
      <c r="AD209" s="841"/>
      <c r="AE209" s="842"/>
      <c r="AF209" s="842"/>
      <c r="AG209" s="842"/>
      <c r="AH209" s="843"/>
      <c r="AI209" s="796"/>
      <c r="AJ209" s="842"/>
      <c r="AK209" s="842"/>
      <c r="AL209" s="842"/>
      <c r="AM209" s="842"/>
      <c r="AN209" s="842"/>
      <c r="AO209" s="842"/>
      <c r="AP209" s="842"/>
      <c r="AQ209" s="842"/>
      <c r="AR209" s="842"/>
      <c r="AS209" s="842"/>
      <c r="AT209" s="842"/>
      <c r="AU209" s="843"/>
      <c r="AV209" s="799"/>
      <c r="AW209" s="800"/>
      <c r="AX209" s="800"/>
      <c r="AY209" s="844"/>
    </row>
    <row r="210" spans="1:51" ht="24.75" hidden="1" customHeight="1" x14ac:dyDescent="0.2">
      <c r="A210" s="176"/>
      <c r="B210" s="177"/>
      <c r="C210" s="177"/>
      <c r="D210" s="177"/>
      <c r="E210" s="177"/>
      <c r="F210" s="178"/>
      <c r="G210" s="822"/>
      <c r="H210" s="823"/>
      <c r="I210" s="823"/>
      <c r="J210" s="823"/>
      <c r="K210" s="824"/>
      <c r="L210" s="825"/>
      <c r="M210" s="826"/>
      <c r="N210" s="826"/>
      <c r="O210" s="826"/>
      <c r="P210" s="826"/>
      <c r="Q210" s="826"/>
      <c r="R210" s="826"/>
      <c r="S210" s="826"/>
      <c r="T210" s="826"/>
      <c r="U210" s="826"/>
      <c r="V210" s="826"/>
      <c r="W210" s="826"/>
      <c r="X210" s="827"/>
      <c r="Y210" s="828"/>
      <c r="Z210" s="829"/>
      <c r="AA210" s="829"/>
      <c r="AB210" s="829"/>
      <c r="AC210" s="830"/>
      <c r="AD210" s="822"/>
      <c r="AE210" s="823"/>
      <c r="AF210" s="823"/>
      <c r="AG210" s="823"/>
      <c r="AH210" s="824"/>
      <c r="AI210" s="825"/>
      <c r="AJ210" s="823"/>
      <c r="AK210" s="823"/>
      <c r="AL210" s="823"/>
      <c r="AM210" s="823"/>
      <c r="AN210" s="823"/>
      <c r="AO210" s="823"/>
      <c r="AP210" s="823"/>
      <c r="AQ210" s="823"/>
      <c r="AR210" s="823"/>
      <c r="AS210" s="823"/>
      <c r="AT210" s="823"/>
      <c r="AU210" s="824"/>
      <c r="AV210" s="828"/>
      <c r="AW210" s="829"/>
      <c r="AX210" s="829"/>
      <c r="AY210" s="831"/>
    </row>
    <row r="211" spans="1:51" ht="24.75" hidden="1" customHeight="1" x14ac:dyDescent="0.2">
      <c r="A211" s="176"/>
      <c r="B211" s="177"/>
      <c r="C211" s="177"/>
      <c r="D211" s="177"/>
      <c r="E211" s="177"/>
      <c r="F211" s="178"/>
      <c r="G211" s="822"/>
      <c r="H211" s="823"/>
      <c r="I211" s="823"/>
      <c r="J211" s="823"/>
      <c r="K211" s="824"/>
      <c r="L211" s="825"/>
      <c r="M211" s="826"/>
      <c r="N211" s="826"/>
      <c r="O211" s="826"/>
      <c r="P211" s="826"/>
      <c r="Q211" s="826"/>
      <c r="R211" s="826"/>
      <c r="S211" s="826"/>
      <c r="T211" s="826"/>
      <c r="U211" s="826"/>
      <c r="V211" s="826"/>
      <c r="W211" s="826"/>
      <c r="X211" s="827"/>
      <c r="Y211" s="828"/>
      <c r="Z211" s="829"/>
      <c r="AA211" s="829"/>
      <c r="AB211" s="829"/>
      <c r="AC211" s="830"/>
      <c r="AD211" s="822"/>
      <c r="AE211" s="823"/>
      <c r="AF211" s="823"/>
      <c r="AG211" s="823"/>
      <c r="AH211" s="824"/>
      <c r="AI211" s="825"/>
      <c r="AJ211" s="823"/>
      <c r="AK211" s="823"/>
      <c r="AL211" s="823"/>
      <c r="AM211" s="823"/>
      <c r="AN211" s="823"/>
      <c r="AO211" s="823"/>
      <c r="AP211" s="823"/>
      <c r="AQ211" s="823"/>
      <c r="AR211" s="823"/>
      <c r="AS211" s="823"/>
      <c r="AT211" s="823"/>
      <c r="AU211" s="824"/>
      <c r="AV211" s="828"/>
      <c r="AW211" s="829"/>
      <c r="AX211" s="829"/>
      <c r="AY211" s="831"/>
    </row>
    <row r="212" spans="1:51" ht="24.75" hidden="1" customHeight="1" x14ac:dyDescent="0.2">
      <c r="A212" s="176"/>
      <c r="B212" s="177"/>
      <c r="C212" s="177"/>
      <c r="D212" s="177"/>
      <c r="E212" s="177"/>
      <c r="F212" s="178"/>
      <c r="G212" s="854"/>
      <c r="H212" s="855"/>
      <c r="I212" s="855"/>
      <c r="J212" s="855"/>
      <c r="K212" s="856"/>
      <c r="L212" s="857"/>
      <c r="M212" s="855"/>
      <c r="N212" s="855"/>
      <c r="O212" s="855"/>
      <c r="P212" s="855"/>
      <c r="Q212" s="855"/>
      <c r="R212" s="855"/>
      <c r="S212" s="855"/>
      <c r="T212" s="855"/>
      <c r="U212" s="855"/>
      <c r="V212" s="855"/>
      <c r="W212" s="855"/>
      <c r="X212" s="856"/>
      <c r="Y212" s="858"/>
      <c r="Z212" s="859"/>
      <c r="AA212" s="859"/>
      <c r="AB212" s="859"/>
      <c r="AC212" s="859"/>
      <c r="AD212" s="854"/>
      <c r="AE212" s="855"/>
      <c r="AF212" s="855"/>
      <c r="AG212" s="855"/>
      <c r="AH212" s="856"/>
      <c r="AI212" s="857"/>
      <c r="AJ212" s="855"/>
      <c r="AK212" s="855"/>
      <c r="AL212" s="855"/>
      <c r="AM212" s="855"/>
      <c r="AN212" s="855"/>
      <c r="AO212" s="855"/>
      <c r="AP212" s="855"/>
      <c r="AQ212" s="855"/>
      <c r="AR212" s="855"/>
      <c r="AS212" s="855"/>
      <c r="AT212" s="855"/>
      <c r="AU212" s="856"/>
      <c r="AV212" s="858"/>
      <c r="AW212" s="859"/>
      <c r="AX212" s="859"/>
      <c r="AY212" s="860"/>
    </row>
    <row r="213" spans="1:51" ht="24.75" customHeight="1" x14ac:dyDescent="0.2">
      <c r="A213" s="176"/>
      <c r="B213" s="177"/>
      <c r="C213" s="177"/>
      <c r="D213" s="177"/>
      <c r="E213" s="177"/>
      <c r="F213" s="178"/>
      <c r="G213" s="780" t="s">
        <v>283</v>
      </c>
      <c r="H213" s="781"/>
      <c r="I213" s="781"/>
      <c r="J213" s="781"/>
      <c r="K213" s="782"/>
      <c r="L213" s="845"/>
      <c r="M213" s="846"/>
      <c r="N213" s="846"/>
      <c r="O213" s="846"/>
      <c r="P213" s="846"/>
      <c r="Q213" s="846"/>
      <c r="R213" s="846"/>
      <c r="S213" s="846"/>
      <c r="T213" s="846"/>
      <c r="U213" s="846"/>
      <c r="V213" s="846"/>
      <c r="W213" s="846"/>
      <c r="X213" s="847"/>
      <c r="Y213" s="848">
        <f>SUM(Y206:AC212)</f>
        <v>297.847624</v>
      </c>
      <c r="Z213" s="849"/>
      <c r="AA213" s="849"/>
      <c r="AB213" s="849"/>
      <c r="AC213" s="850"/>
      <c r="AD213" s="780" t="s">
        <v>283</v>
      </c>
      <c r="AE213" s="781"/>
      <c r="AF213" s="781"/>
      <c r="AG213" s="781"/>
      <c r="AH213" s="781"/>
      <c r="AI213" s="845"/>
      <c r="AJ213" s="846"/>
      <c r="AK213" s="846"/>
      <c r="AL213" s="846"/>
      <c r="AM213" s="846"/>
      <c r="AN213" s="846"/>
      <c r="AO213" s="846"/>
      <c r="AP213" s="846"/>
      <c r="AQ213" s="846"/>
      <c r="AR213" s="846"/>
      <c r="AS213" s="846"/>
      <c r="AT213" s="846"/>
      <c r="AU213" s="847"/>
      <c r="AV213" s="851">
        <f>SUM(AV206:AY212)</f>
        <v>221.12663699999999</v>
      </c>
      <c r="AW213" s="852"/>
      <c r="AX213" s="852"/>
      <c r="AY213" s="853"/>
    </row>
    <row r="214" spans="1:51" ht="25.2" customHeight="1" x14ac:dyDescent="0.2">
      <c r="A214" s="176"/>
      <c r="B214" s="177"/>
      <c r="C214" s="177"/>
      <c r="D214" s="177"/>
      <c r="E214" s="177"/>
      <c r="F214" s="178"/>
      <c r="G214" s="873" t="s">
        <v>284</v>
      </c>
      <c r="H214" s="874"/>
      <c r="I214" s="874"/>
      <c r="J214" s="874"/>
      <c r="K214" s="874"/>
      <c r="L214" s="874"/>
      <c r="M214" s="874"/>
      <c r="N214" s="874"/>
      <c r="O214" s="874"/>
      <c r="P214" s="874"/>
      <c r="Q214" s="874"/>
      <c r="R214" s="874"/>
      <c r="S214" s="874"/>
      <c r="T214" s="874"/>
      <c r="U214" s="874"/>
      <c r="V214" s="874"/>
      <c r="W214" s="874"/>
      <c r="X214" s="874"/>
      <c r="Y214" s="874"/>
      <c r="Z214" s="874"/>
      <c r="AA214" s="874"/>
      <c r="AB214" s="874"/>
      <c r="AC214" s="875"/>
      <c r="AD214" s="876" t="s">
        <v>285</v>
      </c>
      <c r="AE214" s="877"/>
      <c r="AF214" s="877"/>
      <c r="AG214" s="877"/>
      <c r="AH214" s="877"/>
      <c r="AI214" s="877"/>
      <c r="AJ214" s="877"/>
      <c r="AK214" s="877"/>
      <c r="AL214" s="877"/>
      <c r="AM214" s="877"/>
      <c r="AN214" s="877"/>
      <c r="AO214" s="877"/>
      <c r="AP214" s="877"/>
      <c r="AQ214" s="877"/>
      <c r="AR214" s="877"/>
      <c r="AS214" s="877"/>
      <c r="AT214" s="877"/>
      <c r="AU214" s="877"/>
      <c r="AV214" s="877"/>
      <c r="AW214" s="877"/>
      <c r="AX214" s="877"/>
      <c r="AY214" s="878"/>
    </row>
    <row r="215" spans="1:51" ht="25.5" customHeight="1" x14ac:dyDescent="0.2">
      <c r="A215" s="176"/>
      <c r="B215" s="177"/>
      <c r="C215" s="177"/>
      <c r="D215" s="177"/>
      <c r="E215" s="177"/>
      <c r="F215" s="178"/>
      <c r="G215" s="780" t="s">
        <v>273</v>
      </c>
      <c r="H215" s="781"/>
      <c r="I215" s="781"/>
      <c r="J215" s="781"/>
      <c r="K215" s="782"/>
      <c r="L215" s="783" t="s">
        <v>274</v>
      </c>
      <c r="M215" s="781"/>
      <c r="N215" s="781"/>
      <c r="O215" s="781"/>
      <c r="P215" s="781"/>
      <c r="Q215" s="781"/>
      <c r="R215" s="781"/>
      <c r="S215" s="781"/>
      <c r="T215" s="781"/>
      <c r="U215" s="781"/>
      <c r="V215" s="781"/>
      <c r="W215" s="781"/>
      <c r="X215" s="782"/>
      <c r="Y215" s="784" t="s">
        <v>275</v>
      </c>
      <c r="Z215" s="785"/>
      <c r="AA215" s="785"/>
      <c r="AB215" s="785"/>
      <c r="AC215" s="786"/>
      <c r="AD215" s="787" t="s">
        <v>273</v>
      </c>
      <c r="AE215" s="788"/>
      <c r="AF215" s="788"/>
      <c r="AG215" s="788"/>
      <c r="AH215" s="788"/>
      <c r="AI215" s="783" t="s">
        <v>274</v>
      </c>
      <c r="AJ215" s="781"/>
      <c r="AK215" s="781"/>
      <c r="AL215" s="781"/>
      <c r="AM215" s="781"/>
      <c r="AN215" s="781"/>
      <c r="AO215" s="781"/>
      <c r="AP215" s="781"/>
      <c r="AQ215" s="781"/>
      <c r="AR215" s="781"/>
      <c r="AS215" s="781"/>
      <c r="AT215" s="781"/>
      <c r="AU215" s="782"/>
      <c r="AV215" s="784" t="s">
        <v>275</v>
      </c>
      <c r="AW215" s="785"/>
      <c r="AX215" s="785"/>
      <c r="AY215" s="789"/>
    </row>
    <row r="216" spans="1:51" ht="24.75" customHeight="1" x14ac:dyDescent="0.2">
      <c r="A216" s="176"/>
      <c r="B216" s="177"/>
      <c r="C216" s="177"/>
      <c r="D216" s="177"/>
      <c r="E216" s="177"/>
      <c r="F216" s="178"/>
      <c r="G216" s="864" t="s">
        <v>286</v>
      </c>
      <c r="H216" s="865"/>
      <c r="I216" s="865"/>
      <c r="J216" s="865"/>
      <c r="K216" s="866"/>
      <c r="L216" s="867" t="s">
        <v>287</v>
      </c>
      <c r="M216" s="868"/>
      <c r="N216" s="868"/>
      <c r="O216" s="868"/>
      <c r="P216" s="868"/>
      <c r="Q216" s="868"/>
      <c r="R216" s="868"/>
      <c r="S216" s="868"/>
      <c r="T216" s="868"/>
      <c r="U216" s="868"/>
      <c r="V216" s="868"/>
      <c r="W216" s="868"/>
      <c r="X216" s="869"/>
      <c r="Y216" s="870">
        <v>2.4052280000000001</v>
      </c>
      <c r="Z216" s="871"/>
      <c r="AA216" s="871"/>
      <c r="AB216" s="871"/>
      <c r="AC216" s="872"/>
      <c r="AD216" s="810"/>
      <c r="AE216" s="811"/>
      <c r="AF216" s="811"/>
      <c r="AG216" s="811"/>
      <c r="AH216" s="812"/>
      <c r="AI216" s="819"/>
      <c r="AJ216" s="811"/>
      <c r="AK216" s="811"/>
      <c r="AL216" s="811"/>
      <c r="AM216" s="811"/>
      <c r="AN216" s="811"/>
      <c r="AO216" s="811"/>
      <c r="AP216" s="811"/>
      <c r="AQ216" s="811"/>
      <c r="AR216" s="811"/>
      <c r="AS216" s="811"/>
      <c r="AT216" s="811"/>
      <c r="AU216" s="812"/>
      <c r="AV216" s="820"/>
      <c r="AW216" s="305"/>
      <c r="AX216" s="305"/>
      <c r="AY216" s="821"/>
    </row>
    <row r="217" spans="1:51" ht="24.75" hidden="1" customHeight="1" x14ac:dyDescent="0.2">
      <c r="A217" s="176"/>
      <c r="B217" s="177"/>
      <c r="C217" s="177"/>
      <c r="D217" s="177"/>
      <c r="E217" s="177"/>
      <c r="F217" s="178"/>
      <c r="G217" s="822"/>
      <c r="H217" s="823"/>
      <c r="I217" s="823"/>
      <c r="J217" s="823"/>
      <c r="K217" s="824"/>
      <c r="L217" s="825"/>
      <c r="M217" s="826"/>
      <c r="N217" s="826"/>
      <c r="O217" s="826"/>
      <c r="P217" s="826"/>
      <c r="Q217" s="826"/>
      <c r="R217" s="826"/>
      <c r="S217" s="826"/>
      <c r="T217" s="826"/>
      <c r="U217" s="826"/>
      <c r="V217" s="826"/>
      <c r="W217" s="826"/>
      <c r="X217" s="827"/>
      <c r="Y217" s="861"/>
      <c r="Z217" s="862"/>
      <c r="AA217" s="862"/>
      <c r="AB217" s="862"/>
      <c r="AC217" s="863"/>
      <c r="AD217" s="822"/>
      <c r="AE217" s="823"/>
      <c r="AF217" s="823"/>
      <c r="AG217" s="823"/>
      <c r="AH217" s="824"/>
      <c r="AI217" s="825"/>
      <c r="AJ217" s="823"/>
      <c r="AK217" s="823"/>
      <c r="AL217" s="823"/>
      <c r="AM217" s="823"/>
      <c r="AN217" s="823"/>
      <c r="AO217" s="823"/>
      <c r="AP217" s="823"/>
      <c r="AQ217" s="823"/>
      <c r="AR217" s="823"/>
      <c r="AS217" s="823"/>
      <c r="AT217" s="823"/>
      <c r="AU217" s="824"/>
      <c r="AV217" s="828"/>
      <c r="AW217" s="829"/>
      <c r="AX217" s="829"/>
      <c r="AY217" s="831"/>
    </row>
    <row r="218" spans="1:51" ht="24.75" hidden="1" customHeight="1" x14ac:dyDescent="0.2">
      <c r="A218" s="176"/>
      <c r="B218" s="177"/>
      <c r="C218" s="177"/>
      <c r="D218" s="177"/>
      <c r="E218" s="177"/>
      <c r="F218" s="178"/>
      <c r="G218" s="822"/>
      <c r="H218" s="823"/>
      <c r="I218" s="823"/>
      <c r="J218" s="823"/>
      <c r="K218" s="824"/>
      <c r="L218" s="825"/>
      <c r="M218" s="826"/>
      <c r="N218" s="826"/>
      <c r="O218" s="826"/>
      <c r="P218" s="826"/>
      <c r="Q218" s="826"/>
      <c r="R218" s="826"/>
      <c r="S218" s="826"/>
      <c r="T218" s="826"/>
      <c r="U218" s="826"/>
      <c r="V218" s="826"/>
      <c r="W218" s="826"/>
      <c r="X218" s="827"/>
      <c r="Y218" s="828"/>
      <c r="Z218" s="829"/>
      <c r="AA218" s="829"/>
      <c r="AB218" s="829"/>
      <c r="AC218" s="830"/>
      <c r="AD218" s="822"/>
      <c r="AE218" s="823"/>
      <c r="AF218" s="823"/>
      <c r="AG218" s="823"/>
      <c r="AH218" s="824"/>
      <c r="AI218" s="825"/>
      <c r="AJ218" s="823"/>
      <c r="AK218" s="823"/>
      <c r="AL218" s="823"/>
      <c r="AM218" s="823"/>
      <c r="AN218" s="823"/>
      <c r="AO218" s="823"/>
      <c r="AP218" s="823"/>
      <c r="AQ218" s="823"/>
      <c r="AR218" s="823"/>
      <c r="AS218" s="823"/>
      <c r="AT218" s="823"/>
      <c r="AU218" s="824"/>
      <c r="AV218" s="828"/>
      <c r="AW218" s="829"/>
      <c r="AX218" s="829"/>
      <c r="AY218" s="831"/>
    </row>
    <row r="219" spans="1:51" ht="24.75" hidden="1" customHeight="1" x14ac:dyDescent="0.2">
      <c r="A219" s="176"/>
      <c r="B219" s="177"/>
      <c r="C219" s="177"/>
      <c r="D219" s="177"/>
      <c r="E219" s="177"/>
      <c r="F219" s="178"/>
      <c r="G219" s="822"/>
      <c r="H219" s="823"/>
      <c r="I219" s="823"/>
      <c r="J219" s="823"/>
      <c r="K219" s="824"/>
      <c r="L219" s="825"/>
      <c r="M219" s="826"/>
      <c r="N219" s="826"/>
      <c r="O219" s="826"/>
      <c r="P219" s="826"/>
      <c r="Q219" s="826"/>
      <c r="R219" s="826"/>
      <c r="S219" s="826"/>
      <c r="T219" s="826"/>
      <c r="U219" s="826"/>
      <c r="V219" s="826"/>
      <c r="W219" s="826"/>
      <c r="X219" s="827"/>
      <c r="Y219" s="828"/>
      <c r="Z219" s="829"/>
      <c r="AA219" s="829"/>
      <c r="AB219" s="829"/>
      <c r="AC219" s="830"/>
      <c r="AD219" s="822"/>
      <c r="AE219" s="823"/>
      <c r="AF219" s="823"/>
      <c r="AG219" s="823"/>
      <c r="AH219" s="824"/>
      <c r="AI219" s="825"/>
      <c r="AJ219" s="823"/>
      <c r="AK219" s="823"/>
      <c r="AL219" s="823"/>
      <c r="AM219" s="823"/>
      <c r="AN219" s="823"/>
      <c r="AO219" s="823"/>
      <c r="AP219" s="823"/>
      <c r="AQ219" s="823"/>
      <c r="AR219" s="823"/>
      <c r="AS219" s="823"/>
      <c r="AT219" s="823"/>
      <c r="AU219" s="824"/>
      <c r="AV219" s="828"/>
      <c r="AW219" s="829"/>
      <c r="AX219" s="829"/>
      <c r="AY219" s="831"/>
    </row>
    <row r="220" spans="1:51" ht="24.75" hidden="1" customHeight="1" x14ac:dyDescent="0.2">
      <c r="A220" s="176"/>
      <c r="B220" s="177"/>
      <c r="C220" s="177"/>
      <c r="D220" s="177"/>
      <c r="E220" s="177"/>
      <c r="F220" s="178"/>
      <c r="G220" s="822"/>
      <c r="H220" s="823"/>
      <c r="I220" s="823"/>
      <c r="J220" s="823"/>
      <c r="K220" s="824"/>
      <c r="L220" s="825"/>
      <c r="M220" s="826"/>
      <c r="N220" s="826"/>
      <c r="O220" s="826"/>
      <c r="P220" s="826"/>
      <c r="Q220" s="826"/>
      <c r="R220" s="826"/>
      <c r="S220" s="826"/>
      <c r="T220" s="826"/>
      <c r="U220" s="826"/>
      <c r="V220" s="826"/>
      <c r="W220" s="826"/>
      <c r="X220" s="827"/>
      <c r="Y220" s="828"/>
      <c r="Z220" s="829"/>
      <c r="AA220" s="829"/>
      <c r="AB220" s="829"/>
      <c r="AC220" s="830"/>
      <c r="AD220" s="822"/>
      <c r="AE220" s="823"/>
      <c r="AF220" s="823"/>
      <c r="AG220" s="823"/>
      <c r="AH220" s="824"/>
      <c r="AI220" s="825"/>
      <c r="AJ220" s="823"/>
      <c r="AK220" s="823"/>
      <c r="AL220" s="823"/>
      <c r="AM220" s="823"/>
      <c r="AN220" s="823"/>
      <c r="AO220" s="823"/>
      <c r="AP220" s="823"/>
      <c r="AQ220" s="823"/>
      <c r="AR220" s="823"/>
      <c r="AS220" s="823"/>
      <c r="AT220" s="823"/>
      <c r="AU220" s="824"/>
      <c r="AV220" s="828"/>
      <c r="AW220" s="829"/>
      <c r="AX220" s="829"/>
      <c r="AY220" s="831"/>
    </row>
    <row r="221" spans="1:51" ht="24.75" hidden="1" customHeight="1" x14ac:dyDescent="0.2">
      <c r="A221" s="176"/>
      <c r="B221" s="177"/>
      <c r="C221" s="177"/>
      <c r="D221" s="177"/>
      <c r="E221" s="177"/>
      <c r="F221" s="178"/>
      <c r="G221" s="822"/>
      <c r="H221" s="823"/>
      <c r="I221" s="823"/>
      <c r="J221" s="823"/>
      <c r="K221" s="824"/>
      <c r="L221" s="825"/>
      <c r="M221" s="823"/>
      <c r="N221" s="823"/>
      <c r="O221" s="823"/>
      <c r="P221" s="823"/>
      <c r="Q221" s="823"/>
      <c r="R221" s="823"/>
      <c r="S221" s="823"/>
      <c r="T221" s="823"/>
      <c r="U221" s="823"/>
      <c r="V221" s="823"/>
      <c r="W221" s="823"/>
      <c r="X221" s="824"/>
      <c r="Y221" s="828"/>
      <c r="Z221" s="829"/>
      <c r="AA221" s="829"/>
      <c r="AB221" s="829"/>
      <c r="AC221" s="830"/>
      <c r="AD221" s="822"/>
      <c r="AE221" s="823"/>
      <c r="AF221" s="823"/>
      <c r="AG221" s="823"/>
      <c r="AH221" s="824"/>
      <c r="AI221" s="825"/>
      <c r="AJ221" s="823"/>
      <c r="AK221" s="823"/>
      <c r="AL221" s="823"/>
      <c r="AM221" s="823"/>
      <c r="AN221" s="823"/>
      <c r="AO221" s="823"/>
      <c r="AP221" s="823"/>
      <c r="AQ221" s="823"/>
      <c r="AR221" s="823"/>
      <c r="AS221" s="823"/>
      <c r="AT221" s="823"/>
      <c r="AU221" s="824"/>
      <c r="AV221" s="828"/>
      <c r="AW221" s="829"/>
      <c r="AX221" s="829"/>
      <c r="AY221" s="831"/>
    </row>
    <row r="222" spans="1:51" ht="24.75" hidden="1" customHeight="1" x14ac:dyDescent="0.2">
      <c r="A222" s="176"/>
      <c r="B222" s="177"/>
      <c r="C222" s="177"/>
      <c r="D222" s="177"/>
      <c r="E222" s="177"/>
      <c r="F222" s="178"/>
      <c r="G222" s="822"/>
      <c r="H222" s="823"/>
      <c r="I222" s="823"/>
      <c r="J222" s="823"/>
      <c r="K222" s="824"/>
      <c r="L222" s="825"/>
      <c r="M222" s="823"/>
      <c r="N222" s="823"/>
      <c r="O222" s="823"/>
      <c r="P222" s="823"/>
      <c r="Q222" s="823"/>
      <c r="R222" s="823"/>
      <c r="S222" s="823"/>
      <c r="T222" s="823"/>
      <c r="U222" s="823"/>
      <c r="V222" s="823"/>
      <c r="W222" s="823"/>
      <c r="X222" s="824"/>
      <c r="Y222" s="828"/>
      <c r="Z222" s="829"/>
      <c r="AA222" s="829"/>
      <c r="AB222" s="829"/>
      <c r="AC222" s="830"/>
      <c r="AD222" s="822"/>
      <c r="AE222" s="823"/>
      <c r="AF222" s="823"/>
      <c r="AG222" s="823"/>
      <c r="AH222" s="824"/>
      <c r="AI222" s="825"/>
      <c r="AJ222" s="823"/>
      <c r="AK222" s="823"/>
      <c r="AL222" s="823"/>
      <c r="AM222" s="823"/>
      <c r="AN222" s="823"/>
      <c r="AO222" s="823"/>
      <c r="AP222" s="823"/>
      <c r="AQ222" s="823"/>
      <c r="AR222" s="823"/>
      <c r="AS222" s="823"/>
      <c r="AT222" s="823"/>
      <c r="AU222" s="824"/>
      <c r="AV222" s="828"/>
      <c r="AW222" s="829"/>
      <c r="AX222" s="829"/>
      <c r="AY222" s="831"/>
    </row>
    <row r="223" spans="1:51" ht="24.75" hidden="1" customHeight="1" x14ac:dyDescent="0.2">
      <c r="A223" s="176"/>
      <c r="B223" s="177"/>
      <c r="C223" s="177"/>
      <c r="D223" s="177"/>
      <c r="E223" s="177"/>
      <c r="F223" s="178"/>
      <c r="G223" s="854"/>
      <c r="H223" s="855"/>
      <c r="I223" s="855"/>
      <c r="J223" s="855"/>
      <c r="K223" s="856"/>
      <c r="L223" s="857"/>
      <c r="M223" s="855"/>
      <c r="N223" s="855"/>
      <c r="O223" s="855"/>
      <c r="P223" s="855"/>
      <c r="Q223" s="855"/>
      <c r="R223" s="855"/>
      <c r="S223" s="855"/>
      <c r="T223" s="855"/>
      <c r="U223" s="855"/>
      <c r="V223" s="855"/>
      <c r="W223" s="855"/>
      <c r="X223" s="856"/>
      <c r="Y223" s="858"/>
      <c r="Z223" s="859"/>
      <c r="AA223" s="859"/>
      <c r="AB223" s="859"/>
      <c r="AC223" s="859"/>
      <c r="AD223" s="854"/>
      <c r="AE223" s="855"/>
      <c r="AF223" s="855"/>
      <c r="AG223" s="855"/>
      <c r="AH223" s="856"/>
      <c r="AI223" s="857"/>
      <c r="AJ223" s="855"/>
      <c r="AK223" s="855"/>
      <c r="AL223" s="855"/>
      <c r="AM223" s="855"/>
      <c r="AN223" s="855"/>
      <c r="AO223" s="855"/>
      <c r="AP223" s="855"/>
      <c r="AQ223" s="855"/>
      <c r="AR223" s="855"/>
      <c r="AS223" s="855"/>
      <c r="AT223" s="855"/>
      <c r="AU223" s="856"/>
      <c r="AV223" s="858"/>
      <c r="AW223" s="859"/>
      <c r="AX223" s="859"/>
      <c r="AY223" s="860"/>
    </row>
    <row r="224" spans="1:51" ht="24.75" customHeight="1" x14ac:dyDescent="0.2">
      <c r="A224" s="176"/>
      <c r="B224" s="177"/>
      <c r="C224" s="177"/>
      <c r="D224" s="177"/>
      <c r="E224" s="177"/>
      <c r="F224" s="178"/>
      <c r="G224" s="780" t="s">
        <v>283</v>
      </c>
      <c r="H224" s="781"/>
      <c r="I224" s="781"/>
      <c r="J224" s="781"/>
      <c r="K224" s="782"/>
      <c r="L224" s="845"/>
      <c r="M224" s="846"/>
      <c r="N224" s="846"/>
      <c r="O224" s="846"/>
      <c r="P224" s="846"/>
      <c r="Q224" s="846"/>
      <c r="R224" s="846"/>
      <c r="S224" s="846"/>
      <c r="T224" s="846"/>
      <c r="U224" s="846"/>
      <c r="V224" s="846"/>
      <c r="W224" s="846"/>
      <c r="X224" s="847"/>
      <c r="Y224" s="851">
        <f>SUM(Y216:AC223)</f>
        <v>2.4052280000000001</v>
      </c>
      <c r="Z224" s="852"/>
      <c r="AA224" s="852"/>
      <c r="AB224" s="852"/>
      <c r="AC224" s="895"/>
      <c r="AD224" s="780" t="s">
        <v>283</v>
      </c>
      <c r="AE224" s="781"/>
      <c r="AF224" s="781"/>
      <c r="AG224" s="781"/>
      <c r="AH224" s="781"/>
      <c r="AI224" s="845"/>
      <c r="AJ224" s="846"/>
      <c r="AK224" s="846"/>
      <c r="AL224" s="846"/>
      <c r="AM224" s="846"/>
      <c r="AN224" s="846"/>
      <c r="AO224" s="846"/>
      <c r="AP224" s="846"/>
      <c r="AQ224" s="846"/>
      <c r="AR224" s="846"/>
      <c r="AS224" s="846"/>
      <c r="AT224" s="846"/>
      <c r="AU224" s="847"/>
      <c r="AV224" s="851">
        <f>SUM(AV216:AY223)</f>
        <v>0</v>
      </c>
      <c r="AW224" s="852"/>
      <c r="AX224" s="852"/>
      <c r="AY224" s="853"/>
    </row>
    <row r="225" spans="1:51" ht="24.75" hidden="1" customHeight="1" x14ac:dyDescent="0.2">
      <c r="A225" s="176"/>
      <c r="B225" s="177"/>
      <c r="C225" s="177"/>
      <c r="D225" s="177"/>
      <c r="E225" s="177"/>
      <c r="F225" s="178"/>
      <c r="G225" s="876" t="s">
        <v>288</v>
      </c>
      <c r="H225" s="877"/>
      <c r="I225" s="877"/>
      <c r="J225" s="877"/>
      <c r="K225" s="877"/>
      <c r="L225" s="877"/>
      <c r="M225" s="877"/>
      <c r="N225" s="877"/>
      <c r="O225" s="877"/>
      <c r="P225" s="877"/>
      <c r="Q225" s="877"/>
      <c r="R225" s="877"/>
      <c r="S225" s="877"/>
      <c r="T225" s="877"/>
      <c r="U225" s="877"/>
      <c r="V225" s="877"/>
      <c r="W225" s="877"/>
      <c r="X225" s="877"/>
      <c r="Y225" s="877"/>
      <c r="Z225" s="877"/>
      <c r="AA225" s="877"/>
      <c r="AB225" s="877"/>
      <c r="AC225" s="891"/>
      <c r="AD225" s="876" t="s">
        <v>289</v>
      </c>
      <c r="AE225" s="877"/>
      <c r="AF225" s="877"/>
      <c r="AG225" s="877"/>
      <c r="AH225" s="877"/>
      <c r="AI225" s="877"/>
      <c r="AJ225" s="877"/>
      <c r="AK225" s="877"/>
      <c r="AL225" s="877"/>
      <c r="AM225" s="877"/>
      <c r="AN225" s="877"/>
      <c r="AO225" s="877"/>
      <c r="AP225" s="877"/>
      <c r="AQ225" s="877"/>
      <c r="AR225" s="877"/>
      <c r="AS225" s="877"/>
      <c r="AT225" s="877"/>
      <c r="AU225" s="877"/>
      <c r="AV225" s="877"/>
      <c r="AW225" s="877"/>
      <c r="AX225" s="877"/>
      <c r="AY225" s="878"/>
    </row>
    <row r="226" spans="1:51" ht="24.75" hidden="1" customHeight="1" x14ac:dyDescent="0.2">
      <c r="A226" s="176"/>
      <c r="B226" s="177"/>
      <c r="C226" s="177"/>
      <c r="D226" s="177"/>
      <c r="E226" s="177"/>
      <c r="F226" s="178"/>
      <c r="G226" s="780" t="s">
        <v>273</v>
      </c>
      <c r="H226" s="781"/>
      <c r="I226" s="781"/>
      <c r="J226" s="781"/>
      <c r="K226" s="782"/>
      <c r="L226" s="783" t="s">
        <v>274</v>
      </c>
      <c r="M226" s="781"/>
      <c r="N226" s="781"/>
      <c r="O226" s="781"/>
      <c r="P226" s="781"/>
      <c r="Q226" s="781"/>
      <c r="R226" s="781"/>
      <c r="S226" s="781"/>
      <c r="T226" s="781"/>
      <c r="U226" s="781"/>
      <c r="V226" s="781"/>
      <c r="W226" s="781"/>
      <c r="X226" s="782"/>
      <c r="Y226" s="784" t="s">
        <v>275</v>
      </c>
      <c r="Z226" s="892"/>
      <c r="AA226" s="892"/>
      <c r="AB226" s="892"/>
      <c r="AC226" s="893"/>
      <c r="AD226" s="780" t="s">
        <v>273</v>
      </c>
      <c r="AE226" s="781"/>
      <c r="AF226" s="781"/>
      <c r="AG226" s="781"/>
      <c r="AH226" s="782"/>
      <c r="AI226" s="783" t="s">
        <v>274</v>
      </c>
      <c r="AJ226" s="781"/>
      <c r="AK226" s="781"/>
      <c r="AL226" s="781"/>
      <c r="AM226" s="781"/>
      <c r="AN226" s="781"/>
      <c r="AO226" s="781"/>
      <c r="AP226" s="781"/>
      <c r="AQ226" s="781"/>
      <c r="AR226" s="781"/>
      <c r="AS226" s="781"/>
      <c r="AT226" s="781"/>
      <c r="AU226" s="782"/>
      <c r="AV226" s="784" t="s">
        <v>275</v>
      </c>
      <c r="AW226" s="892"/>
      <c r="AX226" s="892"/>
      <c r="AY226" s="894"/>
    </row>
    <row r="227" spans="1:51" ht="24.75" hidden="1" customHeight="1" x14ac:dyDescent="0.2">
      <c r="A227" s="176"/>
      <c r="B227" s="177"/>
      <c r="C227" s="177"/>
      <c r="D227" s="177"/>
      <c r="E227" s="177"/>
      <c r="F227" s="178"/>
      <c r="G227" s="879"/>
      <c r="H227" s="880"/>
      <c r="I227" s="880"/>
      <c r="J227" s="880"/>
      <c r="K227" s="881"/>
      <c r="L227" s="882"/>
      <c r="M227" s="883"/>
      <c r="N227" s="883"/>
      <c r="O227" s="883"/>
      <c r="P227" s="883"/>
      <c r="Q227" s="883"/>
      <c r="R227" s="883"/>
      <c r="S227" s="883"/>
      <c r="T227" s="883"/>
      <c r="U227" s="883"/>
      <c r="V227" s="883"/>
      <c r="W227" s="883"/>
      <c r="X227" s="884"/>
      <c r="Y227" s="885"/>
      <c r="Z227" s="886"/>
      <c r="AA227" s="886"/>
      <c r="AB227" s="886"/>
      <c r="AC227" s="887"/>
      <c r="AD227" s="879"/>
      <c r="AE227" s="880"/>
      <c r="AF227" s="880"/>
      <c r="AG227" s="880"/>
      <c r="AH227" s="881"/>
      <c r="AI227" s="882"/>
      <c r="AJ227" s="883"/>
      <c r="AK227" s="883"/>
      <c r="AL227" s="883"/>
      <c r="AM227" s="883"/>
      <c r="AN227" s="883"/>
      <c r="AO227" s="883"/>
      <c r="AP227" s="883"/>
      <c r="AQ227" s="883"/>
      <c r="AR227" s="883"/>
      <c r="AS227" s="883"/>
      <c r="AT227" s="883"/>
      <c r="AU227" s="884"/>
      <c r="AV227" s="888"/>
      <c r="AW227" s="889"/>
      <c r="AX227" s="889"/>
      <c r="AY227" s="890"/>
    </row>
    <row r="228" spans="1:51" ht="24.75" hidden="1" customHeight="1" x14ac:dyDescent="0.2">
      <c r="A228" s="176"/>
      <c r="B228" s="177"/>
      <c r="C228" s="177"/>
      <c r="D228" s="177"/>
      <c r="E228" s="177"/>
      <c r="F228" s="178"/>
      <c r="G228" s="822"/>
      <c r="H228" s="823"/>
      <c r="I228" s="823"/>
      <c r="J228" s="823"/>
      <c r="K228" s="824"/>
      <c r="L228" s="825"/>
      <c r="M228" s="826"/>
      <c r="N228" s="826"/>
      <c r="O228" s="826"/>
      <c r="P228" s="826"/>
      <c r="Q228" s="826"/>
      <c r="R228" s="826"/>
      <c r="S228" s="826"/>
      <c r="T228" s="826"/>
      <c r="U228" s="826"/>
      <c r="V228" s="826"/>
      <c r="W228" s="826"/>
      <c r="X228" s="827"/>
      <c r="Y228" s="861"/>
      <c r="Z228" s="862"/>
      <c r="AA228" s="862"/>
      <c r="AB228" s="862"/>
      <c r="AC228" s="863"/>
      <c r="AD228" s="822"/>
      <c r="AE228" s="823"/>
      <c r="AF228" s="823"/>
      <c r="AG228" s="823"/>
      <c r="AH228" s="824"/>
      <c r="AI228" s="825"/>
      <c r="AJ228" s="826"/>
      <c r="AK228" s="826"/>
      <c r="AL228" s="826"/>
      <c r="AM228" s="826"/>
      <c r="AN228" s="826"/>
      <c r="AO228" s="826"/>
      <c r="AP228" s="826"/>
      <c r="AQ228" s="826"/>
      <c r="AR228" s="826"/>
      <c r="AS228" s="826"/>
      <c r="AT228" s="826"/>
      <c r="AU228" s="827"/>
      <c r="AV228" s="828"/>
      <c r="AW228" s="829"/>
      <c r="AX228" s="829"/>
      <c r="AY228" s="831"/>
    </row>
    <row r="229" spans="1:51" ht="24.75" hidden="1" customHeight="1" x14ac:dyDescent="0.2">
      <c r="A229" s="176"/>
      <c r="B229" s="177"/>
      <c r="C229" s="177"/>
      <c r="D229" s="177"/>
      <c r="E229" s="177"/>
      <c r="F229" s="178"/>
      <c r="G229" s="822"/>
      <c r="H229" s="823"/>
      <c r="I229" s="823"/>
      <c r="J229" s="823"/>
      <c r="K229" s="824"/>
      <c r="L229" s="825"/>
      <c r="M229" s="826"/>
      <c r="N229" s="826"/>
      <c r="O229" s="826"/>
      <c r="P229" s="826"/>
      <c r="Q229" s="826"/>
      <c r="R229" s="826"/>
      <c r="S229" s="826"/>
      <c r="T229" s="826"/>
      <c r="U229" s="826"/>
      <c r="V229" s="826"/>
      <c r="W229" s="826"/>
      <c r="X229" s="827"/>
      <c r="Y229" s="828"/>
      <c r="Z229" s="829"/>
      <c r="AA229" s="829"/>
      <c r="AB229" s="829"/>
      <c r="AC229" s="830"/>
      <c r="AD229" s="822"/>
      <c r="AE229" s="823"/>
      <c r="AF229" s="823"/>
      <c r="AG229" s="823"/>
      <c r="AH229" s="824"/>
      <c r="AI229" s="825"/>
      <c r="AJ229" s="826"/>
      <c r="AK229" s="826"/>
      <c r="AL229" s="826"/>
      <c r="AM229" s="826"/>
      <c r="AN229" s="826"/>
      <c r="AO229" s="826"/>
      <c r="AP229" s="826"/>
      <c r="AQ229" s="826"/>
      <c r="AR229" s="826"/>
      <c r="AS229" s="826"/>
      <c r="AT229" s="826"/>
      <c r="AU229" s="827"/>
      <c r="AV229" s="828"/>
      <c r="AW229" s="829"/>
      <c r="AX229" s="829"/>
      <c r="AY229" s="831"/>
    </row>
    <row r="230" spans="1:51" ht="24.75" hidden="1" customHeight="1" x14ac:dyDescent="0.2">
      <c r="A230" s="176"/>
      <c r="B230" s="177"/>
      <c r="C230" s="177"/>
      <c r="D230" s="177"/>
      <c r="E230" s="177"/>
      <c r="F230" s="178"/>
      <c r="G230" s="822"/>
      <c r="H230" s="823"/>
      <c r="I230" s="823"/>
      <c r="J230" s="823"/>
      <c r="K230" s="824"/>
      <c r="L230" s="825"/>
      <c r="M230" s="823"/>
      <c r="N230" s="823"/>
      <c r="O230" s="823"/>
      <c r="P230" s="823"/>
      <c r="Q230" s="823"/>
      <c r="R230" s="823"/>
      <c r="S230" s="823"/>
      <c r="T230" s="823"/>
      <c r="U230" s="823"/>
      <c r="V230" s="823"/>
      <c r="W230" s="823"/>
      <c r="X230" s="824"/>
      <c r="Y230" s="828"/>
      <c r="Z230" s="829"/>
      <c r="AA230" s="829"/>
      <c r="AB230" s="829"/>
      <c r="AC230" s="830"/>
      <c r="AD230" s="822"/>
      <c r="AE230" s="823"/>
      <c r="AF230" s="823"/>
      <c r="AG230" s="823"/>
      <c r="AH230" s="824"/>
      <c r="AI230" s="825"/>
      <c r="AJ230" s="826"/>
      <c r="AK230" s="826"/>
      <c r="AL230" s="826"/>
      <c r="AM230" s="826"/>
      <c r="AN230" s="826"/>
      <c r="AO230" s="826"/>
      <c r="AP230" s="826"/>
      <c r="AQ230" s="826"/>
      <c r="AR230" s="826"/>
      <c r="AS230" s="826"/>
      <c r="AT230" s="826"/>
      <c r="AU230" s="827"/>
      <c r="AV230" s="828"/>
      <c r="AW230" s="829"/>
      <c r="AX230" s="829"/>
      <c r="AY230" s="831"/>
    </row>
    <row r="231" spans="1:51" ht="24.75" hidden="1" customHeight="1" x14ac:dyDescent="0.2">
      <c r="A231" s="176"/>
      <c r="B231" s="177"/>
      <c r="C231" s="177"/>
      <c r="D231" s="177"/>
      <c r="E231" s="177"/>
      <c r="F231" s="178"/>
      <c r="G231" s="822"/>
      <c r="H231" s="823"/>
      <c r="I231" s="823"/>
      <c r="J231" s="823"/>
      <c r="K231" s="824"/>
      <c r="L231" s="825"/>
      <c r="M231" s="826"/>
      <c r="N231" s="826"/>
      <c r="O231" s="826"/>
      <c r="P231" s="826"/>
      <c r="Q231" s="826"/>
      <c r="R231" s="826"/>
      <c r="S231" s="826"/>
      <c r="T231" s="826"/>
      <c r="U231" s="826"/>
      <c r="V231" s="826"/>
      <c r="W231" s="826"/>
      <c r="X231" s="827"/>
      <c r="Y231" s="828"/>
      <c r="Z231" s="829"/>
      <c r="AA231" s="829"/>
      <c r="AB231" s="829"/>
      <c r="AC231" s="830"/>
      <c r="AD231" s="822"/>
      <c r="AE231" s="823"/>
      <c r="AF231" s="823"/>
      <c r="AG231" s="823"/>
      <c r="AH231" s="824"/>
      <c r="AI231" s="825"/>
      <c r="AJ231" s="826"/>
      <c r="AK231" s="826"/>
      <c r="AL231" s="826"/>
      <c r="AM231" s="826"/>
      <c r="AN231" s="826"/>
      <c r="AO231" s="826"/>
      <c r="AP231" s="826"/>
      <c r="AQ231" s="826"/>
      <c r="AR231" s="826"/>
      <c r="AS231" s="826"/>
      <c r="AT231" s="826"/>
      <c r="AU231" s="827"/>
      <c r="AV231" s="828"/>
      <c r="AW231" s="829"/>
      <c r="AX231" s="829"/>
      <c r="AY231" s="831"/>
    </row>
    <row r="232" spans="1:51" ht="24.75" hidden="1" customHeight="1" x14ac:dyDescent="0.2">
      <c r="A232" s="176"/>
      <c r="B232" s="177"/>
      <c r="C232" s="177"/>
      <c r="D232" s="177"/>
      <c r="E232" s="177"/>
      <c r="F232" s="178"/>
      <c r="G232" s="822"/>
      <c r="H232" s="823"/>
      <c r="I232" s="823"/>
      <c r="J232" s="823"/>
      <c r="K232" s="824"/>
      <c r="L232" s="825"/>
      <c r="M232" s="826"/>
      <c r="N232" s="826"/>
      <c r="O232" s="826"/>
      <c r="P232" s="826"/>
      <c r="Q232" s="826"/>
      <c r="R232" s="826"/>
      <c r="S232" s="826"/>
      <c r="T232" s="826"/>
      <c r="U232" s="826"/>
      <c r="V232" s="826"/>
      <c r="W232" s="826"/>
      <c r="X232" s="827"/>
      <c r="Y232" s="828"/>
      <c r="Z232" s="829"/>
      <c r="AA232" s="829"/>
      <c r="AB232" s="829"/>
      <c r="AC232" s="830"/>
      <c r="AD232" s="822"/>
      <c r="AE232" s="823"/>
      <c r="AF232" s="823"/>
      <c r="AG232" s="823"/>
      <c r="AH232" s="824"/>
      <c r="AI232" s="825"/>
      <c r="AJ232" s="826"/>
      <c r="AK232" s="826"/>
      <c r="AL232" s="826"/>
      <c r="AM232" s="826"/>
      <c r="AN232" s="826"/>
      <c r="AO232" s="826"/>
      <c r="AP232" s="826"/>
      <c r="AQ232" s="826"/>
      <c r="AR232" s="826"/>
      <c r="AS232" s="826"/>
      <c r="AT232" s="826"/>
      <c r="AU232" s="827"/>
      <c r="AV232" s="828"/>
      <c r="AW232" s="829"/>
      <c r="AX232" s="829"/>
      <c r="AY232" s="831"/>
    </row>
    <row r="233" spans="1:51" ht="24.75" hidden="1" customHeight="1" x14ac:dyDescent="0.2">
      <c r="A233" s="176"/>
      <c r="B233" s="177"/>
      <c r="C233" s="177"/>
      <c r="D233" s="177"/>
      <c r="E233" s="177"/>
      <c r="F233" s="178"/>
      <c r="G233" s="822"/>
      <c r="H233" s="823"/>
      <c r="I233" s="823"/>
      <c r="J233" s="823"/>
      <c r="K233" s="824"/>
      <c r="L233" s="825"/>
      <c r="M233" s="826"/>
      <c r="N233" s="826"/>
      <c r="O233" s="826"/>
      <c r="P233" s="826"/>
      <c r="Q233" s="826"/>
      <c r="R233" s="826"/>
      <c r="S233" s="826"/>
      <c r="T233" s="826"/>
      <c r="U233" s="826"/>
      <c r="V233" s="826"/>
      <c r="W233" s="826"/>
      <c r="X233" s="827"/>
      <c r="Y233" s="828"/>
      <c r="Z233" s="829"/>
      <c r="AA233" s="829"/>
      <c r="AB233" s="829"/>
      <c r="AC233" s="830"/>
      <c r="AD233" s="822"/>
      <c r="AE233" s="823"/>
      <c r="AF233" s="823"/>
      <c r="AG233" s="823"/>
      <c r="AH233" s="824"/>
      <c r="AI233" s="825"/>
      <c r="AJ233" s="826"/>
      <c r="AK233" s="826"/>
      <c r="AL233" s="826"/>
      <c r="AM233" s="826"/>
      <c r="AN233" s="826"/>
      <c r="AO233" s="826"/>
      <c r="AP233" s="826"/>
      <c r="AQ233" s="826"/>
      <c r="AR233" s="826"/>
      <c r="AS233" s="826"/>
      <c r="AT233" s="826"/>
      <c r="AU233" s="827"/>
      <c r="AV233" s="828"/>
      <c r="AW233" s="829"/>
      <c r="AX233" s="829"/>
      <c r="AY233" s="831"/>
    </row>
    <row r="234" spans="1:51" ht="24.75" hidden="1" customHeight="1" x14ac:dyDescent="0.2">
      <c r="A234" s="176"/>
      <c r="B234" s="177"/>
      <c r="C234" s="177"/>
      <c r="D234" s="177"/>
      <c r="E234" s="177"/>
      <c r="F234" s="178"/>
      <c r="G234" s="854"/>
      <c r="H234" s="855"/>
      <c r="I234" s="855"/>
      <c r="J234" s="855"/>
      <c r="K234" s="856"/>
      <c r="L234" s="857"/>
      <c r="M234" s="898"/>
      <c r="N234" s="898"/>
      <c r="O234" s="898"/>
      <c r="P234" s="898"/>
      <c r="Q234" s="898"/>
      <c r="R234" s="898"/>
      <c r="S234" s="898"/>
      <c r="T234" s="898"/>
      <c r="U234" s="898"/>
      <c r="V234" s="898"/>
      <c r="W234" s="898"/>
      <c r="X234" s="899"/>
      <c r="Y234" s="858"/>
      <c r="Z234" s="859"/>
      <c r="AA234" s="859"/>
      <c r="AB234" s="859"/>
      <c r="AC234" s="859"/>
      <c r="AD234" s="854"/>
      <c r="AE234" s="855"/>
      <c r="AF234" s="855"/>
      <c r="AG234" s="855"/>
      <c r="AH234" s="856"/>
      <c r="AI234" s="857"/>
      <c r="AJ234" s="898"/>
      <c r="AK234" s="898"/>
      <c r="AL234" s="898"/>
      <c r="AM234" s="898"/>
      <c r="AN234" s="898"/>
      <c r="AO234" s="898"/>
      <c r="AP234" s="898"/>
      <c r="AQ234" s="898"/>
      <c r="AR234" s="898"/>
      <c r="AS234" s="898"/>
      <c r="AT234" s="898"/>
      <c r="AU234" s="899"/>
      <c r="AV234" s="858"/>
      <c r="AW234" s="859"/>
      <c r="AX234" s="859"/>
      <c r="AY234" s="860"/>
    </row>
    <row r="235" spans="1:51" ht="24.75" hidden="1" customHeight="1" x14ac:dyDescent="0.2">
      <c r="A235" s="176"/>
      <c r="B235" s="177"/>
      <c r="C235" s="177"/>
      <c r="D235" s="177"/>
      <c r="E235" s="177"/>
      <c r="F235" s="178"/>
      <c r="G235" s="780" t="s">
        <v>283</v>
      </c>
      <c r="H235" s="781"/>
      <c r="I235" s="781"/>
      <c r="J235" s="781"/>
      <c r="K235" s="782"/>
      <c r="L235" s="845"/>
      <c r="M235" s="896"/>
      <c r="N235" s="896"/>
      <c r="O235" s="896"/>
      <c r="P235" s="896"/>
      <c r="Q235" s="896"/>
      <c r="R235" s="896"/>
      <c r="S235" s="896"/>
      <c r="T235" s="896"/>
      <c r="U235" s="896"/>
      <c r="V235" s="896"/>
      <c r="W235" s="896"/>
      <c r="X235" s="897"/>
      <c r="Y235" s="851">
        <f>SUM(Y227:AC234)</f>
        <v>0</v>
      </c>
      <c r="Z235" s="852"/>
      <c r="AA235" s="852"/>
      <c r="AB235" s="852"/>
      <c r="AC235" s="895"/>
      <c r="AD235" s="780" t="s">
        <v>283</v>
      </c>
      <c r="AE235" s="781"/>
      <c r="AF235" s="781"/>
      <c r="AG235" s="781"/>
      <c r="AH235" s="782"/>
      <c r="AI235" s="845"/>
      <c r="AJ235" s="896"/>
      <c r="AK235" s="896"/>
      <c r="AL235" s="896"/>
      <c r="AM235" s="896"/>
      <c r="AN235" s="896"/>
      <c r="AO235" s="896"/>
      <c r="AP235" s="896"/>
      <c r="AQ235" s="896"/>
      <c r="AR235" s="896"/>
      <c r="AS235" s="896"/>
      <c r="AT235" s="896"/>
      <c r="AU235" s="897"/>
      <c r="AV235" s="851">
        <f>SUM(AV227:AY234)</f>
        <v>0</v>
      </c>
      <c r="AW235" s="852"/>
      <c r="AX235" s="852"/>
      <c r="AY235" s="853"/>
    </row>
    <row r="236" spans="1:51" ht="24.75" hidden="1" customHeight="1" x14ac:dyDescent="0.2">
      <c r="A236" s="176"/>
      <c r="B236" s="177"/>
      <c r="C236" s="177"/>
      <c r="D236" s="177"/>
      <c r="E236" s="177"/>
      <c r="F236" s="178"/>
      <c r="G236" s="876" t="s">
        <v>290</v>
      </c>
      <c r="H236" s="877"/>
      <c r="I236" s="877"/>
      <c r="J236" s="877"/>
      <c r="K236" s="877"/>
      <c r="L236" s="877"/>
      <c r="M236" s="877"/>
      <c r="N236" s="877"/>
      <c r="O236" s="877"/>
      <c r="P236" s="877"/>
      <c r="Q236" s="877"/>
      <c r="R236" s="877"/>
      <c r="S236" s="877"/>
      <c r="T236" s="877"/>
      <c r="U236" s="877"/>
      <c r="V236" s="877"/>
      <c r="W236" s="877"/>
      <c r="X236" s="877"/>
      <c r="Y236" s="877"/>
      <c r="Z236" s="877"/>
      <c r="AA236" s="877"/>
      <c r="AB236" s="877"/>
      <c r="AC236" s="891"/>
      <c r="AD236" s="876" t="s">
        <v>291</v>
      </c>
      <c r="AE236" s="877"/>
      <c r="AF236" s="877"/>
      <c r="AG236" s="877"/>
      <c r="AH236" s="877"/>
      <c r="AI236" s="877"/>
      <c r="AJ236" s="877"/>
      <c r="AK236" s="877"/>
      <c r="AL236" s="877"/>
      <c r="AM236" s="877"/>
      <c r="AN236" s="877"/>
      <c r="AO236" s="877"/>
      <c r="AP236" s="877"/>
      <c r="AQ236" s="877"/>
      <c r="AR236" s="877"/>
      <c r="AS236" s="877"/>
      <c r="AT236" s="877"/>
      <c r="AU236" s="877"/>
      <c r="AV236" s="877"/>
      <c r="AW236" s="877"/>
      <c r="AX236" s="877"/>
      <c r="AY236" s="878"/>
    </row>
    <row r="237" spans="1:51" ht="24.75" hidden="1" customHeight="1" x14ac:dyDescent="0.2">
      <c r="A237" s="176"/>
      <c r="B237" s="177"/>
      <c r="C237" s="177"/>
      <c r="D237" s="177"/>
      <c r="E237" s="177"/>
      <c r="F237" s="178"/>
      <c r="G237" s="780" t="s">
        <v>273</v>
      </c>
      <c r="H237" s="781"/>
      <c r="I237" s="781"/>
      <c r="J237" s="781"/>
      <c r="K237" s="782"/>
      <c r="L237" s="783" t="s">
        <v>274</v>
      </c>
      <c r="M237" s="781"/>
      <c r="N237" s="781"/>
      <c r="O237" s="781"/>
      <c r="P237" s="781"/>
      <c r="Q237" s="781"/>
      <c r="R237" s="781"/>
      <c r="S237" s="781"/>
      <c r="T237" s="781"/>
      <c r="U237" s="781"/>
      <c r="V237" s="781"/>
      <c r="W237" s="781"/>
      <c r="X237" s="782"/>
      <c r="Y237" s="784" t="s">
        <v>275</v>
      </c>
      <c r="Z237" s="892"/>
      <c r="AA237" s="892"/>
      <c r="AB237" s="892"/>
      <c r="AC237" s="893"/>
      <c r="AD237" s="780" t="s">
        <v>273</v>
      </c>
      <c r="AE237" s="781"/>
      <c r="AF237" s="781"/>
      <c r="AG237" s="781"/>
      <c r="AH237" s="782"/>
      <c r="AI237" s="783" t="s">
        <v>274</v>
      </c>
      <c r="AJ237" s="781"/>
      <c r="AK237" s="781"/>
      <c r="AL237" s="781"/>
      <c r="AM237" s="781"/>
      <c r="AN237" s="781"/>
      <c r="AO237" s="781"/>
      <c r="AP237" s="781"/>
      <c r="AQ237" s="781"/>
      <c r="AR237" s="781"/>
      <c r="AS237" s="781"/>
      <c r="AT237" s="781"/>
      <c r="AU237" s="782"/>
      <c r="AV237" s="784" t="s">
        <v>275</v>
      </c>
      <c r="AW237" s="892"/>
      <c r="AX237" s="892"/>
      <c r="AY237" s="894"/>
    </row>
    <row r="238" spans="1:51" ht="24.75" hidden="1" customHeight="1" x14ac:dyDescent="0.2">
      <c r="A238" s="176"/>
      <c r="B238" s="177"/>
      <c r="C238" s="177"/>
      <c r="D238" s="177"/>
      <c r="E238" s="177"/>
      <c r="F238" s="178"/>
      <c r="G238" s="879"/>
      <c r="H238" s="880"/>
      <c r="I238" s="880"/>
      <c r="J238" s="880"/>
      <c r="K238" s="881"/>
      <c r="L238" s="882"/>
      <c r="M238" s="883"/>
      <c r="N238" s="883"/>
      <c r="O238" s="883"/>
      <c r="P238" s="883"/>
      <c r="Q238" s="883"/>
      <c r="R238" s="883"/>
      <c r="S238" s="883"/>
      <c r="T238" s="883"/>
      <c r="U238" s="883"/>
      <c r="V238" s="883"/>
      <c r="W238" s="883"/>
      <c r="X238" s="884"/>
      <c r="Y238" s="885"/>
      <c r="Z238" s="886"/>
      <c r="AA238" s="886"/>
      <c r="AB238" s="886"/>
      <c r="AC238" s="887"/>
      <c r="AD238" s="879"/>
      <c r="AE238" s="880"/>
      <c r="AF238" s="880"/>
      <c r="AG238" s="880"/>
      <c r="AH238" s="881"/>
      <c r="AI238" s="882"/>
      <c r="AJ238" s="883"/>
      <c r="AK238" s="883"/>
      <c r="AL238" s="883"/>
      <c r="AM238" s="883"/>
      <c r="AN238" s="883"/>
      <c r="AO238" s="883"/>
      <c r="AP238" s="883"/>
      <c r="AQ238" s="883"/>
      <c r="AR238" s="883"/>
      <c r="AS238" s="883"/>
      <c r="AT238" s="883"/>
      <c r="AU238" s="884"/>
      <c r="AV238" s="888"/>
      <c r="AW238" s="889"/>
      <c r="AX238" s="889"/>
      <c r="AY238" s="890"/>
    </row>
    <row r="239" spans="1:51" ht="24.75" hidden="1" customHeight="1" x14ac:dyDescent="0.2">
      <c r="A239" s="176"/>
      <c r="B239" s="177"/>
      <c r="C239" s="177"/>
      <c r="D239" s="177"/>
      <c r="E239" s="177"/>
      <c r="F239" s="178"/>
      <c r="G239" s="822"/>
      <c r="H239" s="823"/>
      <c r="I239" s="823"/>
      <c r="J239" s="823"/>
      <c r="K239" s="824"/>
      <c r="L239" s="825"/>
      <c r="M239" s="826"/>
      <c r="N239" s="826"/>
      <c r="O239" s="826"/>
      <c r="P239" s="826"/>
      <c r="Q239" s="826"/>
      <c r="R239" s="826"/>
      <c r="S239" s="826"/>
      <c r="T239" s="826"/>
      <c r="U239" s="826"/>
      <c r="V239" s="826"/>
      <c r="W239" s="826"/>
      <c r="X239" s="827"/>
      <c r="Y239" s="861"/>
      <c r="Z239" s="862"/>
      <c r="AA239" s="862"/>
      <c r="AB239" s="862"/>
      <c r="AC239" s="863"/>
      <c r="AD239" s="822"/>
      <c r="AE239" s="823"/>
      <c r="AF239" s="823"/>
      <c r="AG239" s="823"/>
      <c r="AH239" s="824"/>
      <c r="AI239" s="825"/>
      <c r="AJ239" s="826"/>
      <c r="AK239" s="826"/>
      <c r="AL239" s="826"/>
      <c r="AM239" s="826"/>
      <c r="AN239" s="826"/>
      <c r="AO239" s="826"/>
      <c r="AP239" s="826"/>
      <c r="AQ239" s="826"/>
      <c r="AR239" s="826"/>
      <c r="AS239" s="826"/>
      <c r="AT239" s="826"/>
      <c r="AU239" s="827"/>
      <c r="AV239" s="828"/>
      <c r="AW239" s="829"/>
      <c r="AX239" s="829"/>
      <c r="AY239" s="831"/>
    </row>
    <row r="240" spans="1:51" ht="24.75" hidden="1" customHeight="1" x14ac:dyDescent="0.2">
      <c r="A240" s="176"/>
      <c r="B240" s="177"/>
      <c r="C240" s="177"/>
      <c r="D240" s="177"/>
      <c r="E240" s="177"/>
      <c r="F240" s="178"/>
      <c r="G240" s="822"/>
      <c r="H240" s="823"/>
      <c r="I240" s="823"/>
      <c r="J240" s="823"/>
      <c r="K240" s="824"/>
      <c r="L240" s="825"/>
      <c r="M240" s="826"/>
      <c r="N240" s="826"/>
      <c r="O240" s="826"/>
      <c r="P240" s="826"/>
      <c r="Q240" s="826"/>
      <c r="R240" s="826"/>
      <c r="S240" s="826"/>
      <c r="T240" s="826"/>
      <c r="U240" s="826"/>
      <c r="V240" s="826"/>
      <c r="W240" s="826"/>
      <c r="X240" s="827"/>
      <c r="Y240" s="828"/>
      <c r="Z240" s="829"/>
      <c r="AA240" s="829"/>
      <c r="AB240" s="829"/>
      <c r="AC240" s="830"/>
      <c r="AD240" s="822"/>
      <c r="AE240" s="823"/>
      <c r="AF240" s="823"/>
      <c r="AG240" s="823"/>
      <c r="AH240" s="824"/>
      <c r="AI240" s="825"/>
      <c r="AJ240" s="826"/>
      <c r="AK240" s="826"/>
      <c r="AL240" s="826"/>
      <c r="AM240" s="826"/>
      <c r="AN240" s="826"/>
      <c r="AO240" s="826"/>
      <c r="AP240" s="826"/>
      <c r="AQ240" s="826"/>
      <c r="AR240" s="826"/>
      <c r="AS240" s="826"/>
      <c r="AT240" s="826"/>
      <c r="AU240" s="827"/>
      <c r="AV240" s="828"/>
      <c r="AW240" s="829"/>
      <c r="AX240" s="829"/>
      <c r="AY240" s="831"/>
    </row>
    <row r="241" spans="1:51" ht="24.75" hidden="1" customHeight="1" x14ac:dyDescent="0.2">
      <c r="A241" s="176"/>
      <c r="B241" s="177"/>
      <c r="C241" s="177"/>
      <c r="D241" s="177"/>
      <c r="E241" s="177"/>
      <c r="F241" s="178"/>
      <c r="G241" s="822"/>
      <c r="H241" s="823"/>
      <c r="I241" s="823"/>
      <c r="J241" s="823"/>
      <c r="K241" s="824"/>
      <c r="L241" s="825"/>
      <c r="M241" s="826"/>
      <c r="N241" s="826"/>
      <c r="O241" s="826"/>
      <c r="P241" s="826"/>
      <c r="Q241" s="826"/>
      <c r="R241" s="826"/>
      <c r="S241" s="826"/>
      <c r="T241" s="826"/>
      <c r="U241" s="826"/>
      <c r="V241" s="826"/>
      <c r="W241" s="826"/>
      <c r="X241" s="827"/>
      <c r="Y241" s="828"/>
      <c r="Z241" s="829"/>
      <c r="AA241" s="829"/>
      <c r="AB241" s="829"/>
      <c r="AC241" s="830"/>
      <c r="AD241" s="822"/>
      <c r="AE241" s="823"/>
      <c r="AF241" s="823"/>
      <c r="AG241" s="823"/>
      <c r="AH241" s="824"/>
      <c r="AI241" s="825"/>
      <c r="AJ241" s="826"/>
      <c r="AK241" s="826"/>
      <c r="AL241" s="826"/>
      <c r="AM241" s="826"/>
      <c r="AN241" s="826"/>
      <c r="AO241" s="826"/>
      <c r="AP241" s="826"/>
      <c r="AQ241" s="826"/>
      <c r="AR241" s="826"/>
      <c r="AS241" s="826"/>
      <c r="AT241" s="826"/>
      <c r="AU241" s="827"/>
      <c r="AV241" s="828"/>
      <c r="AW241" s="829"/>
      <c r="AX241" s="829"/>
      <c r="AY241" s="831"/>
    </row>
    <row r="242" spans="1:51" ht="24.75" hidden="1" customHeight="1" x14ac:dyDescent="0.2">
      <c r="A242" s="176"/>
      <c r="B242" s="177"/>
      <c r="C242" s="177"/>
      <c r="D242" s="177"/>
      <c r="E242" s="177"/>
      <c r="F242" s="178"/>
      <c r="G242" s="822"/>
      <c r="H242" s="823"/>
      <c r="I242" s="823"/>
      <c r="J242" s="823"/>
      <c r="K242" s="824"/>
      <c r="L242" s="825"/>
      <c r="M242" s="826"/>
      <c r="N242" s="826"/>
      <c r="O242" s="826"/>
      <c r="P242" s="826"/>
      <c r="Q242" s="826"/>
      <c r="R242" s="826"/>
      <c r="S242" s="826"/>
      <c r="T242" s="826"/>
      <c r="U242" s="826"/>
      <c r="V242" s="826"/>
      <c r="W242" s="826"/>
      <c r="X242" s="827"/>
      <c r="Y242" s="828"/>
      <c r="Z242" s="829"/>
      <c r="AA242" s="829"/>
      <c r="AB242" s="829"/>
      <c r="AC242" s="830"/>
      <c r="AD242" s="822"/>
      <c r="AE242" s="823"/>
      <c r="AF242" s="823"/>
      <c r="AG242" s="823"/>
      <c r="AH242" s="824"/>
      <c r="AI242" s="825"/>
      <c r="AJ242" s="826"/>
      <c r="AK242" s="826"/>
      <c r="AL242" s="826"/>
      <c r="AM242" s="826"/>
      <c r="AN242" s="826"/>
      <c r="AO242" s="826"/>
      <c r="AP242" s="826"/>
      <c r="AQ242" s="826"/>
      <c r="AR242" s="826"/>
      <c r="AS242" s="826"/>
      <c r="AT242" s="826"/>
      <c r="AU242" s="827"/>
      <c r="AV242" s="828"/>
      <c r="AW242" s="829"/>
      <c r="AX242" s="829"/>
      <c r="AY242" s="831"/>
    </row>
    <row r="243" spans="1:51" ht="24.75" hidden="1" customHeight="1" x14ac:dyDescent="0.2">
      <c r="A243" s="176"/>
      <c r="B243" s="177"/>
      <c r="C243" s="177"/>
      <c r="D243" s="177"/>
      <c r="E243" s="177"/>
      <c r="F243" s="178"/>
      <c r="G243" s="822"/>
      <c r="H243" s="823"/>
      <c r="I243" s="823"/>
      <c r="J243" s="823"/>
      <c r="K243" s="824"/>
      <c r="L243" s="825"/>
      <c r="M243" s="826"/>
      <c r="N243" s="826"/>
      <c r="O243" s="826"/>
      <c r="P243" s="826"/>
      <c r="Q243" s="826"/>
      <c r="R243" s="826"/>
      <c r="S243" s="826"/>
      <c r="T243" s="826"/>
      <c r="U243" s="826"/>
      <c r="V243" s="826"/>
      <c r="W243" s="826"/>
      <c r="X243" s="827"/>
      <c r="Y243" s="828"/>
      <c r="Z243" s="829"/>
      <c r="AA243" s="829"/>
      <c r="AB243" s="829"/>
      <c r="AC243" s="830"/>
      <c r="AD243" s="822"/>
      <c r="AE243" s="823"/>
      <c r="AF243" s="823"/>
      <c r="AG243" s="823"/>
      <c r="AH243" s="824"/>
      <c r="AI243" s="825"/>
      <c r="AJ243" s="826"/>
      <c r="AK243" s="826"/>
      <c r="AL243" s="826"/>
      <c r="AM243" s="826"/>
      <c r="AN243" s="826"/>
      <c r="AO243" s="826"/>
      <c r="AP243" s="826"/>
      <c r="AQ243" s="826"/>
      <c r="AR243" s="826"/>
      <c r="AS243" s="826"/>
      <c r="AT243" s="826"/>
      <c r="AU243" s="827"/>
      <c r="AV243" s="828"/>
      <c r="AW243" s="829"/>
      <c r="AX243" s="829"/>
      <c r="AY243" s="831"/>
    </row>
    <row r="244" spans="1:51" ht="24.75" hidden="1" customHeight="1" x14ac:dyDescent="0.2">
      <c r="A244" s="176"/>
      <c r="B244" s="177"/>
      <c r="C244" s="177"/>
      <c r="D244" s="177"/>
      <c r="E244" s="177"/>
      <c r="F244" s="178"/>
      <c r="G244" s="822"/>
      <c r="H244" s="823"/>
      <c r="I244" s="823"/>
      <c r="J244" s="823"/>
      <c r="K244" s="824"/>
      <c r="L244" s="825"/>
      <c r="M244" s="826"/>
      <c r="N244" s="826"/>
      <c r="O244" s="826"/>
      <c r="P244" s="826"/>
      <c r="Q244" s="826"/>
      <c r="R244" s="826"/>
      <c r="S244" s="826"/>
      <c r="T244" s="826"/>
      <c r="U244" s="826"/>
      <c r="V244" s="826"/>
      <c r="W244" s="826"/>
      <c r="X244" s="827"/>
      <c r="Y244" s="828"/>
      <c r="Z244" s="829"/>
      <c r="AA244" s="829"/>
      <c r="AB244" s="829"/>
      <c r="AC244" s="830"/>
      <c r="AD244" s="822"/>
      <c r="AE244" s="823"/>
      <c r="AF244" s="823"/>
      <c r="AG244" s="823"/>
      <c r="AH244" s="824"/>
      <c r="AI244" s="825"/>
      <c r="AJ244" s="826"/>
      <c r="AK244" s="826"/>
      <c r="AL244" s="826"/>
      <c r="AM244" s="826"/>
      <c r="AN244" s="826"/>
      <c r="AO244" s="826"/>
      <c r="AP244" s="826"/>
      <c r="AQ244" s="826"/>
      <c r="AR244" s="826"/>
      <c r="AS244" s="826"/>
      <c r="AT244" s="826"/>
      <c r="AU244" s="827"/>
      <c r="AV244" s="828"/>
      <c r="AW244" s="829"/>
      <c r="AX244" s="829"/>
      <c r="AY244" s="831"/>
    </row>
    <row r="245" spans="1:51" ht="24.75" hidden="1" customHeight="1" x14ac:dyDescent="0.2">
      <c r="A245" s="176"/>
      <c r="B245" s="177"/>
      <c r="C245" s="177"/>
      <c r="D245" s="177"/>
      <c r="E245" s="177"/>
      <c r="F245" s="178"/>
      <c r="G245" s="854"/>
      <c r="H245" s="855"/>
      <c r="I245" s="855"/>
      <c r="J245" s="855"/>
      <c r="K245" s="856"/>
      <c r="L245" s="857"/>
      <c r="M245" s="898"/>
      <c r="N245" s="898"/>
      <c r="O245" s="898"/>
      <c r="P245" s="898"/>
      <c r="Q245" s="898"/>
      <c r="R245" s="898"/>
      <c r="S245" s="898"/>
      <c r="T245" s="898"/>
      <c r="U245" s="898"/>
      <c r="V245" s="898"/>
      <c r="W245" s="898"/>
      <c r="X245" s="899"/>
      <c r="Y245" s="858"/>
      <c r="Z245" s="859"/>
      <c r="AA245" s="859"/>
      <c r="AB245" s="859"/>
      <c r="AC245" s="859"/>
      <c r="AD245" s="854"/>
      <c r="AE245" s="855"/>
      <c r="AF245" s="855"/>
      <c r="AG245" s="855"/>
      <c r="AH245" s="856"/>
      <c r="AI245" s="857"/>
      <c r="AJ245" s="898"/>
      <c r="AK245" s="898"/>
      <c r="AL245" s="898"/>
      <c r="AM245" s="898"/>
      <c r="AN245" s="898"/>
      <c r="AO245" s="898"/>
      <c r="AP245" s="898"/>
      <c r="AQ245" s="898"/>
      <c r="AR245" s="898"/>
      <c r="AS245" s="898"/>
      <c r="AT245" s="898"/>
      <c r="AU245" s="899"/>
      <c r="AV245" s="858"/>
      <c r="AW245" s="859"/>
      <c r="AX245" s="859"/>
      <c r="AY245" s="860"/>
    </row>
    <row r="246" spans="1:51" ht="24.75" hidden="1" customHeight="1" thickBot="1" x14ac:dyDescent="0.25">
      <c r="A246" s="179"/>
      <c r="B246" s="180"/>
      <c r="C246" s="180"/>
      <c r="D246" s="180"/>
      <c r="E246" s="180"/>
      <c r="F246" s="181"/>
      <c r="G246" s="900" t="s">
        <v>283</v>
      </c>
      <c r="H246" s="901"/>
      <c r="I246" s="901"/>
      <c r="J246" s="901"/>
      <c r="K246" s="902"/>
      <c r="L246" s="903"/>
      <c r="M246" s="904"/>
      <c r="N246" s="904"/>
      <c r="O246" s="904"/>
      <c r="P246" s="904"/>
      <c r="Q246" s="904"/>
      <c r="R246" s="904"/>
      <c r="S246" s="904"/>
      <c r="T246" s="904"/>
      <c r="U246" s="904"/>
      <c r="V246" s="904"/>
      <c r="W246" s="904"/>
      <c r="X246" s="905"/>
      <c r="Y246" s="906">
        <f>SUM(Y238:AC245)</f>
        <v>0</v>
      </c>
      <c r="Z246" s="907"/>
      <c r="AA246" s="907"/>
      <c r="AB246" s="907"/>
      <c r="AC246" s="908"/>
      <c r="AD246" s="900" t="s">
        <v>283</v>
      </c>
      <c r="AE246" s="901"/>
      <c r="AF246" s="901"/>
      <c r="AG246" s="901"/>
      <c r="AH246" s="902"/>
      <c r="AI246" s="903"/>
      <c r="AJ246" s="904"/>
      <c r="AK246" s="904"/>
      <c r="AL246" s="904"/>
      <c r="AM246" s="904"/>
      <c r="AN246" s="904"/>
      <c r="AO246" s="904"/>
      <c r="AP246" s="904"/>
      <c r="AQ246" s="904"/>
      <c r="AR246" s="904"/>
      <c r="AS246" s="904"/>
      <c r="AT246" s="904"/>
      <c r="AU246" s="905"/>
      <c r="AV246" s="906">
        <f>SUM(AV238:AY245)</f>
        <v>0</v>
      </c>
      <c r="AW246" s="907"/>
      <c r="AX246" s="907"/>
      <c r="AY246" s="909"/>
    </row>
    <row r="247" spans="1:51" x14ac:dyDescent="0.2">
      <c r="A247" s="11"/>
    </row>
    <row r="248" spans="1:51" ht="14.4" x14ac:dyDescent="0.2">
      <c r="A248" s="11"/>
      <c r="B248" s="17" t="s">
        <v>292</v>
      </c>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row>
    <row r="249" spans="1:51" x14ac:dyDescent="0.2">
      <c r="A249" s="11"/>
      <c r="B249" s="11" t="s">
        <v>293</v>
      </c>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row>
    <row r="250" spans="1:51" ht="34.5" customHeight="1" x14ac:dyDescent="0.2">
      <c r="A250" s="918"/>
      <c r="B250" s="919"/>
      <c r="C250" s="370" t="s">
        <v>294</v>
      </c>
      <c r="D250" s="371"/>
      <c r="E250" s="371"/>
      <c r="F250" s="371"/>
      <c r="G250" s="371"/>
      <c r="H250" s="371"/>
      <c r="I250" s="371"/>
      <c r="J250" s="371"/>
      <c r="K250" s="371"/>
      <c r="L250" s="371"/>
      <c r="M250" s="920" t="s">
        <v>295</v>
      </c>
      <c r="N250" s="921"/>
      <c r="O250" s="921"/>
      <c r="P250" s="921"/>
      <c r="Q250" s="921"/>
      <c r="R250" s="921"/>
      <c r="S250" s="921"/>
      <c r="T250" s="371" t="s">
        <v>296</v>
      </c>
      <c r="U250" s="371"/>
      <c r="V250" s="371"/>
      <c r="W250" s="371"/>
      <c r="X250" s="371"/>
      <c r="Y250" s="371"/>
      <c r="Z250" s="371"/>
      <c r="AA250" s="371"/>
      <c r="AB250" s="371"/>
      <c r="AC250" s="371"/>
      <c r="AD250" s="371"/>
      <c r="AE250" s="371"/>
      <c r="AF250" s="371"/>
      <c r="AG250" s="371"/>
      <c r="AH250" s="371"/>
      <c r="AI250" s="371"/>
      <c r="AJ250" s="371"/>
      <c r="AK250" s="372"/>
      <c r="AL250" s="922" t="s">
        <v>297</v>
      </c>
      <c r="AM250" s="923"/>
      <c r="AN250" s="923"/>
      <c r="AO250" s="923"/>
      <c r="AP250" s="923"/>
      <c r="AQ250" s="923"/>
      <c r="AR250" s="923"/>
      <c r="AS250" s="923"/>
      <c r="AT250" s="923"/>
      <c r="AU250" s="923"/>
      <c r="AV250" s="923"/>
      <c r="AW250" s="923"/>
      <c r="AX250" s="923"/>
      <c r="AY250" s="924"/>
    </row>
    <row r="251" spans="1:51" ht="24" customHeight="1" x14ac:dyDescent="0.2">
      <c r="A251" s="370">
        <v>1</v>
      </c>
      <c r="B251" s="372">
        <v>1</v>
      </c>
      <c r="C251" s="925" t="s">
        <v>298</v>
      </c>
      <c r="D251" s="926"/>
      <c r="E251" s="926"/>
      <c r="F251" s="926"/>
      <c r="G251" s="926"/>
      <c r="H251" s="926"/>
      <c r="I251" s="926"/>
      <c r="J251" s="926"/>
      <c r="K251" s="926"/>
      <c r="L251" s="926"/>
      <c r="M251" s="927">
        <v>4010005003159</v>
      </c>
      <c r="N251" s="927"/>
      <c r="O251" s="927"/>
      <c r="P251" s="927"/>
      <c r="Q251" s="927"/>
      <c r="R251" s="927"/>
      <c r="S251" s="927"/>
      <c r="T251" s="928" t="s">
        <v>280</v>
      </c>
      <c r="U251" s="928"/>
      <c r="V251" s="928"/>
      <c r="W251" s="928"/>
      <c r="X251" s="928"/>
      <c r="Y251" s="928"/>
      <c r="Z251" s="928"/>
      <c r="AA251" s="928"/>
      <c r="AB251" s="928"/>
      <c r="AC251" s="928"/>
      <c r="AD251" s="928"/>
      <c r="AE251" s="928"/>
      <c r="AF251" s="928"/>
      <c r="AG251" s="928"/>
      <c r="AH251" s="928"/>
      <c r="AI251" s="928"/>
      <c r="AJ251" s="928"/>
      <c r="AK251" s="929"/>
      <c r="AL251" s="930">
        <v>0</v>
      </c>
      <c r="AM251" s="931"/>
      <c r="AN251" s="931"/>
      <c r="AO251" s="931"/>
      <c r="AP251" s="931"/>
      <c r="AQ251" s="931"/>
      <c r="AR251" s="931"/>
      <c r="AS251" s="931"/>
      <c r="AT251" s="931"/>
      <c r="AU251" s="931"/>
      <c r="AV251" s="931"/>
      <c r="AW251" s="931"/>
      <c r="AX251" s="931"/>
      <c r="AY251" s="932"/>
    </row>
    <row r="252" spans="1:51" ht="24" hidden="1" customHeight="1" x14ac:dyDescent="0.2">
      <c r="A252" s="370">
        <v>2</v>
      </c>
      <c r="B252" s="372">
        <v>1</v>
      </c>
      <c r="C252" s="910"/>
      <c r="D252" s="911"/>
      <c r="E252" s="911"/>
      <c r="F252" s="911"/>
      <c r="G252" s="911"/>
      <c r="H252" s="911"/>
      <c r="I252" s="911"/>
      <c r="J252" s="911"/>
      <c r="K252" s="911"/>
      <c r="L252" s="911"/>
      <c r="M252" s="912"/>
      <c r="N252" s="912"/>
      <c r="O252" s="912"/>
      <c r="P252" s="912"/>
      <c r="Q252" s="912"/>
      <c r="R252" s="912"/>
      <c r="S252" s="912"/>
      <c r="T252" s="913"/>
      <c r="U252" s="913"/>
      <c r="V252" s="913"/>
      <c r="W252" s="913"/>
      <c r="X252" s="913"/>
      <c r="Y252" s="913"/>
      <c r="Z252" s="913"/>
      <c r="AA252" s="913"/>
      <c r="AB252" s="913"/>
      <c r="AC252" s="913"/>
      <c r="AD252" s="913"/>
      <c r="AE252" s="913"/>
      <c r="AF252" s="913"/>
      <c r="AG252" s="913"/>
      <c r="AH252" s="913"/>
      <c r="AI252" s="913"/>
      <c r="AJ252" s="913"/>
      <c r="AK252" s="914"/>
      <c r="AL252" s="915"/>
      <c r="AM252" s="916"/>
      <c r="AN252" s="916"/>
      <c r="AO252" s="916"/>
      <c r="AP252" s="916"/>
      <c r="AQ252" s="916"/>
      <c r="AR252" s="916"/>
      <c r="AS252" s="916"/>
      <c r="AT252" s="916"/>
      <c r="AU252" s="916"/>
      <c r="AV252" s="916"/>
      <c r="AW252" s="916"/>
      <c r="AX252" s="916"/>
      <c r="AY252" s="917"/>
    </row>
    <row r="253" spans="1:51" ht="24" hidden="1" customHeight="1" x14ac:dyDescent="0.2">
      <c r="A253" s="370">
        <v>3</v>
      </c>
      <c r="B253" s="372">
        <v>1</v>
      </c>
      <c r="C253" s="910"/>
      <c r="D253" s="911"/>
      <c r="E253" s="911"/>
      <c r="F253" s="911"/>
      <c r="G253" s="911"/>
      <c r="H253" s="911"/>
      <c r="I253" s="911"/>
      <c r="J253" s="911"/>
      <c r="K253" s="911"/>
      <c r="L253" s="911"/>
      <c r="M253" s="912"/>
      <c r="N253" s="912"/>
      <c r="O253" s="912"/>
      <c r="P253" s="912"/>
      <c r="Q253" s="912"/>
      <c r="R253" s="912"/>
      <c r="S253" s="912"/>
      <c r="T253" s="913"/>
      <c r="U253" s="913"/>
      <c r="V253" s="913"/>
      <c r="W253" s="913"/>
      <c r="X253" s="913"/>
      <c r="Y253" s="913"/>
      <c r="Z253" s="913"/>
      <c r="AA253" s="913"/>
      <c r="AB253" s="913"/>
      <c r="AC253" s="913"/>
      <c r="AD253" s="913"/>
      <c r="AE253" s="913"/>
      <c r="AF253" s="913"/>
      <c r="AG253" s="913"/>
      <c r="AH253" s="913"/>
      <c r="AI253" s="913"/>
      <c r="AJ253" s="913"/>
      <c r="AK253" s="914"/>
      <c r="AL253" s="915"/>
      <c r="AM253" s="916"/>
      <c r="AN253" s="916"/>
      <c r="AO253" s="916"/>
      <c r="AP253" s="916"/>
      <c r="AQ253" s="916"/>
      <c r="AR253" s="916"/>
      <c r="AS253" s="916"/>
      <c r="AT253" s="916"/>
      <c r="AU253" s="916"/>
      <c r="AV253" s="916"/>
      <c r="AW253" s="916"/>
      <c r="AX253" s="916"/>
      <c r="AY253" s="917"/>
    </row>
    <row r="254" spans="1:51" ht="24" hidden="1" customHeight="1" x14ac:dyDescent="0.2">
      <c r="A254" s="370">
        <v>4</v>
      </c>
      <c r="B254" s="372"/>
      <c r="C254" s="910"/>
      <c r="D254" s="911"/>
      <c r="E254" s="911"/>
      <c r="F254" s="911"/>
      <c r="G254" s="911"/>
      <c r="H254" s="911"/>
      <c r="I254" s="911"/>
      <c r="J254" s="911"/>
      <c r="K254" s="911"/>
      <c r="L254" s="911"/>
      <c r="M254" s="912"/>
      <c r="N254" s="912"/>
      <c r="O254" s="912"/>
      <c r="P254" s="912"/>
      <c r="Q254" s="912"/>
      <c r="R254" s="912"/>
      <c r="S254" s="912"/>
      <c r="T254" s="913"/>
      <c r="U254" s="913"/>
      <c r="V254" s="913"/>
      <c r="W254" s="913"/>
      <c r="X254" s="913"/>
      <c r="Y254" s="913"/>
      <c r="Z254" s="913"/>
      <c r="AA254" s="913"/>
      <c r="AB254" s="913"/>
      <c r="AC254" s="913"/>
      <c r="AD254" s="913"/>
      <c r="AE254" s="913"/>
      <c r="AF254" s="913"/>
      <c r="AG254" s="913"/>
      <c r="AH254" s="913"/>
      <c r="AI254" s="913"/>
      <c r="AJ254" s="913"/>
      <c r="AK254" s="914"/>
      <c r="AL254" s="915"/>
      <c r="AM254" s="916"/>
      <c r="AN254" s="916"/>
      <c r="AO254" s="916"/>
      <c r="AP254" s="916"/>
      <c r="AQ254" s="916"/>
      <c r="AR254" s="916"/>
      <c r="AS254" s="916"/>
      <c r="AT254" s="916"/>
      <c r="AU254" s="916"/>
      <c r="AV254" s="916"/>
      <c r="AW254" s="916"/>
      <c r="AX254" s="916"/>
      <c r="AY254" s="917"/>
    </row>
    <row r="255" spans="1:51" ht="24" hidden="1" customHeight="1" x14ac:dyDescent="0.2">
      <c r="A255" s="370">
        <v>5</v>
      </c>
      <c r="B255" s="372"/>
      <c r="C255" s="910"/>
      <c r="D255" s="911"/>
      <c r="E255" s="911"/>
      <c r="F255" s="911"/>
      <c r="G255" s="911"/>
      <c r="H255" s="911"/>
      <c r="I255" s="911"/>
      <c r="J255" s="911"/>
      <c r="K255" s="911"/>
      <c r="L255" s="911"/>
      <c r="M255" s="912"/>
      <c r="N255" s="912"/>
      <c r="O255" s="912"/>
      <c r="P255" s="912"/>
      <c r="Q255" s="912"/>
      <c r="R255" s="912"/>
      <c r="S255" s="912"/>
      <c r="T255" s="913"/>
      <c r="U255" s="913"/>
      <c r="V255" s="913"/>
      <c r="W255" s="913"/>
      <c r="X255" s="913"/>
      <c r="Y255" s="913"/>
      <c r="Z255" s="913"/>
      <c r="AA255" s="913"/>
      <c r="AB255" s="913"/>
      <c r="AC255" s="913"/>
      <c r="AD255" s="913"/>
      <c r="AE255" s="913"/>
      <c r="AF255" s="913"/>
      <c r="AG255" s="913"/>
      <c r="AH255" s="913"/>
      <c r="AI255" s="913"/>
      <c r="AJ255" s="913"/>
      <c r="AK255" s="914"/>
      <c r="AL255" s="915"/>
      <c r="AM255" s="916"/>
      <c r="AN255" s="916"/>
      <c r="AO255" s="916"/>
      <c r="AP255" s="916"/>
      <c r="AQ255" s="916"/>
      <c r="AR255" s="916"/>
      <c r="AS255" s="916"/>
      <c r="AT255" s="916"/>
      <c r="AU255" s="916"/>
      <c r="AV255" s="916"/>
      <c r="AW255" s="916"/>
      <c r="AX255" s="916"/>
      <c r="AY255" s="917"/>
    </row>
    <row r="256" spans="1:51" ht="24" hidden="1" customHeight="1" x14ac:dyDescent="0.2">
      <c r="A256" s="370">
        <v>6</v>
      </c>
      <c r="B256" s="372"/>
      <c r="C256" s="910"/>
      <c r="D256" s="911"/>
      <c r="E256" s="911"/>
      <c r="F256" s="911"/>
      <c r="G256" s="911"/>
      <c r="H256" s="911"/>
      <c r="I256" s="911"/>
      <c r="J256" s="911"/>
      <c r="K256" s="911"/>
      <c r="L256" s="911"/>
      <c r="M256" s="912"/>
      <c r="N256" s="912"/>
      <c r="O256" s="912"/>
      <c r="P256" s="912"/>
      <c r="Q256" s="912"/>
      <c r="R256" s="912"/>
      <c r="S256" s="912"/>
      <c r="T256" s="913"/>
      <c r="U256" s="913"/>
      <c r="V256" s="913"/>
      <c r="W256" s="913"/>
      <c r="X256" s="913"/>
      <c r="Y256" s="913"/>
      <c r="Z256" s="913"/>
      <c r="AA256" s="913"/>
      <c r="AB256" s="913"/>
      <c r="AC256" s="913"/>
      <c r="AD256" s="913"/>
      <c r="AE256" s="913"/>
      <c r="AF256" s="913"/>
      <c r="AG256" s="913"/>
      <c r="AH256" s="913"/>
      <c r="AI256" s="913"/>
      <c r="AJ256" s="913"/>
      <c r="AK256" s="914"/>
      <c r="AL256" s="915"/>
      <c r="AM256" s="916"/>
      <c r="AN256" s="916"/>
      <c r="AO256" s="916"/>
      <c r="AP256" s="916"/>
      <c r="AQ256" s="916"/>
      <c r="AR256" s="916"/>
      <c r="AS256" s="916"/>
      <c r="AT256" s="916"/>
      <c r="AU256" s="916"/>
      <c r="AV256" s="916"/>
      <c r="AW256" s="916"/>
      <c r="AX256" s="916"/>
      <c r="AY256" s="917"/>
    </row>
    <row r="257" spans="1:51" ht="24" hidden="1" customHeight="1" x14ac:dyDescent="0.2">
      <c r="A257" s="370">
        <v>7</v>
      </c>
      <c r="B257" s="372"/>
      <c r="C257" s="910"/>
      <c r="D257" s="911"/>
      <c r="E257" s="911"/>
      <c r="F257" s="911"/>
      <c r="G257" s="911"/>
      <c r="H257" s="911"/>
      <c r="I257" s="911"/>
      <c r="J257" s="911"/>
      <c r="K257" s="911"/>
      <c r="L257" s="911"/>
      <c r="M257" s="912"/>
      <c r="N257" s="912"/>
      <c r="O257" s="912"/>
      <c r="P257" s="912"/>
      <c r="Q257" s="912"/>
      <c r="R257" s="912"/>
      <c r="S257" s="912"/>
      <c r="T257" s="913"/>
      <c r="U257" s="913"/>
      <c r="V257" s="913"/>
      <c r="W257" s="913"/>
      <c r="X257" s="913"/>
      <c r="Y257" s="913"/>
      <c r="Z257" s="913"/>
      <c r="AA257" s="913"/>
      <c r="AB257" s="913"/>
      <c r="AC257" s="913"/>
      <c r="AD257" s="913"/>
      <c r="AE257" s="913"/>
      <c r="AF257" s="913"/>
      <c r="AG257" s="913"/>
      <c r="AH257" s="913"/>
      <c r="AI257" s="913"/>
      <c r="AJ257" s="913"/>
      <c r="AK257" s="914"/>
      <c r="AL257" s="915"/>
      <c r="AM257" s="916"/>
      <c r="AN257" s="916"/>
      <c r="AO257" s="916"/>
      <c r="AP257" s="916"/>
      <c r="AQ257" s="916"/>
      <c r="AR257" s="916"/>
      <c r="AS257" s="916"/>
      <c r="AT257" s="916"/>
      <c r="AU257" s="916"/>
      <c r="AV257" s="916"/>
      <c r="AW257" s="916"/>
      <c r="AX257" s="916"/>
      <c r="AY257" s="917"/>
    </row>
    <row r="258" spans="1:51" ht="24" hidden="1" customHeight="1" x14ac:dyDescent="0.2">
      <c r="A258" s="370">
        <v>8</v>
      </c>
      <c r="B258" s="372"/>
      <c r="C258" s="910"/>
      <c r="D258" s="911"/>
      <c r="E258" s="911"/>
      <c r="F258" s="911"/>
      <c r="G258" s="911"/>
      <c r="H258" s="911"/>
      <c r="I258" s="911"/>
      <c r="J258" s="911"/>
      <c r="K258" s="911"/>
      <c r="L258" s="911"/>
      <c r="M258" s="912"/>
      <c r="N258" s="912"/>
      <c r="O258" s="912"/>
      <c r="P258" s="912"/>
      <c r="Q258" s="912"/>
      <c r="R258" s="912"/>
      <c r="S258" s="912"/>
      <c r="T258" s="913"/>
      <c r="U258" s="913"/>
      <c r="V258" s="913"/>
      <c r="W258" s="913"/>
      <c r="X258" s="913"/>
      <c r="Y258" s="913"/>
      <c r="Z258" s="913"/>
      <c r="AA258" s="913"/>
      <c r="AB258" s="913"/>
      <c r="AC258" s="913"/>
      <c r="AD258" s="913"/>
      <c r="AE258" s="913"/>
      <c r="AF258" s="913"/>
      <c r="AG258" s="913"/>
      <c r="AH258" s="913"/>
      <c r="AI258" s="913"/>
      <c r="AJ258" s="913"/>
      <c r="AK258" s="914"/>
      <c r="AL258" s="915"/>
      <c r="AM258" s="916"/>
      <c r="AN258" s="916"/>
      <c r="AO258" s="916"/>
      <c r="AP258" s="916"/>
      <c r="AQ258" s="916"/>
      <c r="AR258" s="916"/>
      <c r="AS258" s="916"/>
      <c r="AT258" s="916"/>
      <c r="AU258" s="916"/>
      <c r="AV258" s="916"/>
      <c r="AW258" s="916"/>
      <c r="AX258" s="916"/>
      <c r="AY258" s="917"/>
    </row>
    <row r="259" spans="1:51" ht="24" hidden="1" customHeight="1" x14ac:dyDescent="0.2">
      <c r="A259" s="370">
        <v>9</v>
      </c>
      <c r="B259" s="372"/>
      <c r="C259" s="910"/>
      <c r="D259" s="911"/>
      <c r="E259" s="911"/>
      <c r="F259" s="911"/>
      <c r="G259" s="911"/>
      <c r="H259" s="911"/>
      <c r="I259" s="911"/>
      <c r="J259" s="911"/>
      <c r="K259" s="911"/>
      <c r="L259" s="911"/>
      <c r="M259" s="912"/>
      <c r="N259" s="912"/>
      <c r="O259" s="912"/>
      <c r="P259" s="912"/>
      <c r="Q259" s="912"/>
      <c r="R259" s="912"/>
      <c r="S259" s="912"/>
      <c r="T259" s="913"/>
      <c r="U259" s="913"/>
      <c r="V259" s="913"/>
      <c r="W259" s="913"/>
      <c r="X259" s="913"/>
      <c r="Y259" s="913"/>
      <c r="Z259" s="913"/>
      <c r="AA259" s="913"/>
      <c r="AB259" s="913"/>
      <c r="AC259" s="913"/>
      <c r="AD259" s="913"/>
      <c r="AE259" s="913"/>
      <c r="AF259" s="913"/>
      <c r="AG259" s="913"/>
      <c r="AH259" s="913"/>
      <c r="AI259" s="913"/>
      <c r="AJ259" s="913"/>
      <c r="AK259" s="914"/>
      <c r="AL259" s="915"/>
      <c r="AM259" s="916"/>
      <c r="AN259" s="916"/>
      <c r="AO259" s="916"/>
      <c r="AP259" s="916"/>
      <c r="AQ259" s="916"/>
      <c r="AR259" s="916"/>
      <c r="AS259" s="916"/>
      <c r="AT259" s="916"/>
      <c r="AU259" s="916"/>
      <c r="AV259" s="916"/>
      <c r="AW259" s="916"/>
      <c r="AX259" s="916"/>
      <c r="AY259" s="917"/>
    </row>
    <row r="260" spans="1:51" ht="24" hidden="1" customHeight="1" x14ac:dyDescent="0.2">
      <c r="A260" s="370">
        <v>10</v>
      </c>
      <c r="B260" s="372"/>
      <c r="C260" s="910"/>
      <c r="D260" s="911"/>
      <c r="E260" s="911"/>
      <c r="F260" s="911"/>
      <c r="G260" s="911"/>
      <c r="H260" s="911"/>
      <c r="I260" s="911"/>
      <c r="J260" s="911"/>
      <c r="K260" s="911"/>
      <c r="L260" s="911"/>
      <c r="M260" s="912"/>
      <c r="N260" s="912"/>
      <c r="O260" s="912"/>
      <c r="P260" s="912"/>
      <c r="Q260" s="912"/>
      <c r="R260" s="912"/>
      <c r="S260" s="912"/>
      <c r="T260" s="913"/>
      <c r="U260" s="913"/>
      <c r="V260" s="913"/>
      <c r="W260" s="913"/>
      <c r="X260" s="913"/>
      <c r="Y260" s="913"/>
      <c r="Z260" s="913"/>
      <c r="AA260" s="913"/>
      <c r="AB260" s="913"/>
      <c r="AC260" s="913"/>
      <c r="AD260" s="913"/>
      <c r="AE260" s="913"/>
      <c r="AF260" s="913"/>
      <c r="AG260" s="913"/>
      <c r="AH260" s="913"/>
      <c r="AI260" s="913"/>
      <c r="AJ260" s="913"/>
      <c r="AK260" s="914"/>
      <c r="AL260" s="915"/>
      <c r="AM260" s="916"/>
      <c r="AN260" s="916"/>
      <c r="AO260" s="916"/>
      <c r="AP260" s="916"/>
      <c r="AQ260" s="916"/>
      <c r="AR260" s="916"/>
      <c r="AS260" s="916"/>
      <c r="AT260" s="916"/>
      <c r="AU260" s="916"/>
      <c r="AV260" s="916"/>
      <c r="AW260" s="916"/>
      <c r="AX260" s="916"/>
      <c r="AY260" s="917"/>
    </row>
    <row r="261" spans="1:51" x14ac:dyDescent="0.2">
      <c r="A261" s="11"/>
      <c r="B261" s="11" t="s">
        <v>299</v>
      </c>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row>
    <row r="262" spans="1:51" ht="34.5" customHeight="1" x14ac:dyDescent="0.2">
      <c r="A262" s="918"/>
      <c r="B262" s="919"/>
      <c r="C262" s="370" t="s">
        <v>294</v>
      </c>
      <c r="D262" s="371"/>
      <c r="E262" s="371"/>
      <c r="F262" s="371"/>
      <c r="G262" s="371"/>
      <c r="H262" s="371"/>
      <c r="I262" s="371"/>
      <c r="J262" s="371"/>
      <c r="K262" s="371"/>
      <c r="L262" s="371"/>
      <c r="M262" s="933" t="s">
        <v>295</v>
      </c>
      <c r="N262" s="934"/>
      <c r="O262" s="934"/>
      <c r="P262" s="934"/>
      <c r="Q262" s="934"/>
      <c r="R262" s="934"/>
      <c r="S262" s="934"/>
      <c r="T262" s="371" t="s">
        <v>296</v>
      </c>
      <c r="U262" s="371"/>
      <c r="V262" s="371"/>
      <c r="W262" s="371"/>
      <c r="X262" s="371"/>
      <c r="Y262" s="371"/>
      <c r="Z262" s="371"/>
      <c r="AA262" s="371"/>
      <c r="AB262" s="371"/>
      <c r="AC262" s="371"/>
      <c r="AD262" s="371"/>
      <c r="AE262" s="371"/>
      <c r="AF262" s="371"/>
      <c r="AG262" s="371"/>
      <c r="AH262" s="371"/>
      <c r="AI262" s="371"/>
      <c r="AJ262" s="371"/>
      <c r="AK262" s="372"/>
      <c r="AL262" s="922" t="s">
        <v>297</v>
      </c>
      <c r="AM262" s="923"/>
      <c r="AN262" s="923"/>
      <c r="AO262" s="923"/>
      <c r="AP262" s="923"/>
      <c r="AQ262" s="923"/>
      <c r="AR262" s="923"/>
      <c r="AS262" s="923"/>
      <c r="AT262" s="923"/>
      <c r="AU262" s="923"/>
      <c r="AV262" s="923"/>
      <c r="AW262" s="923"/>
      <c r="AX262" s="923"/>
      <c r="AY262" s="924"/>
    </row>
    <row r="263" spans="1:51" ht="24" customHeight="1" x14ac:dyDescent="0.2">
      <c r="A263" s="370">
        <v>1</v>
      </c>
      <c r="B263" s="372"/>
      <c r="C263" s="925" t="s">
        <v>300</v>
      </c>
      <c r="D263" s="926"/>
      <c r="E263" s="926"/>
      <c r="F263" s="926"/>
      <c r="G263" s="926"/>
      <c r="H263" s="926"/>
      <c r="I263" s="926"/>
      <c r="J263" s="926"/>
      <c r="K263" s="926"/>
      <c r="L263" s="926"/>
      <c r="M263" s="927">
        <v>8030001009848</v>
      </c>
      <c r="N263" s="927"/>
      <c r="O263" s="927"/>
      <c r="P263" s="927"/>
      <c r="Q263" s="927"/>
      <c r="R263" s="927"/>
      <c r="S263" s="927"/>
      <c r="T263" s="928" t="s">
        <v>278</v>
      </c>
      <c r="U263" s="928"/>
      <c r="V263" s="928"/>
      <c r="W263" s="928"/>
      <c r="X263" s="928"/>
      <c r="Y263" s="928"/>
      <c r="Z263" s="928"/>
      <c r="AA263" s="928"/>
      <c r="AB263" s="928"/>
      <c r="AC263" s="928"/>
      <c r="AD263" s="928"/>
      <c r="AE263" s="928"/>
      <c r="AF263" s="928"/>
      <c r="AG263" s="928"/>
      <c r="AH263" s="928"/>
      <c r="AI263" s="928"/>
      <c r="AJ263" s="928"/>
      <c r="AK263" s="929"/>
      <c r="AL263" s="935">
        <v>55.699181000000003</v>
      </c>
      <c r="AM263" s="936"/>
      <c r="AN263" s="936"/>
      <c r="AO263" s="936"/>
      <c r="AP263" s="936"/>
      <c r="AQ263" s="936"/>
      <c r="AR263" s="936"/>
      <c r="AS263" s="936"/>
      <c r="AT263" s="936"/>
      <c r="AU263" s="936"/>
      <c r="AV263" s="936"/>
      <c r="AW263" s="936"/>
      <c r="AX263" s="936"/>
      <c r="AY263" s="937"/>
    </row>
    <row r="264" spans="1:51" ht="24" customHeight="1" x14ac:dyDescent="0.2">
      <c r="A264" s="370">
        <v>2</v>
      </c>
      <c r="B264" s="372"/>
      <c r="C264" s="925" t="s">
        <v>301</v>
      </c>
      <c r="D264" s="926"/>
      <c r="E264" s="926"/>
      <c r="F264" s="926"/>
      <c r="G264" s="926"/>
      <c r="H264" s="926"/>
      <c r="I264" s="926"/>
      <c r="J264" s="926"/>
      <c r="K264" s="926"/>
      <c r="L264" s="926"/>
      <c r="M264" s="927">
        <v>9140001000027</v>
      </c>
      <c r="N264" s="927"/>
      <c r="O264" s="927"/>
      <c r="P264" s="927"/>
      <c r="Q264" s="927"/>
      <c r="R264" s="927"/>
      <c r="S264" s="927"/>
      <c r="T264" s="928" t="s">
        <v>302</v>
      </c>
      <c r="U264" s="928"/>
      <c r="V264" s="928"/>
      <c r="W264" s="928"/>
      <c r="X264" s="928"/>
      <c r="Y264" s="928"/>
      <c r="Z264" s="928"/>
      <c r="AA264" s="928"/>
      <c r="AB264" s="928"/>
      <c r="AC264" s="928"/>
      <c r="AD264" s="928"/>
      <c r="AE264" s="928"/>
      <c r="AF264" s="928"/>
      <c r="AG264" s="928"/>
      <c r="AH264" s="928"/>
      <c r="AI264" s="928"/>
      <c r="AJ264" s="928"/>
      <c r="AK264" s="929"/>
      <c r="AL264" s="935">
        <v>35.214112999999998</v>
      </c>
      <c r="AM264" s="936"/>
      <c r="AN264" s="936"/>
      <c r="AO264" s="936"/>
      <c r="AP264" s="936"/>
      <c r="AQ264" s="936"/>
      <c r="AR264" s="936"/>
      <c r="AS264" s="936"/>
      <c r="AT264" s="936"/>
      <c r="AU264" s="936"/>
      <c r="AV264" s="936"/>
      <c r="AW264" s="936"/>
      <c r="AX264" s="936"/>
      <c r="AY264" s="937"/>
    </row>
    <row r="265" spans="1:51" ht="24" customHeight="1" x14ac:dyDescent="0.2">
      <c r="A265" s="370">
        <v>3</v>
      </c>
      <c r="B265" s="372"/>
      <c r="C265" s="925" t="s">
        <v>303</v>
      </c>
      <c r="D265" s="926"/>
      <c r="E265" s="926"/>
      <c r="F265" s="926"/>
      <c r="G265" s="926"/>
      <c r="H265" s="926"/>
      <c r="I265" s="926"/>
      <c r="J265" s="926"/>
      <c r="K265" s="926"/>
      <c r="L265" s="926"/>
      <c r="M265" s="927">
        <v>2390001007367</v>
      </c>
      <c r="N265" s="927"/>
      <c r="O265" s="927"/>
      <c r="P265" s="927"/>
      <c r="Q265" s="927"/>
      <c r="R265" s="927"/>
      <c r="S265" s="927"/>
      <c r="T265" s="928" t="s">
        <v>302</v>
      </c>
      <c r="U265" s="928"/>
      <c r="V265" s="928"/>
      <c r="W265" s="928"/>
      <c r="X265" s="928"/>
      <c r="Y265" s="928"/>
      <c r="Z265" s="928"/>
      <c r="AA265" s="928"/>
      <c r="AB265" s="928"/>
      <c r="AC265" s="928"/>
      <c r="AD265" s="928"/>
      <c r="AE265" s="928"/>
      <c r="AF265" s="928"/>
      <c r="AG265" s="928"/>
      <c r="AH265" s="928"/>
      <c r="AI265" s="928"/>
      <c r="AJ265" s="928"/>
      <c r="AK265" s="929"/>
      <c r="AL265" s="935">
        <v>20.047878999999998</v>
      </c>
      <c r="AM265" s="936"/>
      <c r="AN265" s="936"/>
      <c r="AO265" s="936"/>
      <c r="AP265" s="936"/>
      <c r="AQ265" s="936"/>
      <c r="AR265" s="936"/>
      <c r="AS265" s="936"/>
      <c r="AT265" s="936"/>
      <c r="AU265" s="936"/>
      <c r="AV265" s="936"/>
      <c r="AW265" s="936"/>
      <c r="AX265" s="936"/>
      <c r="AY265" s="937"/>
    </row>
    <row r="266" spans="1:51" ht="24" customHeight="1" x14ac:dyDescent="0.2">
      <c r="A266" s="370">
        <v>4</v>
      </c>
      <c r="B266" s="372"/>
      <c r="C266" s="925" t="s">
        <v>304</v>
      </c>
      <c r="D266" s="926"/>
      <c r="E266" s="926"/>
      <c r="F266" s="926"/>
      <c r="G266" s="926"/>
      <c r="H266" s="926"/>
      <c r="I266" s="926"/>
      <c r="J266" s="926"/>
      <c r="K266" s="926"/>
      <c r="L266" s="926"/>
      <c r="M266" s="927">
        <v>9390005006994</v>
      </c>
      <c r="N266" s="927"/>
      <c r="O266" s="927"/>
      <c r="P266" s="927"/>
      <c r="Q266" s="927"/>
      <c r="R266" s="927"/>
      <c r="S266" s="927"/>
      <c r="T266" s="928" t="s">
        <v>302</v>
      </c>
      <c r="U266" s="928"/>
      <c r="V266" s="928"/>
      <c r="W266" s="928"/>
      <c r="X266" s="928"/>
      <c r="Y266" s="928"/>
      <c r="Z266" s="928"/>
      <c r="AA266" s="928"/>
      <c r="AB266" s="928"/>
      <c r="AC266" s="928"/>
      <c r="AD266" s="928"/>
      <c r="AE266" s="928"/>
      <c r="AF266" s="928"/>
      <c r="AG266" s="928"/>
      <c r="AH266" s="928"/>
      <c r="AI266" s="928"/>
      <c r="AJ266" s="928"/>
      <c r="AK266" s="929"/>
      <c r="AL266" s="935">
        <v>19.919018000000001</v>
      </c>
      <c r="AM266" s="936"/>
      <c r="AN266" s="936"/>
      <c r="AO266" s="936"/>
      <c r="AP266" s="936"/>
      <c r="AQ266" s="936"/>
      <c r="AR266" s="936"/>
      <c r="AS266" s="936"/>
      <c r="AT266" s="936"/>
      <c r="AU266" s="936"/>
      <c r="AV266" s="936"/>
      <c r="AW266" s="936"/>
      <c r="AX266" s="936"/>
      <c r="AY266" s="937"/>
    </row>
    <row r="267" spans="1:51" ht="24" customHeight="1" x14ac:dyDescent="0.2">
      <c r="A267" s="370">
        <v>5</v>
      </c>
      <c r="B267" s="372"/>
      <c r="C267" s="925" t="s">
        <v>305</v>
      </c>
      <c r="D267" s="926"/>
      <c r="E267" s="926"/>
      <c r="F267" s="926"/>
      <c r="G267" s="926"/>
      <c r="H267" s="926"/>
      <c r="I267" s="926"/>
      <c r="J267" s="926"/>
      <c r="K267" s="926"/>
      <c r="L267" s="926"/>
      <c r="M267" s="927">
        <v>9010001120408</v>
      </c>
      <c r="N267" s="927"/>
      <c r="O267" s="927"/>
      <c r="P267" s="927"/>
      <c r="Q267" s="927"/>
      <c r="R267" s="927"/>
      <c r="S267" s="927"/>
      <c r="T267" s="928" t="s">
        <v>302</v>
      </c>
      <c r="U267" s="928"/>
      <c r="V267" s="928"/>
      <c r="W267" s="928"/>
      <c r="X267" s="928"/>
      <c r="Y267" s="928"/>
      <c r="Z267" s="928"/>
      <c r="AA267" s="928"/>
      <c r="AB267" s="928"/>
      <c r="AC267" s="928"/>
      <c r="AD267" s="928"/>
      <c r="AE267" s="928"/>
      <c r="AF267" s="928"/>
      <c r="AG267" s="928"/>
      <c r="AH267" s="928"/>
      <c r="AI267" s="928"/>
      <c r="AJ267" s="928"/>
      <c r="AK267" s="929"/>
      <c r="AL267" s="935">
        <v>17.838583</v>
      </c>
      <c r="AM267" s="936"/>
      <c r="AN267" s="936"/>
      <c r="AO267" s="936"/>
      <c r="AP267" s="936"/>
      <c r="AQ267" s="936"/>
      <c r="AR267" s="936"/>
      <c r="AS267" s="936"/>
      <c r="AT267" s="936"/>
      <c r="AU267" s="936"/>
      <c r="AV267" s="936"/>
      <c r="AW267" s="936"/>
      <c r="AX267" s="936"/>
      <c r="AY267" s="937"/>
    </row>
    <row r="268" spans="1:51" ht="24" customHeight="1" x14ac:dyDescent="0.2">
      <c r="A268" s="370">
        <v>6</v>
      </c>
      <c r="B268" s="372"/>
      <c r="C268" s="925" t="s">
        <v>306</v>
      </c>
      <c r="D268" s="926"/>
      <c r="E268" s="926"/>
      <c r="F268" s="926"/>
      <c r="G268" s="926"/>
      <c r="H268" s="926"/>
      <c r="I268" s="926"/>
      <c r="J268" s="926"/>
      <c r="K268" s="926"/>
      <c r="L268" s="926"/>
      <c r="M268" s="927">
        <v>3011505000679</v>
      </c>
      <c r="N268" s="927"/>
      <c r="O268" s="927"/>
      <c r="P268" s="927"/>
      <c r="Q268" s="927"/>
      <c r="R268" s="927"/>
      <c r="S268" s="927"/>
      <c r="T268" s="928" t="s">
        <v>302</v>
      </c>
      <c r="U268" s="928"/>
      <c r="V268" s="928"/>
      <c r="W268" s="928"/>
      <c r="X268" s="928"/>
      <c r="Y268" s="928"/>
      <c r="Z268" s="928"/>
      <c r="AA268" s="928"/>
      <c r="AB268" s="928"/>
      <c r="AC268" s="928"/>
      <c r="AD268" s="928"/>
      <c r="AE268" s="928"/>
      <c r="AF268" s="928"/>
      <c r="AG268" s="928"/>
      <c r="AH268" s="928"/>
      <c r="AI268" s="928"/>
      <c r="AJ268" s="928"/>
      <c r="AK268" s="929"/>
      <c r="AL268" s="935">
        <v>17.074845</v>
      </c>
      <c r="AM268" s="936"/>
      <c r="AN268" s="936"/>
      <c r="AO268" s="936"/>
      <c r="AP268" s="936"/>
      <c r="AQ268" s="936"/>
      <c r="AR268" s="936"/>
      <c r="AS268" s="936"/>
      <c r="AT268" s="936"/>
      <c r="AU268" s="936"/>
      <c r="AV268" s="936"/>
      <c r="AW268" s="936"/>
      <c r="AX268" s="936"/>
      <c r="AY268" s="937"/>
    </row>
    <row r="269" spans="1:51" ht="24" customHeight="1" x14ac:dyDescent="0.2">
      <c r="A269" s="370">
        <v>7</v>
      </c>
      <c r="B269" s="372"/>
      <c r="C269" s="925" t="s">
        <v>307</v>
      </c>
      <c r="D269" s="926"/>
      <c r="E269" s="926"/>
      <c r="F269" s="926"/>
      <c r="G269" s="926"/>
      <c r="H269" s="926"/>
      <c r="I269" s="926"/>
      <c r="J269" s="926"/>
      <c r="K269" s="926"/>
      <c r="L269" s="926"/>
      <c r="M269" s="927">
        <v>5200001002598</v>
      </c>
      <c r="N269" s="927"/>
      <c r="O269" s="927"/>
      <c r="P269" s="927"/>
      <c r="Q269" s="927"/>
      <c r="R269" s="927"/>
      <c r="S269" s="927"/>
      <c r="T269" s="928" t="s">
        <v>302</v>
      </c>
      <c r="U269" s="928"/>
      <c r="V269" s="928"/>
      <c r="W269" s="928"/>
      <c r="X269" s="928"/>
      <c r="Y269" s="928"/>
      <c r="Z269" s="928"/>
      <c r="AA269" s="928"/>
      <c r="AB269" s="928"/>
      <c r="AC269" s="928"/>
      <c r="AD269" s="928"/>
      <c r="AE269" s="928"/>
      <c r="AF269" s="928"/>
      <c r="AG269" s="928"/>
      <c r="AH269" s="928"/>
      <c r="AI269" s="928"/>
      <c r="AJ269" s="928"/>
      <c r="AK269" s="929"/>
      <c r="AL269" s="935">
        <v>15.644936</v>
      </c>
      <c r="AM269" s="936"/>
      <c r="AN269" s="936"/>
      <c r="AO269" s="936"/>
      <c r="AP269" s="936"/>
      <c r="AQ269" s="936"/>
      <c r="AR269" s="936"/>
      <c r="AS269" s="936"/>
      <c r="AT269" s="936"/>
      <c r="AU269" s="936"/>
      <c r="AV269" s="936"/>
      <c r="AW269" s="936"/>
      <c r="AX269" s="936"/>
      <c r="AY269" s="937"/>
    </row>
    <row r="270" spans="1:51" ht="24" customHeight="1" x14ac:dyDescent="0.2">
      <c r="A270" s="370">
        <v>8</v>
      </c>
      <c r="B270" s="372"/>
      <c r="C270" s="925" t="s">
        <v>308</v>
      </c>
      <c r="D270" s="926"/>
      <c r="E270" s="926"/>
      <c r="F270" s="926"/>
      <c r="G270" s="926"/>
      <c r="H270" s="926"/>
      <c r="I270" s="926"/>
      <c r="J270" s="926"/>
      <c r="K270" s="926"/>
      <c r="L270" s="926"/>
      <c r="M270" s="927">
        <v>8280001000328</v>
      </c>
      <c r="N270" s="927"/>
      <c r="O270" s="927"/>
      <c r="P270" s="927"/>
      <c r="Q270" s="927"/>
      <c r="R270" s="927"/>
      <c r="S270" s="927"/>
      <c r="T270" s="928" t="s">
        <v>302</v>
      </c>
      <c r="U270" s="928"/>
      <c r="V270" s="928"/>
      <c r="W270" s="928"/>
      <c r="X270" s="928"/>
      <c r="Y270" s="928"/>
      <c r="Z270" s="928"/>
      <c r="AA270" s="928"/>
      <c r="AB270" s="928"/>
      <c r="AC270" s="928"/>
      <c r="AD270" s="928"/>
      <c r="AE270" s="928"/>
      <c r="AF270" s="928"/>
      <c r="AG270" s="928"/>
      <c r="AH270" s="928"/>
      <c r="AI270" s="928"/>
      <c r="AJ270" s="928"/>
      <c r="AK270" s="929"/>
      <c r="AL270" s="935">
        <v>13.1233</v>
      </c>
      <c r="AM270" s="936"/>
      <c r="AN270" s="936"/>
      <c r="AO270" s="936"/>
      <c r="AP270" s="936"/>
      <c r="AQ270" s="936"/>
      <c r="AR270" s="936"/>
      <c r="AS270" s="936"/>
      <c r="AT270" s="936"/>
      <c r="AU270" s="936"/>
      <c r="AV270" s="936"/>
      <c r="AW270" s="936"/>
      <c r="AX270" s="936"/>
      <c r="AY270" s="937"/>
    </row>
    <row r="271" spans="1:51" ht="24" customHeight="1" x14ac:dyDescent="0.2">
      <c r="A271" s="370">
        <v>9</v>
      </c>
      <c r="B271" s="372"/>
      <c r="C271" s="925" t="s">
        <v>309</v>
      </c>
      <c r="D271" s="926"/>
      <c r="E271" s="926"/>
      <c r="F271" s="926"/>
      <c r="G271" s="926"/>
      <c r="H271" s="926"/>
      <c r="I271" s="926"/>
      <c r="J271" s="926"/>
      <c r="K271" s="926"/>
      <c r="L271" s="926"/>
      <c r="M271" s="927">
        <v>5480001000070</v>
      </c>
      <c r="N271" s="927"/>
      <c r="O271" s="927"/>
      <c r="P271" s="927"/>
      <c r="Q271" s="927"/>
      <c r="R271" s="927"/>
      <c r="S271" s="927"/>
      <c r="T271" s="928" t="s">
        <v>302</v>
      </c>
      <c r="U271" s="928"/>
      <c r="V271" s="928"/>
      <c r="W271" s="928"/>
      <c r="X271" s="928"/>
      <c r="Y271" s="928"/>
      <c r="Z271" s="928"/>
      <c r="AA271" s="928"/>
      <c r="AB271" s="928"/>
      <c r="AC271" s="928"/>
      <c r="AD271" s="928"/>
      <c r="AE271" s="928"/>
      <c r="AF271" s="928"/>
      <c r="AG271" s="928"/>
      <c r="AH271" s="928"/>
      <c r="AI271" s="928"/>
      <c r="AJ271" s="928"/>
      <c r="AK271" s="929"/>
      <c r="AL271" s="935">
        <v>7.4417119999999999</v>
      </c>
      <c r="AM271" s="936"/>
      <c r="AN271" s="936"/>
      <c r="AO271" s="936"/>
      <c r="AP271" s="936"/>
      <c r="AQ271" s="936"/>
      <c r="AR271" s="936"/>
      <c r="AS271" s="936"/>
      <c r="AT271" s="936"/>
      <c r="AU271" s="936"/>
      <c r="AV271" s="936"/>
      <c r="AW271" s="936"/>
      <c r="AX271" s="936"/>
      <c r="AY271" s="937"/>
    </row>
    <row r="272" spans="1:51" ht="24" customHeight="1" x14ac:dyDescent="0.2">
      <c r="A272" s="370">
        <v>10</v>
      </c>
      <c r="B272" s="372"/>
      <c r="C272" s="925" t="s">
        <v>310</v>
      </c>
      <c r="D272" s="926"/>
      <c r="E272" s="926"/>
      <c r="F272" s="926"/>
      <c r="G272" s="926"/>
      <c r="H272" s="926"/>
      <c r="I272" s="926"/>
      <c r="J272" s="926"/>
      <c r="K272" s="926"/>
      <c r="L272" s="926"/>
      <c r="M272" s="927">
        <v>6350001001824</v>
      </c>
      <c r="N272" s="927"/>
      <c r="O272" s="927"/>
      <c r="P272" s="927"/>
      <c r="Q272" s="927"/>
      <c r="R272" s="927"/>
      <c r="S272" s="927"/>
      <c r="T272" s="928" t="s">
        <v>302</v>
      </c>
      <c r="U272" s="928"/>
      <c r="V272" s="928"/>
      <c r="W272" s="928"/>
      <c r="X272" s="928"/>
      <c r="Y272" s="928"/>
      <c r="Z272" s="928"/>
      <c r="AA272" s="928"/>
      <c r="AB272" s="928"/>
      <c r="AC272" s="928"/>
      <c r="AD272" s="928"/>
      <c r="AE272" s="928"/>
      <c r="AF272" s="928"/>
      <c r="AG272" s="928"/>
      <c r="AH272" s="928"/>
      <c r="AI272" s="928"/>
      <c r="AJ272" s="928"/>
      <c r="AK272" s="929"/>
      <c r="AL272" s="935">
        <v>7.1080699999999997</v>
      </c>
      <c r="AM272" s="936"/>
      <c r="AN272" s="936"/>
      <c r="AO272" s="936"/>
      <c r="AP272" s="936"/>
      <c r="AQ272" s="936"/>
      <c r="AR272" s="936"/>
      <c r="AS272" s="936"/>
      <c r="AT272" s="936"/>
      <c r="AU272" s="936"/>
      <c r="AV272" s="936"/>
      <c r="AW272" s="936"/>
      <c r="AX272" s="936"/>
      <c r="AY272" s="937"/>
    </row>
    <row r="273" spans="1:51" x14ac:dyDescent="0.2">
      <c r="A273" s="18"/>
      <c r="B273" s="18" t="s">
        <v>311</v>
      </c>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row>
    <row r="274" spans="1:51" ht="34.5" customHeight="1" x14ac:dyDescent="0.2">
      <c r="A274" s="370"/>
      <c r="B274" s="372"/>
      <c r="C274" s="370" t="s">
        <v>294</v>
      </c>
      <c r="D274" s="371"/>
      <c r="E274" s="371"/>
      <c r="F274" s="371"/>
      <c r="G274" s="371"/>
      <c r="H274" s="371"/>
      <c r="I274" s="371"/>
      <c r="J274" s="371"/>
      <c r="K274" s="371"/>
      <c r="L274" s="371"/>
      <c r="M274" s="933" t="s">
        <v>295</v>
      </c>
      <c r="N274" s="934"/>
      <c r="O274" s="934"/>
      <c r="P274" s="934"/>
      <c r="Q274" s="934"/>
      <c r="R274" s="934"/>
      <c r="S274" s="934"/>
      <c r="T274" s="371" t="s">
        <v>296</v>
      </c>
      <c r="U274" s="371"/>
      <c r="V274" s="371"/>
      <c r="W274" s="371"/>
      <c r="X274" s="371"/>
      <c r="Y274" s="371"/>
      <c r="Z274" s="371"/>
      <c r="AA274" s="371"/>
      <c r="AB274" s="371"/>
      <c r="AC274" s="371"/>
      <c r="AD274" s="371"/>
      <c r="AE274" s="371"/>
      <c r="AF274" s="371"/>
      <c r="AG274" s="371"/>
      <c r="AH274" s="371"/>
      <c r="AI274" s="371"/>
      <c r="AJ274" s="371"/>
      <c r="AK274" s="372"/>
      <c r="AL274" s="922" t="s">
        <v>297</v>
      </c>
      <c r="AM274" s="923"/>
      <c r="AN274" s="923"/>
      <c r="AO274" s="923"/>
      <c r="AP274" s="923"/>
      <c r="AQ274" s="923"/>
      <c r="AR274" s="923"/>
      <c r="AS274" s="923"/>
      <c r="AT274" s="923"/>
      <c r="AU274" s="923"/>
      <c r="AV274" s="923"/>
      <c r="AW274" s="923"/>
      <c r="AX274" s="923"/>
      <c r="AY274" s="924"/>
    </row>
    <row r="275" spans="1:51" ht="24" customHeight="1" x14ac:dyDescent="0.2">
      <c r="A275" s="370">
        <v>1</v>
      </c>
      <c r="B275" s="372"/>
      <c r="C275" s="938" t="s">
        <v>312</v>
      </c>
      <c r="D275" s="939"/>
      <c r="E275" s="939"/>
      <c r="F275" s="939"/>
      <c r="G275" s="939"/>
      <c r="H275" s="939"/>
      <c r="I275" s="939"/>
      <c r="J275" s="939"/>
      <c r="K275" s="939"/>
      <c r="L275" s="939"/>
      <c r="M275" s="940">
        <v>2010001070337</v>
      </c>
      <c r="N275" s="940"/>
      <c r="O275" s="940"/>
      <c r="P275" s="940"/>
      <c r="Q275" s="940"/>
      <c r="R275" s="940"/>
      <c r="S275" s="940"/>
      <c r="T275" s="941" t="s">
        <v>287</v>
      </c>
      <c r="U275" s="941"/>
      <c r="V275" s="941"/>
      <c r="W275" s="941"/>
      <c r="X275" s="941"/>
      <c r="Y275" s="941"/>
      <c r="Z275" s="941"/>
      <c r="AA275" s="941"/>
      <c r="AB275" s="941"/>
      <c r="AC275" s="941"/>
      <c r="AD275" s="941"/>
      <c r="AE275" s="941"/>
      <c r="AF275" s="941"/>
      <c r="AG275" s="941"/>
      <c r="AH275" s="941"/>
      <c r="AI275" s="941"/>
      <c r="AJ275" s="941"/>
      <c r="AK275" s="942"/>
      <c r="AL275" s="943">
        <v>2.4052280000000001</v>
      </c>
      <c r="AM275" s="944"/>
      <c r="AN275" s="944"/>
      <c r="AO275" s="944"/>
      <c r="AP275" s="944"/>
      <c r="AQ275" s="944"/>
      <c r="AR275" s="944"/>
      <c r="AS275" s="944"/>
      <c r="AT275" s="944"/>
      <c r="AU275" s="944"/>
      <c r="AV275" s="944"/>
      <c r="AW275" s="944"/>
      <c r="AX275" s="944"/>
      <c r="AY275" s="945"/>
    </row>
    <row r="276" spans="1:51" ht="24" hidden="1" customHeight="1" x14ac:dyDescent="0.2">
      <c r="A276" s="370">
        <v>2</v>
      </c>
      <c r="B276" s="372"/>
      <c r="C276" s="910"/>
      <c r="D276" s="911"/>
      <c r="E276" s="911"/>
      <c r="F276" s="911"/>
      <c r="G276" s="911"/>
      <c r="H276" s="911"/>
      <c r="I276" s="911"/>
      <c r="J276" s="911"/>
      <c r="K276" s="911"/>
      <c r="L276" s="911"/>
      <c r="M276" s="912"/>
      <c r="N276" s="912"/>
      <c r="O276" s="912"/>
      <c r="P276" s="912"/>
      <c r="Q276" s="912"/>
      <c r="R276" s="912"/>
      <c r="S276" s="912"/>
      <c r="T276" s="913"/>
      <c r="U276" s="913"/>
      <c r="V276" s="913"/>
      <c r="W276" s="913"/>
      <c r="X276" s="913"/>
      <c r="Y276" s="913"/>
      <c r="Z276" s="913"/>
      <c r="AA276" s="913"/>
      <c r="AB276" s="913"/>
      <c r="AC276" s="913"/>
      <c r="AD276" s="913"/>
      <c r="AE276" s="913"/>
      <c r="AF276" s="913"/>
      <c r="AG276" s="913"/>
      <c r="AH276" s="913"/>
      <c r="AI276" s="913"/>
      <c r="AJ276" s="913"/>
      <c r="AK276" s="914"/>
      <c r="AL276" s="915"/>
      <c r="AM276" s="916"/>
      <c r="AN276" s="916"/>
      <c r="AO276" s="916"/>
      <c r="AP276" s="916"/>
      <c r="AQ276" s="916"/>
      <c r="AR276" s="916"/>
      <c r="AS276" s="916"/>
      <c r="AT276" s="916"/>
      <c r="AU276" s="916"/>
      <c r="AV276" s="916"/>
      <c r="AW276" s="916"/>
      <c r="AX276" s="916"/>
      <c r="AY276" s="917"/>
    </row>
    <row r="277" spans="1:51" ht="24" hidden="1" customHeight="1" x14ac:dyDescent="0.2">
      <c r="A277" s="370">
        <v>3</v>
      </c>
      <c r="B277" s="372"/>
      <c r="C277" s="910"/>
      <c r="D277" s="911"/>
      <c r="E277" s="911"/>
      <c r="F277" s="911"/>
      <c r="G277" s="911"/>
      <c r="H277" s="911"/>
      <c r="I277" s="911"/>
      <c r="J277" s="911"/>
      <c r="K277" s="911"/>
      <c r="L277" s="911"/>
      <c r="M277" s="912"/>
      <c r="N277" s="912"/>
      <c r="O277" s="912"/>
      <c r="P277" s="912"/>
      <c r="Q277" s="912"/>
      <c r="R277" s="912"/>
      <c r="S277" s="912"/>
      <c r="T277" s="913"/>
      <c r="U277" s="913"/>
      <c r="V277" s="913"/>
      <c r="W277" s="913"/>
      <c r="X277" s="913"/>
      <c r="Y277" s="913"/>
      <c r="Z277" s="913"/>
      <c r="AA277" s="913"/>
      <c r="AB277" s="913"/>
      <c r="AC277" s="913"/>
      <c r="AD277" s="913"/>
      <c r="AE277" s="913"/>
      <c r="AF277" s="913"/>
      <c r="AG277" s="913"/>
      <c r="AH277" s="913"/>
      <c r="AI277" s="913"/>
      <c r="AJ277" s="913"/>
      <c r="AK277" s="914"/>
      <c r="AL277" s="915"/>
      <c r="AM277" s="916"/>
      <c r="AN277" s="916"/>
      <c r="AO277" s="916"/>
      <c r="AP277" s="916"/>
      <c r="AQ277" s="916"/>
      <c r="AR277" s="916"/>
      <c r="AS277" s="916"/>
      <c r="AT277" s="916"/>
      <c r="AU277" s="916"/>
      <c r="AV277" s="916"/>
      <c r="AW277" s="916"/>
      <c r="AX277" s="916"/>
      <c r="AY277" s="917"/>
    </row>
    <row r="278" spans="1:51" ht="24" hidden="1" customHeight="1" x14ac:dyDescent="0.2">
      <c r="A278" s="370">
        <v>4</v>
      </c>
      <c r="B278" s="372"/>
      <c r="C278" s="910"/>
      <c r="D278" s="911"/>
      <c r="E278" s="911"/>
      <c r="F278" s="911"/>
      <c r="G278" s="911"/>
      <c r="H278" s="911"/>
      <c r="I278" s="911"/>
      <c r="J278" s="911"/>
      <c r="K278" s="911"/>
      <c r="L278" s="911"/>
      <c r="M278" s="912"/>
      <c r="N278" s="912"/>
      <c r="O278" s="912"/>
      <c r="P278" s="912"/>
      <c r="Q278" s="912"/>
      <c r="R278" s="912"/>
      <c r="S278" s="912"/>
      <c r="T278" s="913"/>
      <c r="U278" s="913"/>
      <c r="V278" s="913"/>
      <c r="W278" s="913"/>
      <c r="X278" s="913"/>
      <c r="Y278" s="913"/>
      <c r="Z278" s="913"/>
      <c r="AA278" s="913"/>
      <c r="AB278" s="913"/>
      <c r="AC278" s="913"/>
      <c r="AD278" s="913"/>
      <c r="AE278" s="913"/>
      <c r="AF278" s="913"/>
      <c r="AG278" s="913"/>
      <c r="AH278" s="913"/>
      <c r="AI278" s="913"/>
      <c r="AJ278" s="913"/>
      <c r="AK278" s="914"/>
      <c r="AL278" s="915"/>
      <c r="AM278" s="916"/>
      <c r="AN278" s="916"/>
      <c r="AO278" s="916"/>
      <c r="AP278" s="916"/>
      <c r="AQ278" s="916"/>
      <c r="AR278" s="916"/>
      <c r="AS278" s="916"/>
      <c r="AT278" s="916"/>
      <c r="AU278" s="916"/>
      <c r="AV278" s="916"/>
      <c r="AW278" s="916"/>
      <c r="AX278" s="916"/>
      <c r="AY278" s="917"/>
    </row>
    <row r="279" spans="1:51" ht="24" hidden="1" customHeight="1" x14ac:dyDescent="0.2">
      <c r="A279" s="370">
        <v>5</v>
      </c>
      <c r="B279" s="372"/>
      <c r="C279" s="910"/>
      <c r="D279" s="911"/>
      <c r="E279" s="911"/>
      <c r="F279" s="911"/>
      <c r="G279" s="911"/>
      <c r="H279" s="911"/>
      <c r="I279" s="911"/>
      <c r="J279" s="911"/>
      <c r="K279" s="911"/>
      <c r="L279" s="911"/>
      <c r="M279" s="912"/>
      <c r="N279" s="912"/>
      <c r="O279" s="912"/>
      <c r="P279" s="912"/>
      <c r="Q279" s="912"/>
      <c r="R279" s="912"/>
      <c r="S279" s="912"/>
      <c r="T279" s="913"/>
      <c r="U279" s="913"/>
      <c r="V279" s="913"/>
      <c r="W279" s="913"/>
      <c r="X279" s="913"/>
      <c r="Y279" s="913"/>
      <c r="Z279" s="913"/>
      <c r="AA279" s="913"/>
      <c r="AB279" s="913"/>
      <c r="AC279" s="913"/>
      <c r="AD279" s="913"/>
      <c r="AE279" s="913"/>
      <c r="AF279" s="913"/>
      <c r="AG279" s="913"/>
      <c r="AH279" s="913"/>
      <c r="AI279" s="913"/>
      <c r="AJ279" s="913"/>
      <c r="AK279" s="914"/>
      <c r="AL279" s="915"/>
      <c r="AM279" s="916"/>
      <c r="AN279" s="916"/>
      <c r="AO279" s="916"/>
      <c r="AP279" s="916"/>
      <c r="AQ279" s="916"/>
      <c r="AR279" s="916"/>
      <c r="AS279" s="916"/>
      <c r="AT279" s="916"/>
      <c r="AU279" s="916"/>
      <c r="AV279" s="916"/>
      <c r="AW279" s="916"/>
      <c r="AX279" s="916"/>
      <c r="AY279" s="917"/>
    </row>
    <row r="280" spans="1:51" ht="24" hidden="1" customHeight="1" x14ac:dyDescent="0.2">
      <c r="A280" s="370">
        <v>6</v>
      </c>
      <c r="B280" s="372"/>
      <c r="C280" s="910"/>
      <c r="D280" s="911"/>
      <c r="E280" s="911"/>
      <c r="F280" s="911"/>
      <c r="G280" s="911"/>
      <c r="H280" s="911"/>
      <c r="I280" s="911"/>
      <c r="J280" s="911"/>
      <c r="K280" s="911"/>
      <c r="L280" s="911"/>
      <c r="M280" s="912"/>
      <c r="N280" s="912"/>
      <c r="O280" s="912"/>
      <c r="P280" s="912"/>
      <c r="Q280" s="912"/>
      <c r="R280" s="912"/>
      <c r="S280" s="912"/>
      <c r="T280" s="913"/>
      <c r="U280" s="913"/>
      <c r="V280" s="913"/>
      <c r="W280" s="913"/>
      <c r="X280" s="913"/>
      <c r="Y280" s="913"/>
      <c r="Z280" s="913"/>
      <c r="AA280" s="913"/>
      <c r="AB280" s="913"/>
      <c r="AC280" s="913"/>
      <c r="AD280" s="913"/>
      <c r="AE280" s="913"/>
      <c r="AF280" s="913"/>
      <c r="AG280" s="913"/>
      <c r="AH280" s="913"/>
      <c r="AI280" s="913"/>
      <c r="AJ280" s="913"/>
      <c r="AK280" s="914"/>
      <c r="AL280" s="915"/>
      <c r="AM280" s="916"/>
      <c r="AN280" s="916"/>
      <c r="AO280" s="916"/>
      <c r="AP280" s="916"/>
      <c r="AQ280" s="916"/>
      <c r="AR280" s="916"/>
      <c r="AS280" s="916"/>
      <c r="AT280" s="916"/>
      <c r="AU280" s="916"/>
      <c r="AV280" s="916"/>
      <c r="AW280" s="916"/>
      <c r="AX280" s="916"/>
      <c r="AY280" s="917"/>
    </row>
    <row r="281" spans="1:51" ht="24" hidden="1" customHeight="1" x14ac:dyDescent="0.2">
      <c r="A281" s="370">
        <v>7</v>
      </c>
      <c r="B281" s="372"/>
      <c r="C281" s="910"/>
      <c r="D281" s="911"/>
      <c r="E281" s="911"/>
      <c r="F281" s="911"/>
      <c r="G281" s="911"/>
      <c r="H281" s="911"/>
      <c r="I281" s="911"/>
      <c r="J281" s="911"/>
      <c r="K281" s="911"/>
      <c r="L281" s="911"/>
      <c r="M281" s="912"/>
      <c r="N281" s="912"/>
      <c r="O281" s="912"/>
      <c r="P281" s="912"/>
      <c r="Q281" s="912"/>
      <c r="R281" s="912"/>
      <c r="S281" s="912"/>
      <c r="T281" s="913"/>
      <c r="U281" s="913"/>
      <c r="V281" s="913"/>
      <c r="W281" s="913"/>
      <c r="X281" s="913"/>
      <c r="Y281" s="913"/>
      <c r="Z281" s="913"/>
      <c r="AA281" s="913"/>
      <c r="AB281" s="913"/>
      <c r="AC281" s="913"/>
      <c r="AD281" s="913"/>
      <c r="AE281" s="913"/>
      <c r="AF281" s="913"/>
      <c r="AG281" s="913"/>
      <c r="AH281" s="913"/>
      <c r="AI281" s="913"/>
      <c r="AJ281" s="913"/>
      <c r="AK281" s="914"/>
      <c r="AL281" s="915"/>
      <c r="AM281" s="916"/>
      <c r="AN281" s="916"/>
      <c r="AO281" s="916"/>
      <c r="AP281" s="916"/>
      <c r="AQ281" s="916"/>
      <c r="AR281" s="916"/>
      <c r="AS281" s="916"/>
      <c r="AT281" s="916"/>
      <c r="AU281" s="916"/>
      <c r="AV281" s="916"/>
      <c r="AW281" s="916"/>
      <c r="AX281" s="916"/>
      <c r="AY281" s="917"/>
    </row>
    <row r="282" spans="1:51" ht="24" hidden="1" customHeight="1" x14ac:dyDescent="0.2">
      <c r="A282" s="370">
        <v>8</v>
      </c>
      <c r="B282" s="372"/>
      <c r="C282" s="910"/>
      <c r="D282" s="911"/>
      <c r="E282" s="911"/>
      <c r="F282" s="911"/>
      <c r="G282" s="911"/>
      <c r="H282" s="911"/>
      <c r="I282" s="911"/>
      <c r="J282" s="911"/>
      <c r="K282" s="911"/>
      <c r="L282" s="911"/>
      <c r="M282" s="912"/>
      <c r="N282" s="912"/>
      <c r="O282" s="912"/>
      <c r="P282" s="912"/>
      <c r="Q282" s="912"/>
      <c r="R282" s="912"/>
      <c r="S282" s="912"/>
      <c r="T282" s="913"/>
      <c r="U282" s="913"/>
      <c r="V282" s="913"/>
      <c r="W282" s="913"/>
      <c r="X282" s="913"/>
      <c r="Y282" s="913"/>
      <c r="Z282" s="913"/>
      <c r="AA282" s="913"/>
      <c r="AB282" s="913"/>
      <c r="AC282" s="913"/>
      <c r="AD282" s="913"/>
      <c r="AE282" s="913"/>
      <c r="AF282" s="913"/>
      <c r="AG282" s="913"/>
      <c r="AH282" s="913"/>
      <c r="AI282" s="913"/>
      <c r="AJ282" s="913"/>
      <c r="AK282" s="914"/>
      <c r="AL282" s="915"/>
      <c r="AM282" s="916"/>
      <c r="AN282" s="916"/>
      <c r="AO282" s="916"/>
      <c r="AP282" s="916"/>
      <c r="AQ282" s="916"/>
      <c r="AR282" s="916"/>
      <c r="AS282" s="916"/>
      <c r="AT282" s="916"/>
      <c r="AU282" s="916"/>
      <c r="AV282" s="916"/>
      <c r="AW282" s="916"/>
      <c r="AX282" s="916"/>
      <c r="AY282" s="917"/>
    </row>
    <row r="283" spans="1:51" ht="24" hidden="1" customHeight="1" x14ac:dyDescent="0.2">
      <c r="A283" s="370">
        <v>9</v>
      </c>
      <c r="B283" s="372"/>
      <c r="C283" s="910"/>
      <c r="D283" s="911"/>
      <c r="E283" s="911"/>
      <c r="F283" s="911"/>
      <c r="G283" s="911"/>
      <c r="H283" s="911"/>
      <c r="I283" s="911"/>
      <c r="J283" s="911"/>
      <c r="K283" s="911"/>
      <c r="L283" s="911"/>
      <c r="M283" s="912"/>
      <c r="N283" s="912"/>
      <c r="O283" s="912"/>
      <c r="P283" s="912"/>
      <c r="Q283" s="912"/>
      <c r="R283" s="912"/>
      <c r="S283" s="912"/>
      <c r="T283" s="913"/>
      <c r="U283" s="913"/>
      <c r="V283" s="913"/>
      <c r="W283" s="913"/>
      <c r="X283" s="913"/>
      <c r="Y283" s="913"/>
      <c r="Z283" s="913"/>
      <c r="AA283" s="913"/>
      <c r="AB283" s="913"/>
      <c r="AC283" s="913"/>
      <c r="AD283" s="913"/>
      <c r="AE283" s="913"/>
      <c r="AF283" s="913"/>
      <c r="AG283" s="913"/>
      <c r="AH283" s="913"/>
      <c r="AI283" s="913"/>
      <c r="AJ283" s="913"/>
      <c r="AK283" s="914"/>
      <c r="AL283" s="915"/>
      <c r="AM283" s="916"/>
      <c r="AN283" s="916"/>
      <c r="AO283" s="916"/>
      <c r="AP283" s="916"/>
      <c r="AQ283" s="916"/>
      <c r="AR283" s="916"/>
      <c r="AS283" s="916"/>
      <c r="AT283" s="916"/>
      <c r="AU283" s="916"/>
      <c r="AV283" s="916"/>
      <c r="AW283" s="916"/>
      <c r="AX283" s="916"/>
      <c r="AY283" s="917"/>
    </row>
    <row r="284" spans="1:51" ht="24" hidden="1" customHeight="1" x14ac:dyDescent="0.2">
      <c r="A284" s="370">
        <v>10</v>
      </c>
      <c r="B284" s="372"/>
      <c r="C284" s="910"/>
      <c r="D284" s="911"/>
      <c r="E284" s="911"/>
      <c r="F284" s="911"/>
      <c r="G284" s="911"/>
      <c r="H284" s="911"/>
      <c r="I284" s="911"/>
      <c r="J284" s="911"/>
      <c r="K284" s="911"/>
      <c r="L284" s="911"/>
      <c r="M284" s="912"/>
      <c r="N284" s="912"/>
      <c r="O284" s="912"/>
      <c r="P284" s="912"/>
      <c r="Q284" s="912"/>
      <c r="R284" s="912"/>
      <c r="S284" s="912"/>
      <c r="T284" s="913"/>
      <c r="U284" s="913"/>
      <c r="V284" s="913"/>
      <c r="W284" s="913"/>
      <c r="X284" s="913"/>
      <c r="Y284" s="913"/>
      <c r="Z284" s="913"/>
      <c r="AA284" s="913"/>
      <c r="AB284" s="913"/>
      <c r="AC284" s="913"/>
      <c r="AD284" s="913"/>
      <c r="AE284" s="913"/>
      <c r="AF284" s="913"/>
      <c r="AG284" s="913"/>
      <c r="AH284" s="913"/>
      <c r="AI284" s="913"/>
      <c r="AJ284" s="913"/>
      <c r="AK284" s="914"/>
      <c r="AL284" s="915"/>
      <c r="AM284" s="916"/>
      <c r="AN284" s="916"/>
      <c r="AO284" s="916"/>
      <c r="AP284" s="916"/>
      <c r="AQ284" s="916"/>
      <c r="AR284" s="916"/>
      <c r="AS284" s="916"/>
      <c r="AT284" s="916"/>
      <c r="AU284" s="916"/>
      <c r="AV284" s="916"/>
      <c r="AW284" s="916"/>
      <c r="AX284" s="916"/>
      <c r="AY284" s="917"/>
    </row>
    <row r="285" spans="1:51" hidden="1" x14ac:dyDescent="0.2">
      <c r="A285" s="11"/>
      <c r="B285" s="11" t="s">
        <v>285</v>
      </c>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row>
    <row r="286" spans="1:51" ht="34.5" hidden="1" customHeight="1" x14ac:dyDescent="0.2">
      <c r="A286" s="918"/>
      <c r="B286" s="919"/>
      <c r="C286" s="370" t="s">
        <v>294</v>
      </c>
      <c r="D286" s="371"/>
      <c r="E286" s="371"/>
      <c r="F286" s="371"/>
      <c r="G286" s="371"/>
      <c r="H286" s="371"/>
      <c r="I286" s="371"/>
      <c r="J286" s="371"/>
      <c r="K286" s="371"/>
      <c r="L286" s="371"/>
      <c r="M286" s="933" t="s">
        <v>295</v>
      </c>
      <c r="N286" s="934"/>
      <c r="O286" s="934"/>
      <c r="P286" s="934"/>
      <c r="Q286" s="934"/>
      <c r="R286" s="934"/>
      <c r="S286" s="934"/>
      <c r="T286" s="371" t="s">
        <v>296</v>
      </c>
      <c r="U286" s="371"/>
      <c r="V286" s="371"/>
      <c r="W286" s="371"/>
      <c r="X286" s="371"/>
      <c r="Y286" s="371"/>
      <c r="Z286" s="371"/>
      <c r="AA286" s="371"/>
      <c r="AB286" s="371"/>
      <c r="AC286" s="371"/>
      <c r="AD286" s="371"/>
      <c r="AE286" s="371"/>
      <c r="AF286" s="371"/>
      <c r="AG286" s="371"/>
      <c r="AH286" s="371"/>
      <c r="AI286" s="371"/>
      <c r="AJ286" s="371"/>
      <c r="AK286" s="372"/>
      <c r="AL286" s="922" t="s">
        <v>297</v>
      </c>
      <c r="AM286" s="923"/>
      <c r="AN286" s="923"/>
      <c r="AO286" s="923"/>
      <c r="AP286" s="923"/>
      <c r="AQ286" s="923"/>
      <c r="AR286" s="923"/>
      <c r="AS286" s="923"/>
      <c r="AT286" s="923"/>
      <c r="AU286" s="923"/>
      <c r="AV286" s="923"/>
      <c r="AW286" s="923"/>
      <c r="AX286" s="923"/>
      <c r="AY286" s="924"/>
    </row>
    <row r="287" spans="1:51" ht="24" hidden="1" customHeight="1" x14ac:dyDescent="0.2">
      <c r="A287" s="370">
        <v>1</v>
      </c>
      <c r="B287" s="372"/>
      <c r="C287" s="910"/>
      <c r="D287" s="911"/>
      <c r="E287" s="911"/>
      <c r="F287" s="911"/>
      <c r="G287" s="911"/>
      <c r="H287" s="911"/>
      <c r="I287" s="911"/>
      <c r="J287" s="911"/>
      <c r="K287" s="911"/>
      <c r="L287" s="911"/>
      <c r="M287" s="912"/>
      <c r="N287" s="912"/>
      <c r="O287" s="912"/>
      <c r="P287" s="912"/>
      <c r="Q287" s="912"/>
      <c r="R287" s="912"/>
      <c r="S287" s="912"/>
      <c r="T287" s="913"/>
      <c r="U287" s="913"/>
      <c r="V287" s="913"/>
      <c r="W287" s="913"/>
      <c r="X287" s="913"/>
      <c r="Y287" s="913"/>
      <c r="Z287" s="913"/>
      <c r="AA287" s="913"/>
      <c r="AB287" s="913"/>
      <c r="AC287" s="913"/>
      <c r="AD287" s="913"/>
      <c r="AE287" s="913"/>
      <c r="AF287" s="913"/>
      <c r="AG287" s="913"/>
      <c r="AH287" s="913"/>
      <c r="AI287" s="913"/>
      <c r="AJ287" s="913"/>
      <c r="AK287" s="914"/>
      <c r="AL287" s="915"/>
      <c r="AM287" s="916"/>
      <c r="AN287" s="916"/>
      <c r="AO287" s="916"/>
      <c r="AP287" s="916"/>
      <c r="AQ287" s="916"/>
      <c r="AR287" s="916"/>
      <c r="AS287" s="916"/>
      <c r="AT287" s="916"/>
      <c r="AU287" s="916"/>
      <c r="AV287" s="916"/>
      <c r="AW287" s="916"/>
      <c r="AX287" s="916"/>
      <c r="AY287" s="917"/>
    </row>
    <row r="288" spans="1:51" ht="24" hidden="1" customHeight="1" x14ac:dyDescent="0.2">
      <c r="A288" s="370">
        <v>2</v>
      </c>
      <c r="B288" s="372"/>
      <c r="C288" s="910"/>
      <c r="D288" s="911"/>
      <c r="E288" s="911"/>
      <c r="F288" s="911"/>
      <c r="G288" s="911"/>
      <c r="H288" s="911"/>
      <c r="I288" s="911"/>
      <c r="J288" s="911"/>
      <c r="K288" s="911"/>
      <c r="L288" s="911"/>
      <c r="M288" s="912"/>
      <c r="N288" s="912"/>
      <c r="O288" s="912"/>
      <c r="P288" s="912"/>
      <c r="Q288" s="912"/>
      <c r="R288" s="912"/>
      <c r="S288" s="912"/>
      <c r="T288" s="913"/>
      <c r="U288" s="913"/>
      <c r="V288" s="913"/>
      <c r="W288" s="913"/>
      <c r="X288" s="913"/>
      <c r="Y288" s="913"/>
      <c r="Z288" s="913"/>
      <c r="AA288" s="913"/>
      <c r="AB288" s="913"/>
      <c r="AC288" s="913"/>
      <c r="AD288" s="913"/>
      <c r="AE288" s="913"/>
      <c r="AF288" s="913"/>
      <c r="AG288" s="913"/>
      <c r="AH288" s="913"/>
      <c r="AI288" s="913"/>
      <c r="AJ288" s="913"/>
      <c r="AK288" s="914"/>
      <c r="AL288" s="915"/>
      <c r="AM288" s="916"/>
      <c r="AN288" s="916"/>
      <c r="AO288" s="916"/>
      <c r="AP288" s="916"/>
      <c r="AQ288" s="916"/>
      <c r="AR288" s="916"/>
      <c r="AS288" s="916"/>
      <c r="AT288" s="916"/>
      <c r="AU288" s="916"/>
      <c r="AV288" s="916"/>
      <c r="AW288" s="916"/>
      <c r="AX288" s="916"/>
      <c r="AY288" s="917"/>
    </row>
    <row r="289" spans="1:51" ht="24" hidden="1" customHeight="1" x14ac:dyDescent="0.2">
      <c r="A289" s="370">
        <v>3</v>
      </c>
      <c r="B289" s="372"/>
      <c r="C289" s="910"/>
      <c r="D289" s="911"/>
      <c r="E289" s="911"/>
      <c r="F289" s="911"/>
      <c r="G289" s="911"/>
      <c r="H289" s="911"/>
      <c r="I289" s="911"/>
      <c r="J289" s="911"/>
      <c r="K289" s="911"/>
      <c r="L289" s="911"/>
      <c r="M289" s="912"/>
      <c r="N289" s="912"/>
      <c r="O289" s="912"/>
      <c r="P289" s="912"/>
      <c r="Q289" s="912"/>
      <c r="R289" s="912"/>
      <c r="S289" s="912"/>
      <c r="T289" s="946"/>
      <c r="U289" s="947"/>
      <c r="V289" s="947"/>
      <c r="W289" s="947"/>
      <c r="X289" s="947"/>
      <c r="Y289" s="947"/>
      <c r="Z289" s="947"/>
      <c r="AA289" s="947"/>
      <c r="AB289" s="947"/>
      <c r="AC289" s="947"/>
      <c r="AD289" s="947"/>
      <c r="AE289" s="947"/>
      <c r="AF289" s="947"/>
      <c r="AG289" s="947"/>
      <c r="AH289" s="947"/>
      <c r="AI289" s="947"/>
      <c r="AJ289" s="947"/>
      <c r="AK289" s="948"/>
      <c r="AL289" s="915"/>
      <c r="AM289" s="916"/>
      <c r="AN289" s="916"/>
      <c r="AO289" s="916"/>
      <c r="AP289" s="916"/>
      <c r="AQ289" s="916"/>
      <c r="AR289" s="916"/>
      <c r="AS289" s="916"/>
      <c r="AT289" s="916"/>
      <c r="AU289" s="916"/>
      <c r="AV289" s="916"/>
      <c r="AW289" s="916"/>
      <c r="AX289" s="916"/>
      <c r="AY289" s="917"/>
    </row>
    <row r="290" spans="1:51" ht="24" hidden="1" customHeight="1" x14ac:dyDescent="0.2">
      <c r="A290" s="370">
        <v>4</v>
      </c>
      <c r="B290" s="372"/>
      <c r="C290" s="910"/>
      <c r="D290" s="911"/>
      <c r="E290" s="911"/>
      <c r="F290" s="911"/>
      <c r="G290" s="911"/>
      <c r="H290" s="911"/>
      <c r="I290" s="911"/>
      <c r="J290" s="911"/>
      <c r="K290" s="911"/>
      <c r="L290" s="911"/>
      <c r="M290" s="912"/>
      <c r="N290" s="912"/>
      <c r="O290" s="912"/>
      <c r="P290" s="912"/>
      <c r="Q290" s="912"/>
      <c r="R290" s="912"/>
      <c r="S290" s="912"/>
      <c r="T290" s="949"/>
      <c r="U290" s="913"/>
      <c r="V290" s="913"/>
      <c r="W290" s="913"/>
      <c r="X290" s="913"/>
      <c r="Y290" s="913"/>
      <c r="Z290" s="913"/>
      <c r="AA290" s="913"/>
      <c r="AB290" s="913"/>
      <c r="AC290" s="913"/>
      <c r="AD290" s="913"/>
      <c r="AE290" s="913"/>
      <c r="AF290" s="913"/>
      <c r="AG290" s="913"/>
      <c r="AH290" s="913"/>
      <c r="AI290" s="913"/>
      <c r="AJ290" s="913"/>
      <c r="AK290" s="914"/>
      <c r="AL290" s="915"/>
      <c r="AM290" s="916"/>
      <c r="AN290" s="916"/>
      <c r="AO290" s="916"/>
      <c r="AP290" s="916"/>
      <c r="AQ290" s="916"/>
      <c r="AR290" s="916"/>
      <c r="AS290" s="916"/>
      <c r="AT290" s="916"/>
      <c r="AU290" s="916"/>
      <c r="AV290" s="916"/>
      <c r="AW290" s="916"/>
      <c r="AX290" s="916"/>
      <c r="AY290" s="917"/>
    </row>
    <row r="291" spans="1:51" ht="24" hidden="1" customHeight="1" x14ac:dyDescent="0.2">
      <c r="A291" s="370">
        <v>5</v>
      </c>
      <c r="B291" s="372"/>
      <c r="C291" s="910"/>
      <c r="D291" s="911"/>
      <c r="E291" s="911"/>
      <c r="F291" s="911"/>
      <c r="G291" s="911"/>
      <c r="H291" s="911"/>
      <c r="I291" s="911"/>
      <c r="J291" s="911"/>
      <c r="K291" s="911"/>
      <c r="L291" s="911"/>
      <c r="M291" s="912"/>
      <c r="N291" s="912"/>
      <c r="O291" s="912"/>
      <c r="P291" s="912"/>
      <c r="Q291" s="912"/>
      <c r="R291" s="912"/>
      <c r="S291" s="912"/>
      <c r="T291" s="913"/>
      <c r="U291" s="913"/>
      <c r="V291" s="913"/>
      <c r="W291" s="913"/>
      <c r="X291" s="913"/>
      <c r="Y291" s="913"/>
      <c r="Z291" s="913"/>
      <c r="AA291" s="913"/>
      <c r="AB291" s="913"/>
      <c r="AC291" s="913"/>
      <c r="AD291" s="913"/>
      <c r="AE291" s="913"/>
      <c r="AF291" s="913"/>
      <c r="AG291" s="913"/>
      <c r="AH291" s="913"/>
      <c r="AI291" s="913"/>
      <c r="AJ291" s="913"/>
      <c r="AK291" s="914"/>
      <c r="AL291" s="915"/>
      <c r="AM291" s="916"/>
      <c r="AN291" s="916"/>
      <c r="AO291" s="916"/>
      <c r="AP291" s="916"/>
      <c r="AQ291" s="916"/>
      <c r="AR291" s="916"/>
      <c r="AS291" s="916"/>
      <c r="AT291" s="916"/>
      <c r="AU291" s="916"/>
      <c r="AV291" s="916"/>
      <c r="AW291" s="916"/>
      <c r="AX291" s="916"/>
      <c r="AY291" s="917"/>
    </row>
    <row r="292" spans="1:51" ht="24" hidden="1" customHeight="1" x14ac:dyDescent="0.2">
      <c r="A292" s="370">
        <v>6</v>
      </c>
      <c r="B292" s="372"/>
      <c r="C292" s="910"/>
      <c r="D292" s="911"/>
      <c r="E292" s="911"/>
      <c r="F292" s="911"/>
      <c r="G292" s="911"/>
      <c r="H292" s="911"/>
      <c r="I292" s="911"/>
      <c r="J292" s="911"/>
      <c r="K292" s="911"/>
      <c r="L292" s="911"/>
      <c r="M292" s="912"/>
      <c r="N292" s="912"/>
      <c r="O292" s="912"/>
      <c r="P292" s="912"/>
      <c r="Q292" s="912"/>
      <c r="R292" s="912"/>
      <c r="S292" s="912"/>
      <c r="T292" s="913"/>
      <c r="U292" s="913"/>
      <c r="V292" s="913"/>
      <c r="W292" s="913"/>
      <c r="X292" s="913"/>
      <c r="Y292" s="913"/>
      <c r="Z292" s="913"/>
      <c r="AA292" s="913"/>
      <c r="AB292" s="913"/>
      <c r="AC292" s="913"/>
      <c r="AD292" s="913"/>
      <c r="AE292" s="913"/>
      <c r="AF292" s="913"/>
      <c r="AG292" s="913"/>
      <c r="AH292" s="913"/>
      <c r="AI292" s="913"/>
      <c r="AJ292" s="913"/>
      <c r="AK292" s="914"/>
      <c r="AL292" s="915"/>
      <c r="AM292" s="916"/>
      <c r="AN292" s="916"/>
      <c r="AO292" s="916"/>
      <c r="AP292" s="916"/>
      <c r="AQ292" s="916"/>
      <c r="AR292" s="916"/>
      <c r="AS292" s="916"/>
      <c r="AT292" s="916"/>
      <c r="AU292" s="916"/>
      <c r="AV292" s="916"/>
      <c r="AW292" s="916"/>
      <c r="AX292" s="916"/>
      <c r="AY292" s="917"/>
    </row>
    <row r="293" spans="1:51" ht="24" hidden="1" customHeight="1" x14ac:dyDescent="0.2">
      <c r="A293" s="370">
        <v>7</v>
      </c>
      <c r="B293" s="372"/>
      <c r="C293" s="910"/>
      <c r="D293" s="911"/>
      <c r="E293" s="911"/>
      <c r="F293" s="911"/>
      <c r="G293" s="911"/>
      <c r="H293" s="911"/>
      <c r="I293" s="911"/>
      <c r="J293" s="911"/>
      <c r="K293" s="911"/>
      <c r="L293" s="911"/>
      <c r="M293" s="912"/>
      <c r="N293" s="912"/>
      <c r="O293" s="912"/>
      <c r="P293" s="912"/>
      <c r="Q293" s="912"/>
      <c r="R293" s="912"/>
      <c r="S293" s="912"/>
      <c r="T293" s="913"/>
      <c r="U293" s="913"/>
      <c r="V293" s="913"/>
      <c r="W293" s="913"/>
      <c r="X293" s="913"/>
      <c r="Y293" s="913"/>
      <c r="Z293" s="913"/>
      <c r="AA293" s="913"/>
      <c r="AB293" s="913"/>
      <c r="AC293" s="913"/>
      <c r="AD293" s="913"/>
      <c r="AE293" s="913"/>
      <c r="AF293" s="913"/>
      <c r="AG293" s="913"/>
      <c r="AH293" s="913"/>
      <c r="AI293" s="913"/>
      <c r="AJ293" s="913"/>
      <c r="AK293" s="914"/>
      <c r="AL293" s="915"/>
      <c r="AM293" s="916"/>
      <c r="AN293" s="916"/>
      <c r="AO293" s="916"/>
      <c r="AP293" s="916"/>
      <c r="AQ293" s="916"/>
      <c r="AR293" s="916"/>
      <c r="AS293" s="916"/>
      <c r="AT293" s="916"/>
      <c r="AU293" s="916"/>
      <c r="AV293" s="916"/>
      <c r="AW293" s="916"/>
      <c r="AX293" s="916"/>
      <c r="AY293" s="917"/>
    </row>
    <row r="294" spans="1:51" ht="24" hidden="1" customHeight="1" x14ac:dyDescent="0.2">
      <c r="A294" s="370">
        <v>8</v>
      </c>
      <c r="B294" s="372"/>
      <c r="C294" s="910"/>
      <c r="D294" s="911"/>
      <c r="E294" s="911"/>
      <c r="F294" s="911"/>
      <c r="G294" s="911"/>
      <c r="H294" s="911"/>
      <c r="I294" s="911"/>
      <c r="J294" s="911"/>
      <c r="K294" s="911"/>
      <c r="L294" s="911"/>
      <c r="M294" s="912"/>
      <c r="N294" s="912"/>
      <c r="O294" s="912"/>
      <c r="P294" s="912"/>
      <c r="Q294" s="912"/>
      <c r="R294" s="912"/>
      <c r="S294" s="912"/>
      <c r="T294" s="913"/>
      <c r="U294" s="913"/>
      <c r="V294" s="913"/>
      <c r="W294" s="913"/>
      <c r="X294" s="913"/>
      <c r="Y294" s="913"/>
      <c r="Z294" s="913"/>
      <c r="AA294" s="913"/>
      <c r="AB294" s="913"/>
      <c r="AC294" s="913"/>
      <c r="AD294" s="913"/>
      <c r="AE294" s="913"/>
      <c r="AF294" s="913"/>
      <c r="AG294" s="913"/>
      <c r="AH294" s="913"/>
      <c r="AI294" s="913"/>
      <c r="AJ294" s="913"/>
      <c r="AK294" s="914"/>
      <c r="AL294" s="915"/>
      <c r="AM294" s="916"/>
      <c r="AN294" s="916"/>
      <c r="AO294" s="916"/>
      <c r="AP294" s="916"/>
      <c r="AQ294" s="916"/>
      <c r="AR294" s="916"/>
      <c r="AS294" s="916"/>
      <c r="AT294" s="916"/>
      <c r="AU294" s="916"/>
      <c r="AV294" s="916"/>
      <c r="AW294" s="916"/>
      <c r="AX294" s="916"/>
      <c r="AY294" s="917"/>
    </row>
    <row r="295" spans="1:51" ht="24" hidden="1" customHeight="1" x14ac:dyDescent="0.2">
      <c r="A295" s="370">
        <v>9</v>
      </c>
      <c r="B295" s="372"/>
      <c r="C295" s="950"/>
      <c r="D295" s="913"/>
      <c r="E295" s="913"/>
      <c r="F295" s="913"/>
      <c r="G295" s="913"/>
      <c r="H295" s="913"/>
      <c r="I295" s="913"/>
      <c r="J295" s="913"/>
      <c r="K295" s="913"/>
      <c r="L295" s="913"/>
      <c r="M295" s="912"/>
      <c r="N295" s="912"/>
      <c r="O295" s="912"/>
      <c r="P295" s="912"/>
      <c r="Q295" s="912"/>
      <c r="R295" s="912"/>
      <c r="S295" s="912"/>
      <c r="T295" s="913"/>
      <c r="U295" s="913"/>
      <c r="V295" s="913"/>
      <c r="W295" s="913"/>
      <c r="X295" s="913"/>
      <c r="Y295" s="913"/>
      <c r="Z295" s="913"/>
      <c r="AA295" s="913"/>
      <c r="AB295" s="913"/>
      <c r="AC295" s="913"/>
      <c r="AD295" s="913"/>
      <c r="AE295" s="913"/>
      <c r="AF295" s="913"/>
      <c r="AG295" s="913"/>
      <c r="AH295" s="913"/>
      <c r="AI295" s="913"/>
      <c r="AJ295" s="913"/>
      <c r="AK295" s="914"/>
      <c r="AL295" s="915"/>
      <c r="AM295" s="916"/>
      <c r="AN295" s="916"/>
      <c r="AO295" s="916"/>
      <c r="AP295" s="916"/>
      <c r="AQ295" s="916"/>
      <c r="AR295" s="916"/>
      <c r="AS295" s="916"/>
      <c r="AT295" s="916"/>
      <c r="AU295" s="916"/>
      <c r="AV295" s="916"/>
      <c r="AW295" s="916"/>
      <c r="AX295" s="916"/>
      <c r="AY295" s="917"/>
    </row>
    <row r="296" spans="1:51" ht="24" hidden="1" customHeight="1" x14ac:dyDescent="0.2">
      <c r="A296" s="370">
        <v>10</v>
      </c>
      <c r="B296" s="372"/>
      <c r="C296" s="910"/>
      <c r="D296" s="911"/>
      <c r="E296" s="911"/>
      <c r="F296" s="911"/>
      <c r="G296" s="911"/>
      <c r="H296" s="911"/>
      <c r="I296" s="911"/>
      <c r="J296" s="911"/>
      <c r="K296" s="911"/>
      <c r="L296" s="911"/>
      <c r="M296" s="912"/>
      <c r="N296" s="912"/>
      <c r="O296" s="912"/>
      <c r="P296" s="912"/>
      <c r="Q296" s="912"/>
      <c r="R296" s="912"/>
      <c r="S296" s="912"/>
      <c r="T296" s="913"/>
      <c r="U296" s="913"/>
      <c r="V296" s="913"/>
      <c r="W296" s="913"/>
      <c r="X296" s="913"/>
      <c r="Y296" s="913"/>
      <c r="Z296" s="913"/>
      <c r="AA296" s="913"/>
      <c r="AB296" s="913"/>
      <c r="AC296" s="913"/>
      <c r="AD296" s="913"/>
      <c r="AE296" s="913"/>
      <c r="AF296" s="913"/>
      <c r="AG296" s="913"/>
      <c r="AH296" s="913"/>
      <c r="AI296" s="913"/>
      <c r="AJ296" s="913"/>
      <c r="AK296" s="914"/>
      <c r="AL296" s="915"/>
      <c r="AM296" s="916"/>
      <c r="AN296" s="916"/>
      <c r="AO296" s="916"/>
      <c r="AP296" s="916"/>
      <c r="AQ296" s="916"/>
      <c r="AR296" s="916"/>
      <c r="AS296" s="916"/>
      <c r="AT296" s="916"/>
      <c r="AU296" s="916"/>
      <c r="AV296" s="916"/>
      <c r="AW296" s="916"/>
      <c r="AX296" s="916"/>
      <c r="AY296" s="917"/>
    </row>
    <row r="297" spans="1:51" x14ac:dyDescent="0.2">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row>
  </sheetData>
  <mergeCells count="1281">
    <mergeCell ref="AV208:AY208"/>
    <mergeCell ref="AI208:AU208"/>
    <mergeCell ref="AD208:AH208"/>
    <mergeCell ref="Y208:AC208"/>
    <mergeCell ref="L208:X208"/>
    <mergeCell ref="G208:K208"/>
    <mergeCell ref="AR193:AX193"/>
    <mergeCell ref="A58:F59"/>
    <mergeCell ref="G58:N58"/>
    <mergeCell ref="O58:AK58"/>
    <mergeCell ref="AL58:AR58"/>
    <mergeCell ref="AS58:AY58"/>
    <mergeCell ref="G59:N59"/>
    <mergeCell ref="O59:AY59"/>
    <mergeCell ref="A56:F57"/>
    <mergeCell ref="G56:N56"/>
    <mergeCell ref="O56:AK56"/>
    <mergeCell ref="AL56:AR56"/>
    <mergeCell ref="AS56:AY56"/>
    <mergeCell ref="G57:N57"/>
    <mergeCell ref="O57:AY57"/>
    <mergeCell ref="A69:F69"/>
    <mergeCell ref="G69:AY69"/>
    <mergeCell ref="AR85:AY85"/>
    <mergeCell ref="AR86:AU86"/>
    <mergeCell ref="AV86:AW86"/>
    <mergeCell ref="AB81:AE81"/>
    <mergeCell ref="AB80:AE80"/>
    <mergeCell ref="AB79:AE79"/>
    <mergeCell ref="G76:AY76"/>
    <mergeCell ref="G75:AY75"/>
    <mergeCell ref="AX86:AY86"/>
    <mergeCell ref="A177:F178"/>
    <mergeCell ref="G177:AD178"/>
    <mergeCell ref="A82:F82"/>
    <mergeCell ref="A84:B84"/>
    <mergeCell ref="C84:F84"/>
    <mergeCell ref="A85:F89"/>
    <mergeCell ref="G85:O86"/>
    <mergeCell ref="P85:X86"/>
    <mergeCell ref="Y85:AA86"/>
    <mergeCell ref="G87:O89"/>
    <mergeCell ref="P87:X89"/>
    <mergeCell ref="Y87:AA87"/>
    <mergeCell ref="AB85:AE86"/>
    <mergeCell ref="AF85:AI86"/>
    <mergeCell ref="AJ85:AM86"/>
    <mergeCell ref="AN85:AQ86"/>
    <mergeCell ref="Y88:AA88"/>
    <mergeCell ref="A90:F90"/>
    <mergeCell ref="R155:AB155"/>
    <mergeCell ref="AC155:AM155"/>
    <mergeCell ref="AN155:AY155"/>
    <mergeCell ref="G156:AY156"/>
    <mergeCell ref="A150:F157"/>
    <mergeCell ref="AQ149:AS149"/>
    <mergeCell ref="AU149:AY149"/>
    <mergeCell ref="G157:AY157"/>
    <mergeCell ref="G149:K149"/>
    <mergeCell ref="L149:N149"/>
    <mergeCell ref="O149:Q149"/>
    <mergeCell ref="S149:W149"/>
    <mergeCell ref="X149:Z149"/>
    <mergeCell ref="AB149:AG149"/>
    <mergeCell ref="AB72:AE72"/>
    <mergeCell ref="AB73:AE73"/>
    <mergeCell ref="AB74:AE74"/>
    <mergeCell ref="AB77:AE78"/>
    <mergeCell ref="AN74:AQ74"/>
    <mergeCell ref="AR74:AU74"/>
    <mergeCell ref="AJ81:AM81"/>
    <mergeCell ref="AN81:AQ81"/>
    <mergeCell ref="AR81:AY81"/>
    <mergeCell ref="A76:B76"/>
    <mergeCell ref="C76:F76"/>
    <mergeCell ref="A77:F81"/>
    <mergeCell ref="G77:O78"/>
    <mergeCell ref="AB87:AE87"/>
    <mergeCell ref="AN97:AQ97"/>
    <mergeCell ref="X148:Z148"/>
    <mergeCell ref="AL146:AP146"/>
    <mergeCell ref="AU146:AY146"/>
    <mergeCell ref="AB93:AE94"/>
    <mergeCell ref="AB97:AE97"/>
    <mergeCell ref="G91:AY91"/>
    <mergeCell ref="Y97:AA97"/>
    <mergeCell ref="A144:F149"/>
    <mergeCell ref="G144:K144"/>
    <mergeCell ref="L144:N144"/>
    <mergeCell ref="O144:W144"/>
    <mergeCell ref="S145:W145"/>
    <mergeCell ref="X145:Z145"/>
    <mergeCell ref="AB145:AG145"/>
    <mergeCell ref="AN96:AQ96"/>
    <mergeCell ref="AR96:AY96"/>
    <mergeCell ref="AU148:AY148"/>
    <mergeCell ref="A179:F179"/>
    <mergeCell ref="A176:AY176"/>
    <mergeCell ref="AE177:AY177"/>
    <mergeCell ref="AE178:AY178"/>
    <mergeCell ref="G179:AY179"/>
    <mergeCell ref="A92:B92"/>
    <mergeCell ref="C92:F92"/>
    <mergeCell ref="A93:F97"/>
    <mergeCell ref="G93:O94"/>
    <mergeCell ref="P93:X94"/>
    <mergeCell ref="Y93:AA94"/>
    <mergeCell ref="G95:O97"/>
    <mergeCell ref="P95:X97"/>
    <mergeCell ref="Y95:AA95"/>
    <mergeCell ref="Y96:AA96"/>
    <mergeCell ref="A99:F102"/>
    <mergeCell ref="AR97:AY97"/>
    <mergeCell ref="G100:AY100"/>
    <mergeCell ref="G99:AY99"/>
    <mergeCell ref="G101:AY101"/>
    <mergeCell ref="G102:AY102"/>
    <mergeCell ref="G154:Q154"/>
    <mergeCell ref="R154:AB154"/>
    <mergeCell ref="AC154:AM154"/>
    <mergeCell ref="AN154:AY154"/>
    <mergeCell ref="G155:Q155"/>
    <mergeCell ref="G98:AY98"/>
    <mergeCell ref="AQ138:AY138"/>
    <mergeCell ref="AU142:AY142"/>
    <mergeCell ref="G143:K143"/>
    <mergeCell ref="L143:N143"/>
    <mergeCell ref="A98:F98"/>
    <mergeCell ref="AH149:AJ149"/>
    <mergeCell ref="AL149:AP149"/>
    <mergeCell ref="AQ147:AS147"/>
    <mergeCell ref="AU147:AY147"/>
    <mergeCell ref="AJ87:AM87"/>
    <mergeCell ref="AN87:AQ87"/>
    <mergeCell ref="AR87:AY87"/>
    <mergeCell ref="AB88:AE88"/>
    <mergeCell ref="AF88:AI88"/>
    <mergeCell ref="AJ88:AM88"/>
    <mergeCell ref="AN88:AQ88"/>
    <mergeCell ref="AR88:AY88"/>
    <mergeCell ref="Y89:AA89"/>
    <mergeCell ref="AJ96:AM96"/>
    <mergeCell ref="AB95:AE95"/>
    <mergeCell ref="AF95:AI95"/>
    <mergeCell ref="AJ95:AM95"/>
    <mergeCell ref="AN95:AQ95"/>
    <mergeCell ref="AR95:AY95"/>
    <mergeCell ref="AB96:AE96"/>
    <mergeCell ref="AF96:AI96"/>
    <mergeCell ref="AB89:AE89"/>
    <mergeCell ref="AF89:AI89"/>
    <mergeCell ref="AB148:AG148"/>
    <mergeCell ref="AH148:AJ148"/>
    <mergeCell ref="AL148:AP148"/>
    <mergeCell ref="AQ146:AS146"/>
    <mergeCell ref="X144:AG144"/>
    <mergeCell ref="AH144:AP144"/>
    <mergeCell ref="AQ144:AY144"/>
    <mergeCell ref="AQ148:AS148"/>
    <mergeCell ref="AL147:AP147"/>
    <mergeCell ref="AS26:AY26"/>
    <mergeCell ref="AL46:AR46"/>
    <mergeCell ref="AS46:AY46"/>
    <mergeCell ref="O29:V29"/>
    <mergeCell ref="A70:F70"/>
    <mergeCell ref="A71:F71"/>
    <mergeCell ref="A72:F74"/>
    <mergeCell ref="G72:O72"/>
    <mergeCell ref="AS30:AY31"/>
    <mergeCell ref="W31:AD31"/>
    <mergeCell ref="AE31:AK31"/>
    <mergeCell ref="O143:Q143"/>
    <mergeCell ref="S143:W143"/>
    <mergeCell ref="X143:Z143"/>
    <mergeCell ref="AB143:AG143"/>
    <mergeCell ref="AH143:AJ143"/>
    <mergeCell ref="G139:K140"/>
    <mergeCell ref="S140:W140"/>
    <mergeCell ref="X140:Z140"/>
    <mergeCell ref="AB140:AG140"/>
    <mergeCell ref="AH140:AJ140"/>
    <mergeCell ref="AL139:AP139"/>
    <mergeCell ref="AQ139:AY139"/>
    <mergeCell ref="L139:N139"/>
    <mergeCell ref="O139:Q139"/>
    <mergeCell ref="X141:Z141"/>
    <mergeCell ref="AF97:AI97"/>
    <mergeCell ref="AJ97:AM97"/>
    <mergeCell ref="S139:W139"/>
    <mergeCell ref="X139:Z139"/>
    <mergeCell ref="AB139:AG139"/>
    <mergeCell ref="AH139:AJ139"/>
    <mergeCell ref="G145:K146"/>
    <mergeCell ref="L145:N145"/>
    <mergeCell ref="O145:Q145"/>
    <mergeCell ref="AH145:AJ145"/>
    <mergeCell ref="AL145:AP145"/>
    <mergeCell ref="AQ145:AY145"/>
    <mergeCell ref="L146:N146"/>
    <mergeCell ref="O146:Q146"/>
    <mergeCell ref="S146:W146"/>
    <mergeCell ref="X146:Z146"/>
    <mergeCell ref="AB146:AG146"/>
    <mergeCell ref="AH146:AJ146"/>
    <mergeCell ref="O148:Q148"/>
    <mergeCell ref="S148:W148"/>
    <mergeCell ref="G147:K147"/>
    <mergeCell ref="L147:N147"/>
    <mergeCell ref="O147:Q147"/>
    <mergeCell ref="S147:W147"/>
    <mergeCell ref="X147:Z147"/>
    <mergeCell ref="AB147:AG147"/>
    <mergeCell ref="AH147:AJ147"/>
    <mergeCell ref="G148:K148"/>
    <mergeCell ref="L148:N148"/>
    <mergeCell ref="A295:B295"/>
    <mergeCell ref="C295:L295"/>
    <mergeCell ref="M295:S295"/>
    <mergeCell ref="T295:AK295"/>
    <mergeCell ref="AL295:AY295"/>
    <mergeCell ref="A296:B296"/>
    <mergeCell ref="C296:L296"/>
    <mergeCell ref="M296:S296"/>
    <mergeCell ref="T296:AK296"/>
    <mergeCell ref="AL296:AY296"/>
    <mergeCell ref="A293:B293"/>
    <mergeCell ref="C293:L293"/>
    <mergeCell ref="M293:S293"/>
    <mergeCell ref="T293:AK293"/>
    <mergeCell ref="AL293:AY293"/>
    <mergeCell ref="A294:B294"/>
    <mergeCell ref="C294:L294"/>
    <mergeCell ref="M294:S294"/>
    <mergeCell ref="T294:AK294"/>
    <mergeCell ref="AL294:AY294"/>
    <mergeCell ref="A291:B291"/>
    <mergeCell ref="C291:L291"/>
    <mergeCell ref="M291:S291"/>
    <mergeCell ref="T291:AK291"/>
    <mergeCell ref="AL291:AY291"/>
    <mergeCell ref="A292:B292"/>
    <mergeCell ref="C292:L292"/>
    <mergeCell ref="M292:S292"/>
    <mergeCell ref="T292:AK292"/>
    <mergeCell ref="AL292:AY292"/>
    <mergeCell ref="A289:B289"/>
    <mergeCell ref="C289:L289"/>
    <mergeCell ref="M289:S289"/>
    <mergeCell ref="T289:AK289"/>
    <mergeCell ref="AL289:AY289"/>
    <mergeCell ref="A290:B290"/>
    <mergeCell ref="C290:L290"/>
    <mergeCell ref="M290:S290"/>
    <mergeCell ref="T290:AK290"/>
    <mergeCell ref="AL290:AY290"/>
    <mergeCell ref="A287:B287"/>
    <mergeCell ref="C287:L287"/>
    <mergeCell ref="M287:S287"/>
    <mergeCell ref="T287:AK287"/>
    <mergeCell ref="AL287:AY287"/>
    <mergeCell ref="A288:B288"/>
    <mergeCell ref="C288:L288"/>
    <mergeCell ref="M288:S288"/>
    <mergeCell ref="T288:AK288"/>
    <mergeCell ref="AL288:AY288"/>
    <mergeCell ref="A284:B284"/>
    <mergeCell ref="C284:L284"/>
    <mergeCell ref="M284:S284"/>
    <mergeCell ref="T284:AK284"/>
    <mergeCell ref="AL284:AY284"/>
    <mergeCell ref="A286:B286"/>
    <mergeCell ref="C286:L286"/>
    <mergeCell ref="M286:S286"/>
    <mergeCell ref="T286:AK286"/>
    <mergeCell ref="AL286:AY286"/>
    <mergeCell ref="A282:B282"/>
    <mergeCell ref="C282:L282"/>
    <mergeCell ref="M282:S282"/>
    <mergeCell ref="T282:AK282"/>
    <mergeCell ref="AL282:AY282"/>
    <mergeCell ref="A283:B283"/>
    <mergeCell ref="C283:L283"/>
    <mergeCell ref="M283:S283"/>
    <mergeCell ref="T283:AK283"/>
    <mergeCell ref="AL283:AY283"/>
    <mergeCell ref="A280:B280"/>
    <mergeCell ref="C280:L280"/>
    <mergeCell ref="M280:S280"/>
    <mergeCell ref="T280:AK280"/>
    <mergeCell ref="AL280:AY280"/>
    <mergeCell ref="A281:B281"/>
    <mergeCell ref="C281:L281"/>
    <mergeCell ref="M281:S281"/>
    <mergeCell ref="T281:AK281"/>
    <mergeCell ref="AL281:AY281"/>
    <mergeCell ref="A278:B278"/>
    <mergeCell ref="C278:L278"/>
    <mergeCell ref="M278:S278"/>
    <mergeCell ref="T278:AK278"/>
    <mergeCell ref="AL278:AY278"/>
    <mergeCell ref="A279:B279"/>
    <mergeCell ref="C279:L279"/>
    <mergeCell ref="M279:S279"/>
    <mergeCell ref="T279:AK279"/>
    <mergeCell ref="AL279:AY279"/>
    <mergeCell ref="A276:B276"/>
    <mergeCell ref="C276:L276"/>
    <mergeCell ref="M276:S276"/>
    <mergeCell ref="T276:AK276"/>
    <mergeCell ref="AL276:AY276"/>
    <mergeCell ref="A277:B277"/>
    <mergeCell ref="C277:L277"/>
    <mergeCell ref="M277:S277"/>
    <mergeCell ref="T277:AK277"/>
    <mergeCell ref="AL277:AY277"/>
    <mergeCell ref="A274:B274"/>
    <mergeCell ref="C274:L274"/>
    <mergeCell ref="M274:S274"/>
    <mergeCell ref="T274:AK274"/>
    <mergeCell ref="AL274:AY274"/>
    <mergeCell ref="A275:B275"/>
    <mergeCell ref="C275:L275"/>
    <mergeCell ref="M275:S275"/>
    <mergeCell ref="T275:AK275"/>
    <mergeCell ref="AL275:AY275"/>
    <mergeCell ref="A271:B271"/>
    <mergeCell ref="C271:L271"/>
    <mergeCell ref="M271:S271"/>
    <mergeCell ref="T271:AK271"/>
    <mergeCell ref="AL271:AY271"/>
    <mergeCell ref="A272:B272"/>
    <mergeCell ref="C272:L272"/>
    <mergeCell ref="M272:S272"/>
    <mergeCell ref="T272:AK272"/>
    <mergeCell ref="AL272:AY272"/>
    <mergeCell ref="A269:B269"/>
    <mergeCell ref="C269:L269"/>
    <mergeCell ref="M269:S269"/>
    <mergeCell ref="T269:AK269"/>
    <mergeCell ref="AL269:AY269"/>
    <mergeCell ref="A270:B270"/>
    <mergeCell ref="C270:L270"/>
    <mergeCell ref="M270:S270"/>
    <mergeCell ref="T270:AK270"/>
    <mergeCell ref="AL270:AY270"/>
    <mergeCell ref="A267:B267"/>
    <mergeCell ref="C267:L267"/>
    <mergeCell ref="M267:S267"/>
    <mergeCell ref="T267:AK267"/>
    <mergeCell ref="AL267:AY267"/>
    <mergeCell ref="A268:B268"/>
    <mergeCell ref="C268:L268"/>
    <mergeCell ref="M268:S268"/>
    <mergeCell ref="T268:AK268"/>
    <mergeCell ref="AL268:AY268"/>
    <mergeCell ref="A265:B265"/>
    <mergeCell ref="C265:L265"/>
    <mergeCell ref="M265:S265"/>
    <mergeCell ref="T265:AK265"/>
    <mergeCell ref="AL265:AY265"/>
    <mergeCell ref="A266:B266"/>
    <mergeCell ref="C266:L266"/>
    <mergeCell ref="M266:S266"/>
    <mergeCell ref="T266:AK266"/>
    <mergeCell ref="AL266:AY266"/>
    <mergeCell ref="A263:B263"/>
    <mergeCell ref="C263:L263"/>
    <mergeCell ref="M263:S263"/>
    <mergeCell ref="T263:AK263"/>
    <mergeCell ref="AL263:AY263"/>
    <mergeCell ref="A264:B264"/>
    <mergeCell ref="C264:L264"/>
    <mergeCell ref="M264:S264"/>
    <mergeCell ref="T264:AK264"/>
    <mergeCell ref="AL264:AY264"/>
    <mergeCell ref="A260:B260"/>
    <mergeCell ref="C260:L260"/>
    <mergeCell ref="M260:S260"/>
    <mergeCell ref="T260:AK260"/>
    <mergeCell ref="AL260:AY260"/>
    <mergeCell ref="A262:B262"/>
    <mergeCell ref="C262:L262"/>
    <mergeCell ref="M262:S262"/>
    <mergeCell ref="T262:AK262"/>
    <mergeCell ref="AL262:AY262"/>
    <mergeCell ref="A258:B258"/>
    <mergeCell ref="C258:L258"/>
    <mergeCell ref="M258:S258"/>
    <mergeCell ref="T258:AK258"/>
    <mergeCell ref="AL258:AY258"/>
    <mergeCell ref="A259:B259"/>
    <mergeCell ref="C259:L259"/>
    <mergeCell ref="M259:S259"/>
    <mergeCell ref="T259:AK259"/>
    <mergeCell ref="AL259:AY259"/>
    <mergeCell ref="A256:B256"/>
    <mergeCell ref="C256:L256"/>
    <mergeCell ref="M256:S256"/>
    <mergeCell ref="T256:AK256"/>
    <mergeCell ref="AL256:AY256"/>
    <mergeCell ref="A257:B257"/>
    <mergeCell ref="C257:L257"/>
    <mergeCell ref="M257:S257"/>
    <mergeCell ref="T257:AK257"/>
    <mergeCell ref="AL257:AY257"/>
    <mergeCell ref="A254:B254"/>
    <mergeCell ref="C254:L254"/>
    <mergeCell ref="M254:S254"/>
    <mergeCell ref="T254:AK254"/>
    <mergeCell ref="AL254:AY254"/>
    <mergeCell ref="A255:B255"/>
    <mergeCell ref="C255:L255"/>
    <mergeCell ref="M255:S255"/>
    <mergeCell ref="T255:AK255"/>
    <mergeCell ref="AL255:AY255"/>
    <mergeCell ref="A252:B252"/>
    <mergeCell ref="C252:L252"/>
    <mergeCell ref="M252:S252"/>
    <mergeCell ref="T252:AK252"/>
    <mergeCell ref="AL252:AY252"/>
    <mergeCell ref="A253:B253"/>
    <mergeCell ref="C253:L253"/>
    <mergeCell ref="M253:S253"/>
    <mergeCell ref="T253:AK253"/>
    <mergeCell ref="AL253:AY253"/>
    <mergeCell ref="A250:B250"/>
    <mergeCell ref="C250:L250"/>
    <mergeCell ref="M250:S250"/>
    <mergeCell ref="T250:AK250"/>
    <mergeCell ref="AL250:AY250"/>
    <mergeCell ref="A251:B251"/>
    <mergeCell ref="C251:L251"/>
    <mergeCell ref="M251:S251"/>
    <mergeCell ref="T251:AK251"/>
    <mergeCell ref="AL251:AY251"/>
    <mergeCell ref="G246:K246"/>
    <mergeCell ref="L246:X246"/>
    <mergeCell ref="Y246:AC246"/>
    <mergeCell ref="AD246:AH246"/>
    <mergeCell ref="AI246:AU246"/>
    <mergeCell ref="AV246:AY246"/>
    <mergeCell ref="G245:K245"/>
    <mergeCell ref="L245:X245"/>
    <mergeCell ref="Y245:AC245"/>
    <mergeCell ref="AD245:AH245"/>
    <mergeCell ref="AI245:AU245"/>
    <mergeCell ref="AV245:AY245"/>
    <mergeCell ref="G244:K244"/>
    <mergeCell ref="L244:X244"/>
    <mergeCell ref="Y244:AC244"/>
    <mergeCell ref="AD244:AH244"/>
    <mergeCell ref="AI244:AU244"/>
    <mergeCell ref="AV244:AY244"/>
    <mergeCell ref="G243:K243"/>
    <mergeCell ref="L243:X243"/>
    <mergeCell ref="Y243:AC243"/>
    <mergeCell ref="AD243:AH243"/>
    <mergeCell ref="AI243:AU243"/>
    <mergeCell ref="AV243:AY243"/>
    <mergeCell ref="G242:K242"/>
    <mergeCell ref="L242:X242"/>
    <mergeCell ref="Y242:AC242"/>
    <mergeCell ref="AD242:AH242"/>
    <mergeCell ref="AI242:AU242"/>
    <mergeCell ref="AV242:AY242"/>
    <mergeCell ref="G241:K241"/>
    <mergeCell ref="L241:X241"/>
    <mergeCell ref="Y241:AC241"/>
    <mergeCell ref="AD241:AH241"/>
    <mergeCell ref="AI241:AU241"/>
    <mergeCell ref="AV241:AY241"/>
    <mergeCell ref="G240:K240"/>
    <mergeCell ref="L240:X240"/>
    <mergeCell ref="Y240:AC240"/>
    <mergeCell ref="AD240:AH240"/>
    <mergeCell ref="AI240:AU240"/>
    <mergeCell ref="AV240:AY240"/>
    <mergeCell ref="G239:K239"/>
    <mergeCell ref="L239:X239"/>
    <mergeCell ref="Y239:AC239"/>
    <mergeCell ref="AD239:AH239"/>
    <mergeCell ref="AI239:AU239"/>
    <mergeCell ref="AV239:AY239"/>
    <mergeCell ref="G238:K238"/>
    <mergeCell ref="L238:X238"/>
    <mergeCell ref="Y238:AC238"/>
    <mergeCell ref="AD238:AH238"/>
    <mergeCell ref="AI238:AU238"/>
    <mergeCell ref="AV238:AY238"/>
    <mergeCell ref="G236:AC236"/>
    <mergeCell ref="AD236:AY236"/>
    <mergeCell ref="G237:K237"/>
    <mergeCell ref="L237:X237"/>
    <mergeCell ref="Y237:AC237"/>
    <mergeCell ref="AD237:AH237"/>
    <mergeCell ref="AI237:AU237"/>
    <mergeCell ref="AV237:AY237"/>
    <mergeCell ref="G235:K235"/>
    <mergeCell ref="L235:X235"/>
    <mergeCell ref="Y235:AC235"/>
    <mergeCell ref="AD235:AH235"/>
    <mergeCell ref="AI235:AU235"/>
    <mergeCell ref="AV235:AY235"/>
    <mergeCell ref="G234:K234"/>
    <mergeCell ref="L234:X234"/>
    <mergeCell ref="Y234:AC234"/>
    <mergeCell ref="AD234:AH234"/>
    <mergeCell ref="AI234:AU234"/>
    <mergeCell ref="AV234:AY234"/>
    <mergeCell ref="G233:K233"/>
    <mergeCell ref="L233:X233"/>
    <mergeCell ref="Y233:AC233"/>
    <mergeCell ref="AD233:AH233"/>
    <mergeCell ref="AI233:AU233"/>
    <mergeCell ref="AV233:AY233"/>
    <mergeCell ref="G232:K232"/>
    <mergeCell ref="L232:X232"/>
    <mergeCell ref="Y232:AC232"/>
    <mergeCell ref="AD232:AH232"/>
    <mergeCell ref="AI232:AU232"/>
    <mergeCell ref="AV232:AY232"/>
    <mergeCell ref="G231:K231"/>
    <mergeCell ref="L231:X231"/>
    <mergeCell ref="Y231:AC231"/>
    <mergeCell ref="AD231:AH231"/>
    <mergeCell ref="AI231:AU231"/>
    <mergeCell ref="AV231:AY231"/>
    <mergeCell ref="G230:K230"/>
    <mergeCell ref="L230:X230"/>
    <mergeCell ref="Y230:AC230"/>
    <mergeCell ref="AD230:AH230"/>
    <mergeCell ref="AI230:AU230"/>
    <mergeCell ref="AV230:AY230"/>
    <mergeCell ref="G229:K229"/>
    <mergeCell ref="L229:X229"/>
    <mergeCell ref="Y229:AC229"/>
    <mergeCell ref="AD229:AH229"/>
    <mergeCell ref="AI229:AU229"/>
    <mergeCell ref="AV229:AY229"/>
    <mergeCell ref="G228:K228"/>
    <mergeCell ref="L228:X228"/>
    <mergeCell ref="Y228:AC228"/>
    <mergeCell ref="AD228:AH228"/>
    <mergeCell ref="AI228:AU228"/>
    <mergeCell ref="AV228:AY228"/>
    <mergeCell ref="G227:K227"/>
    <mergeCell ref="L227:X227"/>
    <mergeCell ref="Y227:AC227"/>
    <mergeCell ref="AD227:AH227"/>
    <mergeCell ref="AI227:AU227"/>
    <mergeCell ref="AV227:AY227"/>
    <mergeCell ref="G225:AC225"/>
    <mergeCell ref="AD225:AY225"/>
    <mergeCell ref="G226:K226"/>
    <mergeCell ref="L226:X226"/>
    <mergeCell ref="Y226:AC226"/>
    <mergeCell ref="AD226:AH226"/>
    <mergeCell ref="AI226:AU226"/>
    <mergeCell ref="AV226:AY226"/>
    <mergeCell ref="G224:K224"/>
    <mergeCell ref="L224:X224"/>
    <mergeCell ref="Y224:AC224"/>
    <mergeCell ref="AD224:AH224"/>
    <mergeCell ref="AI224:AU224"/>
    <mergeCell ref="AV224:AY224"/>
    <mergeCell ref="G223:K223"/>
    <mergeCell ref="L223:X223"/>
    <mergeCell ref="Y223:AC223"/>
    <mergeCell ref="AD223:AH223"/>
    <mergeCell ref="AI223:AU223"/>
    <mergeCell ref="AV223:AY223"/>
    <mergeCell ref="G222:K222"/>
    <mergeCell ref="L222:X222"/>
    <mergeCell ref="Y222:AC222"/>
    <mergeCell ref="AD222:AH222"/>
    <mergeCell ref="AI222:AU222"/>
    <mergeCell ref="AV222:AY222"/>
    <mergeCell ref="G221:K221"/>
    <mergeCell ref="L221:X221"/>
    <mergeCell ref="Y221:AC221"/>
    <mergeCell ref="AD221:AH221"/>
    <mergeCell ref="AI221:AU221"/>
    <mergeCell ref="AV221:AY221"/>
    <mergeCell ref="G220:K220"/>
    <mergeCell ref="L220:X220"/>
    <mergeCell ref="Y220:AC220"/>
    <mergeCell ref="AD220:AH220"/>
    <mergeCell ref="AI220:AU220"/>
    <mergeCell ref="AV220:AY220"/>
    <mergeCell ref="G219:K219"/>
    <mergeCell ref="L219:X219"/>
    <mergeCell ref="Y219:AC219"/>
    <mergeCell ref="AD219:AH219"/>
    <mergeCell ref="AI219:AU219"/>
    <mergeCell ref="AV219:AY219"/>
    <mergeCell ref="G218:K218"/>
    <mergeCell ref="L218:X218"/>
    <mergeCell ref="Y218:AC218"/>
    <mergeCell ref="AD218:AH218"/>
    <mergeCell ref="AI218:AU218"/>
    <mergeCell ref="AV218:AY218"/>
    <mergeCell ref="G217:K217"/>
    <mergeCell ref="L217:X217"/>
    <mergeCell ref="Y217:AC217"/>
    <mergeCell ref="AD217:AH217"/>
    <mergeCell ref="AI217:AU217"/>
    <mergeCell ref="AV217:AY217"/>
    <mergeCell ref="G216:K216"/>
    <mergeCell ref="L216:X216"/>
    <mergeCell ref="Y216:AC216"/>
    <mergeCell ref="AD216:AH216"/>
    <mergeCell ref="AI216:AU216"/>
    <mergeCell ref="AV216:AY216"/>
    <mergeCell ref="G214:AC214"/>
    <mergeCell ref="AD214:AY214"/>
    <mergeCell ref="G215:K215"/>
    <mergeCell ref="L215:X215"/>
    <mergeCell ref="Y215:AC215"/>
    <mergeCell ref="AD215:AH215"/>
    <mergeCell ref="AI215:AU215"/>
    <mergeCell ref="AV215:AY215"/>
    <mergeCell ref="Y209:AC209"/>
    <mergeCell ref="AD209:AH209"/>
    <mergeCell ref="AI209:AU209"/>
    <mergeCell ref="AV209:AY209"/>
    <mergeCell ref="G213:K213"/>
    <mergeCell ref="L213:X213"/>
    <mergeCell ref="Y213:AC213"/>
    <mergeCell ref="AD213:AH213"/>
    <mergeCell ref="AI213:AU213"/>
    <mergeCell ref="AV213:AY213"/>
    <mergeCell ref="G212:K212"/>
    <mergeCell ref="L212:X212"/>
    <mergeCell ref="Y212:AC212"/>
    <mergeCell ref="AD212:AH212"/>
    <mergeCell ref="AI212:AU212"/>
    <mergeCell ref="AV212:AY212"/>
    <mergeCell ref="G211:K211"/>
    <mergeCell ref="L211:X211"/>
    <mergeCell ref="Y211:AC211"/>
    <mergeCell ref="AD211:AH211"/>
    <mergeCell ref="AI211:AU211"/>
    <mergeCell ref="AV211:AY211"/>
    <mergeCell ref="A188:F203"/>
    <mergeCell ref="A204:F246"/>
    <mergeCell ref="G204:AC204"/>
    <mergeCell ref="AD204:AY204"/>
    <mergeCell ref="G205:K205"/>
    <mergeCell ref="L205:X205"/>
    <mergeCell ref="Y205:AC205"/>
    <mergeCell ref="AD205:AH205"/>
    <mergeCell ref="AI205:AU205"/>
    <mergeCell ref="AV205:AY205"/>
    <mergeCell ref="A187:F187"/>
    <mergeCell ref="G187:AY187"/>
    <mergeCell ref="G207:K207"/>
    <mergeCell ref="L207:X207"/>
    <mergeCell ref="Y207:AC207"/>
    <mergeCell ref="AD207:AH207"/>
    <mergeCell ref="AI207:AU207"/>
    <mergeCell ref="AV207:AY207"/>
    <mergeCell ref="G206:K206"/>
    <mergeCell ref="L206:X206"/>
    <mergeCell ref="Y206:AC206"/>
    <mergeCell ref="AD206:AH206"/>
    <mergeCell ref="AI206:AU206"/>
    <mergeCell ref="AV206:AY206"/>
    <mergeCell ref="G210:K210"/>
    <mergeCell ref="L210:X210"/>
    <mergeCell ref="Y210:AC210"/>
    <mergeCell ref="AD210:AH210"/>
    <mergeCell ref="AI210:AU210"/>
    <mergeCell ref="AV210:AY210"/>
    <mergeCell ref="G209:K209"/>
    <mergeCell ref="L209:X209"/>
    <mergeCell ref="A138:F143"/>
    <mergeCell ref="G138:K138"/>
    <mergeCell ref="L138:N138"/>
    <mergeCell ref="O138:W138"/>
    <mergeCell ref="X138:AG138"/>
    <mergeCell ref="AH138:AP138"/>
    <mergeCell ref="AL141:AP141"/>
    <mergeCell ref="AL142:AP142"/>
    <mergeCell ref="AQ141:AS141"/>
    <mergeCell ref="AU141:AY141"/>
    <mergeCell ref="G142:K142"/>
    <mergeCell ref="L142:N142"/>
    <mergeCell ref="O142:Q142"/>
    <mergeCell ref="S142:W142"/>
    <mergeCell ref="X142:Z142"/>
    <mergeCell ref="AB142:AG142"/>
    <mergeCell ref="AH142:AJ142"/>
    <mergeCell ref="AL140:AP140"/>
    <mergeCell ref="AQ140:AS140"/>
    <mergeCell ref="AU140:AY140"/>
    <mergeCell ref="L141:N141"/>
    <mergeCell ref="O141:Q141"/>
    <mergeCell ref="S141:W141"/>
    <mergeCell ref="AL143:AP143"/>
    <mergeCell ref="AQ143:AS143"/>
    <mergeCell ref="AU143:AY143"/>
    <mergeCell ref="AB141:AG141"/>
    <mergeCell ref="AH141:AJ141"/>
    <mergeCell ref="L140:N140"/>
    <mergeCell ref="O140:Q140"/>
    <mergeCell ref="G141:K141"/>
    <mergeCell ref="AQ142:AS142"/>
    <mergeCell ref="AU135:AY135"/>
    <mergeCell ref="X135:Z135"/>
    <mergeCell ref="AB135:AG135"/>
    <mergeCell ref="AH135:AJ135"/>
    <mergeCell ref="G136:K136"/>
    <mergeCell ref="L136:N136"/>
    <mergeCell ref="G133:K134"/>
    <mergeCell ref="L133:N133"/>
    <mergeCell ref="O133:Q133"/>
    <mergeCell ref="AQ133:AY133"/>
    <mergeCell ref="L134:N134"/>
    <mergeCell ref="O134:Q134"/>
    <mergeCell ref="AU137:AY137"/>
    <mergeCell ref="AU136:AY136"/>
    <mergeCell ref="AU134:AY134"/>
    <mergeCell ref="L137:N137"/>
    <mergeCell ref="O137:Q137"/>
    <mergeCell ref="S137:W137"/>
    <mergeCell ref="X137:Z137"/>
    <mergeCell ref="AB137:AG137"/>
    <mergeCell ref="G137:K137"/>
    <mergeCell ref="AH137:AJ137"/>
    <mergeCell ref="A132:F137"/>
    <mergeCell ref="G132:K132"/>
    <mergeCell ref="L132:N132"/>
    <mergeCell ref="O132:W132"/>
    <mergeCell ref="S133:W133"/>
    <mergeCell ref="X133:Z133"/>
    <mergeCell ref="AB133:AG133"/>
    <mergeCell ref="AH133:AJ133"/>
    <mergeCell ref="AL133:AP133"/>
    <mergeCell ref="AH136:AJ136"/>
    <mergeCell ref="AL136:AP136"/>
    <mergeCell ref="AQ136:AS136"/>
    <mergeCell ref="AL137:AP137"/>
    <mergeCell ref="AQ137:AS137"/>
    <mergeCell ref="O136:Q136"/>
    <mergeCell ref="S136:W136"/>
    <mergeCell ref="X136:Z136"/>
    <mergeCell ref="AB136:AG136"/>
    <mergeCell ref="S134:W134"/>
    <mergeCell ref="X134:Z134"/>
    <mergeCell ref="AB134:AG134"/>
    <mergeCell ref="AH134:AJ134"/>
    <mergeCell ref="AL134:AP134"/>
    <mergeCell ref="AQ134:AS134"/>
    <mergeCell ref="G135:K135"/>
    <mergeCell ref="L135:N135"/>
    <mergeCell ref="O135:Q135"/>
    <mergeCell ref="S135:W135"/>
    <mergeCell ref="AL135:AP135"/>
    <mergeCell ref="AQ135:AS135"/>
    <mergeCell ref="G129:K130"/>
    <mergeCell ref="L129:N129"/>
    <mergeCell ref="O129:P129"/>
    <mergeCell ref="R129:U129"/>
    <mergeCell ref="V129:AA129"/>
    <mergeCell ref="AB129:AG129"/>
    <mergeCell ref="L130:N130"/>
    <mergeCell ref="O130:P130"/>
    <mergeCell ref="R130:U130"/>
    <mergeCell ref="V130:AA130"/>
    <mergeCell ref="X132:AG132"/>
    <mergeCell ref="AB130:AG130"/>
    <mergeCell ref="AH130:AM130"/>
    <mergeCell ref="L131:N131"/>
    <mergeCell ref="O131:P131"/>
    <mergeCell ref="R131:U131"/>
    <mergeCell ref="V131:AA131"/>
    <mergeCell ref="AB131:AG131"/>
    <mergeCell ref="AH132:AP132"/>
    <mergeCell ref="AH128:AM128"/>
    <mergeCell ref="AN128:AS128"/>
    <mergeCell ref="AT128:AY128"/>
    <mergeCell ref="AQ132:AY132"/>
    <mergeCell ref="AN126:AS126"/>
    <mergeCell ref="AT126:AY126"/>
    <mergeCell ref="AH118:AP118"/>
    <mergeCell ref="AQ118:AY118"/>
    <mergeCell ref="AB124:AG124"/>
    <mergeCell ref="AE127:AG127"/>
    <mergeCell ref="AH127:AI127"/>
    <mergeCell ref="AK127:AM127"/>
    <mergeCell ref="AN127:AO127"/>
    <mergeCell ref="AQ127:AS127"/>
    <mergeCell ref="AT127:AU127"/>
    <mergeCell ref="AH131:AM131"/>
    <mergeCell ref="AN131:AO131"/>
    <mergeCell ref="AQ131:AS131"/>
    <mergeCell ref="AT131:AU131"/>
    <mergeCell ref="AW131:AY131"/>
    <mergeCell ref="AQ119:AY119"/>
    <mergeCell ref="AH129:AI129"/>
    <mergeCell ref="AK129:AM129"/>
    <mergeCell ref="AN129:AO129"/>
    <mergeCell ref="AQ129:AS129"/>
    <mergeCell ref="AT129:AU129"/>
    <mergeCell ref="AW129:AY129"/>
    <mergeCell ref="L127:N127"/>
    <mergeCell ref="AW127:AY127"/>
    <mergeCell ref="AN130:AS130"/>
    <mergeCell ref="AT130:AY130"/>
    <mergeCell ref="G131:K131"/>
    <mergeCell ref="AW125:AY125"/>
    <mergeCell ref="AH114:AP114"/>
    <mergeCell ref="AQ114:AY114"/>
    <mergeCell ref="I112:N112"/>
    <mergeCell ref="O112:W112"/>
    <mergeCell ref="O115:W115"/>
    <mergeCell ref="X115:AG115"/>
    <mergeCell ref="AH115:AP115"/>
    <mergeCell ref="AQ115:AY115"/>
    <mergeCell ref="G125:K126"/>
    <mergeCell ref="L125:N125"/>
    <mergeCell ref="O125:P125"/>
    <mergeCell ref="R125:U125"/>
    <mergeCell ref="V125:W125"/>
    <mergeCell ref="Y125:AA125"/>
    <mergeCell ref="O118:W118"/>
    <mergeCell ref="X118:AG118"/>
    <mergeCell ref="G119:H119"/>
    <mergeCell ref="I119:N119"/>
    <mergeCell ref="O119:W119"/>
    <mergeCell ref="X119:AG119"/>
    <mergeCell ref="AH119:AP119"/>
    <mergeCell ref="L128:N128"/>
    <mergeCell ref="O128:P128"/>
    <mergeCell ref="R128:U128"/>
    <mergeCell ref="V128:AA128"/>
    <mergeCell ref="AB128:AG128"/>
    <mergeCell ref="AJ2:AQ2"/>
    <mergeCell ref="AR2:AY2"/>
    <mergeCell ref="AP3:AY3"/>
    <mergeCell ref="AL3:AO3"/>
    <mergeCell ref="A3:AK3"/>
    <mergeCell ref="AG6:AY6"/>
    <mergeCell ref="G73:O74"/>
    <mergeCell ref="P73:X74"/>
    <mergeCell ref="Y73:AA73"/>
    <mergeCell ref="AF73:AI73"/>
    <mergeCell ref="AJ73:AM73"/>
    <mergeCell ref="AN73:AQ73"/>
    <mergeCell ref="A60:F68"/>
    <mergeCell ref="G62:AY62"/>
    <mergeCell ref="AA7:AF8"/>
    <mergeCell ref="AG7:AY8"/>
    <mergeCell ref="AS24:AY25"/>
    <mergeCell ref="AF74:AI74"/>
    <mergeCell ref="AJ74:AM74"/>
    <mergeCell ref="G70:AY70"/>
    <mergeCell ref="A46:F47"/>
    <mergeCell ref="A15:F15"/>
    <mergeCell ref="G15:AY15"/>
    <mergeCell ref="Y72:AA72"/>
    <mergeCell ref="AF72:AI72"/>
    <mergeCell ref="AJ72:AM72"/>
    <mergeCell ref="AN72:AQ72"/>
    <mergeCell ref="AR72:AU72"/>
    <mergeCell ref="AV72:AY72"/>
    <mergeCell ref="AV74:AY74"/>
    <mergeCell ref="G61:AY61"/>
    <mergeCell ref="G24:N25"/>
    <mergeCell ref="G6:Z6"/>
    <mergeCell ref="AA6:AF6"/>
    <mergeCell ref="G68:AY68"/>
    <mergeCell ref="A24:F26"/>
    <mergeCell ref="AG16:AY16"/>
    <mergeCell ref="G16:N19"/>
    <mergeCell ref="A16:F20"/>
    <mergeCell ref="P16:AF16"/>
    <mergeCell ref="P17:AF17"/>
    <mergeCell ref="P18:AF18"/>
    <mergeCell ref="A10:F10"/>
    <mergeCell ref="G10:AY10"/>
    <mergeCell ref="A14:F14"/>
    <mergeCell ref="G14:AY14"/>
    <mergeCell ref="A27:F29"/>
    <mergeCell ref="G27:N28"/>
    <mergeCell ref="O27:V28"/>
    <mergeCell ref="W27:AD27"/>
    <mergeCell ref="AE27:AK27"/>
    <mergeCell ref="AL27:AR28"/>
    <mergeCell ref="AS27:AY28"/>
    <mergeCell ref="W28:AD28"/>
    <mergeCell ref="AE28:AK28"/>
    <mergeCell ref="G29:N29"/>
    <mergeCell ref="P19:AF19"/>
    <mergeCell ref="AG17:AY19"/>
    <mergeCell ref="A30:F32"/>
    <mergeCell ref="W30:AD30"/>
    <mergeCell ref="AE30:AK30"/>
    <mergeCell ref="AL30:AR31"/>
    <mergeCell ref="O24:V25"/>
    <mergeCell ref="G60:AY60"/>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G9:AY9"/>
    <mergeCell ref="G23:N23"/>
    <mergeCell ref="O23:V23"/>
    <mergeCell ref="W23:AD23"/>
    <mergeCell ref="AE23:AK23"/>
    <mergeCell ref="AL23:AR23"/>
    <mergeCell ref="AS23:AY23"/>
    <mergeCell ref="A5:F5"/>
    <mergeCell ref="G5:Z5"/>
    <mergeCell ref="AA5:AF5"/>
    <mergeCell ref="AG5:AY5"/>
    <mergeCell ref="A6:F6"/>
    <mergeCell ref="A8:F8"/>
    <mergeCell ref="G8:Z8"/>
    <mergeCell ref="A186:F186"/>
    <mergeCell ref="G186:AY186"/>
    <mergeCell ref="AR73:AU73"/>
    <mergeCell ref="AV73:AY73"/>
    <mergeCell ref="Y74:AA74"/>
    <mergeCell ref="AE25:AK25"/>
    <mergeCell ref="G26:N26"/>
    <mergeCell ref="O26:V26"/>
    <mergeCell ref="W26:AD26"/>
    <mergeCell ref="AE26:AK26"/>
    <mergeCell ref="AL26:AR26"/>
    <mergeCell ref="AE24:AK24"/>
    <mergeCell ref="AL24:AR25"/>
    <mergeCell ref="G46:N46"/>
    <mergeCell ref="O46:AK46"/>
    <mergeCell ref="X107:AG107"/>
    <mergeCell ref="W24:AD24"/>
    <mergeCell ref="A123:F131"/>
    <mergeCell ref="A174:F175"/>
    <mergeCell ref="G174:N174"/>
    <mergeCell ref="O174:AY174"/>
    <mergeCell ref="G175:N175"/>
    <mergeCell ref="O175:AY175"/>
    <mergeCell ref="O158:Q159"/>
    <mergeCell ref="R158:T158"/>
    <mergeCell ref="R159:T159"/>
    <mergeCell ref="U159:AY159"/>
    <mergeCell ref="O160:T163"/>
    <mergeCell ref="U160:W160"/>
    <mergeCell ref="X160:AY160"/>
    <mergeCell ref="U161:W161"/>
    <mergeCell ref="X161:AY161"/>
    <mergeCell ref="U162:W162"/>
    <mergeCell ref="X162:AY162"/>
    <mergeCell ref="AH113:AP113"/>
    <mergeCell ref="AH124:AM124"/>
    <mergeCell ref="AN124:AS124"/>
    <mergeCell ref="AT124:AY124"/>
    <mergeCell ref="AB125:AC125"/>
    <mergeCell ref="AE125:AG125"/>
    <mergeCell ref="AH125:AI125"/>
    <mergeCell ref="AK125:AM125"/>
    <mergeCell ref="AQ125:AS125"/>
    <mergeCell ref="AQ121:AY121"/>
    <mergeCell ref="G122:N122"/>
    <mergeCell ref="O122:W122"/>
    <mergeCell ref="X122:AG122"/>
    <mergeCell ref="AH122:AP122"/>
    <mergeCell ref="AQ122:AY122"/>
    <mergeCell ref="I113:N113"/>
    <mergeCell ref="AH116:AP116"/>
    <mergeCell ref="AQ116:AY116"/>
    <mergeCell ref="G112:H116"/>
    <mergeCell ref="L126:N126"/>
    <mergeCell ref="O126:P126"/>
    <mergeCell ref="R126:U126"/>
    <mergeCell ref="V126:AA126"/>
    <mergeCell ref="AB126:AG126"/>
    <mergeCell ref="AH126:AM126"/>
    <mergeCell ref="G127:K128"/>
    <mergeCell ref="O127:P127"/>
    <mergeCell ref="R127:U127"/>
    <mergeCell ref="V127:AA127"/>
    <mergeCell ref="AB127:AC127"/>
    <mergeCell ref="A120:F122"/>
    <mergeCell ref="G120:N120"/>
    <mergeCell ref="O120:W120"/>
    <mergeCell ref="X120:AG120"/>
    <mergeCell ref="AH120:AP120"/>
    <mergeCell ref="AQ120:AY120"/>
    <mergeCell ref="G121:N121"/>
    <mergeCell ref="O121:W121"/>
    <mergeCell ref="X121:AG121"/>
    <mergeCell ref="AH121:AP121"/>
    <mergeCell ref="G64:AY64"/>
    <mergeCell ref="G66:AY66"/>
    <mergeCell ref="G65:AY65"/>
    <mergeCell ref="A103:F119"/>
    <mergeCell ref="G79:O81"/>
    <mergeCell ref="P79:X81"/>
    <mergeCell ref="Y79:AA79"/>
    <mergeCell ref="AF79:AI79"/>
    <mergeCell ref="AJ79:AM79"/>
    <mergeCell ref="AN79:AQ79"/>
    <mergeCell ref="AR79:AY79"/>
    <mergeCell ref="Y80:AA80"/>
    <mergeCell ref="O113:W113"/>
    <mergeCell ref="X113:AG113"/>
    <mergeCell ref="O104:W104"/>
    <mergeCell ref="X104:AG104"/>
    <mergeCell ref="AH104:AP104"/>
    <mergeCell ref="P77:X78"/>
    <mergeCell ref="AQ104:AY104"/>
    <mergeCell ref="G105:H111"/>
    <mergeCell ref="I105:N105"/>
    <mergeCell ref="O105:W105"/>
    <mergeCell ref="Y77:AA78"/>
    <mergeCell ref="AF77:AI78"/>
    <mergeCell ref="AJ77:AM78"/>
    <mergeCell ref="AN77:AQ78"/>
    <mergeCell ref="AR77:AY77"/>
    <mergeCell ref="AR78:AU78"/>
    <mergeCell ref="AV78:AW78"/>
    <mergeCell ref="AX78:AY78"/>
    <mergeCell ref="AF80:AI80"/>
    <mergeCell ref="AJ80:AM80"/>
    <mergeCell ref="AN80:AQ80"/>
    <mergeCell ref="AR80:AY80"/>
    <mergeCell ref="Y81:AA81"/>
    <mergeCell ref="AF81:AI81"/>
    <mergeCell ref="AR89:AY89"/>
    <mergeCell ref="AR94:AU94"/>
    <mergeCell ref="G67:AY67"/>
    <mergeCell ref="AV94:AW94"/>
    <mergeCell ref="AX94:AY94"/>
    <mergeCell ref="P72:X72"/>
    <mergeCell ref="AJ89:AM89"/>
    <mergeCell ref="AN89:AQ89"/>
    <mergeCell ref="G92:AY92"/>
    <mergeCell ref="G90:AY90"/>
    <mergeCell ref="G82:AY82"/>
    <mergeCell ref="G83:AY83"/>
    <mergeCell ref="G84:AY84"/>
    <mergeCell ref="AF93:AI94"/>
    <mergeCell ref="AJ93:AM94"/>
    <mergeCell ref="AN93:AQ94"/>
    <mergeCell ref="AR93:AY93"/>
    <mergeCell ref="AF87:AI87"/>
    <mergeCell ref="I107:N107"/>
    <mergeCell ref="O107:W107"/>
    <mergeCell ref="AH111:AP111"/>
    <mergeCell ref="AQ111:AY111"/>
    <mergeCell ref="I108:N108"/>
    <mergeCell ref="AQ108:AY108"/>
    <mergeCell ref="I109:N109"/>
    <mergeCell ref="O109:W109"/>
    <mergeCell ref="I106:N106"/>
    <mergeCell ref="O106:W106"/>
    <mergeCell ref="X106:AG106"/>
    <mergeCell ref="G104:N104"/>
    <mergeCell ref="X105:AG105"/>
    <mergeCell ref="AH105:AP105"/>
    <mergeCell ref="AQ105:AY105"/>
    <mergeCell ref="O108:W108"/>
    <mergeCell ref="X112:AG112"/>
    <mergeCell ref="AH112:AP112"/>
    <mergeCell ref="I110:N110"/>
    <mergeCell ref="O110:W110"/>
    <mergeCell ref="X110:AG110"/>
    <mergeCell ref="G168:T168"/>
    <mergeCell ref="U168:W168"/>
    <mergeCell ref="G123:K124"/>
    <mergeCell ref="L123:N124"/>
    <mergeCell ref="O123:U124"/>
    <mergeCell ref="V123:AY123"/>
    <mergeCell ref="V124:AA124"/>
    <mergeCell ref="AH107:AP107"/>
    <mergeCell ref="AQ107:AY107"/>
    <mergeCell ref="I111:N111"/>
    <mergeCell ref="O111:W111"/>
    <mergeCell ref="X111:AG111"/>
    <mergeCell ref="I116:N116"/>
    <mergeCell ref="O116:W116"/>
    <mergeCell ref="X116:AG116"/>
    <mergeCell ref="I115:N115"/>
    <mergeCell ref="AH110:AP110"/>
    <mergeCell ref="AQ110:AY110"/>
    <mergeCell ref="X109:AG109"/>
    <mergeCell ref="AH109:AP109"/>
    <mergeCell ref="AQ109:AY109"/>
    <mergeCell ref="AQ112:AY112"/>
    <mergeCell ref="AN125:AO125"/>
    <mergeCell ref="G117:N117"/>
    <mergeCell ref="O117:W117"/>
    <mergeCell ref="X117:AG117"/>
    <mergeCell ref="AH117:AP117"/>
    <mergeCell ref="AQ117:AY117"/>
    <mergeCell ref="G118:N118"/>
    <mergeCell ref="AT125:AU125"/>
    <mergeCell ref="X108:AG108"/>
    <mergeCell ref="AH108:AP108"/>
    <mergeCell ref="G150:Q150"/>
    <mergeCell ref="R150:AB150"/>
    <mergeCell ref="AC150:AM150"/>
    <mergeCell ref="AN150:AY150"/>
    <mergeCell ref="G151:Q151"/>
    <mergeCell ref="R151:AB151"/>
    <mergeCell ref="AC151:AM151"/>
    <mergeCell ref="AN151:AY151"/>
    <mergeCell ref="G152:AY152"/>
    <mergeCell ref="G153:AY153"/>
    <mergeCell ref="U163:W163"/>
    <mergeCell ref="X163:AY163"/>
    <mergeCell ref="G20:N20"/>
    <mergeCell ref="O20:AY20"/>
    <mergeCell ref="W25:AD25"/>
    <mergeCell ref="AH106:AP106"/>
    <mergeCell ref="AQ106:AY106"/>
    <mergeCell ref="W29:AD29"/>
    <mergeCell ref="AE29:AK29"/>
    <mergeCell ref="AL29:AR29"/>
    <mergeCell ref="AS29:AY29"/>
    <mergeCell ref="G103:N103"/>
    <mergeCell ref="O103:W103"/>
    <mergeCell ref="X103:AG103"/>
    <mergeCell ref="AH103:AP103"/>
    <mergeCell ref="AQ103:AY103"/>
    <mergeCell ref="AQ113:AY113"/>
    <mergeCell ref="I114:N114"/>
    <mergeCell ref="O114:W114"/>
    <mergeCell ref="X114:AG114"/>
    <mergeCell ref="G30:N31"/>
    <mergeCell ref="O30:V31"/>
    <mergeCell ref="A180:AY180"/>
    <mergeCell ref="A181:AY181"/>
    <mergeCell ref="A182:AY182"/>
    <mergeCell ref="A184:AY184"/>
    <mergeCell ref="A183:AY183"/>
    <mergeCell ref="A185:AY185"/>
    <mergeCell ref="G63:AY63"/>
    <mergeCell ref="A158:F163"/>
    <mergeCell ref="G158:N163"/>
    <mergeCell ref="U158:AY158"/>
    <mergeCell ref="A173:F173"/>
    <mergeCell ref="G173:AY173"/>
    <mergeCell ref="A164:F170"/>
    <mergeCell ref="G164:T164"/>
    <mergeCell ref="U164:W164"/>
    <mergeCell ref="X164:AY164"/>
    <mergeCell ref="G165:T165"/>
    <mergeCell ref="U165:W165"/>
    <mergeCell ref="X165:AY168"/>
    <mergeCell ref="G166:T166"/>
    <mergeCell ref="U166:W166"/>
    <mergeCell ref="G169:N169"/>
    <mergeCell ref="O169:AY169"/>
    <mergeCell ref="G170:N170"/>
    <mergeCell ref="O170:AY170"/>
    <mergeCell ref="A171:F172"/>
    <mergeCell ref="G171:N171"/>
    <mergeCell ref="O171:AY171"/>
    <mergeCell ref="G172:N172"/>
    <mergeCell ref="O172:AY172"/>
    <mergeCell ref="G167:T167"/>
    <mergeCell ref="U167:W167"/>
    <mergeCell ref="G32:N32"/>
    <mergeCell ref="O32:V32"/>
    <mergeCell ref="W32:AD32"/>
    <mergeCell ref="AE32:AK32"/>
    <mergeCell ref="AL32:AR32"/>
    <mergeCell ref="AS32:AY32"/>
    <mergeCell ref="A33:F35"/>
    <mergeCell ref="G33:N34"/>
    <mergeCell ref="O33:V34"/>
    <mergeCell ref="W33:AD33"/>
    <mergeCell ref="AE33:AK33"/>
    <mergeCell ref="AL33:AR34"/>
    <mergeCell ref="AS33:AY34"/>
    <mergeCell ref="W34:AD34"/>
    <mergeCell ref="AE34:AK34"/>
    <mergeCell ref="G35:N35"/>
    <mergeCell ref="O35:V35"/>
    <mergeCell ref="W35:AD35"/>
    <mergeCell ref="AE35:AK35"/>
    <mergeCell ref="AL35:AR35"/>
    <mergeCell ref="AS35:AY35"/>
    <mergeCell ref="A39:F41"/>
    <mergeCell ref="G39:N40"/>
    <mergeCell ref="O39:V40"/>
    <mergeCell ref="W39:AD39"/>
    <mergeCell ref="AE39:AK39"/>
    <mergeCell ref="AL39:AR40"/>
    <mergeCell ref="AS39:AY40"/>
    <mergeCell ref="W40:AD40"/>
    <mergeCell ref="AE40:AK40"/>
    <mergeCell ref="G41:N41"/>
    <mergeCell ref="O41:V41"/>
    <mergeCell ref="W41:AD41"/>
    <mergeCell ref="AE41:AK41"/>
    <mergeCell ref="AL41:AR41"/>
    <mergeCell ref="AS41:AY41"/>
    <mergeCell ref="A36:F38"/>
    <mergeCell ref="G36:N37"/>
    <mergeCell ref="O36:V37"/>
    <mergeCell ref="W36:AD36"/>
    <mergeCell ref="AE36:AK36"/>
    <mergeCell ref="AL36:AR37"/>
    <mergeCell ref="AS36:AY37"/>
    <mergeCell ref="W37:AD37"/>
    <mergeCell ref="AE37:AK37"/>
    <mergeCell ref="G38:N38"/>
    <mergeCell ref="O38:V38"/>
    <mergeCell ref="W38:AD38"/>
    <mergeCell ref="AE38:AK38"/>
    <mergeCell ref="AL38:AR38"/>
    <mergeCell ref="AS38:AY38"/>
    <mergeCell ref="A42:F44"/>
    <mergeCell ref="G42:N43"/>
    <mergeCell ref="O42:V43"/>
    <mergeCell ref="W42:AD42"/>
    <mergeCell ref="AE42:AK42"/>
    <mergeCell ref="AL42:AR43"/>
    <mergeCell ref="AS42:AY43"/>
    <mergeCell ref="W43:AD43"/>
    <mergeCell ref="AE43:AK43"/>
    <mergeCell ref="G44:N44"/>
    <mergeCell ref="O44:V44"/>
    <mergeCell ref="W44:AD44"/>
    <mergeCell ref="AE44:AK44"/>
    <mergeCell ref="AL44:AR44"/>
    <mergeCell ref="AS44:AY44"/>
    <mergeCell ref="G53:N53"/>
    <mergeCell ref="O53:AY53"/>
    <mergeCell ref="A45:F45"/>
    <mergeCell ref="G45:K45"/>
    <mergeCell ref="L45:Q45"/>
    <mergeCell ref="R45:V45"/>
    <mergeCell ref="W45:AK45"/>
    <mergeCell ref="AL45:AR45"/>
    <mergeCell ref="AS45:AY45"/>
    <mergeCell ref="G47:N47"/>
    <mergeCell ref="O47:AY47"/>
    <mergeCell ref="A54:F55"/>
    <mergeCell ref="G54:N54"/>
    <mergeCell ref="O54:AK54"/>
    <mergeCell ref="AL54:AR54"/>
    <mergeCell ref="AS54:AY54"/>
    <mergeCell ref="G55:N55"/>
    <mergeCell ref="O55:AY55"/>
    <mergeCell ref="A48:F49"/>
    <mergeCell ref="G48:N48"/>
    <mergeCell ref="O48:AK48"/>
    <mergeCell ref="AL48:AR48"/>
    <mergeCell ref="AS48:AY48"/>
    <mergeCell ref="G49:N49"/>
    <mergeCell ref="O49:AY49"/>
    <mergeCell ref="A50:F51"/>
    <mergeCell ref="G50:N50"/>
    <mergeCell ref="O50:AK50"/>
    <mergeCell ref="AL50:AR50"/>
    <mergeCell ref="AS50:AY50"/>
    <mergeCell ref="G51:N51"/>
    <mergeCell ref="O51:AY51"/>
    <mergeCell ref="O52:AK52"/>
    <mergeCell ref="AL52:AR52"/>
    <mergeCell ref="AS52:AY52"/>
    <mergeCell ref="A52:F53"/>
    <mergeCell ref="G52:N52"/>
  </mergeCells>
  <phoneticPr fontId="3"/>
  <conditionalFormatting sqref="AF73:AF74">
    <cfRule type="expression" dxfId="35" priority="113">
      <formula>IF(RIGHT(TEXT(AF73,"0.#"),1)=".",FALSE,TRUE)</formula>
    </cfRule>
    <cfRule type="expression" dxfId="34" priority="114">
      <formula>IF(RIGHT(TEXT(AF73,"0.#"),1)=".",TRUE,FALSE)</formula>
    </cfRule>
  </conditionalFormatting>
  <conditionalFormatting sqref="AF79:AF81">
    <cfRule type="expression" dxfId="33" priority="97">
      <formula>IF(RIGHT(TEXT(AF79,"0.#"),1)=".",FALSE,TRUE)</formula>
    </cfRule>
    <cfRule type="expression" dxfId="32" priority="98">
      <formula>IF(RIGHT(TEXT(AF79,"0.#"),1)=".",TRUE,FALSE)</formula>
    </cfRule>
  </conditionalFormatting>
  <conditionalFormatting sqref="AF87:AF89">
    <cfRule type="expression" dxfId="31" priority="37">
      <formula>IF(RIGHT(TEXT(AF87,"0.#"),1)=".",FALSE,TRUE)</formula>
    </cfRule>
    <cfRule type="expression" dxfId="30" priority="38">
      <formula>IF(RIGHT(TEXT(AF87,"0.#"),1)=".",TRUE,FALSE)</formula>
    </cfRule>
  </conditionalFormatting>
  <conditionalFormatting sqref="AF95:AF97">
    <cfRule type="expression" dxfId="29" priority="17">
      <formula>IF(RIGHT(TEXT(AF95,"0.#"),1)=".",FALSE,TRUE)</formula>
    </cfRule>
    <cfRule type="expression" dxfId="28" priority="18">
      <formula>IF(RIGHT(TEXT(AF95,"0.#"),1)=".",TRUE,FALSE)</formula>
    </cfRule>
  </conditionalFormatting>
  <conditionalFormatting sqref="AJ73:AJ74">
    <cfRule type="expression" dxfId="27" priority="111">
      <formula>IF(RIGHT(TEXT(AJ73,"0.#"),1)=".",FALSE,TRUE)</formula>
    </cfRule>
    <cfRule type="expression" dxfId="26" priority="112">
      <formula>IF(RIGHT(TEXT(AJ73,"0.#"),1)=".",TRUE,FALSE)</formula>
    </cfRule>
  </conditionalFormatting>
  <conditionalFormatting sqref="AJ79:AJ81">
    <cfRule type="expression" dxfId="25" priority="91">
      <formula>IF(RIGHT(TEXT(AJ79,"0.#"),1)=".",FALSE,TRUE)</formula>
    </cfRule>
    <cfRule type="expression" dxfId="24" priority="92">
      <formula>IF(RIGHT(TEXT(AJ79,"0.#"),1)=".",TRUE,FALSE)</formula>
    </cfRule>
  </conditionalFormatting>
  <conditionalFormatting sqref="AJ87:AJ89">
    <cfRule type="expression" dxfId="23" priority="31">
      <formula>IF(RIGHT(TEXT(AJ87,"0.#"),1)=".",FALSE,TRUE)</formula>
    </cfRule>
    <cfRule type="expression" dxfId="22" priority="32">
      <formula>IF(RIGHT(TEXT(AJ87,"0.#"),1)=".",TRUE,FALSE)</formula>
    </cfRule>
  </conditionalFormatting>
  <conditionalFormatting sqref="AJ95:AJ97">
    <cfRule type="expression" dxfId="21" priority="11">
      <formula>IF(RIGHT(TEXT(AJ95,"0.#"),1)=".",FALSE,TRUE)</formula>
    </cfRule>
    <cfRule type="expression" dxfId="20" priority="12">
      <formula>IF(RIGHT(TEXT(AJ95,"0.#"),1)=".",TRUE,FALSE)</formula>
    </cfRule>
  </conditionalFormatting>
  <conditionalFormatting sqref="AN73:AN74">
    <cfRule type="expression" dxfId="19" priority="109">
      <formula>IF(RIGHT(TEXT(AN73,"0.#"),1)=".",FALSE,TRUE)</formula>
    </cfRule>
    <cfRule type="expression" dxfId="18" priority="110">
      <formula>IF(RIGHT(TEXT(AN73,"0.#"),1)=".",TRUE,FALSE)</formula>
    </cfRule>
  </conditionalFormatting>
  <conditionalFormatting sqref="AN79:AN81">
    <cfRule type="expression" dxfId="17" priority="85">
      <formula>IF(RIGHT(TEXT(AN79,"0.#"),1)=".",FALSE,TRUE)</formula>
    </cfRule>
    <cfRule type="expression" dxfId="16" priority="86">
      <formula>IF(RIGHT(TEXT(AN79,"0.#"),1)=".",TRUE,FALSE)</formula>
    </cfRule>
  </conditionalFormatting>
  <conditionalFormatting sqref="AN87:AN89">
    <cfRule type="expression" dxfId="15" priority="25">
      <formula>IF(RIGHT(TEXT(AN87,"0.#"),1)=".",FALSE,TRUE)</formula>
    </cfRule>
    <cfRule type="expression" dxfId="14" priority="26">
      <formula>IF(RIGHT(TEXT(AN87,"0.#"),1)=".",TRUE,FALSE)</formula>
    </cfRule>
  </conditionalFormatting>
  <conditionalFormatting sqref="AN96:AN97">
    <cfRule type="expression" dxfId="13" priority="5">
      <formula>IF(RIGHT(TEXT(AN96,"0.#"),1)=".",FALSE,TRUE)</formula>
    </cfRule>
    <cfRule type="expression" dxfId="12" priority="6">
      <formula>IF(RIGHT(TEXT(AN96,"0.#"),1)=".",TRUE,FALSE)</formula>
    </cfRule>
  </conditionalFormatting>
  <conditionalFormatting sqref="AR73">
    <cfRule type="expression" dxfId="11" priority="107">
      <formula>IF(RIGHT(TEXT(AR73,"0.#"),1)=".",FALSE,TRUE)</formula>
    </cfRule>
    <cfRule type="expression" dxfId="10" priority="108">
      <formula>IF(RIGHT(TEXT(AR73,"0.#"),1)=".",TRUE,FALSE)</formula>
    </cfRule>
  </conditionalFormatting>
  <conditionalFormatting sqref="AR79:AR81">
    <cfRule type="expression" dxfId="9" priority="47">
      <formula>IF(RIGHT(TEXT(AR79,"0.#"),1)=".",FALSE,TRUE)</formula>
    </cfRule>
    <cfRule type="expression" dxfId="8" priority="48">
      <formula>IF(RIGHT(TEXT(AR79,"0.#"),1)=".",TRUE,FALSE)</formula>
    </cfRule>
  </conditionalFormatting>
  <conditionalFormatting sqref="AR87:AR89">
    <cfRule type="expression" dxfId="7" priority="23">
      <formula>IF(RIGHT(TEXT(AR87,"0.#"),1)=".",FALSE,TRUE)</formula>
    </cfRule>
    <cfRule type="expression" dxfId="6" priority="24">
      <formula>IF(RIGHT(TEXT(AR87,"0.#"),1)=".",TRUE,FALSE)</formula>
    </cfRule>
  </conditionalFormatting>
  <conditionalFormatting sqref="AR95:AR97">
    <cfRule type="expression" dxfId="5" priority="3">
      <formula>IF(RIGHT(TEXT(AR95,"0.#"),1)=".",FALSE,TRUE)</formula>
    </cfRule>
    <cfRule type="expression" dxfId="4" priority="4">
      <formula>IF(RIGHT(TEXT(AR95,"0.#"),1)=".",TRUE,FALSE)</formula>
    </cfRule>
  </conditionalFormatting>
  <conditionalFormatting sqref="AV73">
    <cfRule type="expression" dxfId="3" priority="103">
      <formula>IF(RIGHT(TEXT(AV73,"0.#"),1)=".",FALSE,TRUE)</formula>
    </cfRule>
    <cfRule type="expression" dxfId="2" priority="104">
      <formula>IF(RIGHT(TEXT(AV73,"0.#"),1)=".",TRUE,FALSE)</formula>
    </cfRule>
  </conditionalFormatting>
  <conditionalFormatting sqref="AN95">
    <cfRule type="expression" dxfId="1" priority="1">
      <formula>IF(RIGHT(TEXT(AN95,"0.#"),1)=".",FALSE,TRUE)</formula>
    </cfRule>
    <cfRule type="expression" dxfId="0" priority="2">
      <formula>IF(RIGHT(TEXT(AN95,"0.#"),1)=".",TRUE,FALSE)</formula>
    </cfRule>
  </conditionalFormatting>
  <dataValidations count="7">
    <dataValidation type="decimal" allowBlank="1" showInputMessage="1" showErrorMessage="1" sqref="AS46:AY46 AS48:AY48 AS50:AY50 AS52:AY52 AS54:AY54 AS56:AY56 AS58:AY58" xr:uid="{00000000-0002-0000-0000-000000000000}">
      <formula1>-1E+31</formula1>
      <formula2>1E+32</formula2>
    </dataValidation>
    <dataValidation type="decimal" allowBlank="1" showInputMessage="1" showErrorMessage="1" sqref="O104:AY122 R125:U131 Y125:AA125 AE125:AG125 AE127:AG127 AK125:AM125 AK127:AM127 AK129:AM129 AQ125:AS125 AQ127:AS127 AQ129:AS129 AQ131:AS131 AW125:AY125 AW127:AY127 AW129:AY129 AW131:AY131 S133:W137 AB133:AG137 AL133:AP137 AU134:AY137 S145:W149 AB145:AG149 AL145:AP149 AU146:AY149 R150:AB150 AS39:AY40 AV216:AY224 Y216:AC224 AL251:AY260 Y227:AC235 AV227:AY235 Y238:AC246 AV238:AY246 AS42:AY43 AL275:AY284 AL287:AY296 AS21:AY22 AS24:AY25 S139:W143 AB139:AG143 AL139:AP143 AU140:AY143 R154:AB154 AS27:AY28 AS30:AY31 AS33:AY34 AS36:AY37 AL263:AY272 Y207:AC213 AV206:AY213" xr:uid="{00000000-0002-0000-0000-000001000000}">
      <formula1>-1000000000</formula1>
      <formula2>1000000000</formula2>
    </dataValidation>
    <dataValidation type="decimal" allowBlank="1" showInputMessage="1" showErrorMessage="1" sqref="AN150 AN154" xr:uid="{00000000-0002-0000-0000-000002000000}">
      <formula1>-1E+34</formula1>
      <formula2>1E+33</formula2>
    </dataValidation>
    <dataValidation imeMode="disabled" allowBlank="1" showInputMessage="1" showErrorMessage="1" sqref="AR78 AR86 AR94" xr:uid="{00000000-0002-0000-0000-000003000000}"/>
    <dataValidation imeMode="on" allowBlank="1" showInputMessage="1" showErrorMessage="1" sqref="AR77:AY77 AR85:AY85 AR93:AY93" xr:uid="{00000000-0002-0000-0000-000004000000}"/>
    <dataValidation type="custom" imeMode="disabled" allowBlank="1" showInputMessage="1" showErrorMessage="1" sqref="AF79:AR81 AV78:AY78 AV94:AY94 AF87:AR89 AV86:AY86 AR73:AY73 AF73:AQ74 AF95:AR97" xr:uid="{00000000-0002-0000-0000-000005000000}">
      <formula1>OR(ISNUMBER(AF73), AF73="-")</formula1>
    </dataValidation>
    <dataValidation type="list" errorStyle="warning" allowBlank="1" showInputMessage="1" showErrorMessage="1" sqref="O56:AK56 O58:AK58" xr:uid="{00000000-0002-0000-0000-00000E000000}"/>
  </dataValidations>
  <hyperlinks>
    <hyperlink ref="G14" r:id="rId1" xr:uid="{00000000-0004-0000-0000-000000000000}"/>
  </hyperlinks>
  <printOptions horizontalCentered="1"/>
  <pageMargins left="0.39370078740157483" right="0.39370078740157483" top="0.98425196850393704" bottom="0.98425196850393704" header="0.51181102362204722" footer="0.51181102362204722"/>
  <pageSetup paperSize="9" scale="56" fitToHeight="0" orientation="portrait" r:id="rId2"/>
  <headerFooter alignWithMargins="0"/>
  <rowBreaks count="8" manualBreakCount="8">
    <brk id="37" max="50" man="1"/>
    <brk id="69" max="50" man="1"/>
    <brk id="102" max="50" man="1"/>
    <brk id="149" max="50" man="1"/>
    <brk id="168" max="50" man="1"/>
    <brk id="175" max="50" man="1"/>
    <brk id="203" max="50" man="1"/>
    <brk id="247" max="5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8</xdr:col>
                    <xdr:colOff>0</xdr:colOff>
                    <xdr:row>10</xdr:row>
                    <xdr:rowOff>22860</xdr:rowOff>
                  </from>
                  <to>
                    <xdr:col>9</xdr:col>
                    <xdr:colOff>144780</xdr:colOff>
                    <xdr:row>11</xdr:row>
                    <xdr:rowOff>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14</xdr:col>
                    <xdr:colOff>0</xdr:colOff>
                    <xdr:row>10</xdr:row>
                    <xdr:rowOff>22860</xdr:rowOff>
                  </from>
                  <to>
                    <xdr:col>15</xdr:col>
                    <xdr:colOff>144780</xdr:colOff>
                    <xdr:row>11</xdr:row>
                    <xdr:rowOff>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20</xdr:col>
                    <xdr:colOff>0</xdr:colOff>
                    <xdr:row>10</xdr:row>
                    <xdr:rowOff>22860</xdr:rowOff>
                  </from>
                  <to>
                    <xdr:col>21</xdr:col>
                    <xdr:colOff>144780</xdr:colOff>
                    <xdr:row>11</xdr:row>
                    <xdr:rowOff>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26</xdr:col>
                    <xdr:colOff>0</xdr:colOff>
                    <xdr:row>10</xdr:row>
                    <xdr:rowOff>22860</xdr:rowOff>
                  </from>
                  <to>
                    <xdr:col>27</xdr:col>
                    <xdr:colOff>144780</xdr:colOff>
                    <xdr:row>11</xdr:row>
                    <xdr:rowOff>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32</xdr:col>
                    <xdr:colOff>0</xdr:colOff>
                    <xdr:row>10</xdr:row>
                    <xdr:rowOff>22860</xdr:rowOff>
                  </from>
                  <to>
                    <xdr:col>33</xdr:col>
                    <xdr:colOff>144780</xdr:colOff>
                    <xdr:row>11</xdr:row>
                    <xdr:rowOff>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0</xdr:colOff>
                    <xdr:row>11</xdr:row>
                    <xdr:rowOff>22860</xdr:rowOff>
                  </from>
                  <to>
                    <xdr:col>9</xdr:col>
                    <xdr:colOff>144780</xdr:colOff>
                    <xdr:row>11</xdr:row>
                    <xdr:rowOff>266700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12</xdr:col>
                    <xdr:colOff>0</xdr:colOff>
                    <xdr:row>11</xdr:row>
                    <xdr:rowOff>22860</xdr:rowOff>
                  </from>
                  <to>
                    <xdr:col>13</xdr:col>
                    <xdr:colOff>144780</xdr:colOff>
                    <xdr:row>11</xdr:row>
                    <xdr:rowOff>266700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17</xdr:col>
                    <xdr:colOff>0</xdr:colOff>
                    <xdr:row>11</xdr:row>
                    <xdr:rowOff>22860</xdr:rowOff>
                  </from>
                  <to>
                    <xdr:col>18</xdr:col>
                    <xdr:colOff>144780</xdr:colOff>
                    <xdr:row>11</xdr:row>
                    <xdr:rowOff>266700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24</xdr:col>
                    <xdr:colOff>0</xdr:colOff>
                    <xdr:row>11</xdr:row>
                    <xdr:rowOff>22860</xdr:rowOff>
                  </from>
                  <to>
                    <xdr:col>25</xdr:col>
                    <xdr:colOff>144780</xdr:colOff>
                    <xdr:row>11</xdr:row>
                    <xdr:rowOff>266700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28</xdr:col>
                    <xdr:colOff>0</xdr:colOff>
                    <xdr:row>11</xdr:row>
                    <xdr:rowOff>22860</xdr:rowOff>
                  </from>
                  <to>
                    <xdr:col>29</xdr:col>
                    <xdr:colOff>144780</xdr:colOff>
                    <xdr:row>11</xdr:row>
                    <xdr:rowOff>266700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33</xdr:col>
                    <xdr:colOff>0</xdr:colOff>
                    <xdr:row>11</xdr:row>
                    <xdr:rowOff>22860</xdr:rowOff>
                  </from>
                  <to>
                    <xdr:col>34</xdr:col>
                    <xdr:colOff>144780</xdr:colOff>
                    <xdr:row>11</xdr:row>
                    <xdr:rowOff>266700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37</xdr:col>
                    <xdr:colOff>0</xdr:colOff>
                    <xdr:row>11</xdr:row>
                    <xdr:rowOff>22860</xdr:rowOff>
                  </from>
                  <to>
                    <xdr:col>38</xdr:col>
                    <xdr:colOff>144780</xdr:colOff>
                    <xdr:row>11</xdr:row>
                    <xdr:rowOff>266700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42</xdr:col>
                    <xdr:colOff>0</xdr:colOff>
                    <xdr:row>11</xdr:row>
                    <xdr:rowOff>22860</xdr:rowOff>
                  </from>
                  <to>
                    <xdr:col>43</xdr:col>
                    <xdr:colOff>144780</xdr:colOff>
                    <xdr:row>11</xdr:row>
                    <xdr:rowOff>266700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14</xdr:col>
                    <xdr:colOff>7620</xdr:colOff>
                    <xdr:row>15</xdr:row>
                    <xdr:rowOff>22860</xdr:rowOff>
                  </from>
                  <to>
                    <xdr:col>15</xdr:col>
                    <xdr:colOff>152400</xdr:colOff>
                    <xdr:row>16</xdr:row>
                    <xdr:rowOff>22860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14</xdr:col>
                    <xdr:colOff>7620</xdr:colOff>
                    <xdr:row>16</xdr:row>
                    <xdr:rowOff>22860</xdr:rowOff>
                  </from>
                  <to>
                    <xdr:col>15</xdr:col>
                    <xdr:colOff>152400</xdr:colOff>
                    <xdr:row>17</xdr:row>
                    <xdr:rowOff>22860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14</xdr:col>
                    <xdr:colOff>7620</xdr:colOff>
                    <xdr:row>16</xdr:row>
                    <xdr:rowOff>22860</xdr:rowOff>
                  </from>
                  <to>
                    <xdr:col>15</xdr:col>
                    <xdr:colOff>152400</xdr:colOff>
                    <xdr:row>17</xdr:row>
                    <xdr:rowOff>22860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14</xdr:col>
                    <xdr:colOff>7620</xdr:colOff>
                    <xdr:row>17</xdr:row>
                    <xdr:rowOff>22860</xdr:rowOff>
                  </from>
                  <to>
                    <xdr:col>15</xdr:col>
                    <xdr:colOff>152400</xdr:colOff>
                    <xdr:row>18</xdr:row>
                    <xdr:rowOff>22860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14</xdr:col>
                    <xdr:colOff>7620</xdr:colOff>
                    <xdr:row>17</xdr:row>
                    <xdr:rowOff>22860</xdr:rowOff>
                  </from>
                  <to>
                    <xdr:col>15</xdr:col>
                    <xdr:colOff>152400</xdr:colOff>
                    <xdr:row>18</xdr:row>
                    <xdr:rowOff>22860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14</xdr:col>
                    <xdr:colOff>7620</xdr:colOff>
                    <xdr:row>17</xdr:row>
                    <xdr:rowOff>22860</xdr:rowOff>
                  </from>
                  <to>
                    <xdr:col>15</xdr:col>
                    <xdr:colOff>152400</xdr:colOff>
                    <xdr:row>18</xdr:row>
                    <xdr:rowOff>22860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14</xdr:col>
                    <xdr:colOff>7620</xdr:colOff>
                    <xdr:row>18</xdr:row>
                    <xdr:rowOff>22860</xdr:rowOff>
                  </from>
                  <to>
                    <xdr:col>15</xdr:col>
                    <xdr:colOff>152400</xdr:colOff>
                    <xdr:row>19</xdr:row>
                    <xdr:rowOff>22860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14</xdr:col>
                    <xdr:colOff>7620</xdr:colOff>
                    <xdr:row>18</xdr:row>
                    <xdr:rowOff>22860</xdr:rowOff>
                  </from>
                  <to>
                    <xdr:col>15</xdr:col>
                    <xdr:colOff>152400</xdr:colOff>
                    <xdr:row>19</xdr:row>
                    <xdr:rowOff>22860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7620</xdr:colOff>
                    <xdr:row>18</xdr:row>
                    <xdr:rowOff>22860</xdr:rowOff>
                  </from>
                  <to>
                    <xdr:col>15</xdr:col>
                    <xdr:colOff>152400</xdr:colOff>
                    <xdr:row>19</xdr:row>
                    <xdr:rowOff>22860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14</xdr:col>
                    <xdr:colOff>7620</xdr:colOff>
                    <xdr:row>18</xdr:row>
                    <xdr:rowOff>22860</xdr:rowOff>
                  </from>
                  <to>
                    <xdr:col>15</xdr:col>
                    <xdr:colOff>152400</xdr:colOff>
                    <xdr:row>19</xdr:row>
                    <xdr:rowOff>22860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14</xdr:col>
                    <xdr:colOff>7620</xdr:colOff>
                    <xdr:row>15</xdr:row>
                    <xdr:rowOff>22860</xdr:rowOff>
                  </from>
                  <to>
                    <xdr:col>15</xdr:col>
                    <xdr:colOff>152400</xdr:colOff>
                    <xdr:row>16</xdr:row>
                    <xdr:rowOff>22860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14</xdr:col>
                    <xdr:colOff>7620</xdr:colOff>
                    <xdr:row>15</xdr:row>
                    <xdr:rowOff>22860</xdr:rowOff>
                  </from>
                  <to>
                    <xdr:col>15</xdr:col>
                    <xdr:colOff>152400</xdr:colOff>
                    <xdr:row>16</xdr:row>
                    <xdr:rowOff>22860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14</xdr:col>
                    <xdr:colOff>7620</xdr:colOff>
                    <xdr:row>16</xdr:row>
                    <xdr:rowOff>22860</xdr:rowOff>
                  </from>
                  <to>
                    <xdr:col>15</xdr:col>
                    <xdr:colOff>152400</xdr:colOff>
                    <xdr:row>17</xdr:row>
                    <xdr:rowOff>22860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14</xdr:col>
                    <xdr:colOff>7620</xdr:colOff>
                    <xdr:row>16</xdr:row>
                    <xdr:rowOff>22860</xdr:rowOff>
                  </from>
                  <to>
                    <xdr:col>15</xdr:col>
                    <xdr:colOff>152400</xdr:colOff>
                    <xdr:row>17</xdr:row>
                    <xdr:rowOff>22860</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14</xdr:col>
                    <xdr:colOff>7620</xdr:colOff>
                    <xdr:row>16</xdr:row>
                    <xdr:rowOff>22860</xdr:rowOff>
                  </from>
                  <to>
                    <xdr:col>15</xdr:col>
                    <xdr:colOff>152400</xdr:colOff>
                    <xdr:row>17</xdr:row>
                    <xdr:rowOff>22860</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14</xdr:col>
                    <xdr:colOff>7620</xdr:colOff>
                    <xdr:row>17</xdr:row>
                    <xdr:rowOff>22860</xdr:rowOff>
                  </from>
                  <to>
                    <xdr:col>15</xdr:col>
                    <xdr:colOff>152400</xdr:colOff>
                    <xdr:row>18</xdr:row>
                    <xdr:rowOff>22860</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14</xdr:col>
                    <xdr:colOff>7620</xdr:colOff>
                    <xdr:row>17</xdr:row>
                    <xdr:rowOff>22860</xdr:rowOff>
                  </from>
                  <to>
                    <xdr:col>15</xdr:col>
                    <xdr:colOff>152400</xdr:colOff>
                    <xdr:row>18</xdr:row>
                    <xdr:rowOff>22860</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14</xdr:col>
                    <xdr:colOff>7620</xdr:colOff>
                    <xdr:row>17</xdr:row>
                    <xdr:rowOff>22860</xdr:rowOff>
                  </from>
                  <to>
                    <xdr:col>15</xdr:col>
                    <xdr:colOff>152400</xdr:colOff>
                    <xdr:row>18</xdr:row>
                    <xdr:rowOff>22860</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14</xdr:col>
                    <xdr:colOff>7620</xdr:colOff>
                    <xdr:row>17</xdr:row>
                    <xdr:rowOff>22860</xdr:rowOff>
                  </from>
                  <to>
                    <xdr:col>15</xdr:col>
                    <xdr:colOff>152400</xdr:colOff>
                    <xdr:row>18</xdr:row>
                    <xdr:rowOff>22860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14</xdr:col>
                    <xdr:colOff>7620</xdr:colOff>
                    <xdr:row>18</xdr:row>
                    <xdr:rowOff>22860</xdr:rowOff>
                  </from>
                  <to>
                    <xdr:col>15</xdr:col>
                    <xdr:colOff>152400</xdr:colOff>
                    <xdr:row>19</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errorStyle="warning" allowBlank="1" showInputMessage="1" showErrorMessage="1" xr:uid="{00000000-0002-0000-0000-000006000000}">
          <x14:formula1>
            <xm:f>入力規則等!$B$2:$B$9</xm:f>
          </x14:formula1>
          <xm:sqref>AE24:AK24 AE21:AK21 AE27:AK27 AE30:AK30 AE33:AK33 AE36:AK36 AE39:AK39 AE42:AK42</xm:sqref>
        </x14:dataValidation>
        <x14:dataValidation type="list" errorStyle="warning" allowBlank="1" showInputMessage="1" showErrorMessage="1" xr:uid="{00000000-0002-0000-0000-000007000000}">
          <x14:formula1>
            <xm:f>入力規則等!$C$2:$C$15</xm:f>
          </x14:formula1>
          <xm:sqref>AE22:AK22 AE25:AK25 AE28:AK28 AE31:AK31 AE34:AK34 AE37:AK37 AE40:AK40 AE43:AK43</xm:sqref>
        </x14:dataValidation>
        <x14:dataValidation type="list" errorStyle="warning" allowBlank="1" showInputMessage="1" showErrorMessage="1" xr:uid="{00000000-0002-0000-0000-000008000000}">
          <x14:formula1>
            <xm:f>入力規則等!$D$2:$D$3</xm:f>
          </x14:formula1>
          <xm:sqref>O23:V23 O26:V26 O29:V29 O32:V32 O35:V35 O38:V38 O41:V41 O44:V44</xm:sqref>
        </x14:dataValidation>
        <x14:dataValidation type="list" allowBlank="1" showInputMessage="1" showErrorMessage="1" xr:uid="{00000000-0002-0000-0000-000009000000}">
          <x14:formula1>
            <xm:f>入力規則等!$E$2:$E$3</xm:f>
          </x14:formula1>
          <xm:sqref>AS23:AY23 AS26:AY26 AS29:AY29 AS32:AY32 AS35:AY35 AS38:AY38 AS41:AY41 AS44:AY44</xm:sqref>
        </x14:dataValidation>
        <x14:dataValidation type="list" allowBlank="1" showInputMessage="1" showErrorMessage="1" xr:uid="{00000000-0002-0000-0000-00000A000000}">
          <x14:formula1>
            <xm:f>入力規則等!$F$2:$F$3</xm:f>
          </x14:formula1>
          <xm:sqref>U164:W168</xm:sqref>
        </x14:dataValidation>
        <x14:dataValidation type="list" allowBlank="1" showInputMessage="1" showErrorMessage="1" xr:uid="{00000000-0002-0000-0000-00000B000000}">
          <x14:formula1>
            <xm:f>入力規則等!$H$2:$H$6</xm:f>
          </x14:formula1>
          <xm:sqref>G63:AY63</xm:sqref>
        </x14:dataValidation>
        <x14:dataValidation type="list" errorStyle="warning" allowBlank="1" showInputMessage="1" showErrorMessage="1" xr:uid="{00000000-0002-0000-0000-00000C000000}">
          <x14:formula1>
            <xm:f>入力規則等!$A$2:$A$60</xm:f>
          </x14:formula1>
          <xm:sqref>O46:AK46 O24:V25 O21:V22 O27:V28 O30:V31 O33:V34 O36:V37 O39:V40 O42:V43 O48:AK48 O50:AK50 O52:AK52 O54:AK54</xm:sqref>
        </x14:dataValidation>
        <x14:dataValidation type="list" allowBlank="1" showInputMessage="1" showErrorMessage="1" xr:uid="{00000000-0002-0000-0000-00000D000000}">
          <x14:formula1>
            <xm:f>入力規則等!$A$47:$A$60</xm:f>
          </x14:formula1>
          <xm:sqref>L45:Q45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H3" sqref="H3"/>
    </sheetView>
  </sheetViews>
  <sheetFormatPr defaultRowHeight="13.2" x14ac:dyDescent="0.2"/>
  <cols>
    <col min="1" max="6" width="17.33203125" customWidth="1"/>
    <col min="8" max="8" width="46.6640625" bestFit="1" customWidth="1"/>
  </cols>
  <sheetData>
    <row r="1" spans="1:8" x14ac:dyDescent="0.2">
      <c r="A1" s="2" t="s">
        <v>313</v>
      </c>
      <c r="B1" s="2" t="s">
        <v>314</v>
      </c>
      <c r="C1" s="2" t="s">
        <v>315</v>
      </c>
      <c r="D1" s="2" t="s">
        <v>56</v>
      </c>
      <c r="E1" s="2" t="s">
        <v>316</v>
      </c>
      <c r="F1" s="7" t="s">
        <v>317</v>
      </c>
      <c r="G1" s="8" t="s">
        <v>318</v>
      </c>
      <c r="H1" s="2" t="s">
        <v>319</v>
      </c>
    </row>
    <row r="2" spans="1:8" x14ac:dyDescent="0.2">
      <c r="A2" s="1" t="s">
        <v>320</v>
      </c>
      <c r="B2" s="4" t="s">
        <v>52</v>
      </c>
      <c r="C2" s="1" t="s">
        <v>321</v>
      </c>
      <c r="D2" s="1" t="s">
        <v>57</v>
      </c>
      <c r="E2" s="1" t="s">
        <v>61</v>
      </c>
      <c r="F2" s="1" t="s">
        <v>61</v>
      </c>
      <c r="G2" s="4" t="s">
        <v>322</v>
      </c>
      <c r="H2" s="9" t="s">
        <v>323</v>
      </c>
    </row>
    <row r="3" spans="1:8" x14ac:dyDescent="0.2">
      <c r="A3" s="1" t="s">
        <v>324</v>
      </c>
      <c r="B3" s="4" t="s">
        <v>82</v>
      </c>
      <c r="C3" s="1" t="s">
        <v>325</v>
      </c>
      <c r="D3" s="1" t="s">
        <v>326</v>
      </c>
      <c r="E3" s="1" t="s">
        <v>240</v>
      </c>
      <c r="F3" s="1" t="s">
        <v>240</v>
      </c>
      <c r="H3" s="1" t="s">
        <v>327</v>
      </c>
    </row>
    <row r="4" spans="1:8" x14ac:dyDescent="0.2">
      <c r="A4" s="1" t="s">
        <v>328</v>
      </c>
      <c r="B4" s="4" t="s">
        <v>329</v>
      </c>
      <c r="C4" s="4" t="s">
        <v>330</v>
      </c>
      <c r="D4" s="5"/>
      <c r="H4" s="1" t="s">
        <v>331</v>
      </c>
    </row>
    <row r="5" spans="1:8" x14ac:dyDescent="0.2">
      <c r="A5" s="1" t="s">
        <v>332</v>
      </c>
      <c r="B5" s="4" t="s">
        <v>333</v>
      </c>
      <c r="C5" s="4" t="s">
        <v>334</v>
      </c>
      <c r="D5" s="6"/>
      <c r="H5" s="1" t="s">
        <v>335</v>
      </c>
    </row>
    <row r="6" spans="1:8" x14ac:dyDescent="0.2">
      <c r="A6" s="1" t="s">
        <v>336</v>
      </c>
      <c r="B6" s="4" t="s">
        <v>337</v>
      </c>
      <c r="C6" s="4" t="s">
        <v>338</v>
      </c>
      <c r="D6" s="6"/>
      <c r="H6" s="1" t="s">
        <v>114</v>
      </c>
    </row>
    <row r="7" spans="1:8" x14ac:dyDescent="0.2">
      <c r="A7" s="1" t="s">
        <v>339</v>
      </c>
      <c r="B7" s="4" t="s">
        <v>340</v>
      </c>
      <c r="C7" s="4" t="s">
        <v>341</v>
      </c>
      <c r="D7" s="6"/>
    </row>
    <row r="8" spans="1:8" x14ac:dyDescent="0.2">
      <c r="A8" s="1" t="s">
        <v>342</v>
      </c>
      <c r="B8" s="4" t="s">
        <v>343</v>
      </c>
      <c r="C8" s="4" t="s">
        <v>66</v>
      </c>
      <c r="D8" s="6"/>
    </row>
    <row r="9" spans="1:8" x14ac:dyDescent="0.2">
      <c r="A9" s="1" t="s">
        <v>344</v>
      </c>
      <c r="B9" s="4" t="s">
        <v>171</v>
      </c>
      <c r="C9" s="4" t="s">
        <v>345</v>
      </c>
      <c r="D9" s="6"/>
    </row>
    <row r="10" spans="1:8" x14ac:dyDescent="0.2">
      <c r="A10" s="1" t="s">
        <v>346</v>
      </c>
      <c r="B10" s="3"/>
      <c r="C10" s="4" t="s">
        <v>347</v>
      </c>
      <c r="D10" s="6"/>
    </row>
    <row r="11" spans="1:8" x14ac:dyDescent="0.2">
      <c r="A11" s="1" t="s">
        <v>348</v>
      </c>
      <c r="B11" s="3"/>
      <c r="C11" s="4" t="s">
        <v>349</v>
      </c>
      <c r="D11" s="6"/>
    </row>
    <row r="12" spans="1:8" x14ac:dyDescent="0.2">
      <c r="A12" s="1" t="s">
        <v>350</v>
      </c>
      <c r="B12" s="3"/>
      <c r="C12" s="4" t="s">
        <v>351</v>
      </c>
      <c r="D12" s="6"/>
    </row>
    <row r="13" spans="1:8" x14ac:dyDescent="0.2">
      <c r="A13" s="1" t="s">
        <v>352</v>
      </c>
      <c r="B13" s="3"/>
      <c r="C13" s="4" t="s">
        <v>353</v>
      </c>
      <c r="D13" s="6"/>
    </row>
    <row r="14" spans="1:8" x14ac:dyDescent="0.2">
      <c r="A14" s="1" t="s">
        <v>354</v>
      </c>
      <c r="B14" s="3"/>
      <c r="C14" s="4" t="s">
        <v>355</v>
      </c>
      <c r="D14" s="6"/>
    </row>
    <row r="15" spans="1:8" x14ac:dyDescent="0.2">
      <c r="A15" s="1" t="s">
        <v>50</v>
      </c>
      <c r="B15" s="3"/>
      <c r="C15" s="4" t="s">
        <v>356</v>
      </c>
      <c r="D15" s="6"/>
    </row>
    <row r="16" spans="1:8" x14ac:dyDescent="0.2">
      <c r="A16" s="1" t="s">
        <v>64</v>
      </c>
      <c r="B16" s="3"/>
    </row>
    <row r="17" spans="1:2" x14ac:dyDescent="0.2">
      <c r="A17" s="1" t="s">
        <v>357</v>
      </c>
      <c r="B17" s="3"/>
    </row>
    <row r="18" spans="1:2" x14ac:dyDescent="0.2">
      <c r="A18" s="1" t="s">
        <v>358</v>
      </c>
      <c r="B18" s="3"/>
    </row>
    <row r="19" spans="1:2" x14ac:dyDescent="0.2">
      <c r="A19" s="1" t="s">
        <v>359</v>
      </c>
      <c r="B19" s="3"/>
    </row>
    <row r="20" spans="1:2" x14ac:dyDescent="0.2">
      <c r="A20" s="1" t="s">
        <v>360</v>
      </c>
      <c r="B20" s="3"/>
    </row>
    <row r="21" spans="1:2" x14ac:dyDescent="0.2">
      <c r="A21" s="1" t="s">
        <v>361</v>
      </c>
      <c r="B21" s="3"/>
    </row>
    <row r="22" spans="1:2" x14ac:dyDescent="0.2">
      <c r="A22" s="1" t="s">
        <v>362</v>
      </c>
      <c r="B22" s="3"/>
    </row>
    <row r="23" spans="1:2" x14ac:dyDescent="0.2">
      <c r="A23" s="1" t="s">
        <v>363</v>
      </c>
      <c r="B23" s="3"/>
    </row>
    <row r="24" spans="1:2" x14ac:dyDescent="0.2">
      <c r="A24" s="1" t="s">
        <v>364</v>
      </c>
      <c r="B24" s="3"/>
    </row>
    <row r="25" spans="1:2" x14ac:dyDescent="0.2">
      <c r="A25" s="1" t="s">
        <v>69</v>
      </c>
      <c r="B25" s="3"/>
    </row>
    <row r="26" spans="1:2" x14ac:dyDescent="0.2">
      <c r="A26" s="1" t="s">
        <v>72</v>
      </c>
      <c r="B26" s="3"/>
    </row>
    <row r="27" spans="1:2" x14ac:dyDescent="0.2">
      <c r="A27" s="1" t="s">
        <v>365</v>
      </c>
      <c r="B27" s="3"/>
    </row>
    <row r="28" spans="1:2" x14ac:dyDescent="0.2">
      <c r="A28" s="1" t="s">
        <v>366</v>
      </c>
      <c r="B28" s="3"/>
    </row>
    <row r="29" spans="1:2" x14ac:dyDescent="0.2">
      <c r="A29" s="1" t="s">
        <v>367</v>
      </c>
      <c r="B29" s="3"/>
    </row>
    <row r="30" spans="1:2" x14ac:dyDescent="0.2">
      <c r="A30" s="1" t="s">
        <v>368</v>
      </c>
      <c r="B30" s="3"/>
    </row>
    <row r="31" spans="1:2" x14ac:dyDescent="0.2">
      <c r="A31" s="1" t="s">
        <v>369</v>
      </c>
      <c r="B31" s="3"/>
    </row>
    <row r="32" spans="1:2" x14ac:dyDescent="0.2">
      <c r="A32" s="1" t="s">
        <v>370</v>
      </c>
      <c r="B32" s="3"/>
    </row>
    <row r="33" spans="1:2" x14ac:dyDescent="0.2">
      <c r="A33" s="1" t="s">
        <v>371</v>
      </c>
      <c r="B33" s="3"/>
    </row>
    <row r="34" spans="1:2" x14ac:dyDescent="0.2">
      <c r="A34" s="1" t="s">
        <v>74</v>
      </c>
      <c r="B34" s="3"/>
    </row>
    <row r="35" spans="1:2" x14ac:dyDescent="0.2">
      <c r="A35" s="1" t="s">
        <v>372</v>
      </c>
      <c r="B35" s="3"/>
    </row>
    <row r="36" spans="1:2" x14ac:dyDescent="0.2">
      <c r="A36" s="1" t="s">
        <v>373</v>
      </c>
      <c r="B36" s="3"/>
    </row>
    <row r="37" spans="1:2" x14ac:dyDescent="0.2">
      <c r="A37" s="1" t="s">
        <v>374</v>
      </c>
      <c r="B37" s="3"/>
    </row>
    <row r="38" spans="1:2" x14ac:dyDescent="0.2">
      <c r="A38" s="1" t="s">
        <v>375</v>
      </c>
      <c r="B38" s="3"/>
    </row>
    <row r="39" spans="1:2" x14ac:dyDescent="0.2">
      <c r="A39" s="1" t="s">
        <v>376</v>
      </c>
      <c r="B39" s="3"/>
    </row>
    <row r="40" spans="1:2" x14ac:dyDescent="0.2">
      <c r="A40" s="1" t="s">
        <v>76</v>
      </c>
      <c r="B40" s="3"/>
    </row>
    <row r="41" spans="1:2" x14ac:dyDescent="0.2">
      <c r="A41" s="1" t="s">
        <v>377</v>
      </c>
      <c r="B41" s="3"/>
    </row>
    <row r="42" spans="1:2" x14ac:dyDescent="0.2">
      <c r="A42" s="1" t="s">
        <v>378</v>
      </c>
      <c r="B42" s="3"/>
    </row>
    <row r="43" spans="1:2" x14ac:dyDescent="0.2">
      <c r="A43" s="1" t="s">
        <v>379</v>
      </c>
      <c r="B43" s="3"/>
    </row>
    <row r="44" spans="1:2" x14ac:dyDescent="0.2">
      <c r="A44" s="1" t="s">
        <v>78</v>
      </c>
      <c r="B44" s="3"/>
    </row>
    <row r="45" spans="1:2" x14ac:dyDescent="0.2">
      <c r="A45" s="1" t="s">
        <v>380</v>
      </c>
      <c r="B45" s="3"/>
    </row>
    <row r="46" spans="1:2" x14ac:dyDescent="0.2">
      <c r="A46" s="1" t="s">
        <v>381</v>
      </c>
      <c r="B46" s="3"/>
    </row>
    <row r="47" spans="1:2" x14ac:dyDescent="0.2">
      <c r="A47" s="1" t="s">
        <v>91</v>
      </c>
      <c r="B47" s="3"/>
    </row>
    <row r="48" spans="1:2" x14ac:dyDescent="0.2">
      <c r="A48" s="1" t="s">
        <v>81</v>
      </c>
      <c r="B48" s="3"/>
    </row>
    <row r="49" spans="1:2" x14ac:dyDescent="0.2">
      <c r="A49" s="1" t="s">
        <v>382</v>
      </c>
      <c r="B49" s="3"/>
    </row>
    <row r="50" spans="1:2" x14ac:dyDescent="0.2">
      <c r="A50" s="1" t="s">
        <v>96</v>
      </c>
      <c r="B50" s="3"/>
    </row>
    <row r="51" spans="1:2" x14ac:dyDescent="0.2">
      <c r="A51" s="1" t="s">
        <v>383</v>
      </c>
      <c r="B51" s="3"/>
    </row>
    <row r="52" spans="1:2" x14ac:dyDescent="0.2">
      <c r="A52" s="1" t="s">
        <v>384</v>
      </c>
      <c r="B52" s="3"/>
    </row>
    <row r="53" spans="1:2" x14ac:dyDescent="0.2">
      <c r="A53" s="1" t="s">
        <v>385</v>
      </c>
      <c r="B53" s="3"/>
    </row>
    <row r="54" spans="1:2" x14ac:dyDescent="0.2">
      <c r="A54" s="1" t="s">
        <v>99</v>
      </c>
      <c r="B54" s="3"/>
    </row>
    <row r="55" spans="1:2" x14ac:dyDescent="0.2">
      <c r="A55" s="1" t="s">
        <v>102</v>
      </c>
      <c r="B55" s="3"/>
    </row>
    <row r="56" spans="1:2" x14ac:dyDescent="0.2">
      <c r="A56" s="1" t="s">
        <v>386</v>
      </c>
      <c r="B56" s="3"/>
    </row>
    <row r="57" spans="1:2" x14ac:dyDescent="0.2">
      <c r="A57" s="1" t="s">
        <v>105</v>
      </c>
      <c r="B57" s="3"/>
    </row>
    <row r="58" spans="1:2" x14ac:dyDescent="0.2">
      <c r="A58" s="1" t="s">
        <v>107</v>
      </c>
      <c r="B58" s="3"/>
    </row>
    <row r="59" spans="1:2" x14ac:dyDescent="0.2">
      <c r="A59" s="1" t="s">
        <v>109</v>
      </c>
      <c r="B59" s="3"/>
    </row>
    <row r="60" spans="1:2" x14ac:dyDescent="0.2">
      <c r="A60" s="1" t="s">
        <v>387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2023-09-25T02:40:51Z</dcterms:created>
  <dcterms:modified xsi:type="dcterms:W3CDTF">2023-09-25T02:41:31Z</dcterms:modified>
  <cp:category/>
  <cp:contentStatus/>
</cp:coreProperties>
</file>