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95F4B314-01E3-43B9-AB25-F0618ECD7788}" xr6:coauthVersionLast="47" xr6:coauthVersionMax="47" xr10:uidLastSave="{00000000-0000-0000-0000-000000000000}"/>
  <bookViews>
    <workbookView xWindow="31095" yWindow="780" windowWidth="25050" windowHeight="13800" xr2:uid="{00000000-000D-0000-FFFF-FFFF00000000}"/>
  </bookViews>
  <sheets>
    <sheet name="令和５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61" i="6" l="1"/>
  <c r="AQ260" i="6" l="1"/>
  <c r="AB291" i="6"/>
  <c r="AL291" i="6"/>
  <c r="X253" i="6"/>
  <c r="AH253" i="6"/>
  <c r="AN296" i="6"/>
  <c r="R297" i="6" s="1"/>
  <c r="AN297" i="6" s="1"/>
  <c r="AN292" i="6"/>
  <c r="R293" i="6" s="1"/>
  <c r="AN293" i="6" s="1"/>
  <c r="AQ264" i="6"/>
  <c r="AH264" i="6"/>
  <c r="X264" i="6"/>
  <c r="O264" i="6"/>
  <c r="AQ258" i="6"/>
  <c r="AH258" i="6"/>
  <c r="X258" i="6"/>
  <c r="O258" i="6"/>
  <c r="AQ253" i="6"/>
  <c r="O253" i="6"/>
  <c r="O260" i="6"/>
  <c r="X246" i="6" s="1"/>
  <c r="X260" i="6" s="1"/>
  <c r="AH246" i="6" s="1"/>
  <c r="AH260" i="6" s="1"/>
  <c r="AQ246" i="6" s="1"/>
  <c r="AV385" i="6"/>
  <c r="AV374" i="6"/>
  <c r="AV363" i="6"/>
  <c r="Y385" i="6"/>
  <c r="Y374" i="6"/>
  <c r="Y363" i="6"/>
  <c r="Y352" i="6"/>
  <c r="AB279" i="6"/>
  <c r="AL279" i="6" s="1"/>
  <c r="AU279" i="6" s="1"/>
  <c r="AV352" i="6"/>
  <c r="AU291" i="6"/>
  <c r="AB285" i="6"/>
  <c r="AL285" i="6"/>
  <c r="AU285" i="6" s="1"/>
</calcChain>
</file>

<file path=xl/sharedStrings.xml><?xml version="1.0" encoding="utf-8"?>
<sst xmlns="http://schemas.openxmlformats.org/spreadsheetml/2006/main" count="1527" uniqueCount="471">
  <si>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</si>
  <si>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</si>
  <si>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</si>
  <si>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</si>
  <si>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経営安定関連保証等特別基金</t>
    <phoneticPr fontId="3"/>
  </si>
  <si>
    <t>担当部局</t>
    <rPh sb="0" eb="2">
      <t>タントウ</t>
    </rPh>
    <rPh sb="2" eb="4">
      <t>ブキョク</t>
    </rPh>
    <phoneticPr fontId="3"/>
  </si>
  <si>
    <t>中小企業庁事業環境部</t>
    <phoneticPr fontId="3"/>
  </si>
  <si>
    <t>基金事業の名称</t>
    <rPh sb="0" eb="2">
      <t>キキン</t>
    </rPh>
    <rPh sb="2" eb="4">
      <t>ジギョウ</t>
    </rPh>
    <rPh sb="5" eb="7">
      <t>メイショウ</t>
    </rPh>
    <phoneticPr fontId="3"/>
  </si>
  <si>
    <t>経営安定関連保証等対策費補助事業</t>
    <phoneticPr fontId="3"/>
  </si>
  <si>
    <t>担当課室</t>
    <phoneticPr fontId="3"/>
  </si>
  <si>
    <t>金融課</t>
    <phoneticPr fontId="3"/>
  </si>
  <si>
    <t>基金の造成法人等の名称</t>
    <rPh sb="0" eb="2">
      <t>キキン</t>
    </rPh>
    <rPh sb="3" eb="5">
      <t>ゾウセイ</t>
    </rPh>
    <rPh sb="5" eb="7">
      <t>ホウジン</t>
    </rPh>
    <rPh sb="7" eb="8">
      <t>トウ</t>
    </rPh>
    <rPh sb="9" eb="11">
      <t>メイショウ</t>
    </rPh>
    <phoneticPr fontId="3"/>
  </si>
  <si>
    <t>一般社団法人全国信用保証協会連合会</t>
    <phoneticPr fontId="3"/>
  </si>
  <si>
    <t>作成責任者</t>
    <rPh sb="0" eb="2">
      <t>サクセイ</t>
    </rPh>
    <rPh sb="2" eb="5">
      <t>セキニンシャ</t>
    </rPh>
    <phoneticPr fontId="3"/>
  </si>
  <si>
    <t>課長　神崎　忠彦</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</si>
  <si>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</si>
  <si>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</si>
  <si>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</si>
  <si>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</si>
  <si>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</si>
  <si>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</si>
  <si>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経営の安定に支障が生じている中小企業の借入に対し信用保証協会が保証を行い、債務不履行が発生した場合に信用保証協会が負担する損失の一部を補填すること等により、中小企業の資金繰りの円滑化を図ることが目的。</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</si>
  <si>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</si>
  <si>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コロナの影響の長期化や物価高に加え、民間ゼロゼロ融資の返済本格化を迎えるなど、多くの中小企業は引き続き厳しい状況。
中小企業の資金繰りを支える基盤的制度である信用保証制度において、一般的な融資に比べてリスクが高くなる経済危機、自然災害、事故等の突発的な事由の発生などに際して、民間金融機関による十分な資金供給が望めないことから、信用保証制度を通じて中小企業に対して円滑な資金供給を実現する必要が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</si>
  <si>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</si>
  <si>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</si>
  <si>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</si>
  <si>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</si>
  <si>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</si>
  <si>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</si>
  <si>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</si>
  <si>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</si>
  <si>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</si>
  <si>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</si>
  <si>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</si>
  <si>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</si>
  <si>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</si>
  <si>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</si>
  <si>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</si>
  <si>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</si>
  <si>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https://www.meti.go.jp/main/yosan/yosan_fy2023/pr/ip/chuki_04.pdf</t>
    <phoneticPr fontId="3"/>
  </si>
  <si>
    <t>基金事業の
これまでの取組とその成果</t>
    <rPh sb="0" eb="2">
      <t>キキン</t>
    </rPh>
    <rPh sb="2" eb="4">
      <t>ジギョウ</t>
    </rPh>
    <rPh sb="11" eb="13">
      <t>トリクミ</t>
    </rPh>
    <rPh sb="16" eb="18">
      <t>セイカ</t>
    </rPh>
    <phoneticPr fontId="3"/>
  </si>
  <si>
    <t>危機時、災害時等の中小企業の資金繰りが厳しい状況下にある中で、比較的リスクの高い状況下にあったとしても、経営安定関連保証等の実施により、中小企業の資金繰りの円滑化を図ることができている。</t>
    <rPh sb="0" eb="3">
      <t>キキジ</t>
    </rPh>
    <rPh sb="4" eb="7">
      <t>サイガイジ</t>
    </rPh>
    <rPh sb="7" eb="8">
      <t>トウ</t>
    </rPh>
    <rPh sb="9" eb="11">
      <t>チュウショウ</t>
    </rPh>
    <rPh sb="11" eb="13">
      <t>キギョウ</t>
    </rPh>
    <rPh sb="14" eb="17">
      <t>シキング</t>
    </rPh>
    <rPh sb="19" eb="20">
      <t>キビ</t>
    </rPh>
    <rPh sb="22" eb="24">
      <t>ジョウキョウ</t>
    </rPh>
    <rPh sb="24" eb="25">
      <t>カ</t>
    </rPh>
    <rPh sb="28" eb="29">
      <t>ナカ</t>
    </rPh>
    <rPh sb="31" eb="34">
      <t>ヒカクテキ</t>
    </rPh>
    <rPh sb="38" eb="39">
      <t>タカ</t>
    </rPh>
    <rPh sb="40" eb="43">
      <t>ジョウキョウカ</t>
    </rPh>
    <rPh sb="52" eb="54">
      <t>ケイエイ</t>
    </rPh>
    <rPh sb="54" eb="56">
      <t>アンテイ</t>
    </rPh>
    <rPh sb="56" eb="58">
      <t>カンレン</t>
    </rPh>
    <rPh sb="58" eb="60">
      <t>ホショウ</t>
    </rPh>
    <rPh sb="60" eb="61">
      <t>トウ</t>
    </rPh>
    <rPh sb="62" eb="64">
      <t>ジッシ</t>
    </rPh>
    <rPh sb="68" eb="70">
      <t>チュウショウ</t>
    </rPh>
    <rPh sb="70" eb="72">
      <t>キギョウ</t>
    </rPh>
    <rPh sb="73" eb="75">
      <t>シキン</t>
    </rPh>
    <rPh sb="75" eb="76">
      <t>グ</t>
    </rPh>
    <rPh sb="78" eb="80">
      <t>エンカツ</t>
    </rPh>
    <rPh sb="80" eb="81">
      <t>カ</t>
    </rPh>
    <rPh sb="82" eb="83">
      <t>ハカ</t>
    </rPh>
    <phoneticPr fontId="3"/>
  </si>
  <si>
    <t>基金方式の
必要性</t>
    <rPh sb="0" eb="2">
      <t>キキン</t>
    </rPh>
    <rPh sb="2" eb="4">
      <t>ホウシキ</t>
    </rPh>
    <rPh sb="6" eb="9">
      <t>ヒツヨウセイ</t>
    </rPh>
    <phoneticPr fontId="3"/>
  </si>
  <si>
    <t>基金事業の類型
（該当するものを選択）</t>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</si>
  <si>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</si>
  <si>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</si>
  <si>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</si>
  <si>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経営安定関連保証等特別基金は、信用補完制度における100％保証（セーフティネット保証等）等について、信用保証協会の負担部分の一部を国が損失補償するもの等であり、中小企業・小規模事業者の資金繰りのセーフティネット機能の一環を担っている。
金融環境に応じて、信用保証の事故率ひいては本事業に係る支出額等は大きく変動することから、事業の性質上、各年度の所要額を予め見込みがたく、弾力的な支出が必要である。
また、コロナの収束の不透明性が高まっているなか、単年度予算事業では、柔軟に資金繰り支援のための保証料補助はできない。
このため、セーフティネットとして、予め複数年度にわたる財源を確保しておくことがその安定的かつ効率的な実施に不可欠である。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</si>
  <si>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</si>
  <si>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</si>
  <si>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</si>
  <si>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</si>
  <si>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</si>
  <si>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平成12年度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</si>
  <si>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</si>
  <si>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</si>
  <si>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</si>
  <si>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</si>
  <si>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</si>
  <si>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</si>
  <si>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</si>
  <si>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</si>
  <si>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 中小企業対策費 (目)経営安定関連保証等 基金補助金</t>
    <rPh sb="1" eb="2">
      <t>コウ</t>
    </rPh>
    <rPh sb="8" eb="11">
      <t>タイサクヒ</t>
    </rPh>
    <rPh sb="13" eb="14">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</si>
  <si>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</si>
  <si>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</si>
  <si>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</si>
  <si>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</si>
  <si>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平成13年度</t>
    <rPh sb="0" eb="2">
      <t>ヘイセイ</t>
    </rPh>
    <rPh sb="4" eb="5">
      <t>ネン</t>
    </rPh>
    <rPh sb="5" eb="6">
      <t>ド</t>
    </rPh>
    <phoneticPr fontId="3"/>
  </si>
  <si>
    <t>国費額
（単位:百万円）</t>
    <rPh sb="0" eb="2">
      <t>コクヒ</t>
    </rPh>
    <rPh sb="2" eb="3">
      <t>ガク</t>
    </rPh>
    <phoneticPr fontId="3"/>
  </si>
  <si>
    <t>(項) 中小企業対策費 (目)経営安定関連保証等 対策費補助金</t>
    <rPh sb="13" eb="14">
      <t>メ</t>
    </rPh>
    <rPh sb="25" eb="28">
      <t>タイサクヒ</t>
    </rPh>
    <phoneticPr fontId="3"/>
  </si>
  <si>
    <t>基金の造成の経緯③</t>
    <rPh sb="0" eb="2">
      <t>キキン</t>
    </rPh>
    <rPh sb="3" eb="5">
      <t>ゾウセイ</t>
    </rPh>
    <rPh sb="6" eb="8">
      <t>ケイイ</t>
    </rPh>
    <phoneticPr fontId="3"/>
  </si>
  <si>
    <t>平成14年度</t>
    <rPh sb="0" eb="2">
      <t>ヘイセイ</t>
    </rPh>
    <rPh sb="4" eb="5">
      <t>ネン</t>
    </rPh>
    <rPh sb="5" eb="6">
      <t>ド</t>
    </rPh>
    <phoneticPr fontId="3"/>
  </si>
  <si>
    <t>基金の造成の経緯④</t>
    <rPh sb="0" eb="2">
      <t>キキン</t>
    </rPh>
    <rPh sb="3" eb="5">
      <t>ゾウセイ</t>
    </rPh>
    <rPh sb="6" eb="8">
      <t>ケイイ</t>
    </rPh>
    <phoneticPr fontId="3"/>
  </si>
  <si>
    <t>平成15年度</t>
    <rPh sb="0" eb="2">
      <t>ヘイセイ</t>
    </rPh>
    <rPh sb="4" eb="5">
      <t>ネン</t>
    </rPh>
    <rPh sb="5" eb="6">
      <t>ド</t>
    </rPh>
    <phoneticPr fontId="3"/>
  </si>
  <si>
    <t>当初</t>
    <rPh sb="0" eb="2">
      <t>トウショ</t>
    </rPh>
    <phoneticPr fontId="3"/>
  </si>
  <si>
    <t>基金の造成の経緯⑤</t>
    <rPh sb="0" eb="2">
      <t>キキン</t>
    </rPh>
    <rPh sb="3" eb="5">
      <t>ゾウセイ</t>
    </rPh>
    <rPh sb="6" eb="8">
      <t>ケイイ</t>
    </rPh>
    <phoneticPr fontId="3"/>
  </si>
  <si>
    <t>平成16年度</t>
    <rPh sb="0" eb="2">
      <t>ヘイセイ</t>
    </rPh>
    <rPh sb="4" eb="5">
      <t>ネン</t>
    </rPh>
    <rPh sb="5" eb="6">
      <t>ド</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</si>
  <si>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</si>
  <si>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</si>
  <si>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平成17年度</t>
    <rPh sb="0" eb="2">
      <t>ヘイセイ</t>
    </rPh>
    <rPh sb="4" eb="5">
      <t>ネン</t>
    </rPh>
    <rPh sb="5" eb="6">
      <t>ド</t>
    </rPh>
    <phoneticPr fontId="3"/>
  </si>
  <si>
    <t>基金の造成の経緯⑧</t>
    <rPh sb="0" eb="2">
      <t>キキン</t>
    </rPh>
    <rPh sb="3" eb="5">
      <t>ゾウセイ</t>
    </rPh>
    <rPh sb="6" eb="8">
      <t>ケイイ</t>
    </rPh>
    <phoneticPr fontId="3"/>
  </si>
  <si>
    <t>平成18年度</t>
    <rPh sb="0" eb="2">
      <t>ヘイセイ</t>
    </rPh>
    <rPh sb="4" eb="5">
      <t>ネン</t>
    </rPh>
    <rPh sb="5" eb="6">
      <t>ド</t>
    </rPh>
    <phoneticPr fontId="3"/>
  </si>
  <si>
    <t>(項) 中小企業対策費（目）資金供給円滑化信用保証協会基金等補助金</t>
    <rPh sb="8" eb="11">
      <t>タイサクヒ</t>
    </rPh>
    <rPh sb="12" eb="13">
      <t>モク</t>
    </rPh>
    <phoneticPr fontId="3"/>
  </si>
  <si>
    <t>基金の造成の経緯⑨</t>
    <rPh sb="0" eb="2">
      <t>キキン</t>
    </rPh>
    <rPh sb="3" eb="5">
      <t>ゾウセイ</t>
    </rPh>
    <rPh sb="6" eb="8">
      <t>ケイイ</t>
    </rPh>
    <phoneticPr fontId="3"/>
  </si>
  <si>
    <t>平成19年度</t>
    <rPh sb="0" eb="2">
      <t>ヘイセイ</t>
    </rPh>
    <rPh sb="4" eb="5">
      <t>ネン</t>
    </rPh>
    <rPh sb="5" eb="6">
      <t>ド</t>
    </rPh>
    <phoneticPr fontId="3"/>
  </si>
  <si>
    <t>基金の造成の経緯⑩</t>
    <rPh sb="0" eb="2">
      <t>キキン</t>
    </rPh>
    <rPh sb="3" eb="5">
      <t>ゾウセイ</t>
    </rPh>
    <rPh sb="6" eb="8">
      <t>ケイイ</t>
    </rPh>
    <phoneticPr fontId="3"/>
  </si>
  <si>
    <t>平成20年度</t>
    <rPh sb="0" eb="2">
      <t>ヘイセイ</t>
    </rPh>
    <rPh sb="4" eb="5">
      <t>ネン</t>
    </rPh>
    <rPh sb="5" eb="6">
      <t>ド</t>
    </rPh>
    <phoneticPr fontId="3"/>
  </si>
  <si>
    <t>(項) 中小企業事業環境整備費（目）資金供給円滑化信用保証協会基金等補助金</t>
    <rPh sb="16" eb="17">
      <t>モク</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</si>
  <si>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</si>
  <si>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</si>
  <si>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補正（第２号）</t>
    <rPh sb="0" eb="2">
      <t>ホセイ</t>
    </rPh>
    <rPh sb="3" eb="4">
      <t>ダイ</t>
    </rPh>
    <rPh sb="5" eb="6">
      <t>ゴウ</t>
    </rPh>
    <phoneticPr fontId="3"/>
  </si>
  <si>
    <t>基金の造成の経緯⑬</t>
    <rPh sb="0" eb="2">
      <t>キキン</t>
    </rPh>
    <rPh sb="3" eb="5">
      <t>ゾウセイ</t>
    </rPh>
    <rPh sb="6" eb="8">
      <t>ケイイ</t>
    </rPh>
    <phoneticPr fontId="3"/>
  </si>
  <si>
    <t>平成21年度</t>
    <rPh sb="0" eb="2">
      <t>ヘイセイ</t>
    </rPh>
    <rPh sb="4" eb="5">
      <t>ネン</t>
    </rPh>
    <rPh sb="5" eb="6">
      <t>ド</t>
    </rPh>
    <phoneticPr fontId="3"/>
  </si>
  <si>
    <t>基金の造成の経緯⑭</t>
    <rPh sb="0" eb="2">
      <t>キキン</t>
    </rPh>
    <rPh sb="3" eb="5">
      <t>ゾウセイ</t>
    </rPh>
    <rPh sb="6" eb="8">
      <t>ケイイ</t>
    </rPh>
    <phoneticPr fontId="3"/>
  </si>
  <si>
    <t>基金の造成の経緯⑮</t>
    <rPh sb="0" eb="2">
      <t>キキン</t>
    </rPh>
    <rPh sb="3" eb="5">
      <t>ゾウセイ</t>
    </rPh>
    <rPh sb="6" eb="8">
      <t>ケイイ</t>
    </rPh>
    <phoneticPr fontId="3"/>
  </si>
  <si>
    <t>基金の造成の経緯⑯</t>
    <rPh sb="0" eb="2">
      <t>キキン</t>
    </rPh>
    <rPh sb="3" eb="5">
      <t>ゾウセイ</t>
    </rPh>
    <rPh sb="6" eb="8">
      <t>ケイイ</t>
    </rPh>
    <phoneticPr fontId="3"/>
  </si>
  <si>
    <t>平成22年度</t>
    <rPh sb="0" eb="2">
      <t>ヘイセイ</t>
    </rPh>
    <rPh sb="4" eb="5">
      <t>ネン</t>
    </rPh>
    <rPh sb="5" eb="6">
      <t>ド</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</si>
  <si>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</si>
  <si>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</si>
  <si>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</si>
  <si>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中小企業信用補完制度関連補助・出資事業</t>
    <phoneticPr fontId="3"/>
  </si>
  <si>
    <t>事業番号</t>
    <rPh sb="0" eb="2">
      <t>ジギョウ</t>
    </rPh>
    <rPh sb="2" eb="4">
      <t>バンゴウ</t>
    </rPh>
    <phoneticPr fontId="3"/>
  </si>
  <si>
    <t>基金の造成の経緯⑰</t>
    <rPh sb="0" eb="2">
      <t>キキン</t>
    </rPh>
    <rPh sb="3" eb="5">
      <t>ゾウセイ</t>
    </rPh>
    <rPh sb="6" eb="8">
      <t>ケイイ</t>
    </rPh>
    <phoneticPr fontId="3"/>
  </si>
  <si>
    <t>(項) 中小企業事業環境整備費（目）経営安定関連保証等対策費補助金</t>
    <rPh sb="16" eb="17">
      <t>モク</t>
    </rPh>
    <phoneticPr fontId="3"/>
  </si>
  <si>
    <t>基金の造成の経緯⑱</t>
    <rPh sb="0" eb="2">
      <t>キキン</t>
    </rPh>
    <rPh sb="3" eb="5">
      <t>ゾウセイ</t>
    </rPh>
    <rPh sb="6" eb="8">
      <t>ケイイ</t>
    </rPh>
    <phoneticPr fontId="3"/>
  </si>
  <si>
    <t>平成23年度</t>
    <rPh sb="0" eb="2">
      <t>ヘイセイ</t>
    </rPh>
    <rPh sb="4" eb="5">
      <t>ネン</t>
    </rPh>
    <rPh sb="5" eb="6">
      <t>ド</t>
    </rPh>
    <phoneticPr fontId="3"/>
  </si>
  <si>
    <t>基金の造成の経緯⑲</t>
    <rPh sb="0" eb="2">
      <t>キキン</t>
    </rPh>
    <rPh sb="3" eb="5">
      <t>ゾウセイ</t>
    </rPh>
    <rPh sb="6" eb="8">
      <t>ケイイ</t>
    </rPh>
    <phoneticPr fontId="3"/>
  </si>
  <si>
    <t>基金の造成の経緯⑳</t>
    <rPh sb="0" eb="2">
      <t>キキン</t>
    </rPh>
    <rPh sb="3" eb="5">
      <t>ゾウセイ</t>
    </rPh>
    <rPh sb="6" eb="8">
      <t>ケイイ</t>
    </rPh>
    <phoneticPr fontId="3"/>
  </si>
  <si>
    <t>補正（第３号）</t>
    <rPh sb="0" eb="2">
      <t>ホセイ</t>
    </rPh>
    <rPh sb="3" eb="4">
      <t>ダイ</t>
    </rPh>
    <rPh sb="5" eb="6">
      <t>ゴウ</t>
    </rPh>
    <phoneticPr fontId="3"/>
  </si>
  <si>
    <t>基金の造成の経緯㉑</t>
    <rPh sb="0" eb="2">
      <t>キキン</t>
    </rPh>
    <rPh sb="3" eb="5">
      <t>ゾウセイ</t>
    </rPh>
    <rPh sb="6" eb="8">
      <t>ケイイ</t>
    </rPh>
    <phoneticPr fontId="3"/>
  </si>
  <si>
    <t>補正（第４号）</t>
    <rPh sb="0" eb="2">
      <t>ホセイ</t>
    </rPh>
    <rPh sb="3" eb="4">
      <t>ダイ</t>
    </rPh>
    <rPh sb="5" eb="6">
      <t>ゴウ</t>
    </rPh>
    <phoneticPr fontId="3"/>
  </si>
  <si>
    <t>基金の造成の経緯㉒</t>
    <rPh sb="0" eb="2">
      <t>キキン</t>
    </rPh>
    <rPh sb="3" eb="5">
      <t>ゾウセイ</t>
    </rPh>
    <rPh sb="6" eb="8">
      <t>ケイイ</t>
    </rPh>
    <phoneticPr fontId="3"/>
  </si>
  <si>
    <t>平成24年度</t>
    <rPh sb="0" eb="2">
      <t>ヘイセイ</t>
    </rPh>
    <rPh sb="4" eb="5">
      <t>ネン</t>
    </rPh>
    <rPh sb="5" eb="6">
      <t>ド</t>
    </rPh>
    <phoneticPr fontId="3"/>
  </si>
  <si>
    <t>基金の造成の経緯㉓</t>
    <rPh sb="0" eb="2">
      <t>キキン</t>
    </rPh>
    <rPh sb="3" eb="5">
      <t>ゾウセイ</t>
    </rPh>
    <rPh sb="6" eb="8">
      <t>ケイイ</t>
    </rPh>
    <phoneticPr fontId="3"/>
  </si>
  <si>
    <t>平成25年度</t>
    <rPh sb="0" eb="2">
      <t>ヘイセイ</t>
    </rPh>
    <rPh sb="4" eb="5">
      <t>ネン</t>
    </rPh>
    <rPh sb="5" eb="6">
      <t>ド</t>
    </rPh>
    <phoneticPr fontId="3"/>
  </si>
  <si>
    <t>基金の造成の経緯㉔</t>
    <rPh sb="0" eb="2">
      <t>キキン</t>
    </rPh>
    <rPh sb="3" eb="5">
      <t>ゾウセイ</t>
    </rPh>
    <rPh sb="6" eb="8">
      <t>ケイイ</t>
    </rPh>
    <phoneticPr fontId="3"/>
  </si>
  <si>
    <t>基金の造成の経緯㉕</t>
    <rPh sb="0" eb="2">
      <t>キキン</t>
    </rPh>
    <rPh sb="3" eb="5">
      <t>ゾウセイ</t>
    </rPh>
    <rPh sb="6" eb="8">
      <t>ケイイ</t>
    </rPh>
    <phoneticPr fontId="3"/>
  </si>
  <si>
    <t>平成26年度</t>
    <rPh sb="0" eb="2">
      <t>ヘイセイ</t>
    </rPh>
    <rPh sb="4" eb="5">
      <t>ネン</t>
    </rPh>
    <rPh sb="5" eb="6">
      <t>ド</t>
    </rPh>
    <phoneticPr fontId="3"/>
  </si>
  <si>
    <t>基金の造成の経緯㉖</t>
    <rPh sb="0" eb="2">
      <t>キキン</t>
    </rPh>
    <rPh sb="3" eb="5">
      <t>ゾウセイ</t>
    </rPh>
    <rPh sb="6" eb="8">
      <t>ケイイ</t>
    </rPh>
    <phoneticPr fontId="3"/>
  </si>
  <si>
    <t>基金の造成の経緯㉗</t>
    <rPh sb="0" eb="2">
      <t>キキン</t>
    </rPh>
    <rPh sb="3" eb="5">
      <t>ゾウセイ</t>
    </rPh>
    <rPh sb="6" eb="8">
      <t>ケイイ</t>
    </rPh>
    <phoneticPr fontId="3"/>
  </si>
  <si>
    <t>平成27年度</t>
    <rPh sb="0" eb="2">
      <t>ヘイセイ</t>
    </rPh>
    <rPh sb="4" eb="5">
      <t>ネン</t>
    </rPh>
    <rPh sb="5" eb="6">
      <t>ド</t>
    </rPh>
    <phoneticPr fontId="3"/>
  </si>
  <si>
    <t>基金の造成の経緯㉘</t>
    <rPh sb="0" eb="2">
      <t>キキン</t>
    </rPh>
    <rPh sb="3" eb="5">
      <t>ゾウセイ</t>
    </rPh>
    <rPh sb="6" eb="8">
      <t>ケイイ</t>
    </rPh>
    <phoneticPr fontId="3"/>
  </si>
  <si>
    <t>平成28年度</t>
    <rPh sb="0" eb="2">
      <t>ヘイセイ</t>
    </rPh>
    <rPh sb="4" eb="5">
      <t>ネン</t>
    </rPh>
    <rPh sb="5" eb="6">
      <t>ド</t>
    </rPh>
    <phoneticPr fontId="3"/>
  </si>
  <si>
    <t>(項) 中小企業事業環境整備費（目）経営安定関連保証等基金補助金</t>
    <rPh sb="16" eb="17">
      <t>モク</t>
    </rPh>
    <rPh sb="18" eb="20">
      <t>ケイエイ</t>
    </rPh>
    <rPh sb="20" eb="22">
      <t>アンテイ</t>
    </rPh>
    <rPh sb="22" eb="24">
      <t>カンレン</t>
    </rPh>
    <rPh sb="24" eb="26">
      <t>ホショウ</t>
    </rPh>
    <rPh sb="26" eb="27">
      <t>トウ</t>
    </rPh>
    <rPh sb="27" eb="29">
      <t>キキン</t>
    </rPh>
    <rPh sb="29" eb="32">
      <t>ホジョキン</t>
    </rPh>
    <phoneticPr fontId="3"/>
  </si>
  <si>
    <t>基金の造成の経緯㉙</t>
    <rPh sb="0" eb="2">
      <t>キキン</t>
    </rPh>
    <rPh sb="3" eb="5">
      <t>ゾウセイ</t>
    </rPh>
    <rPh sb="6" eb="8">
      <t>ケイイ</t>
    </rPh>
    <phoneticPr fontId="3"/>
  </si>
  <si>
    <t>予備費</t>
    <rPh sb="0" eb="3">
      <t>ヨビヒ</t>
    </rPh>
    <phoneticPr fontId="3"/>
  </si>
  <si>
    <t>基金の造成の経緯㉚</t>
    <rPh sb="0" eb="2">
      <t>キキン</t>
    </rPh>
    <rPh sb="3" eb="5">
      <t>ゾウセイ</t>
    </rPh>
    <rPh sb="6" eb="8">
      <t>ケイイ</t>
    </rPh>
    <phoneticPr fontId="3"/>
  </si>
  <si>
    <t>基金の造成の経緯㉛</t>
    <rPh sb="0" eb="2">
      <t>キキン</t>
    </rPh>
    <rPh sb="3" eb="5">
      <t>ゾウセイ</t>
    </rPh>
    <rPh sb="6" eb="8">
      <t>ケイイ</t>
    </rPh>
    <phoneticPr fontId="3"/>
  </si>
  <si>
    <t>平成29年度</t>
    <rPh sb="0" eb="2">
      <t>ヘイセイ</t>
    </rPh>
    <rPh sb="4" eb="5">
      <t>ネン</t>
    </rPh>
    <rPh sb="5" eb="6">
      <t>ド</t>
    </rPh>
    <phoneticPr fontId="3"/>
  </si>
  <si>
    <t>基金の造成の経緯㉜</t>
    <rPh sb="0" eb="2">
      <t>キキン</t>
    </rPh>
    <rPh sb="3" eb="5">
      <t>ゾウセイ</t>
    </rPh>
    <rPh sb="6" eb="8">
      <t>ケイイ</t>
    </rPh>
    <phoneticPr fontId="3"/>
  </si>
  <si>
    <t>平成30年度</t>
    <rPh sb="0" eb="2">
      <t>ヘイセイ</t>
    </rPh>
    <rPh sb="4" eb="5">
      <t>ネン</t>
    </rPh>
    <rPh sb="5" eb="6">
      <t>ド</t>
    </rPh>
    <phoneticPr fontId="3"/>
  </si>
  <si>
    <t>基金の造成の経緯㉝</t>
    <rPh sb="0" eb="2">
      <t>キキン</t>
    </rPh>
    <rPh sb="3" eb="5">
      <t>ゾウセイ</t>
    </rPh>
    <rPh sb="6" eb="8">
      <t>ケイイ</t>
    </rPh>
    <phoneticPr fontId="3"/>
  </si>
  <si>
    <t>基金の造成の経緯㉞</t>
    <rPh sb="0" eb="2">
      <t>キキン</t>
    </rPh>
    <rPh sb="3" eb="5">
      <t>ゾウセイ</t>
    </rPh>
    <rPh sb="6" eb="8">
      <t>ケイイ</t>
    </rPh>
    <phoneticPr fontId="3"/>
  </si>
  <si>
    <t>令和元年度</t>
    <rPh sb="0" eb="2">
      <t>レイワ</t>
    </rPh>
    <rPh sb="2" eb="4">
      <t>ガンネン</t>
    </rPh>
    <rPh sb="3" eb="5">
      <t>ネンド</t>
    </rPh>
    <phoneticPr fontId="3"/>
  </si>
  <si>
    <t>2019-経産20-0133</t>
    <rPh sb="5" eb="7">
      <t>ケイサン</t>
    </rPh>
    <phoneticPr fontId="3"/>
  </si>
  <si>
    <t>基金の造成の経緯㉟</t>
    <rPh sb="0" eb="2">
      <t>キキン</t>
    </rPh>
    <rPh sb="3" eb="5">
      <t>ゾウセイ</t>
    </rPh>
    <rPh sb="6" eb="8">
      <t>ケイイ</t>
    </rPh>
    <phoneticPr fontId="3"/>
  </si>
  <si>
    <t>基金の造成の経緯㊱</t>
    <rPh sb="0" eb="2">
      <t>キキン</t>
    </rPh>
    <rPh sb="3" eb="5">
      <t>ゾウセイ</t>
    </rPh>
    <rPh sb="6" eb="8">
      <t>ケイイ</t>
    </rPh>
    <phoneticPr fontId="3"/>
  </si>
  <si>
    <t>基金の造成の経緯㊲</t>
    <rPh sb="0" eb="2">
      <t>キキン</t>
    </rPh>
    <rPh sb="3" eb="5">
      <t>ゾウセイ</t>
    </rPh>
    <rPh sb="6" eb="8">
      <t>ケイイ</t>
    </rPh>
    <phoneticPr fontId="3"/>
  </si>
  <si>
    <t>令和2年度</t>
    <rPh sb="0" eb="2">
      <t>レイワ</t>
    </rPh>
    <rPh sb="3" eb="5">
      <t>ネンド</t>
    </rPh>
    <phoneticPr fontId="3"/>
  </si>
  <si>
    <t>2020-経産19-0139</t>
    <rPh sb="5" eb="7">
      <t>ケイサン</t>
    </rPh>
    <phoneticPr fontId="3"/>
  </si>
  <si>
    <t>基金の造成の経緯㊳</t>
    <rPh sb="0" eb="2">
      <t>キキン</t>
    </rPh>
    <rPh sb="3" eb="5">
      <t>ゾウセイ</t>
    </rPh>
    <rPh sb="6" eb="8">
      <t>ケイイ</t>
    </rPh>
    <phoneticPr fontId="3"/>
  </si>
  <si>
    <t>基金の造成の経緯㊴</t>
    <rPh sb="0" eb="2">
      <t>キキン</t>
    </rPh>
    <rPh sb="3" eb="5">
      <t>ゾウセイ</t>
    </rPh>
    <rPh sb="6" eb="8">
      <t>ケイイ</t>
    </rPh>
    <phoneticPr fontId="3"/>
  </si>
  <si>
    <t>基金の造成の経緯㊵</t>
    <rPh sb="0" eb="2">
      <t>キキン</t>
    </rPh>
    <rPh sb="3" eb="5">
      <t>ゾウセイ</t>
    </rPh>
    <rPh sb="6" eb="8">
      <t>ケイイ</t>
    </rPh>
    <phoneticPr fontId="3"/>
  </si>
  <si>
    <t>基金の造成の経緯㊶</t>
    <rPh sb="0" eb="2">
      <t>キキン</t>
    </rPh>
    <rPh sb="3" eb="5">
      <t>ゾウセイ</t>
    </rPh>
    <rPh sb="6" eb="8">
      <t>ケイイ</t>
    </rPh>
    <phoneticPr fontId="3"/>
  </si>
  <si>
    <t>基金の造成の経緯㊷</t>
    <rPh sb="0" eb="2">
      <t>キキン</t>
    </rPh>
    <rPh sb="3" eb="5">
      <t>ゾウセイ</t>
    </rPh>
    <rPh sb="6" eb="8">
      <t>ケイイ</t>
    </rPh>
    <phoneticPr fontId="3"/>
  </si>
  <si>
    <t>令和3年度</t>
    <rPh sb="0" eb="2">
      <t>レイワ</t>
    </rPh>
    <rPh sb="3" eb="5">
      <t>ネンド</t>
    </rPh>
    <phoneticPr fontId="3"/>
  </si>
  <si>
    <t>2021-経産20-0150</t>
    <rPh sb="5" eb="7">
      <t>ケイサン</t>
    </rPh>
    <phoneticPr fontId="3"/>
  </si>
  <si>
    <t>基金の造成の経緯㊸</t>
    <rPh sb="0" eb="2">
      <t>キキン</t>
    </rPh>
    <rPh sb="3" eb="5">
      <t>ゾウセイ</t>
    </rPh>
    <rPh sb="6" eb="8">
      <t>ケイイ</t>
    </rPh>
    <phoneticPr fontId="3"/>
  </si>
  <si>
    <t>令和4年度</t>
    <rPh sb="0" eb="2">
      <t>レイワ</t>
    </rPh>
    <rPh sb="3" eb="5">
      <t>ネンド</t>
    </rPh>
    <phoneticPr fontId="3"/>
  </si>
  <si>
    <t>2022-経産21-0144</t>
    <rPh sb="5" eb="7">
      <t>ケイサン</t>
    </rPh>
    <phoneticPr fontId="3"/>
  </si>
  <si>
    <t>基金の造成の
経緯㊹</t>
    <rPh sb="0" eb="2">
      <t>キキン</t>
    </rPh>
    <rPh sb="3" eb="5">
      <t>ゾウセイ</t>
    </rPh>
    <rPh sb="7" eb="9">
      <t>ケイイ</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</si>
  <si>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</si>
  <si>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</si>
  <si>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令和5年度</t>
    <rPh sb="0" eb="2">
      <t>レイワ</t>
    </rPh>
    <rPh sb="3" eb="5">
      <t>ネンド</t>
    </rPh>
    <phoneticPr fontId="3"/>
  </si>
  <si>
    <t>基金の造成の
経緯㊺</t>
    <rPh sb="0" eb="2">
      <t>キキン</t>
    </rPh>
    <rPh sb="3" eb="5">
      <t>ゾウセイ</t>
    </rPh>
    <rPh sb="7" eb="9">
      <t>ケイイ</t>
    </rPh>
    <phoneticPr fontId="3"/>
  </si>
  <si>
    <t>(項) 中小企業政策推進費（目）中小企業政策推進事業費補助金</t>
    <rPh sb="8" eb="10">
      <t>セイサク</t>
    </rPh>
    <rPh sb="10" eb="13">
      <t>スイシンヒ</t>
    </rPh>
    <rPh sb="14" eb="15">
      <t>モク</t>
    </rPh>
    <rPh sb="16" eb="18">
      <t>チュウショウ</t>
    </rPh>
    <rPh sb="18" eb="20">
      <t>キギョウ</t>
    </rPh>
    <rPh sb="20" eb="22">
      <t>セイサク</t>
    </rPh>
    <rPh sb="22" eb="24">
      <t>スイシン</t>
    </rPh>
    <rPh sb="24" eb="27">
      <t>ジギョウヒ</t>
    </rPh>
    <rPh sb="27" eb="30">
      <t>ホジョキン</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</si>
  <si>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</si>
  <si>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</si>
  <si>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</si>
  <si>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</si>
  <si>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適正な基金規模の観点から見直しし、基金の一部を国庫返納したもの。</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</si>
  <si>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</si>
  <si>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</si>
  <si>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</si>
  <si>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</si>
  <si>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</si>
  <si>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将来にわたって基金からの損失補償等が行われる可能性があるため</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</si>
  <si>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</si>
  <si>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</si>
  <si>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</si>
  <si>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経営安定関連保証等対策費補助金交付要綱
（貸付及び出えん並びに保証料補助事業の状況報告）
第１９条連合会は、貸付及び出えん並びに保証料補助事業の遂行及び収支の状況について、大臣が必要と認めて指示したとき又は連合会の毎会計年度終了後、遅滞なく、様式第８による貸付及び出えん並びに保証料補助事業状況報告書を大臣に提出しなければならない。
（残余財産の処分の制限）
第２１条連合会は、貸付及び出えん並びに保証料補助事業が終了した場合の残余財産の処分については、大臣の承認を受けた後でなければ、これをすることができない。
（基金事業の指導監督）
第２２条大臣は、「補助金等の交付により造成した基金等に関する基準（平成１８年８月１５日閣議決定）」の３及び４に規定されている各基準に適合するよう指導監督するとともに、当該基準に従い必要な措置を講ずることとする。
（補助金適正化法施行令の当該規定改正前に制定したもの）</t>
    <phoneticPr fontId="3"/>
  </si>
  <si>
    <r>
      <t xml:space="preserve">活動内容①
</t>
    </r>
    <r>
      <rPr>
        <sz val="9"/>
        <color theme="1"/>
        <rFont val="ＭＳ Ｐゴシック"/>
        <family val="3"/>
        <charset val="128"/>
      </rPr>
      <t>（アクティビティ）</t>
    </r>
    <phoneticPr fontId="3"/>
  </si>
  <si>
    <t>経営安定関連保証等の円滑な実施</t>
  </si>
  <si>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</si>
  <si>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</si>
  <si>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</si>
  <si>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</si>
  <si>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</si>
  <si>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</si>
  <si>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</si>
  <si>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</si>
  <si>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</si>
  <si>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経営安定関連保証の適切な実施</t>
    <rPh sb="9" eb="11">
      <t>テキセツ</t>
    </rPh>
    <phoneticPr fontId="3"/>
  </si>
  <si>
    <t>経営安定関連保証等承諾実績（件数）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</si>
  <si>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</si>
  <si>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</si>
  <si>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</si>
  <si>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</si>
  <si>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中小企業の資金繰りを支える基盤的制度である信用保証制度において、一般的な融資に比べてリスクが高い経済危機、自然災害、事故等の突発的な事由の発生などに際して、民間金融機関による十分な資金供給が望めないことから、信用保証制度を通じて中小企業に対して円滑な資金供給状況を把握するため。</t>
    <rPh sb="129" eb="131">
      <t>ジョウキョウ</t>
    </rPh>
    <rPh sb="132" eb="134">
      <t>ハアク</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</si>
  <si>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</si>
  <si>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</si>
  <si>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</si>
  <si>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</si>
  <si>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</si>
  <si>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中小企業の資金繰りの円滑化を図る。</t>
    <phoneticPr fontId="3"/>
  </si>
  <si>
    <t>中小企業資金繰りDIを過去５年平均並みとする。</t>
    <phoneticPr fontId="3"/>
  </si>
  <si>
    <t>成果実績</t>
    <rPh sb="0" eb="2">
      <t>セイカ</t>
    </rPh>
    <rPh sb="2" eb="4">
      <t>ジッセキ</t>
    </rPh>
    <phoneticPr fontId="3"/>
  </si>
  <si>
    <t>ポイント</t>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</si>
  <si>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</si>
  <si>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</si>
  <si>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</si>
  <si>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</si>
  <si>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</si>
  <si>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</si>
  <si>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</si>
  <si>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</si>
  <si>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</si>
  <si>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</si>
  <si>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</si>
  <si>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t>新型コロナ等の影響により資金繰りの厳しい中小企業の借換の促進</t>
    <phoneticPr fontId="3"/>
  </si>
  <si>
    <t>コロナ借換保証の保証承諾実績（件数）</t>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</si>
  <si>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</si>
  <si>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コロナの影響の長期化や物価高など、多くの中小企業が引き続き厳しい状況にある中、積み上がった債務の返済負担への対応はもちろん、事業再構築などの前向きな取組の促進など、個々の事業者の実態を踏まえた支援が重要。
コロナ借換保証をはじめとする信用保証制度を通じて中小企業に対して円滑な資金供給を実現する。</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</si>
  <si>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</si>
  <si>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中小企業資金繰りDIを過去５年平均並みとする。</t>
    <rPh sb="0" eb="2">
      <t>チュウショウ</t>
    </rPh>
    <rPh sb="2" eb="4">
      <t>キギョウ</t>
    </rPh>
    <rPh sb="4" eb="6">
      <t>シキン</t>
    </rPh>
    <rPh sb="6" eb="7">
      <t>グ</t>
    </rPh>
    <rPh sb="11" eb="13">
      <t>カコ</t>
    </rPh>
    <rPh sb="14" eb="15">
      <t>ネン</t>
    </rPh>
    <rPh sb="15" eb="17">
      <t>ヘイキン</t>
    </rPh>
    <rPh sb="17" eb="18">
      <t>ナ</t>
    </rPh>
    <phoneticPr fontId="3"/>
  </si>
  <si>
    <r>
      <t xml:space="preserve">成果目標②-１の設定理由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</si>
  <si>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</si>
  <si>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</si>
  <si>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</si>
  <si>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</si>
  <si>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</si>
  <si>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</si>
  <si>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</si>
  <si>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</si>
  <si>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</si>
  <si>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</si>
  <si>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</si>
  <si>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</si>
  <si>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</si>
  <si>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</si>
  <si>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返納金収入</t>
    <rPh sb="0" eb="2">
      <t>ヘンノウ</t>
    </rPh>
    <rPh sb="2" eb="3">
      <t>キン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</si>
  <si>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</si>
  <si>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</si>
  <si>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</si>
  <si>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</si>
  <si>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</si>
  <si>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</si>
  <si>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</si>
  <si>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</si>
  <si>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</si>
  <si>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</si>
  <si>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</si>
  <si>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</si>
  <si>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</si>
  <si>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</si>
  <si>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</si>
  <si>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</si>
  <si>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</si>
  <si>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</si>
  <si>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</si>
  <si>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</si>
  <si>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</si>
  <si>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</si>
  <si>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</si>
  <si>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</si>
  <si>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</si>
  <si>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</si>
  <si>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</si>
  <si>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</si>
  <si>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</si>
  <si>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</si>
  <si>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</si>
  <si>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</si>
  <si>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</si>
  <si>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</si>
  <si>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</si>
  <si>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</si>
  <si>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</si>
  <si>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</si>
  <si>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</si>
  <si>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</si>
  <si>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</si>
  <si>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</si>
  <si>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</si>
  <si>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</si>
  <si>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</si>
  <si>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</si>
  <si>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</si>
  <si>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</si>
  <si>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</si>
  <si>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</si>
  <si>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</si>
  <si>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新型コロナウイルス感染症の拡大が社会・経済に与える影響が不透明な中、対応に万全を期すため、過去の危機時における保証承諾実績等を踏まえ、令和２年度に十分な予算を措置したところ。
足下では執行の乖離があるものの、信用補完制度の性質から将来にわたって基金からの損失補填等が行われる可能性がある。</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</si>
  <si>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</si>
  <si>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</si>
  <si>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コロナの影響の長期化や物価高等、対応に万全を期すため、過去の危機時における保証承諾実績等を踏まえ、令和２年度及び令和４年度に十分な予算を措置したところ。
足下では執行の乖離があるものの、信用補完制度の性質から将来にわたって基金からの損失補填等が行われる可能性がある。</t>
    <rPh sb="14" eb="15">
      <t>トウ</t>
    </rPh>
    <rPh sb="54" eb="55">
      <t>オヨ</t>
    </rPh>
    <rPh sb="56" eb="58">
      <t>レイワ</t>
    </rPh>
    <rPh sb="59" eb="61">
      <t>ネンド</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</si>
  <si>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</si>
  <si>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</si>
  <si>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</si>
  <si>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</si>
  <si>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</si>
  <si>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</si>
  <si>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</si>
  <si>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</si>
  <si>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</si>
  <si>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</si>
  <si>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</si>
  <si>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</si>
  <si>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</si>
  <si>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</si>
  <si>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</si>
  <si>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</si>
  <si>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</si>
  <si>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</si>
  <si>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</si>
  <si>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</si>
  <si>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は、各信用保証協会による前年度のセーフティネット保証等に係る代位弁済の実績に基づき、翌年８月頃に一括して信用保証協会に出えんし、その損失の一部を補填するものである。その際の出えん額は直近実績では平均約112億円程度（直近３年間の平均）となっているが、大規模な経済危機後（例えばリーマンショック）には400億円程度の出えん実績となっており、多額の資金を一括して支出しなければならない性質を持つため、基金の状況等を踏まえつつ随時交付することは適当ではない。
また、保証料補助についても、信用補完制度の仕組み上、事業者の資金ニーズが生じる時期は事業者によって異なり、融資申込みのタイミングも様々であり、場合によっては多額の保証申込みを受ける可能性があるため、保証協会の円滑な運営を図る必要性から随時交付することは適当ではない。</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</si>
  <si>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</si>
  <si>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</si>
  <si>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基金に係る経理は他の経理と明確に区分し、目的外の支出のないよう管理しており、基金管理法人から基金の執行状況について定期的に報告を受けることとしている。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</si>
  <si>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</si>
  <si>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</si>
  <si>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全国51協会における損失補償付き保証に係る請求や返戻手続きの処理を行うにあたり、各信用保証協会との連携を円滑に取れるため、公募無し（予算措置の段階より指定）。</t>
    <rPh sb="61" eb="63">
      <t>コウボ</t>
    </rPh>
    <rPh sb="63" eb="64">
      <t>ナ</t>
    </rPh>
    <rPh sb="66" eb="68">
      <t>ヨサン</t>
    </rPh>
    <rPh sb="68" eb="70">
      <t>ソチ</t>
    </rPh>
    <rPh sb="71" eb="73">
      <t>ダンカイ</t>
    </rPh>
    <rPh sb="75" eb="77">
      <t>シテイ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</si>
  <si>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</si>
  <si>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本基金は、全国51協会における損失補償付き保証に係る請求や返戻手続きの処理を行う必要があるところ、基金設置法人である一般社団法人全国信用保証協会連合会は、信用保証協会法に基づく保証業務支援機関であり、信用保証協会の業務の健全な発達を図ることを目的としているため、各信用保証協会との連携を円滑に取れることから、基金管理法人として適格であ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</si>
  <si>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</si>
  <si>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</si>
  <si>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本事業は、全国の中小企業者の資金繰りを円滑化する信用補完制度を維持するために必要不可欠なもの。コロナ禍において、本基金の対象となるセーフティネット保証等の利用が増加しているが、民間ゼロゼロ融資等のコロナ関連融資もあり、倒産件数は低く推移している。一方で、今後、コロナ関連融資の返済が本格化していく中、代位弁済等の増加が見込まれる。過去に行った保証が代位弁済になるタイミングやその額、保証申込みはあらかじめ予見し難い中、信用保証協会が安定的に保証できる環境を整えるにあたり必要な金額を措置している。なお、引き続き中小企業の資金繰り状況を踏まえ適切な基金管理を行う必要があり、そのため、本事業の実施により得られるデータの整備・蓄積等を行っていく。</t>
    <rPh sb="50" eb="51">
      <t>カ</t>
    </rPh>
    <rPh sb="56" eb="57">
      <t>ホン</t>
    </rPh>
    <rPh sb="57" eb="59">
      <t>キキン</t>
    </rPh>
    <rPh sb="60" eb="62">
      <t>タイショウ</t>
    </rPh>
    <rPh sb="73" eb="75">
      <t>ホショウ</t>
    </rPh>
    <rPh sb="75" eb="76">
      <t>トウ</t>
    </rPh>
    <rPh sb="77" eb="79">
      <t>リヨウ</t>
    </rPh>
    <rPh sb="80" eb="82">
      <t>ゾウカ</t>
    </rPh>
    <rPh sb="88" eb="90">
      <t>ミンカン</t>
    </rPh>
    <rPh sb="94" eb="96">
      <t>ユウシ</t>
    </rPh>
    <rPh sb="96" eb="97">
      <t>トウ</t>
    </rPh>
    <rPh sb="101" eb="103">
      <t>カンレン</t>
    </rPh>
    <rPh sb="103" eb="105">
      <t>ユウシ</t>
    </rPh>
    <rPh sb="109" eb="111">
      <t>トウサン</t>
    </rPh>
    <rPh sb="111" eb="113">
      <t>ケンスウ</t>
    </rPh>
    <rPh sb="114" eb="115">
      <t>ヒク</t>
    </rPh>
    <rPh sb="116" eb="118">
      <t>スイイ</t>
    </rPh>
    <rPh sb="123" eb="125">
      <t>イッポウ</t>
    </rPh>
    <rPh sb="127" eb="129">
      <t>コンゴ</t>
    </rPh>
    <rPh sb="133" eb="135">
      <t>カンレン</t>
    </rPh>
    <rPh sb="135" eb="137">
      <t>ユウシ</t>
    </rPh>
    <rPh sb="138" eb="140">
      <t>ヘンサイ</t>
    </rPh>
    <rPh sb="141" eb="144">
      <t>ホンカクカ</t>
    </rPh>
    <rPh sb="251" eb="252">
      <t>ヒ</t>
    </rPh>
    <rPh sb="253" eb="254">
      <t>ツヅ</t>
    </rPh>
    <rPh sb="255" eb="257">
      <t>チュウショウ</t>
    </rPh>
    <rPh sb="264" eb="266">
      <t>ジョウキョウ</t>
    </rPh>
    <rPh sb="267" eb="268">
      <t>フ</t>
    </rPh>
    <rPh sb="270" eb="272">
      <t>テキセツ</t>
    </rPh>
    <rPh sb="273" eb="275">
      <t>キキン</t>
    </rPh>
    <rPh sb="275" eb="277">
      <t>カンリ</t>
    </rPh>
    <rPh sb="278" eb="279">
      <t>オコナ</t>
    </rPh>
    <rPh sb="280" eb="282">
      <t>ヒツヨウ</t>
    </rPh>
    <phoneticPr fontId="3"/>
  </si>
  <si>
    <t>改善の方向性</t>
    <rPh sb="0" eb="2">
      <t>カイゼン</t>
    </rPh>
    <rPh sb="3" eb="6">
      <t>ホウコウセイ</t>
    </rPh>
    <phoneticPr fontId="3"/>
  </si>
  <si>
    <t>中小企業者の資金繰りの状況や損失補てんの対象となる保証債務残高の状況等を踏まえつつ、不断の見直しを行っていく。</t>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</si>
  <si>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</si>
  <si>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</si>
  <si>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</si>
  <si>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</si>
  <si>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（令和３年度外部有識者ヒアリングの指摘（※）を踏まえ、以下の見直しを実施）
基金の保有割合の算定に係る具体的な計算式について、将来の損失補償見込み額の算出にかかる考え方を記載。
加えて、伴走支援型特別保証制度についても区別して記載。
※令和３年度外部有識者ヒアリングの指摘
保有割合について、本基金は金額規模が大きいため仮定の数値が1%ずれただけでも算定金額が大きく変わることに鑑み、また、事後の検証や比較を可能にするためにも、具体的な計算式を記載するべきではないか。また、伴走支援型特別保証制度についても区分して記載するべきではないか。</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</si>
  <si>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</si>
  <si>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</si>
  <si>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</si>
  <si>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</si>
  <si>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A.一般社団法人全国信用保証協会連合会</t>
    <phoneticPr fontId="3"/>
  </si>
  <si>
    <t>B.東京信用保証協会</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</si>
  <si>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</si>
  <si>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</si>
  <si>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</si>
  <si>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</si>
  <si>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損失補償費</t>
    <phoneticPr fontId="3"/>
  </si>
  <si>
    <t>出えん金</t>
    <rPh sb="0" eb="1">
      <t>シュツ</t>
    </rPh>
    <rPh sb="3" eb="4">
      <t>キン</t>
    </rPh>
    <phoneticPr fontId="3"/>
  </si>
  <si>
    <t>損失補償費</t>
    <rPh sb="0" eb="2">
      <t>ソンシツ</t>
    </rPh>
    <rPh sb="2" eb="4">
      <t>ホショウ</t>
    </rPh>
    <rPh sb="4" eb="5">
      <t>ヒ</t>
    </rPh>
    <phoneticPr fontId="3"/>
  </si>
  <si>
    <t>保証料補助費</t>
    <phoneticPr fontId="3"/>
  </si>
  <si>
    <t>管理費</t>
    <phoneticPr fontId="3"/>
  </si>
  <si>
    <t>損失補償、管理費に関する経費</t>
    <rPh sb="0" eb="2">
      <t>ソンシツ</t>
    </rPh>
    <rPh sb="2" eb="4">
      <t>ホショウ</t>
    </rPh>
    <rPh sb="5" eb="8">
      <t>カンリヒ</t>
    </rPh>
    <rPh sb="9" eb="10">
      <t>カン</t>
    </rPh>
    <rPh sb="12" eb="14">
      <t>ケイヒ</t>
    </rPh>
    <phoneticPr fontId="3"/>
  </si>
  <si>
    <t>管理費（委託費）</t>
    <rPh sb="4" eb="7">
      <t>イタクヒ</t>
    </rPh>
    <phoneticPr fontId="3"/>
  </si>
  <si>
    <t>計</t>
    <rPh sb="0" eb="1">
      <t>ケイ</t>
    </rPh>
    <phoneticPr fontId="3"/>
  </si>
  <si>
    <t>C.大阪信用保証協会</t>
    <phoneticPr fontId="3"/>
  </si>
  <si>
    <t>D.キヤノンＩＴソリューションズ株式会社</t>
    <phoneticPr fontId="3"/>
  </si>
  <si>
    <t>補助</t>
    <rPh sb="0" eb="2">
      <t>ホジョ</t>
    </rPh>
    <phoneticPr fontId="3"/>
  </si>
  <si>
    <t>保証料補助費</t>
    <rPh sb="0" eb="3">
      <t>ホショウリョウ</t>
    </rPh>
    <rPh sb="3" eb="5">
      <t>ホジョ</t>
    </rPh>
    <rPh sb="5" eb="6">
      <t>ヒ</t>
    </rPh>
    <phoneticPr fontId="3"/>
  </si>
  <si>
    <t>基金事業を実施するためのシステム構築</t>
    <rPh sb="0" eb="2">
      <t>キキン</t>
    </rPh>
    <rPh sb="2" eb="4">
      <t>ジギョウ</t>
    </rPh>
    <rPh sb="5" eb="7">
      <t>ジッシ</t>
    </rPh>
    <rPh sb="16" eb="18">
      <t>コウチク</t>
    </rPh>
    <phoneticPr fontId="3"/>
  </si>
  <si>
    <t>委託費</t>
    <rPh sb="0" eb="3">
      <t>イタクヒ</t>
    </rPh>
    <phoneticPr fontId="3"/>
  </si>
  <si>
    <t>システム開発の委託</t>
    <rPh sb="4" eb="6">
      <t>カイハツ</t>
    </rPh>
    <rPh sb="7" eb="9">
      <t>イタク</t>
    </rPh>
    <phoneticPr fontId="3"/>
  </si>
  <si>
    <t>E.株式会社ＷＩＮＧＳ</t>
    <phoneticPr fontId="3"/>
  </si>
  <si>
    <t>F.</t>
    <phoneticPr fontId="3"/>
  </si>
  <si>
    <t>システム開発</t>
    <rPh sb="4" eb="6">
      <t>カイハツ</t>
    </rPh>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</si>
  <si>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</si>
  <si>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</si>
  <si>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</si>
  <si>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</si>
  <si>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</si>
  <si>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</si>
  <si>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</si>
  <si>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</si>
  <si>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一般社団法人全国信用保証協会連合会</t>
    <rPh sb="0" eb="6">
      <t>イッパンシャダンホウジン</t>
    </rPh>
    <rPh sb="6" eb="8">
      <t>ゼンコク</t>
    </rPh>
    <rPh sb="8" eb="10">
      <t>シンヨウ</t>
    </rPh>
    <rPh sb="10" eb="12">
      <t>ホショウ</t>
    </rPh>
    <rPh sb="12" eb="14">
      <t>キョウカイ</t>
    </rPh>
    <rPh sb="14" eb="17">
      <t>レンゴウカイ</t>
    </rPh>
    <phoneticPr fontId="3"/>
  </si>
  <si>
    <t>本補助金で造成した基金を活用して、信用保証協会が負担する損失の一部を助成等。</t>
    <rPh sb="0" eb="1">
      <t>ホン</t>
    </rPh>
    <rPh sb="1" eb="4">
      <t>ホジョキン</t>
    </rPh>
    <rPh sb="5" eb="7">
      <t>ゾウセイ</t>
    </rPh>
    <rPh sb="9" eb="11">
      <t>キキン</t>
    </rPh>
    <rPh sb="12" eb="14">
      <t>カツヨウ</t>
    </rPh>
    <rPh sb="17" eb="19">
      <t>シンヨウ</t>
    </rPh>
    <rPh sb="19" eb="21">
      <t>ホショウ</t>
    </rPh>
    <rPh sb="21" eb="23">
      <t>キョウカイ</t>
    </rPh>
    <rPh sb="24" eb="26">
      <t>フタン</t>
    </rPh>
    <rPh sb="28" eb="30">
      <t>ソンシツ</t>
    </rPh>
    <rPh sb="31" eb="33">
      <t>イチブ</t>
    </rPh>
    <rPh sb="34" eb="36">
      <t>ジョセイ</t>
    </rPh>
    <rPh sb="36" eb="37">
      <t>トウ</t>
    </rPh>
    <phoneticPr fontId="3"/>
  </si>
  <si>
    <t>B.</t>
    <phoneticPr fontId="3"/>
  </si>
  <si>
    <t>東京信用保証協会</t>
    <rPh sb="0" eb="2">
      <t>トウキョウ</t>
    </rPh>
    <rPh sb="2" eb="4">
      <t>シンヨウ</t>
    </rPh>
    <rPh sb="4" eb="6">
      <t>ホショウ</t>
    </rPh>
    <rPh sb="6" eb="8">
      <t>キョウカイ</t>
    </rPh>
    <phoneticPr fontId="3"/>
  </si>
  <si>
    <t>経営安定関連保証等の保証を実施し、借入が返済できなくなった場合に代位弁済を実施。</t>
    <rPh sb="0" eb="2">
      <t>ケイエイ</t>
    </rPh>
    <rPh sb="2" eb="4">
      <t>アンテイ</t>
    </rPh>
    <rPh sb="4" eb="6">
      <t>カンレン</t>
    </rPh>
    <rPh sb="6" eb="8">
      <t>ホショウ</t>
    </rPh>
    <rPh sb="8" eb="9">
      <t>トウ</t>
    </rPh>
    <rPh sb="10" eb="12">
      <t>ホショウ</t>
    </rPh>
    <rPh sb="13" eb="15">
      <t>ジッシ</t>
    </rPh>
    <rPh sb="17" eb="19">
      <t>カリイレ</t>
    </rPh>
    <rPh sb="20" eb="22">
      <t>ヘンサイ</t>
    </rPh>
    <rPh sb="29" eb="31">
      <t>バアイ</t>
    </rPh>
    <rPh sb="32" eb="34">
      <t>ダイイ</t>
    </rPh>
    <rPh sb="34" eb="36">
      <t>ベンサイ</t>
    </rPh>
    <rPh sb="37" eb="39">
      <t>ジッシ</t>
    </rPh>
    <phoneticPr fontId="3"/>
  </si>
  <si>
    <t>大阪信用保証協会</t>
    <rPh sb="0" eb="2">
      <t>オオサカ</t>
    </rPh>
    <rPh sb="2" eb="4">
      <t>シンヨウ</t>
    </rPh>
    <rPh sb="4" eb="6">
      <t>ホショウ</t>
    </rPh>
    <rPh sb="6" eb="8">
      <t>キョウカイ</t>
    </rPh>
    <phoneticPr fontId="3"/>
  </si>
  <si>
    <t>同上</t>
    <rPh sb="0" eb="2">
      <t>ドウジョウ</t>
    </rPh>
    <phoneticPr fontId="3"/>
  </si>
  <si>
    <t>神奈川県信用保証協会</t>
    <rPh sb="0" eb="4">
      <t>カナガワケン</t>
    </rPh>
    <rPh sb="4" eb="6">
      <t>シンヨウ</t>
    </rPh>
    <rPh sb="6" eb="8">
      <t>ホショウ</t>
    </rPh>
    <rPh sb="8" eb="10">
      <t>キョウカイ</t>
    </rPh>
    <phoneticPr fontId="3"/>
  </si>
  <si>
    <t>千葉県信用保証協会</t>
    <rPh sb="0" eb="3">
      <t>チバケン</t>
    </rPh>
    <rPh sb="3" eb="5">
      <t>シンヨウ</t>
    </rPh>
    <rPh sb="5" eb="7">
      <t>ホショウ</t>
    </rPh>
    <rPh sb="7" eb="9">
      <t>キョウカイ</t>
    </rPh>
    <phoneticPr fontId="3"/>
  </si>
  <si>
    <t>福岡県信用保証協会</t>
    <rPh sb="0" eb="3">
      <t>フクオカケン</t>
    </rPh>
    <rPh sb="3" eb="5">
      <t>シンヨウ</t>
    </rPh>
    <rPh sb="5" eb="7">
      <t>ホショウ</t>
    </rPh>
    <rPh sb="7" eb="9">
      <t>キョウカイ</t>
    </rPh>
    <phoneticPr fontId="3"/>
  </si>
  <si>
    <t>埼玉県信用保証協会</t>
    <rPh sb="0" eb="3">
      <t>サイタマケン</t>
    </rPh>
    <rPh sb="3" eb="5">
      <t>シンヨウ</t>
    </rPh>
    <rPh sb="5" eb="7">
      <t>ホショウ</t>
    </rPh>
    <rPh sb="7" eb="9">
      <t>キョウカイ</t>
    </rPh>
    <phoneticPr fontId="3"/>
  </si>
  <si>
    <t>静岡県信用保証協会</t>
    <rPh sb="0" eb="3">
      <t>シズオカケン</t>
    </rPh>
    <rPh sb="3" eb="5">
      <t>シンヨウ</t>
    </rPh>
    <rPh sb="5" eb="7">
      <t>ホショウ</t>
    </rPh>
    <rPh sb="7" eb="9">
      <t>キョウカイ</t>
    </rPh>
    <phoneticPr fontId="3"/>
  </si>
  <si>
    <t>京都信用保証協会</t>
    <rPh sb="0" eb="2">
      <t>キョウト</t>
    </rPh>
    <rPh sb="2" eb="4">
      <t>シンヨウ</t>
    </rPh>
    <rPh sb="4" eb="6">
      <t>ホショウ</t>
    </rPh>
    <rPh sb="6" eb="8">
      <t>キョウカイ</t>
    </rPh>
    <phoneticPr fontId="3"/>
  </si>
  <si>
    <t>兵庫県信用保証協会</t>
    <rPh sb="0" eb="3">
      <t>ヒョウゴケン</t>
    </rPh>
    <rPh sb="3" eb="5">
      <t>シンヨウ</t>
    </rPh>
    <rPh sb="5" eb="7">
      <t>ホショウ</t>
    </rPh>
    <rPh sb="7" eb="9">
      <t>キョウカイ</t>
    </rPh>
    <phoneticPr fontId="3"/>
  </si>
  <si>
    <t>愛知県信用保証協会</t>
    <rPh sb="0" eb="3">
      <t>アイチケン</t>
    </rPh>
    <rPh sb="3" eb="5">
      <t>シンヨウ</t>
    </rPh>
    <rPh sb="5" eb="7">
      <t>ホショウ</t>
    </rPh>
    <rPh sb="7" eb="9">
      <t>キョウカイ</t>
    </rPh>
    <phoneticPr fontId="3"/>
  </si>
  <si>
    <t>C.</t>
    <phoneticPr fontId="3"/>
  </si>
  <si>
    <t>信用保証業務</t>
    <rPh sb="0" eb="2">
      <t>シンヨウ</t>
    </rPh>
    <rPh sb="2" eb="4">
      <t>ホショウ</t>
    </rPh>
    <rPh sb="4" eb="6">
      <t>ギョウム</t>
    </rPh>
    <phoneticPr fontId="3"/>
  </si>
  <si>
    <t>名古屋市信用保証協会</t>
    <rPh sb="0" eb="4">
      <t>ナゴヤシ</t>
    </rPh>
    <rPh sb="4" eb="6">
      <t>シンヨウ</t>
    </rPh>
    <rPh sb="6" eb="8">
      <t>ホショウ</t>
    </rPh>
    <rPh sb="8" eb="10">
      <t>キョウカイ</t>
    </rPh>
    <phoneticPr fontId="3"/>
  </si>
  <si>
    <t>富山県信用保証協会</t>
    <rPh sb="0" eb="3">
      <t>トヤマケン</t>
    </rPh>
    <rPh sb="3" eb="5">
      <t>シンヨウ</t>
    </rPh>
    <rPh sb="5" eb="7">
      <t>ホショウ</t>
    </rPh>
    <rPh sb="7" eb="9">
      <t>キョウカイ</t>
    </rPh>
    <phoneticPr fontId="3"/>
  </si>
  <si>
    <t>群馬県信用保証協会</t>
    <rPh sb="0" eb="3">
      <t>グンマケン</t>
    </rPh>
    <rPh sb="3" eb="5">
      <t>シンヨウ</t>
    </rPh>
    <rPh sb="5" eb="7">
      <t>ホショウ</t>
    </rPh>
    <rPh sb="7" eb="9">
      <t>キョウカイ</t>
    </rPh>
    <phoneticPr fontId="3"/>
  </si>
  <si>
    <t>D.</t>
    <phoneticPr fontId="3"/>
  </si>
  <si>
    <t>キヤノンＩＴソリューションズ株式会社</t>
    <rPh sb="14" eb="16">
      <t>カブシキ</t>
    </rPh>
    <rPh sb="16" eb="18">
      <t>カイシャ</t>
    </rPh>
    <phoneticPr fontId="3"/>
  </si>
  <si>
    <t>株式会社ＷＩＮＧＳ</t>
    <rPh sb="0" eb="2">
      <t>カブシキ</t>
    </rPh>
    <rPh sb="2" eb="4">
      <t>カイシャ</t>
    </rPh>
    <phoneticPr fontId="3"/>
  </si>
  <si>
    <t>テクバン株式会社</t>
    <rPh sb="4" eb="6">
      <t>カブシキ</t>
    </rPh>
    <rPh sb="6" eb="8">
      <t>カイシャ</t>
    </rPh>
    <phoneticPr fontId="3"/>
  </si>
  <si>
    <t>E.</t>
    <phoneticPr fontId="3"/>
  </si>
  <si>
    <t>システム構築のうち一部を請負</t>
    <rPh sb="4" eb="6">
      <t>コウチク</t>
    </rPh>
    <rPh sb="9" eb="11">
      <t>イチブ</t>
    </rPh>
    <rPh sb="12" eb="14">
      <t>ウケオイ</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</si>
  <si>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</si>
  <si>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</si>
  <si>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</si>
  <si>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</si>
  <si>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</si>
  <si>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</si>
  <si>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</si>
  <si>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</si>
  <si>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</si>
  <si>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</si>
  <si>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</si>
  <si>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</si>
  <si>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</si>
  <si>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</si>
  <si>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</si>
  <si>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</si>
  <si>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</si>
  <si>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</si>
  <si>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</si>
  <si>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</si>
  <si>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</si>
  <si>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</si>
  <si>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</si>
  <si>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</si>
  <si>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</si>
  <si>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</si>
  <si>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</si>
  <si>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</si>
  <si>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</si>
  <si>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</si>
  <si>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</si>
  <si>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</si>
  <si>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</si>
  <si>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</si>
  <si>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</si>
  <si>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</si>
  <si>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</si>
  <si>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</si>
  <si>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</si>
  <si>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</si>
  <si>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</si>
  <si>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</si>
  <si>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</si>
  <si>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</si>
  <si>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</si>
  <si>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</si>
  <si>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</si>
  <si>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</si>
  <si>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</si>
  <si>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</si>
  <si>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</si>
  <si>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</si>
  <si>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</si>
  <si>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</si>
  <si>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</si>
  <si>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</si>
  <si>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</si>
  <si>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</si>
  <si>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</si>
  <si>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</si>
  <si>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</si>
  <si>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</si>
  <si>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目標年度（令和　年度）における効果測定に関する評価</t>
    <phoneticPr fontId="3"/>
  </si>
  <si>
    <t>中小企業の倒産件数の抑制</t>
    <rPh sb="0" eb="2">
      <t>チュウショウ</t>
    </rPh>
    <rPh sb="2" eb="4">
      <t>キギョウ</t>
    </rPh>
    <rPh sb="5" eb="7">
      <t>トウサン</t>
    </rPh>
    <rPh sb="7" eb="9">
      <t>ケンスウ</t>
    </rPh>
    <rPh sb="10" eb="12">
      <t>ヨクセイ</t>
    </rPh>
    <phoneticPr fontId="3"/>
  </si>
  <si>
    <t>信用保証制度の利用により中小企業に対する円滑な資金供給がなされることで、中小企業の倒産件数の抑制にも繋がる。</t>
    <rPh sb="7" eb="9">
      <t>リヨウ</t>
    </rPh>
    <rPh sb="36" eb="38">
      <t>チュウショウ</t>
    </rPh>
    <rPh sb="38" eb="40">
      <t>キギョウ</t>
    </rPh>
    <rPh sb="41" eb="43">
      <t>トウサン</t>
    </rPh>
    <rPh sb="43" eb="45">
      <t>ケンスウ</t>
    </rPh>
    <rPh sb="46" eb="48">
      <t>ヨクセイ</t>
    </rPh>
    <rPh sb="50" eb="51">
      <t>ツナ</t>
    </rPh>
    <phoneticPr fontId="3"/>
  </si>
  <si>
    <t>独立行政法人中小企業基盤整備機構が四半期に一度実施している、「中小企業景況調査」</t>
    <rPh sb="0" eb="2">
      <t>ドクリツ</t>
    </rPh>
    <rPh sb="2" eb="4">
      <t>ギョウセイ</t>
    </rPh>
    <rPh sb="4" eb="6">
      <t>ホウジン</t>
    </rPh>
    <rPh sb="6" eb="8">
      <t>チュウショウ</t>
    </rPh>
    <rPh sb="8" eb="10">
      <t>キギョウ</t>
    </rPh>
    <rPh sb="10" eb="12">
      <t>キバン</t>
    </rPh>
    <rPh sb="12" eb="14">
      <t>セイビ</t>
    </rPh>
    <rPh sb="14" eb="16">
      <t>キコウ</t>
    </rPh>
    <phoneticPr fontId="3"/>
  </si>
  <si>
    <t>東京商工リサーチ「全国企業倒産状況」</t>
    <phoneticPr fontId="3"/>
  </si>
  <si>
    <t>信用保証制度の利用により中小企業に対する円滑な資金供給がなされることで、中小企業の倒産件数の抑制にも繋がる。</t>
    <phoneticPr fontId="3"/>
  </si>
  <si>
    <t>コロナ借換保証等の円滑な実施</t>
    <rPh sb="3" eb="5">
      <t>カリカエ</t>
    </rPh>
    <rPh sb="5" eb="7">
      <t>ホショウ</t>
    </rPh>
    <rPh sb="7" eb="8">
      <t>トウ</t>
    </rPh>
    <rPh sb="9" eb="11">
      <t>エンカツ</t>
    </rPh>
    <rPh sb="12" eb="14">
      <t>ジッシ</t>
    </rPh>
    <phoneticPr fontId="3"/>
  </si>
  <si>
    <t>独立行政法人中小企業基盤整備機構が四半期に一度実施している、「中小企業景況調査」</t>
    <phoneticPr fontId="3"/>
  </si>
  <si>
    <t>コロナ禍以前（2019年度以前）の倒産件数（５年平均）</t>
    <phoneticPr fontId="3"/>
  </si>
  <si>
    <t>信用保証協会が、経営の安定に支障が生じている中小企業や、創業に取り組む中小企業の借入に対して保証を行い、当該融資に係る債務の不履行が発生した際に信用保証協会が負担する損失の一部を補填する。また、民間ゼロゼロ融資からの借換えに加え、他の保証付融資からの借換えや、事業再構築等の前向き投資に必要な新たな資金需要にも対応するコロナ借換保証（伴走支援型特別保証）等利用時の保証料補助を行うため、全国信用保証協会連合会に設置している基金の造成費を補助するもの。</t>
    <phoneticPr fontId="3"/>
  </si>
  <si>
    <t>①1,423,514,186,059円／②1,372,688,963,494円</t>
    <phoneticPr fontId="3"/>
  </si>
  <si>
    <t>①令和4年度末基金残高②将来の損失補償出えん見込み額等</t>
    <rPh sb="1" eb="3">
      <t>レイワ</t>
    </rPh>
    <rPh sb="4" eb="7">
      <t>ネンドマツ</t>
    </rPh>
    <rPh sb="7" eb="9">
      <t>キキン</t>
    </rPh>
    <rPh sb="9" eb="11">
      <t>ザンダカ</t>
    </rPh>
    <rPh sb="12" eb="14">
      <t>ショウライ</t>
    </rPh>
    <rPh sb="15" eb="17">
      <t>ソンシツ</t>
    </rPh>
    <rPh sb="17" eb="19">
      <t>ホショウ</t>
    </rPh>
    <rPh sb="19" eb="20">
      <t>シュツ</t>
    </rPh>
    <rPh sb="22" eb="24">
      <t>ミコ</t>
    </rPh>
    <rPh sb="25" eb="26">
      <t>ガク</t>
    </rPh>
    <rPh sb="26" eb="27">
      <t>トウ</t>
    </rPh>
    <phoneticPr fontId="3"/>
  </si>
  <si>
    <t>①(a)1,423,514,186,059円／②(b)18,597,306,171円＋(c)1,349,711,657,323円＋(d)4,380,000,000円</t>
    <phoneticPr fontId="3"/>
  </si>
  <si>
    <r>
      <t>(a)令和4年度末基金残高</t>
    </r>
    <r>
      <rPr>
        <strike/>
        <sz val="10"/>
        <color theme="1"/>
        <rFont val="ＭＳ Ｐゴシック"/>
        <family val="3"/>
        <charset val="128"/>
      </rPr>
      <t xml:space="preserve">
</t>
    </r>
    <r>
      <rPr>
        <sz val="10"/>
        <color theme="1"/>
        <rFont val="ＭＳ Ｐゴシック"/>
        <family val="3"/>
        <charset val="128"/>
      </rPr>
      <t>(b)既保証（令和4年度末、新型コロナウイルス関連保証を除く。）の将来の損失補償見込み額
　想定保証承諾額×事故率×非回収率×保証協会負担割合×損失補償割合
(c)新型コロナウイルス関連保証に対応した将来の損失補償見込み額等
　(イ)新型コロナウイルス関連保証に対応した将来の損失補償見込み
　　　想定保証承諾額×事故率×非回収率×保証協会負担割合×損失補償割合
　(ロ)コロナ借換保証（伴走支援型特別保証）等保証料補助見込み
　　　想定保証承諾額×保証料補助×（据置期間＋融資期間×分割係数）
(d)将来の損失補償見込み（c及びd以外のもの）
　想定保証承諾額×事故率×非回収率×保証協会負担割合×損失補償割合</t>
    </r>
    <rPh sb="224" eb="226">
      <t>ミコ</t>
    </rPh>
    <phoneticPr fontId="3"/>
  </si>
  <si>
    <t>(a)実績値
(b)令和4年度末保証債務残高をもとに推計した将来の損失補償見込み
　（想定保証承諾額）×（事故率）×（非回収率）×（保証協会負担割合×損失補償割合）
(c)新型コロナウイルス感染症対応資金に対応した将来の損失補償見込み等
　(イ)新型コロナウイルス関連保証に対応した将来の損失補償見込み
　　　（想定保証承諾額）×（事故率）×（非回収率）×（保証協会負担割合×損失補償割合）
　(ロ)コロナ借換保証（伴走支援型特別保証）等保証料補助見込み
　　　（想定保証承諾額）×（保証料補助）×（据置期間＋融資期間×分割係数）
(d)将来の損失補償見込み（c及びd以外のもの）
　（想定保証承諾額）×（事故率）×（非回収率）×（保証協会負担割合×損失補償割合）</t>
    <phoneticPr fontId="3"/>
  </si>
  <si>
    <t>(a)1,423,514,186,059円</t>
    <phoneticPr fontId="3"/>
  </si>
  <si>
    <t>本事業は、信用保証協会が保証した中小企業者の借入債務について代位弁済が生じた際の、信用保証協会の損失の一部補填等を行うもの。
事業費は過去に行った代位弁済や事業規模をベースに算出しているが、大規模災害などにより、過去に行った保証が代位弁済になるタイミングやその額、保証申込みはあらかじめ予見し難い中、信用保証協会が安定的に保証できる環境を整えるにあたり必要な金額を措置しているため。</t>
    <rPh sb="55" eb="56">
      <t>トウ</t>
    </rPh>
    <rPh sb="57" eb="58">
      <t>オコナ</t>
    </rPh>
    <rPh sb="63" eb="66">
      <t>ジギョウヒ</t>
    </rPh>
    <rPh sb="67" eb="69">
      <t>カコ</t>
    </rPh>
    <rPh sb="70" eb="71">
      <t>オコナ</t>
    </rPh>
    <rPh sb="73" eb="75">
      <t>ダイイ</t>
    </rPh>
    <rPh sb="75" eb="77">
      <t>ベンサイ</t>
    </rPh>
    <rPh sb="78" eb="80">
      <t>ジギョウ</t>
    </rPh>
    <rPh sb="80" eb="82">
      <t>キボ</t>
    </rPh>
    <rPh sb="87" eb="89">
      <t>サンシュツ</t>
    </rPh>
    <rPh sb="95" eb="98">
      <t>ダイキボ</t>
    </rPh>
    <rPh sb="98" eb="100">
      <t>サイガイ</t>
    </rPh>
    <rPh sb="132" eb="134">
      <t>ホショウ</t>
    </rPh>
    <rPh sb="134" eb="136">
      <t>モウシコ</t>
    </rPh>
    <rPh sb="148" eb="149">
      <t>ナカ</t>
    </rPh>
    <rPh sb="150" eb="152">
      <t>シンヨウ</t>
    </rPh>
    <rPh sb="152" eb="154">
      <t>ホショウ</t>
    </rPh>
    <rPh sb="154" eb="156">
      <t>キョウカイ</t>
    </rPh>
    <rPh sb="157" eb="160">
      <t>アンテイテキ</t>
    </rPh>
    <rPh sb="161" eb="163">
      <t>ホショウ</t>
    </rPh>
    <rPh sb="166" eb="168">
      <t>カンキョウ</t>
    </rPh>
    <rPh sb="169" eb="170">
      <t>トトノ</t>
    </rPh>
    <rPh sb="176" eb="178">
      <t>ヒツヨウ</t>
    </rPh>
    <rPh sb="179" eb="181">
      <t>キンガク</t>
    </rPh>
    <rPh sb="182" eb="184">
      <t>ソチ</t>
    </rPh>
    <phoneticPr fontId="3"/>
  </si>
  <si>
    <t>2023-経産22-0376</t>
    <rPh sb="5" eb="7">
      <t>ケイサン</t>
    </rPh>
    <phoneticPr fontId="3"/>
  </si>
  <si>
    <t>基金設置法人や事務局団体の選定が適切に行われている。また、基金方式の必要性の類型や理由について、適切であると認められる。ただし、様々な経緯で造成された基金が存在する。一度整理を検討されてはいかがか。</t>
    <phoneticPr fontId="3"/>
  </si>
  <si>
    <t>有識者のご指摘を踏まえて、所要の対応を行うこと。
（有識者所見の後段にもあるとおり、他の基金や事業もある中で、本基金の必要性について改めて精査し、示すこと。）
長期アウトカムの中小企業の倒産件数について、本基金事業がどれだけ寄与し抑制されているものなのか、その効果を明確に示すこと。
また、執行の乖離の状況や保有割合率を踏まえ、保有割合などの見込みについて合理性や現実性のある精度の高いものと言えるのか、適切に見積もっているかを示し、不要な金額については、国庫納付を検討すること。</t>
    <phoneticPr fontId="3"/>
  </si>
  <si>
    <t>引き続き、適切な基金管理に努めるとともに、御指摘を踏まえ、事業に必要な金額を定期的に検証し、過大なものがあることが確実となった場合には、その額について国庫返納を検討する。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</si>
</sst>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_ ;_ * \-#,##0.000_ ;_ * &quot;-&quot;_ ;_ @_ "/>
    <numFmt numFmtId="183" formatCode="_ * #,##0.0000_ ;_ * \-#,##0.0000_ ;_ * &quot;-&quot;_ ;_ @_ "/>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b/>
      <sz val="11"/>
      <name val="ＭＳ 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sz val="9"/>
      <name val="ＭＳ Ｐゴシック"/>
      <family val="3"/>
      <charset val="128"/>
    </font>
    <font>
      <sz val="12"/>
      <color rgb="FFFF0000"/>
      <name val="ＭＳ Ｐゴシック"/>
      <family val="3"/>
      <charset val="128"/>
    </font>
    <font>
      <strike/>
      <sz val="10"/>
      <color theme="1"/>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hair">
        <color indexed="64"/>
      </top>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24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0" fillId="0" borderId="0" xfId="0" applyNumberFormat="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0" borderId="64" xfId="0" applyNumberFormat="1" applyFont="1" applyFill="1" applyBorder="1" applyAlignment="1">
      <alignment vertical="center" wrapText="1" shrinkToFit="1"/>
    </xf>
    <xf numFmtId="41" fontId="5" fillId="10" borderId="111" xfId="0" applyNumberFormat="1" applyFont="1" applyFill="1" applyBorder="1" applyAlignment="1">
      <alignment vertical="center" wrapText="1" shrinkToFit="1"/>
    </xf>
    <xf numFmtId="41" fontId="5" fillId="10" borderId="41" xfId="0" applyNumberFormat="1" applyFont="1" applyFill="1" applyBorder="1" applyAlignment="1">
      <alignment vertical="center" wrapText="1" shrinkToFit="1"/>
    </xf>
    <xf numFmtId="41" fontId="5" fillId="10" borderId="1" xfId="0" applyNumberFormat="1" applyFont="1" applyFill="1" applyBorder="1" applyAlignment="1">
      <alignment vertical="center" wrapText="1" shrinkToFit="1"/>
    </xf>
    <xf numFmtId="180" fontId="5" fillId="0" borderId="0" xfId="0" applyNumberFormat="1" applyFont="1">
      <alignment vertical="center"/>
    </xf>
    <xf numFmtId="182" fontId="5" fillId="0" borderId="0" xfId="0" applyNumberFormat="1" applyFont="1">
      <alignment vertical="center"/>
    </xf>
    <xf numFmtId="0" fontId="5" fillId="6" borderId="0" xfId="0" applyFont="1" applyFill="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183" fontId="5" fillId="0" borderId="0" xfId="0" applyNumberFormat="1" applyFont="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70"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41" fontId="5" fillId="0" borderId="71" xfId="1" applyNumberFormat="1" applyFont="1" applyFill="1" applyBorder="1" applyAlignment="1">
      <alignment horizontal="right" vertical="center" wrapText="1"/>
    </xf>
    <xf numFmtId="41" fontId="5" fillId="0" borderId="0" xfId="1" applyNumberFormat="1" applyFont="1" applyFill="1" applyAlignment="1">
      <alignment horizontal="right" vertical="center" wrapText="1"/>
    </xf>
    <xf numFmtId="41" fontId="5" fillId="0" borderId="4" xfId="1" applyNumberFormat="1" applyFont="1" applyFill="1" applyBorder="1" applyAlignment="1">
      <alignment horizontal="right" vertical="center" wrapText="1"/>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25" xfId="1" applyFont="1" applyFill="1" applyBorder="1" applyAlignment="1">
      <alignment horizontal="center" vertical="center" wrapText="1"/>
    </xf>
    <xf numFmtId="0" fontId="8" fillId="3" borderId="26"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24" fillId="6" borderId="24" xfId="1" applyFont="1" applyFill="1" applyBorder="1" applyAlignment="1">
      <alignment horizontal="center" vertical="center" wrapText="1"/>
    </xf>
    <xf numFmtId="0" fontId="24" fillId="6" borderId="25" xfId="1" applyFont="1" applyFill="1" applyBorder="1" applyAlignment="1">
      <alignment horizontal="center" vertical="center" wrapText="1"/>
    </xf>
    <xf numFmtId="0" fontId="24" fillId="6"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20" fillId="2" borderId="60" xfId="2" applyFont="1" applyFill="1" applyBorder="1" applyAlignment="1">
      <alignment horizontal="center" vertical="center" wrapText="1"/>
    </xf>
    <xf numFmtId="0" fontId="20" fillId="2" borderId="19" xfId="2" applyFont="1" applyFill="1" applyBorder="1" applyAlignment="1">
      <alignment horizontal="center" vertical="center" wrapText="1"/>
    </xf>
    <xf numFmtId="0" fontId="20" fillId="2" borderId="61" xfId="2" applyFont="1" applyFill="1" applyBorder="1" applyAlignment="1">
      <alignment horizontal="center" vertical="center" wrapText="1"/>
    </xf>
    <xf numFmtId="0" fontId="20" fillId="2" borderId="13" xfId="2" applyFont="1" applyFill="1" applyBorder="1" applyAlignment="1">
      <alignment horizontal="center" vertical="center" wrapText="1"/>
    </xf>
    <xf numFmtId="0" fontId="20" fillId="2" borderId="0" xfId="2" applyFont="1" applyFill="1" applyAlignment="1">
      <alignment horizontal="center" vertical="center" wrapText="1"/>
    </xf>
    <xf numFmtId="0" fontId="20" fillId="2" borderId="14" xfId="2" applyFont="1" applyFill="1" applyBorder="1" applyAlignment="1">
      <alignment horizontal="center" vertical="center" wrapText="1"/>
    </xf>
    <xf numFmtId="0" fontId="20" fillId="2" borderId="57" xfId="2" applyFont="1" applyFill="1" applyBorder="1" applyAlignment="1">
      <alignment horizontal="center" vertical="center" wrapText="1"/>
    </xf>
    <xf numFmtId="0" fontId="20" fillId="2" borderId="41" xfId="2" applyFont="1" applyFill="1" applyBorder="1" applyAlignment="1">
      <alignment horizontal="center" vertical="center" wrapText="1"/>
    </xf>
    <xf numFmtId="0" fontId="20" fillId="2" borderId="58" xfId="2" applyFont="1" applyFill="1" applyBorder="1" applyAlignment="1">
      <alignment horizontal="center" vertical="center" wrapText="1"/>
    </xf>
    <xf numFmtId="0" fontId="18" fillId="3" borderId="18"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18" fillId="3" borderId="20" xfId="1" applyFont="1" applyFill="1" applyBorder="1" applyAlignment="1">
      <alignment horizontal="center" vertical="center" wrapText="1"/>
    </xf>
    <xf numFmtId="0" fontId="18" fillId="3" borderId="40" xfId="1" applyFont="1" applyFill="1" applyBorder="1" applyAlignment="1">
      <alignment horizontal="center" vertical="center" wrapText="1"/>
    </xf>
    <xf numFmtId="0" fontId="18" fillId="3" borderId="41" xfId="1" applyFont="1" applyFill="1" applyBorder="1" applyAlignment="1">
      <alignment horizontal="center" vertical="center" wrapText="1"/>
    </xf>
    <xf numFmtId="0" fontId="18" fillId="3" borderId="42" xfId="1" applyFont="1" applyFill="1" applyBorder="1" applyAlignment="1">
      <alignment horizontal="center" vertical="center" wrapText="1"/>
    </xf>
    <xf numFmtId="0" fontId="1" fillId="6" borderId="98" xfId="1" applyFont="1" applyFill="1" applyBorder="1" applyAlignment="1">
      <alignment horizontal="center" vertical="center" wrapText="1"/>
    </xf>
    <xf numFmtId="0" fontId="1" fillId="6" borderId="19"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1" fillId="6" borderId="62" xfId="1" applyFont="1" applyFill="1" applyBorder="1" applyAlignment="1">
      <alignment horizontal="center" vertical="center" wrapText="1"/>
    </xf>
    <xf numFmtId="0" fontId="1" fillId="6" borderId="41" xfId="1" applyFont="1" applyFill="1" applyBorder="1" applyAlignment="1">
      <alignment horizontal="center" vertical="center" wrapText="1"/>
    </xf>
    <xf numFmtId="0" fontId="1" fillId="6" borderId="42" xfId="1" applyFont="1" applyFill="1" applyBorder="1" applyAlignment="1">
      <alignment horizontal="center" vertical="center" wrapText="1"/>
    </xf>
    <xf numFmtId="0" fontId="1" fillId="3" borderId="115" xfId="1" applyFont="1" applyFill="1" applyBorder="1" applyAlignment="1">
      <alignment horizontal="center" vertical="center" wrapText="1"/>
    </xf>
    <xf numFmtId="0" fontId="1" fillId="3" borderId="107"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 fillId="6" borderId="115" xfId="1" applyFont="1" applyFill="1" applyBorder="1" applyAlignment="1">
      <alignment horizontal="center" vertical="center" wrapText="1"/>
    </xf>
    <xf numFmtId="0" fontId="1" fillId="6" borderId="107" xfId="1" applyFont="1" applyFill="1" applyBorder="1" applyAlignment="1">
      <alignment horizontal="center" vertical="center" wrapText="1"/>
    </xf>
    <xf numFmtId="0" fontId="1" fillId="6" borderId="108" xfId="1" applyFont="1" applyFill="1" applyBorder="1" applyAlignment="1">
      <alignment horizontal="center" vertical="center" wrapText="1"/>
    </xf>
    <xf numFmtId="0" fontId="21" fillId="3" borderId="98" xfId="1" applyFont="1" applyFill="1" applyBorder="1" applyAlignment="1">
      <alignment horizontal="center" vertical="center" wrapText="1"/>
    </xf>
    <xf numFmtId="0" fontId="21" fillId="3" borderId="19" xfId="1" applyFont="1" applyFill="1" applyBorder="1" applyAlignment="1">
      <alignment horizontal="center" vertical="center" wrapText="1"/>
    </xf>
    <xf numFmtId="0" fontId="21" fillId="3" borderId="20" xfId="1" applyFont="1" applyFill="1" applyBorder="1" applyAlignment="1">
      <alignment horizontal="center" vertical="center" wrapText="1"/>
    </xf>
    <xf numFmtId="0" fontId="21" fillId="3" borderId="62" xfId="1" applyFont="1" applyFill="1" applyBorder="1" applyAlignment="1">
      <alignment horizontal="center" vertical="center" wrapText="1"/>
    </xf>
    <xf numFmtId="0" fontId="21" fillId="3" borderId="41" xfId="1" applyFont="1" applyFill="1" applyBorder="1" applyAlignment="1">
      <alignment horizontal="center" vertical="center" wrapText="1"/>
    </xf>
    <xf numFmtId="0" fontId="21" fillId="3" borderId="42" xfId="1" applyFont="1" applyFill="1" applyBorder="1" applyAlignment="1">
      <alignment horizontal="center" vertical="center" wrapText="1"/>
    </xf>
    <xf numFmtId="41" fontId="0" fillId="6" borderId="71" xfId="1" applyNumberFormat="1" applyFont="1" applyFill="1" applyBorder="1" applyAlignment="1">
      <alignment horizontal="right" vertical="center" wrapText="1"/>
    </xf>
    <xf numFmtId="41" fontId="1" fillId="6" borderId="0" xfId="1" applyNumberFormat="1" applyFont="1" applyFill="1" applyAlignment="1">
      <alignment horizontal="right" vertical="center" wrapText="1"/>
    </xf>
    <xf numFmtId="41" fontId="1" fillId="6" borderId="4" xfId="1" applyNumberFormat="1" applyFont="1" applyFill="1" applyBorder="1" applyAlignment="1">
      <alignment horizontal="right" vertical="center" wrapText="1"/>
    </xf>
    <xf numFmtId="41" fontId="1" fillId="6" borderId="62" xfId="1" applyNumberFormat="1" applyFont="1" applyFill="1" applyBorder="1" applyAlignment="1">
      <alignment horizontal="right" vertical="center" wrapText="1"/>
    </xf>
    <xf numFmtId="41" fontId="1" fillId="6" borderId="41" xfId="1" applyNumberFormat="1" applyFont="1" applyFill="1" applyBorder="1" applyAlignment="1">
      <alignment horizontal="right" vertical="center" wrapText="1"/>
    </xf>
    <xf numFmtId="41" fontId="1" fillId="6" borderId="59" xfId="1" applyNumberFormat="1" applyFont="1" applyFill="1" applyBorder="1" applyAlignment="1">
      <alignment horizontal="right" vertical="center" wrapText="1"/>
    </xf>
    <xf numFmtId="0" fontId="1" fillId="3" borderId="110"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1" fillId="3" borderId="112" xfId="1" applyFont="1" applyFill="1" applyBorder="1" applyAlignment="1">
      <alignment horizontal="center" vertical="center" wrapText="1"/>
    </xf>
    <xf numFmtId="0" fontId="1" fillId="6" borderId="110" xfId="1" applyFont="1" applyFill="1" applyBorder="1" applyAlignment="1">
      <alignment horizontal="center" vertical="center" wrapText="1"/>
    </xf>
    <xf numFmtId="0" fontId="1" fillId="6" borderId="111" xfId="1" applyFont="1" applyFill="1" applyBorder="1" applyAlignment="1">
      <alignment horizontal="center" vertical="center" wrapText="1"/>
    </xf>
    <xf numFmtId="0" fontId="1" fillId="6" borderId="112" xfId="1" applyFont="1" applyFill="1" applyBorder="1" applyAlignment="1">
      <alignment horizontal="center" vertical="center" wrapText="1"/>
    </xf>
    <xf numFmtId="0" fontId="18" fillId="3" borderId="30" xfId="1" applyFont="1" applyFill="1" applyBorder="1" applyAlignment="1">
      <alignment horizontal="center" vertical="center" wrapText="1"/>
    </xf>
    <xf numFmtId="0" fontId="18" fillId="3" borderId="25" xfId="1" applyFont="1" applyFill="1" applyBorder="1" applyAlignment="1">
      <alignment horizontal="center" vertical="center" wrapText="1"/>
    </xf>
    <xf numFmtId="0" fontId="18" fillId="3" borderId="26"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21" fillId="3" borderId="24" xfId="1" applyFont="1" applyFill="1" applyBorder="1" applyAlignment="1">
      <alignment horizontal="center" vertical="center" wrapText="1"/>
    </xf>
    <xf numFmtId="0" fontId="21" fillId="3" borderId="25" xfId="1" applyFont="1" applyFill="1" applyBorder="1" applyAlignment="1">
      <alignment horizontal="center" vertical="center" wrapText="1"/>
    </xf>
    <xf numFmtId="0" fontId="21" fillId="3" borderId="26" xfId="1" applyFont="1" applyFill="1" applyBorder="1" applyAlignment="1">
      <alignment horizontal="center" vertical="center" wrapText="1"/>
    </xf>
    <xf numFmtId="0" fontId="0" fillId="6" borderId="24" xfId="1" applyFont="1" applyFill="1" applyBorder="1" applyAlignment="1">
      <alignment horizontal="center" vertical="center" wrapText="1"/>
    </xf>
    <xf numFmtId="0" fontId="1" fillId="6" borderId="25" xfId="1" applyFont="1" applyFill="1" applyBorder="1" applyAlignment="1">
      <alignment horizontal="center" vertical="center" wrapText="1"/>
    </xf>
    <xf numFmtId="0" fontId="1" fillId="6" borderId="44" xfId="1" applyFont="1" applyFill="1" applyBorder="1" applyAlignment="1">
      <alignment horizontal="center" vertical="center" wrapText="1"/>
    </xf>
    <xf numFmtId="0" fontId="0" fillId="6" borderId="98" xfId="1" applyFont="1" applyFill="1" applyBorder="1" applyAlignment="1">
      <alignment horizontal="center" vertical="center" wrapText="1"/>
    </xf>
    <xf numFmtId="0" fontId="1" fillId="6" borderId="66" xfId="1" applyFont="1" applyFill="1" applyBorder="1" applyAlignment="1">
      <alignment horizontal="center" vertical="center" wrapText="1"/>
    </xf>
    <xf numFmtId="41" fontId="0" fillId="6" borderId="98" xfId="1" applyNumberFormat="1" applyFont="1" applyFill="1" applyBorder="1" applyAlignment="1">
      <alignment horizontal="right" vertical="center" wrapText="1"/>
    </xf>
    <xf numFmtId="41" fontId="1" fillId="6" borderId="19" xfId="1" applyNumberFormat="1" applyFont="1" applyFill="1" applyBorder="1" applyAlignment="1">
      <alignment horizontal="right" vertical="center" wrapText="1"/>
    </xf>
    <xf numFmtId="41" fontId="1" fillId="6" borderId="66" xfId="1" applyNumberFormat="1" applyFont="1" applyFill="1" applyBorder="1" applyAlignment="1">
      <alignment horizontal="right" vertical="center" wrapText="1"/>
    </xf>
    <xf numFmtId="0" fontId="1" fillId="6" borderId="24" xfId="1" applyFont="1" applyFill="1" applyBorder="1" applyAlignment="1">
      <alignment horizontal="center" vertical="center" wrapText="1"/>
    </xf>
    <xf numFmtId="0" fontId="1" fillId="6" borderId="26" xfId="1" applyFont="1" applyFill="1" applyBorder="1" applyAlignment="1">
      <alignment horizontal="center" vertical="center" wrapText="1"/>
    </xf>
    <xf numFmtId="0" fontId="18" fillId="3" borderId="3" xfId="1" applyFont="1" applyFill="1" applyBorder="1" applyAlignment="1">
      <alignment horizontal="center" vertical="center" wrapText="1"/>
    </xf>
    <xf numFmtId="0" fontId="18" fillId="3" borderId="0" xfId="1" applyFont="1" applyFill="1" applyAlignment="1">
      <alignment horizontal="center" vertical="center" wrapText="1"/>
    </xf>
    <xf numFmtId="0" fontId="18" fillId="3" borderId="70" xfId="1" applyFont="1" applyFill="1" applyBorder="1" applyAlignment="1">
      <alignment horizontal="center" vertical="center" wrapText="1"/>
    </xf>
    <xf numFmtId="0" fontId="1" fillId="3" borderId="187" xfId="1" applyFont="1" applyFill="1" applyBorder="1" applyAlignment="1">
      <alignment horizontal="center" vertical="center" wrapText="1"/>
    </xf>
    <xf numFmtId="0" fontId="1" fillId="3" borderId="188" xfId="1" applyFont="1" applyFill="1" applyBorder="1" applyAlignment="1">
      <alignment horizontal="center" vertical="center" wrapText="1"/>
    </xf>
    <xf numFmtId="0" fontId="1" fillId="3" borderId="189" xfId="1" applyFont="1" applyFill="1" applyBorder="1" applyAlignment="1">
      <alignment horizontal="center" vertical="center" wrapText="1"/>
    </xf>
    <xf numFmtId="0" fontId="1" fillId="6" borderId="187" xfId="1" applyFont="1" applyFill="1" applyBorder="1" applyAlignment="1">
      <alignment horizontal="center" vertical="center" wrapText="1"/>
    </xf>
    <xf numFmtId="0" fontId="1" fillId="6" borderId="188" xfId="1" applyFont="1" applyFill="1" applyBorder="1" applyAlignment="1">
      <alignment horizontal="center" vertical="center" wrapText="1"/>
    </xf>
    <xf numFmtId="0" fontId="1" fillId="6" borderId="189" xfId="1" applyFont="1" applyFill="1" applyBorder="1" applyAlignment="1">
      <alignment horizontal="center" vertical="center" wrapText="1"/>
    </xf>
    <xf numFmtId="0" fontId="1" fillId="6" borderId="71" xfId="1" applyFont="1" applyFill="1" applyBorder="1" applyAlignment="1">
      <alignment horizontal="center" vertical="center" wrapText="1"/>
    </xf>
    <xf numFmtId="0" fontId="1" fillId="6" borderId="0" xfId="1" applyFont="1" applyFill="1" applyAlignment="1">
      <alignment horizontal="center" vertical="center" wrapText="1"/>
    </xf>
    <xf numFmtId="0" fontId="1" fillId="6" borderId="70" xfId="1" applyFont="1" applyFill="1" applyBorder="1" applyAlignment="1">
      <alignment horizontal="center" vertical="center" wrapText="1"/>
    </xf>
    <xf numFmtId="0" fontId="0" fillId="6" borderId="110" xfId="1" applyFont="1" applyFill="1" applyBorder="1" applyAlignment="1">
      <alignment horizontal="center" vertical="center" wrapText="1"/>
    </xf>
    <xf numFmtId="0" fontId="20" fillId="2" borderId="71" xfId="2" applyFont="1" applyFill="1" applyBorder="1" applyAlignment="1">
      <alignment horizontal="center" vertical="center" wrapText="1"/>
    </xf>
    <xf numFmtId="0" fontId="20" fillId="2" borderId="62" xfId="2" applyFont="1" applyFill="1" applyBorder="1" applyAlignment="1">
      <alignment horizontal="center" vertical="center" wrapText="1"/>
    </xf>
    <xf numFmtId="0" fontId="21" fillId="3" borderId="71" xfId="1" applyFont="1" applyFill="1" applyBorder="1" applyAlignment="1">
      <alignment horizontal="center" vertical="center" wrapText="1"/>
    </xf>
    <xf numFmtId="0" fontId="21" fillId="3" borderId="0" xfId="1" applyFont="1" applyFill="1" applyAlignment="1">
      <alignment horizontal="center" vertical="center" wrapText="1"/>
    </xf>
    <xf numFmtId="0" fontId="21" fillId="3" borderId="70" xfId="1" applyFont="1" applyFill="1" applyBorder="1" applyAlignment="1">
      <alignment horizontal="center" vertical="center" wrapText="1"/>
    </xf>
    <xf numFmtId="0" fontId="12" fillId="6" borderId="98"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1"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180" fontId="5" fillId="11" borderId="24" xfId="0" applyNumberFormat="1" applyFont="1" applyFill="1" applyBorder="1" applyAlignment="1" applyProtection="1">
      <alignment horizontal="center" vertical="center" shrinkToFit="1"/>
      <protection locked="0"/>
    </xf>
    <xf numFmtId="180" fontId="5" fillId="11" borderId="25" xfId="0" applyNumberFormat="1" applyFont="1" applyFill="1" applyBorder="1" applyAlignment="1" applyProtection="1">
      <alignment horizontal="center" vertical="center" shrinkToFit="1"/>
      <protection locked="0"/>
    </xf>
    <xf numFmtId="180" fontId="5" fillId="11"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11" borderId="40" xfId="0" applyFont="1" applyFill="1" applyBorder="1" applyAlignment="1" applyProtection="1">
      <alignment horizontal="left" vertical="center" wrapText="1" shrinkToFit="1"/>
      <protection locked="0"/>
    </xf>
    <xf numFmtId="0" fontId="5" fillId="11" borderId="41" xfId="0" applyFont="1" applyFill="1" applyBorder="1" applyAlignment="1" applyProtection="1">
      <alignment horizontal="left" vertical="center" wrapText="1" shrinkToFit="1"/>
      <protection locked="0"/>
    </xf>
    <xf numFmtId="0" fontId="5" fillId="11"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11" borderId="7" xfId="0" applyFont="1" applyFill="1" applyBorder="1" applyAlignment="1" applyProtection="1">
      <alignment horizontal="left" vertical="center" wrapText="1" shrinkToFit="1"/>
      <protection locked="0"/>
    </xf>
    <xf numFmtId="0" fontId="5" fillId="11" borderId="1" xfId="0" applyFont="1" applyFill="1" applyBorder="1" applyAlignment="1" applyProtection="1">
      <alignment horizontal="left" vertical="center" wrapText="1" shrinkToFit="1"/>
      <protection locked="0"/>
    </xf>
    <xf numFmtId="0" fontId="5" fillId="11"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180" fontId="5" fillId="11" borderId="44"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2" borderId="15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11" borderId="59" xfId="0" applyFont="1" applyFill="1" applyBorder="1" applyAlignment="1" applyProtection="1">
      <alignment horizontal="left" vertical="center" wrapTex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41" fontId="5" fillId="10" borderId="2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center" vertical="center" wrapText="1" shrinkToFit="1"/>
    </xf>
    <xf numFmtId="41" fontId="5" fillId="10" borderId="39" xfId="0" applyNumberFormat="1" applyFont="1" applyFill="1" applyBorder="1" applyAlignment="1">
      <alignment horizontal="center" vertical="center" wrapText="1" shrinkToFit="1"/>
    </xf>
    <xf numFmtId="41" fontId="5" fillId="10" borderId="105" xfId="0" applyNumberFormat="1" applyFont="1" applyFill="1" applyBorder="1" applyAlignment="1">
      <alignment horizontal="right" vertical="center" wrapText="1" shrinkToFit="1"/>
    </xf>
    <xf numFmtId="41" fontId="5" fillId="10" borderId="42"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center" vertical="center" wrapText="1" shrinkToFit="1"/>
    </xf>
    <xf numFmtId="41" fontId="5" fillId="10" borderId="62" xfId="0" applyNumberFormat="1" applyFont="1" applyFill="1" applyBorder="1" applyAlignment="1">
      <alignment horizontal="center" vertical="center" wrapText="1" shrinkToFit="1"/>
    </xf>
    <xf numFmtId="41" fontId="5" fillId="10" borderId="56"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0" fontId="5" fillId="0" borderId="117" xfId="0" applyFont="1" applyBorder="1" applyAlignment="1">
      <alignment horizontal="center" vertical="center"/>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105" xfId="0" applyNumberFormat="1" applyFont="1" applyFill="1" applyBorder="1" applyAlignment="1">
      <alignment horizontal="righ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5" fillId="0" borderId="9" xfId="0" applyFont="1" applyBorder="1" applyAlignment="1">
      <alignment horizontal="center" vertical="center"/>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22" fillId="0" borderId="24" xfId="0" applyFont="1" applyFill="1" applyBorder="1" applyAlignment="1">
      <alignment vertical="center" wrapText="1"/>
    </xf>
    <xf numFmtId="0" fontId="22" fillId="0" borderId="25" xfId="0" applyFont="1" applyFill="1" applyBorder="1" applyAlignment="1">
      <alignment vertical="center" wrapText="1"/>
    </xf>
    <xf numFmtId="179" fontId="22" fillId="0" borderId="125" xfId="0" applyNumberFormat="1" applyFont="1" applyFill="1" applyBorder="1" applyAlignment="1">
      <alignment horizontal="center" vertical="center"/>
    </xf>
    <xf numFmtId="0" fontId="22" fillId="0" borderId="127"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26" xfId="0" applyFont="1" applyFill="1" applyBorder="1" applyAlignment="1">
      <alignment horizontal="left" vertical="center" wrapText="1"/>
    </xf>
    <xf numFmtId="41" fontId="22" fillId="0" borderId="24" xfId="0" applyNumberFormat="1" applyFont="1" applyFill="1" applyBorder="1" applyAlignment="1">
      <alignment horizontal="right" vertical="center" wrapText="1"/>
    </xf>
    <xf numFmtId="41" fontId="22" fillId="0" borderId="25" xfId="0" applyNumberFormat="1" applyFont="1" applyFill="1" applyBorder="1" applyAlignment="1">
      <alignment horizontal="right" vertical="center" wrapText="1"/>
    </xf>
    <xf numFmtId="41" fontId="22" fillId="0" borderId="26" xfId="0" applyNumberFormat="1" applyFont="1" applyFill="1" applyBorder="1" applyAlignment="1">
      <alignment horizontal="right" vertical="center" wrapText="1"/>
    </xf>
    <xf numFmtId="0" fontId="5" fillId="10" borderId="127" xfId="0" applyFont="1" applyFill="1" applyBorder="1" applyAlignment="1">
      <alignment horizontal="left"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4" xfId="0" applyNumberFormat="1" applyFont="1" applyFill="1" applyBorder="1" applyAlignment="1">
      <alignment horizontal="right" vertical="center"/>
    </xf>
    <xf numFmtId="41" fontId="5" fillId="10" borderId="85" xfId="0" applyNumberFormat="1" applyFont="1" applyFill="1" applyBorder="1" applyAlignment="1">
      <alignment horizontal="right" vertical="center"/>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22" fillId="0" borderId="86" xfId="0" applyFont="1" applyBorder="1" applyAlignment="1">
      <alignment horizontal="left" vertical="center"/>
    </xf>
    <xf numFmtId="0" fontId="22" fillId="0" borderId="87" xfId="0" applyFont="1" applyBorder="1" applyAlignment="1">
      <alignment horizontal="left" vertical="center"/>
    </xf>
    <xf numFmtId="0" fontId="22" fillId="0" borderId="88" xfId="0" applyFont="1" applyBorder="1" applyAlignment="1">
      <alignment horizontal="left" vertical="center"/>
    </xf>
    <xf numFmtId="0" fontId="23" fillId="0" borderId="89" xfId="0" applyFont="1" applyBorder="1" applyAlignment="1">
      <alignment horizontal="left" vertical="center" wrapText="1"/>
    </xf>
    <xf numFmtId="0" fontId="23" fillId="0" borderId="87" xfId="0" applyFont="1" applyBorder="1" applyAlignment="1">
      <alignment horizontal="left" vertical="center" wrapText="1"/>
    </xf>
    <xf numFmtId="0" fontId="23" fillId="0" borderId="88" xfId="0" applyFont="1" applyBorder="1" applyAlignment="1">
      <alignment horizontal="left" vertical="center" wrapText="1"/>
    </xf>
    <xf numFmtId="41" fontId="22" fillId="0" borderId="89" xfId="0" applyNumberFormat="1" applyFont="1" applyBorder="1" applyAlignment="1">
      <alignment horizontal="right" vertical="center"/>
    </xf>
    <xf numFmtId="41" fontId="22" fillId="0" borderId="87" xfId="0" applyNumberFormat="1" applyFont="1" applyBorder="1" applyAlignment="1">
      <alignment horizontal="right" vertical="center"/>
    </xf>
    <xf numFmtId="41" fontId="22" fillId="0" borderId="9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25" fillId="0" borderId="30" xfId="0" applyFont="1" applyBorder="1" applyAlignment="1">
      <alignment horizontal="center" vertical="center"/>
    </xf>
    <xf numFmtId="0" fontId="25" fillId="0" borderId="25" xfId="0" applyFont="1" applyBorder="1" applyAlignment="1">
      <alignment horizontal="center" vertical="center"/>
    </xf>
    <xf numFmtId="0" fontId="25" fillId="0" borderId="33"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22" fillId="0" borderId="80" xfId="0" applyFont="1" applyBorder="1" applyAlignment="1">
      <alignment horizontal="left" vertical="center"/>
    </xf>
    <xf numFmtId="0" fontId="22" fillId="0" borderId="81" xfId="0" applyFont="1" applyBorder="1" applyAlignment="1">
      <alignment horizontal="left" vertical="center"/>
    </xf>
    <xf numFmtId="0" fontId="22" fillId="0" borderId="82" xfId="0" applyFont="1" applyBorder="1" applyAlignment="1">
      <alignment horizontal="left" vertical="center"/>
    </xf>
    <xf numFmtId="0" fontId="23" fillId="0" borderId="83" xfId="0" applyFont="1" applyBorder="1" applyAlignment="1">
      <alignment horizontal="left" vertical="center" wrapText="1"/>
    </xf>
    <xf numFmtId="41" fontId="22" fillId="0" borderId="83" xfId="0" applyNumberFormat="1" applyFont="1" applyBorder="1" applyAlignment="1">
      <alignment horizontal="right" vertical="center"/>
    </xf>
    <xf numFmtId="41" fontId="22" fillId="0" borderId="81" xfId="0" applyNumberFormat="1" applyFont="1" applyBorder="1" applyAlignment="1">
      <alignment horizontal="right" vertical="center"/>
    </xf>
    <xf numFmtId="41" fontId="22" fillId="0" borderId="85"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22" fillId="0" borderId="98" xfId="0" applyNumberFormat="1" applyFont="1" applyBorder="1" applyAlignment="1">
      <alignment horizontal="right" vertical="center"/>
    </xf>
    <xf numFmtId="41" fontId="22" fillId="0" borderId="19" xfId="0" applyNumberFormat="1" applyFont="1" applyBorder="1" applyAlignment="1">
      <alignment horizontal="right" vertical="center"/>
    </xf>
    <xf numFmtId="41" fontId="22" fillId="0" borderId="66" xfId="0" applyNumberFormat="1" applyFont="1" applyBorder="1" applyAlignment="1">
      <alignment horizontal="right" vertical="center"/>
    </xf>
    <xf numFmtId="0" fontId="25" fillId="0" borderId="4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4" xfId="0" applyNumberFormat="1" applyFont="1" applyFill="1" applyBorder="1" applyAlignment="1">
      <alignment horizontal="right" vertical="center"/>
    </xf>
    <xf numFmtId="0" fontId="22" fillId="6" borderId="80" xfId="0" applyFont="1" applyFill="1" applyBorder="1" applyAlignment="1">
      <alignment horizontal="left" vertical="center"/>
    </xf>
    <xf numFmtId="0" fontId="22" fillId="6" borderId="81" xfId="0" applyFont="1" applyFill="1" applyBorder="1" applyAlignment="1">
      <alignment horizontal="left" vertical="center"/>
    </xf>
    <xf numFmtId="0" fontId="22" fillId="6" borderId="82" xfId="0" applyFont="1" applyFill="1" applyBorder="1" applyAlignment="1">
      <alignment horizontal="left" vertical="center"/>
    </xf>
    <xf numFmtId="0" fontId="23" fillId="6" borderId="83" xfId="0" applyFont="1" applyFill="1" applyBorder="1" applyAlignment="1">
      <alignment horizontal="left" vertical="center" wrapText="1"/>
    </xf>
    <xf numFmtId="0" fontId="23" fillId="6" borderId="81" xfId="0" applyFont="1" applyFill="1" applyBorder="1" applyAlignment="1">
      <alignment horizontal="left" vertical="center" wrapText="1"/>
    </xf>
    <xf numFmtId="0" fontId="23" fillId="6" borderId="82" xfId="0" applyFont="1" applyFill="1" applyBorder="1" applyAlignment="1">
      <alignment horizontal="left" vertical="center" wrapText="1"/>
    </xf>
    <xf numFmtId="41" fontId="22" fillId="6" borderId="83" xfId="0" applyNumberFormat="1" applyFont="1" applyFill="1" applyBorder="1" applyAlignment="1">
      <alignment horizontal="right" vertical="center"/>
    </xf>
    <xf numFmtId="41" fontId="22" fillId="6" borderId="81" xfId="0" applyNumberFormat="1" applyFont="1" applyFill="1" applyBorder="1" applyAlignment="1">
      <alignment horizontal="right" vertical="center"/>
    </xf>
    <xf numFmtId="41" fontId="22" fillId="6" borderId="84" xfId="0" applyNumberFormat="1" applyFont="1" applyFill="1" applyBorder="1" applyAlignment="1">
      <alignment horizontal="right" vertical="center"/>
    </xf>
    <xf numFmtId="0" fontId="5" fillId="6" borderId="30" xfId="0" applyFont="1" applyFill="1" applyBorder="1" applyAlignment="1">
      <alignment horizontal="center"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41" fontId="5" fillId="6" borderId="94" xfId="0" applyNumberFormat="1" applyFont="1" applyFill="1" applyBorder="1" applyAlignment="1">
      <alignment horizontal="right" vertical="center"/>
    </xf>
    <xf numFmtId="41" fontId="5" fillId="6" borderId="95" xfId="0" applyNumberFormat="1" applyFont="1" applyFill="1" applyBorder="1" applyAlignment="1">
      <alignment horizontal="right" vertical="center"/>
    </xf>
    <xf numFmtId="41" fontId="5" fillId="6" borderId="1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8" fillId="2" borderId="12"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5" fillId="0" borderId="31" xfId="0" applyFont="1" applyBorder="1" applyAlignment="1">
      <alignment horizontal="center" vertical="center"/>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41" fontId="5" fillId="0" borderId="9" xfId="0" applyNumberFormat="1" applyFont="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41" fontId="5" fillId="0" borderId="116" xfId="0" applyNumberFormat="1"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10" borderId="117" xfId="0" applyNumberFormat="1" applyFont="1" applyFill="1" applyBorder="1" applyAlignment="1">
      <alignment horizontal="center" vertical="center" wrapText="1" shrinkToFit="1"/>
    </xf>
    <xf numFmtId="41" fontId="5" fillId="10" borderId="110" xfId="0" applyNumberFormat="1" applyFont="1" applyFill="1" applyBorder="1" applyAlignment="1">
      <alignment horizontal="center" vertical="center" wrapText="1" shrinkToFit="1"/>
    </xf>
    <xf numFmtId="41" fontId="5" fillId="10" borderId="112"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right" vertical="center" wrapText="1" shrinkToFit="1"/>
    </xf>
    <xf numFmtId="41" fontId="5" fillId="10" borderId="118" xfId="0" applyNumberFormat="1" applyFont="1" applyFill="1" applyBorder="1" applyAlignment="1">
      <alignment horizontal="right"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0" borderId="63"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center" vertical="center" wrapText="1" shrinkToFit="1"/>
    </xf>
    <xf numFmtId="41" fontId="5" fillId="0" borderId="117" xfId="0" applyNumberFormat="1" applyFont="1" applyBorder="1" applyAlignment="1">
      <alignment horizontal="center" vertical="center"/>
    </xf>
    <xf numFmtId="41" fontId="5" fillId="10" borderId="64" xfId="0" applyNumberFormat="1" applyFont="1" applyFill="1" applyBorder="1" applyAlignment="1">
      <alignment horizontal="right" vertical="center" wrapText="1" shrinkToFit="1"/>
    </xf>
    <xf numFmtId="41" fontId="5" fillId="10"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10" fillId="6" borderId="107" xfId="0" applyNumberFormat="1" applyFont="1" applyFill="1" applyBorder="1" applyAlignment="1">
      <alignment horizontal="right" vertical="center"/>
    </xf>
    <xf numFmtId="41" fontId="10" fillId="6" borderId="108"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21" xfId="0" applyNumberFormat="1" applyFont="1" applyFill="1" applyBorder="1" applyAlignment="1">
      <alignment horizontal="center" vertical="center"/>
    </xf>
    <xf numFmtId="41" fontId="10" fillId="6" borderId="35" xfId="0" applyNumberFormat="1" applyFont="1" applyFill="1" applyBorder="1" applyAlignment="1">
      <alignment horizontal="center" vertical="center"/>
    </xf>
    <xf numFmtId="41" fontId="10" fillId="6" borderId="36" xfId="0" applyNumberFormat="1" applyFont="1" applyFill="1" applyBorder="1" applyAlignment="1">
      <alignment horizontal="center" vertical="center"/>
    </xf>
    <xf numFmtId="41" fontId="12" fillId="6" borderId="36" xfId="0" applyNumberFormat="1" applyFont="1" applyFill="1" applyBorder="1" applyAlignment="1">
      <alignment horizontal="right" vertical="center"/>
    </xf>
    <xf numFmtId="41" fontId="12" fillId="6" borderId="37" xfId="0" applyNumberFormat="1" applyFont="1" applyFill="1" applyBorder="1" applyAlignment="1">
      <alignment horizontal="right"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10" fillId="6" borderId="115" xfId="0" applyNumberFormat="1" applyFont="1" applyFill="1" applyBorder="1" applyAlignment="1">
      <alignment horizontal="center" vertical="center"/>
    </xf>
    <xf numFmtId="41" fontId="10"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10" fillId="6" borderId="110" xfId="0" applyNumberFormat="1" applyFont="1" applyFill="1" applyBorder="1" applyAlignment="1">
      <alignment horizontal="center" vertical="center"/>
    </xf>
    <xf numFmtId="41" fontId="10" fillId="6" borderId="111"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0" fontId="12" fillId="3" borderId="142" xfId="0" applyFont="1" applyFill="1" applyBorder="1" applyAlignment="1">
      <alignment horizontal="center" vertical="center" wrapText="1"/>
    </xf>
    <xf numFmtId="176" fontId="5" fillId="0"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10" fillId="6" borderId="64" xfId="0" applyNumberFormat="1" applyFont="1" applyFill="1" applyBorder="1" applyAlignment="1">
      <alignment horizontal="right" vertical="center"/>
    </xf>
    <xf numFmtId="41" fontId="10" fillId="6" borderId="114" xfId="0" applyNumberFormat="1" applyFont="1" applyFill="1" applyBorder="1" applyAlignment="1">
      <alignment horizontal="right" vertical="center"/>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59" xfId="0" applyFont="1" applyFill="1" applyBorder="1" applyAlignment="1" applyProtection="1">
      <alignment horizontal="left" vertical="center" wrapText="1"/>
      <protection locked="0"/>
    </xf>
    <xf numFmtId="176" fontId="5" fillId="0" borderId="157"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6" fillId="6" borderId="1" xfId="0" applyFont="1" applyFill="1" applyBorder="1" applyAlignment="1">
      <alignment horizontal="center" vertical="center"/>
    </xf>
    <xf numFmtId="0" fontId="5" fillId="6" borderId="1" xfId="0" applyFont="1" applyFill="1" applyBorder="1" applyAlignment="1">
      <alignment vertical="center"/>
    </xf>
    <xf numFmtId="0" fontId="17" fillId="6" borderId="1" xfId="0" applyFont="1" applyFill="1" applyBorder="1" applyAlignment="1">
      <alignment horizontal="center" vertical="center"/>
    </xf>
    <xf numFmtId="0" fontId="6" fillId="3" borderId="49" xfId="0" applyFont="1" applyFill="1" applyBorder="1" applyAlignment="1">
      <alignment horizontal="center" vertical="center"/>
    </xf>
    <xf numFmtId="0" fontId="5" fillId="3" borderId="68" xfId="0" applyFont="1" applyFill="1" applyBorder="1" applyAlignment="1">
      <alignment horizontal="center" vertical="center"/>
    </xf>
    <xf numFmtId="0" fontId="7" fillId="3" borderId="49" xfId="0" applyFont="1" applyFill="1" applyBorder="1" applyAlignment="1">
      <alignment horizontal="center" vertical="center"/>
    </xf>
    <xf numFmtId="0" fontId="6" fillId="3" borderId="69" xfId="2" applyFont="1" applyFill="1" applyBorder="1" applyAlignment="1">
      <alignment horizontal="center" vertical="center"/>
    </xf>
    <xf numFmtId="0" fontId="6" fillId="3" borderId="49" xfId="2"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2" fillId="2" borderId="24" xfId="0" applyFont="1" applyFill="1" applyBorder="1" applyAlignment="1">
      <alignment horizontal="center" vertical="center" shrinkToFi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3" borderId="5"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8" fillId="3" borderId="1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5" fillId="3" borderId="40" xfId="1"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41" fontId="5" fillId="6" borderId="50"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63" xfId="0" applyNumberFormat="1" applyFont="1" applyFill="1" applyBorder="1" applyAlignment="1">
      <alignment horizontal="righ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180" fontId="5" fillId="6" borderId="9" xfId="0" applyNumberFormat="1" applyFont="1" applyFill="1" applyBorder="1" applyAlignment="1" applyProtection="1">
      <alignment horizontal="center" vertical="center" shrinkToFi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22" fillId="6" borderId="80" xfId="0" applyFont="1" applyFill="1" applyBorder="1" applyAlignment="1">
      <alignment horizontal="left" vertical="center" wrapText="1"/>
    </xf>
    <xf numFmtId="0" fontId="22" fillId="6" borderId="81" xfId="0" applyFont="1" applyFill="1" applyBorder="1" applyAlignment="1">
      <alignment horizontal="left" vertical="center" wrapText="1"/>
    </xf>
    <xf numFmtId="0" fontId="22" fillId="6" borderId="82" xfId="0"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8">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124794</xdr:colOff>
      <xdr:row>329</xdr:row>
      <xdr:rowOff>347383</xdr:rowOff>
    </xdr:from>
    <xdr:to>
      <xdr:col>48</xdr:col>
      <xdr:colOff>65556</xdr:colOff>
      <xdr:row>330</xdr:row>
      <xdr:rowOff>548984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738441" y="100225412"/>
          <a:ext cx="8008997" cy="7282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j-ea"/>
              <a:ea typeface="+mj-ea"/>
            </a:rPr>
            <a:t>中小企業庁</a:t>
          </a:r>
          <a:endParaRPr kumimoji="1" lang="en-US" altLang="ja-JP" sz="110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j-ea"/>
              <a:ea typeface="+mj-ea"/>
              <a:cs typeface="+mn-cs"/>
            </a:rPr>
            <a:t>188,875</a:t>
          </a:r>
          <a:r>
            <a:rPr kumimoji="1" lang="ja-JP" altLang="en-US" sz="1100">
              <a:solidFill>
                <a:schemeClr val="tx1"/>
              </a:solidFill>
              <a:effectLst/>
              <a:latin typeface="+mj-ea"/>
              <a:ea typeface="+mj-ea"/>
              <a:cs typeface="+mn-cs"/>
            </a:rPr>
            <a:t>百万円</a:t>
          </a:r>
        </a:p>
      </xdr:txBody>
    </xdr:sp>
    <xdr:clientData/>
  </xdr:twoCellAnchor>
  <xdr:twoCellAnchor>
    <xdr:from>
      <xdr:col>10</xdr:col>
      <xdr:colOff>112059</xdr:colOff>
      <xdr:row>331</xdr:row>
      <xdr:rowOff>1266434</xdr:rowOff>
    </xdr:from>
    <xdr:to>
      <xdr:col>46</xdr:col>
      <xdr:colOff>168088</xdr:colOff>
      <xdr:row>332</xdr:row>
      <xdr:rowOff>672354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129118" y="102623640"/>
          <a:ext cx="7317441" cy="169192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j-ea"/>
              <a:ea typeface="+mj-ea"/>
            </a:rPr>
            <a:t>Ａ．一般社団法人全国信用保証協会連合会</a:t>
          </a:r>
          <a:endParaRPr kumimoji="1" lang="en-US" altLang="ja-JP" sz="1100" b="0">
            <a:solidFill>
              <a:schemeClr val="tx1"/>
            </a:solidFill>
            <a:latin typeface="+mj-ea"/>
            <a:ea typeface="+mj-ea"/>
          </a:endParaRPr>
        </a:p>
        <a:p>
          <a:pPr algn="ctr"/>
          <a:r>
            <a:rPr kumimoji="1" lang="en-US" altLang="ja-JP" sz="1100" b="0">
              <a:solidFill>
                <a:schemeClr val="tx1"/>
              </a:solidFill>
              <a:latin typeface="+mj-ea"/>
              <a:ea typeface="+mj-ea"/>
            </a:rPr>
            <a:t>188,875</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a:p>
          <a:pPr algn="ctr"/>
          <a:endParaRPr kumimoji="1" lang="en-US" altLang="ja-JP" sz="1100" b="0">
            <a:solidFill>
              <a:schemeClr val="tx1"/>
            </a:solidFill>
            <a:latin typeface="+mj-ea"/>
            <a:ea typeface="+mj-ea"/>
          </a:endParaRPr>
        </a:p>
        <a:p>
          <a:pPr algn="ctr"/>
          <a:r>
            <a:rPr kumimoji="1" lang="ja-JP" altLang="en-US" sz="1100" b="0">
              <a:solidFill>
                <a:schemeClr val="tx1"/>
              </a:solidFill>
              <a:latin typeface="+mj-ea"/>
              <a:ea typeface="+mj-ea"/>
            </a:rPr>
            <a:t>令和</a:t>
          </a:r>
          <a:r>
            <a:rPr kumimoji="1" lang="en-US" altLang="ja-JP" sz="1100" b="0">
              <a:solidFill>
                <a:schemeClr val="tx1"/>
              </a:solidFill>
              <a:latin typeface="+mj-ea"/>
              <a:ea typeface="+mj-ea"/>
            </a:rPr>
            <a:t>4</a:t>
          </a:r>
          <a:r>
            <a:rPr kumimoji="1" lang="ja-JP" altLang="en-US" sz="1100" b="0">
              <a:solidFill>
                <a:schemeClr val="tx1"/>
              </a:solidFill>
              <a:latin typeface="+mj-ea"/>
              <a:ea typeface="+mj-ea"/>
            </a:rPr>
            <a:t>年度末基金残高</a:t>
          </a:r>
          <a:endParaRPr kumimoji="1" lang="en-US" altLang="ja-JP" sz="1100" b="0">
            <a:solidFill>
              <a:schemeClr val="tx1"/>
            </a:solidFill>
            <a:latin typeface="+mj-ea"/>
            <a:ea typeface="+mj-ea"/>
          </a:endParaRPr>
        </a:p>
        <a:p>
          <a:pPr algn="ctr"/>
          <a:r>
            <a:rPr kumimoji="1" lang="en-US" altLang="ja-JP" sz="1100" b="0" strike="noStrike" baseline="0">
              <a:solidFill>
                <a:schemeClr val="tx1"/>
              </a:solidFill>
              <a:latin typeface="+mj-ea"/>
              <a:ea typeface="+mj-ea"/>
            </a:rPr>
            <a:t>1,423,514.2</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a:p>
          <a:pPr algn="ctr"/>
          <a:endParaRPr kumimoji="1" lang="en-US" altLang="ja-JP" sz="1100" b="0">
            <a:solidFill>
              <a:schemeClr val="tx1"/>
            </a:solidFill>
            <a:latin typeface="+mj-ea"/>
            <a:ea typeface="+mj-ea"/>
          </a:endParaRPr>
        </a:p>
        <a:p>
          <a:pPr algn="ctr"/>
          <a:r>
            <a:rPr kumimoji="1" lang="en-US" altLang="ja-JP" sz="1100" b="0">
              <a:solidFill>
                <a:schemeClr val="tx1"/>
              </a:solidFill>
              <a:latin typeface="+mj-ea"/>
              <a:ea typeface="+mj-ea"/>
            </a:rPr>
            <a:t>【</a:t>
          </a:r>
          <a:r>
            <a:rPr kumimoji="1" lang="ja-JP" altLang="en-US" sz="1100" b="0">
              <a:solidFill>
                <a:schemeClr val="tx1"/>
              </a:solidFill>
              <a:latin typeface="+mj-ea"/>
              <a:ea typeface="+mj-ea"/>
            </a:rPr>
            <a:t>前年度からの繰越</a:t>
          </a:r>
          <a:r>
            <a:rPr kumimoji="1" lang="en-US" altLang="ja-JP" sz="1100" b="0">
              <a:solidFill>
                <a:schemeClr val="tx1"/>
              </a:solidFill>
              <a:latin typeface="+mj-ea"/>
              <a:ea typeface="+mj-ea"/>
            </a:rPr>
            <a:t>】1,300,591.1</a:t>
          </a:r>
          <a:r>
            <a:rPr kumimoji="1" lang="ja-JP" altLang="en-US" sz="1100" b="0">
              <a:solidFill>
                <a:schemeClr val="tx1"/>
              </a:solidFill>
              <a:latin typeface="+mj-ea"/>
              <a:ea typeface="+mj-ea"/>
            </a:rPr>
            <a:t>百万円</a:t>
          </a:r>
        </a:p>
      </xdr:txBody>
    </xdr:sp>
    <xdr:clientData/>
  </xdr:twoCellAnchor>
  <xdr:twoCellAnchor>
    <xdr:from>
      <xdr:col>9</xdr:col>
      <xdr:colOff>18602</xdr:colOff>
      <xdr:row>330</xdr:row>
      <xdr:rowOff>914960</xdr:rowOff>
    </xdr:from>
    <xdr:to>
      <xdr:col>48</xdr:col>
      <xdr:colOff>56029</xdr:colOff>
      <xdr:row>331</xdr:row>
      <xdr:rowOff>582706</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1632249" y="112379872"/>
          <a:ext cx="7029898" cy="62024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000"/>
            </a:lnSpc>
          </a:pPr>
          <a:r>
            <a:rPr kumimoji="1" lang="ja-JP" altLang="en-US" sz="1100">
              <a:solidFill>
                <a:schemeClr val="tx1"/>
              </a:solidFill>
            </a:rPr>
            <a:t>信用保証協会が負担する損失の一部を補填等するために、全国信用保証協会連合会に設置されている基金の造成費を補助</a:t>
          </a:r>
        </a:p>
      </xdr:txBody>
    </xdr:sp>
    <xdr:clientData/>
  </xdr:twoCellAnchor>
  <xdr:twoCellAnchor>
    <xdr:from>
      <xdr:col>28</xdr:col>
      <xdr:colOff>80369</xdr:colOff>
      <xdr:row>331</xdr:row>
      <xdr:rowOff>328627</xdr:rowOff>
    </xdr:from>
    <xdr:to>
      <xdr:col>28</xdr:col>
      <xdr:colOff>89647</xdr:colOff>
      <xdr:row>331</xdr:row>
      <xdr:rowOff>1109382</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728134" y="101685833"/>
          <a:ext cx="9278" cy="7807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145676</xdr:colOff>
      <xdr:row>333</xdr:row>
      <xdr:rowOff>1</xdr:rowOff>
    </xdr:from>
    <xdr:to>
      <xdr:col>27</xdr:col>
      <xdr:colOff>109936</xdr:colOff>
      <xdr:row>333</xdr:row>
      <xdr:rowOff>836765</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2162735" y="104562089"/>
          <a:ext cx="3393260" cy="83676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100"/>
            </a:lnSpc>
          </a:pPr>
          <a:r>
            <a:rPr kumimoji="1" lang="ja-JP" altLang="en-US" sz="1100">
              <a:solidFill>
                <a:schemeClr val="tx1"/>
              </a:solidFill>
            </a:rPr>
            <a:t>経営の安定に支障が生じている中小企業者や創業に取り組んでいる中小企業者等の借入に係る保証を行う信用保証協会が負担する損失の一部を補填</a:t>
          </a:r>
          <a:r>
            <a:rPr kumimoji="1" lang="ja-JP" altLang="en-US" sz="1100" b="0">
              <a:solidFill>
                <a:schemeClr val="tx1"/>
              </a:solidFill>
            </a:rPr>
            <a:t>等</a:t>
          </a:r>
        </a:p>
      </xdr:txBody>
    </xdr:sp>
    <xdr:clientData/>
  </xdr:twoCellAnchor>
  <xdr:twoCellAnchor>
    <xdr:from>
      <xdr:col>39</xdr:col>
      <xdr:colOff>11206</xdr:colOff>
      <xdr:row>332</xdr:row>
      <xdr:rowOff>907677</xdr:rowOff>
    </xdr:from>
    <xdr:to>
      <xdr:col>46</xdr:col>
      <xdr:colOff>83069</xdr:colOff>
      <xdr:row>333</xdr:row>
      <xdr:rowOff>809818</xdr:rowOff>
    </xdr:to>
    <xdr:sp macro="" textlink="">
      <xdr:nvSpPr>
        <xdr:cNvPr id="2" name="大かっこ 43">
          <a:extLst>
            <a:ext uri="{FF2B5EF4-FFF2-40B4-BE49-F238E27FC236}">
              <a16:creationId xmlns:a16="http://schemas.microsoft.com/office/drawing/2014/main" id="{00000000-0008-0000-0000-000002000000}"/>
            </a:ext>
          </a:extLst>
        </xdr:cNvPr>
        <xdr:cNvSpPr/>
      </xdr:nvSpPr>
      <xdr:spPr>
        <a:xfrm>
          <a:off x="7877735" y="104550883"/>
          <a:ext cx="1483805" cy="82102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100"/>
            </a:lnSpc>
          </a:pPr>
          <a:r>
            <a:rPr kumimoji="1" lang="ja-JP" altLang="en-US" sz="1100">
              <a:solidFill>
                <a:srgbClr val="FF0000"/>
              </a:solidFill>
            </a:rPr>
            <a:t>基金事業を実施するためのシステム構築を委託</a:t>
          </a:r>
          <a:endParaRPr kumimoji="1" lang="ja-JP" altLang="en-US" sz="1100" b="0">
            <a:solidFill>
              <a:srgbClr val="FF0000"/>
            </a:solidFill>
          </a:endParaRPr>
        </a:p>
      </xdr:txBody>
    </xdr:sp>
    <xdr:clientData/>
  </xdr:twoCellAnchor>
  <xdr:twoCellAnchor>
    <xdr:from>
      <xdr:col>12</xdr:col>
      <xdr:colOff>112058</xdr:colOff>
      <xdr:row>334</xdr:row>
      <xdr:rowOff>190500</xdr:rowOff>
    </xdr:from>
    <xdr:to>
      <xdr:col>25</xdr:col>
      <xdr:colOff>74315</xdr:colOff>
      <xdr:row>336</xdr:row>
      <xdr:rowOff>185917</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532529" y="105671471"/>
          <a:ext cx="2584433" cy="10823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b="0">
              <a:solidFill>
                <a:schemeClr val="tx1"/>
              </a:solidFill>
              <a:latin typeface="+mj-ea"/>
              <a:ea typeface="+mj-ea"/>
            </a:rPr>
            <a:t>【</a:t>
          </a:r>
          <a:r>
            <a:rPr kumimoji="1" lang="ja-JP" altLang="en-US" sz="1100" b="0">
              <a:solidFill>
                <a:schemeClr val="tx1"/>
              </a:solidFill>
              <a:latin typeface="+mj-ea"/>
              <a:ea typeface="+mj-ea"/>
            </a:rPr>
            <a:t>損失補償</a:t>
          </a:r>
          <a:r>
            <a:rPr kumimoji="1" lang="en-US" altLang="ja-JP" sz="1100" b="0">
              <a:solidFill>
                <a:schemeClr val="tx1"/>
              </a:solidFill>
              <a:latin typeface="+mj-ea"/>
              <a:ea typeface="+mj-ea"/>
            </a:rPr>
            <a:t>】11,967.5</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a:p>
          <a:endParaRPr kumimoji="1" lang="en-US" altLang="ja-JP" sz="1100" b="0">
            <a:solidFill>
              <a:schemeClr val="tx1"/>
            </a:solidFill>
            <a:latin typeface="+mj-ea"/>
            <a:ea typeface="+mj-ea"/>
          </a:endParaRPr>
        </a:p>
        <a:p>
          <a:endParaRPr kumimoji="1" lang="en-US" altLang="ja-JP" sz="1100" b="0">
            <a:solidFill>
              <a:schemeClr val="tx1"/>
            </a:solidFill>
            <a:latin typeface="+mj-ea"/>
            <a:ea typeface="+mj-ea"/>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保証料補助</a:t>
          </a:r>
          <a:r>
            <a:rPr kumimoji="1" lang="en-US" altLang="ja-JP" sz="1100" b="0">
              <a:solidFill>
                <a:schemeClr val="dk1"/>
              </a:solidFill>
              <a:effectLst/>
              <a:latin typeface="+mn-lt"/>
              <a:ea typeface="+mn-ea"/>
              <a:cs typeface="+mn-cs"/>
            </a:rPr>
            <a:t>】58,730.8</a:t>
          </a:r>
          <a:r>
            <a:rPr kumimoji="1" lang="ja-JP" altLang="ja-JP" sz="1100" b="0">
              <a:solidFill>
                <a:schemeClr val="dk1"/>
              </a:solidFill>
              <a:effectLst/>
              <a:latin typeface="+mn-lt"/>
              <a:ea typeface="+mn-ea"/>
              <a:cs typeface="+mn-cs"/>
            </a:rPr>
            <a:t>百万円</a:t>
          </a:r>
          <a:endParaRPr lang="ja-JP" altLang="ja-JP">
            <a:effectLst/>
          </a:endParaRPr>
        </a:p>
        <a:p>
          <a:pPr algn="r"/>
          <a:endParaRPr kumimoji="1" lang="en-US" altLang="ja-JP" sz="1100" b="0">
            <a:solidFill>
              <a:schemeClr val="tx1"/>
            </a:solidFill>
            <a:latin typeface="+mj-ea"/>
            <a:ea typeface="+mj-ea"/>
          </a:endParaRPr>
        </a:p>
        <a:p>
          <a:pPr algn="r"/>
          <a:endParaRPr kumimoji="1" lang="en-US" altLang="ja-JP" sz="1100" b="0">
            <a:solidFill>
              <a:schemeClr val="tx1"/>
            </a:solidFill>
            <a:effectLst/>
            <a:latin typeface="+mj-ea"/>
            <a:ea typeface="+mj-ea"/>
          </a:endParaRPr>
        </a:p>
        <a:p>
          <a:pPr algn="r"/>
          <a:endParaRPr lang="ja-JP" altLang="ja-JP" sz="1100">
            <a:effectLst/>
            <a:latin typeface="+mj-ea"/>
            <a:ea typeface="+mj-ea"/>
          </a:endParaRPr>
        </a:p>
        <a:p>
          <a:endParaRPr kumimoji="1" lang="en-US" altLang="ja-JP" sz="1100" b="0">
            <a:solidFill>
              <a:schemeClr val="tx1"/>
            </a:solidFill>
            <a:latin typeface="+mj-ea"/>
            <a:ea typeface="+mj-ea"/>
          </a:endParaRPr>
        </a:p>
        <a:p>
          <a:endParaRPr kumimoji="1" lang="ja-JP" altLang="en-US" sz="1100" b="0">
            <a:solidFill>
              <a:schemeClr val="tx1"/>
            </a:solidFill>
            <a:latin typeface="+mj-ea"/>
            <a:ea typeface="+mj-ea"/>
          </a:endParaRPr>
        </a:p>
      </xdr:txBody>
    </xdr:sp>
    <xdr:clientData/>
  </xdr:twoCellAnchor>
  <xdr:twoCellAnchor>
    <xdr:from>
      <xdr:col>9</xdr:col>
      <xdr:colOff>168088</xdr:colOff>
      <xdr:row>336</xdr:row>
      <xdr:rowOff>582705</xdr:rowOff>
    </xdr:from>
    <xdr:to>
      <xdr:col>18</xdr:col>
      <xdr:colOff>53688</xdr:colOff>
      <xdr:row>338</xdr:row>
      <xdr:rowOff>120743</xdr:rowOff>
    </xdr:to>
    <xdr:sp macro="" textlink="">
      <xdr:nvSpPr>
        <xdr:cNvPr id="4" name="正方形/長方形 59">
          <a:extLst>
            <a:ext uri="{FF2B5EF4-FFF2-40B4-BE49-F238E27FC236}">
              <a16:creationId xmlns:a16="http://schemas.microsoft.com/office/drawing/2014/main" id="{00000000-0008-0000-0000-000004000000}"/>
            </a:ext>
          </a:extLst>
        </xdr:cNvPr>
        <xdr:cNvSpPr/>
      </xdr:nvSpPr>
      <xdr:spPr>
        <a:xfrm>
          <a:off x="1983441" y="107150646"/>
          <a:ext cx="1700953" cy="14430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n-ea"/>
              <a:ea typeface="+mn-ea"/>
            </a:rPr>
            <a:t>Ｂ．信用保証協会</a:t>
          </a:r>
          <a:r>
            <a:rPr kumimoji="1" lang="en-US" altLang="ja-JP" sz="1100" b="0">
              <a:solidFill>
                <a:schemeClr val="tx1"/>
              </a:solidFill>
              <a:latin typeface="+mn-ea"/>
              <a:ea typeface="+mn-ea"/>
            </a:rPr>
            <a:t>(51)</a:t>
          </a:r>
        </a:p>
        <a:p>
          <a:pPr algn="ctr"/>
          <a:endParaRPr kumimoji="1" lang="en-US" altLang="ja-JP" sz="1100" b="0">
            <a:solidFill>
              <a:schemeClr val="tx1"/>
            </a:solidFill>
            <a:latin typeface="+mn-ea"/>
            <a:ea typeface="+mn-ea"/>
          </a:endParaRPr>
        </a:p>
        <a:p>
          <a:pPr algn="ctr"/>
          <a:r>
            <a:rPr kumimoji="1" lang="ja-JP" altLang="ja-JP" sz="1100" b="0">
              <a:solidFill>
                <a:schemeClr val="tx1"/>
              </a:solidFill>
              <a:effectLst/>
              <a:latin typeface="+mn-lt"/>
              <a:ea typeface="+mn-ea"/>
              <a:cs typeface="+mn-cs"/>
            </a:rPr>
            <a:t>令和</a:t>
          </a:r>
          <a:r>
            <a:rPr kumimoji="1" lang="en-US" altLang="ja-JP" sz="1100" b="0">
              <a:solidFill>
                <a:schemeClr val="tx1"/>
              </a:solidFill>
              <a:effectLst/>
              <a:latin typeface="+mn-lt"/>
              <a:ea typeface="+mn-ea"/>
              <a:cs typeface="+mn-cs"/>
            </a:rPr>
            <a:t>4</a:t>
          </a:r>
          <a:r>
            <a:rPr kumimoji="1" lang="ja-JP" altLang="ja-JP" sz="1100" b="0">
              <a:solidFill>
                <a:schemeClr val="tx1"/>
              </a:solidFill>
              <a:effectLst/>
              <a:latin typeface="+mn-lt"/>
              <a:ea typeface="+mn-ea"/>
              <a:cs typeface="+mn-cs"/>
            </a:rPr>
            <a:t>年度末</a:t>
          </a:r>
          <a:endParaRPr kumimoji="1" lang="en-US" altLang="ja-JP" sz="1100" b="0">
            <a:solidFill>
              <a:schemeClr val="tx1"/>
            </a:solidFill>
            <a:effectLst/>
            <a:latin typeface="+mn-lt"/>
            <a:ea typeface="+mn-ea"/>
            <a:cs typeface="+mn-cs"/>
          </a:endParaRPr>
        </a:p>
        <a:p>
          <a:pPr algn="ctr"/>
          <a:r>
            <a:rPr kumimoji="1" lang="ja-JP" altLang="ja-JP" sz="1100" b="0">
              <a:solidFill>
                <a:schemeClr val="tx1"/>
              </a:solidFill>
              <a:effectLst/>
              <a:latin typeface="+mn-lt"/>
              <a:ea typeface="+mn-ea"/>
              <a:cs typeface="+mn-cs"/>
            </a:rPr>
            <a:t>経営安定関連保証等</a:t>
          </a:r>
          <a:endParaRPr lang="ja-JP" altLang="ja-JP">
            <a:solidFill>
              <a:schemeClr val="tx1"/>
            </a:solidFill>
            <a:effectLst/>
          </a:endParaRPr>
        </a:p>
        <a:p>
          <a:pPr algn="ctr"/>
          <a:r>
            <a:rPr kumimoji="1" lang="ja-JP" altLang="ja-JP" sz="1100" b="0">
              <a:solidFill>
                <a:schemeClr val="tx1"/>
              </a:solidFill>
              <a:effectLst/>
              <a:latin typeface="+mn-lt"/>
              <a:ea typeface="+mn-ea"/>
              <a:cs typeface="+mn-cs"/>
            </a:rPr>
            <a:t>債務保証残高</a:t>
          </a:r>
          <a:endParaRPr lang="ja-JP" altLang="ja-JP">
            <a:solidFill>
              <a:schemeClr val="tx1"/>
            </a:solidFill>
            <a:effectLst/>
          </a:endParaRPr>
        </a:p>
        <a:p>
          <a:pPr algn="ctr"/>
          <a:r>
            <a:rPr kumimoji="1" lang="en-US" altLang="ja-JP" sz="1100" b="0">
              <a:solidFill>
                <a:schemeClr val="tx1"/>
              </a:solidFill>
              <a:effectLst/>
              <a:latin typeface="+mn-lt"/>
              <a:ea typeface="+mn-ea"/>
              <a:cs typeface="+mn-cs"/>
            </a:rPr>
            <a:t>27,431,413.4</a:t>
          </a:r>
          <a:r>
            <a:rPr kumimoji="1" lang="ja-JP" altLang="ja-JP" sz="1100" b="0">
              <a:solidFill>
                <a:schemeClr val="tx1"/>
              </a:solidFill>
              <a:effectLst/>
              <a:latin typeface="+mn-lt"/>
              <a:ea typeface="+mn-ea"/>
              <a:cs typeface="+mn-cs"/>
            </a:rPr>
            <a:t>百万円</a:t>
          </a:r>
          <a:endParaRPr lang="ja-JP" altLang="ja-JP">
            <a:solidFill>
              <a:schemeClr val="tx1"/>
            </a:solidFill>
            <a:effectLst/>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xdr:txBody>
    </xdr:sp>
    <xdr:clientData/>
  </xdr:twoCellAnchor>
  <xdr:twoCellAnchor>
    <xdr:from>
      <xdr:col>10</xdr:col>
      <xdr:colOff>89647</xdr:colOff>
      <xdr:row>339</xdr:row>
      <xdr:rowOff>616323</xdr:rowOff>
    </xdr:from>
    <xdr:to>
      <xdr:col>27</xdr:col>
      <xdr:colOff>31276</xdr:colOff>
      <xdr:row>340</xdr:row>
      <xdr:rowOff>649941</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2106706" y="110041764"/>
          <a:ext cx="3370629" cy="98611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tx1"/>
              </a:solidFill>
            </a:rPr>
            <a:t>中小企業・小規模事業者</a:t>
          </a:r>
          <a:endParaRPr kumimoji="1" lang="en-US" altLang="ja-JP" sz="1100" baseline="0">
            <a:solidFill>
              <a:schemeClr val="tx1"/>
            </a:solidFill>
          </a:endParaRPr>
        </a:p>
      </xdr:txBody>
    </xdr:sp>
    <xdr:clientData/>
  </xdr:twoCellAnchor>
  <xdr:twoCellAnchor>
    <xdr:from>
      <xdr:col>12</xdr:col>
      <xdr:colOff>56029</xdr:colOff>
      <xdr:row>334</xdr:row>
      <xdr:rowOff>123264</xdr:rowOff>
    </xdr:from>
    <xdr:to>
      <xdr:col>12</xdr:col>
      <xdr:colOff>56029</xdr:colOff>
      <xdr:row>336</xdr:row>
      <xdr:rowOff>459441</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a:off x="2476500" y="105604235"/>
          <a:ext cx="0" cy="14231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179294</xdr:colOff>
      <xdr:row>334</xdr:row>
      <xdr:rowOff>100853</xdr:rowOff>
    </xdr:from>
    <xdr:to>
      <xdr:col>25</xdr:col>
      <xdr:colOff>179294</xdr:colOff>
      <xdr:row>336</xdr:row>
      <xdr:rowOff>437030</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a:off x="5221941" y="105581824"/>
          <a:ext cx="0" cy="14231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100853</xdr:colOff>
      <xdr:row>336</xdr:row>
      <xdr:rowOff>582707</xdr:rowOff>
    </xdr:from>
    <xdr:to>
      <xdr:col>27</xdr:col>
      <xdr:colOff>188159</xdr:colOff>
      <xdr:row>338</xdr:row>
      <xdr:rowOff>120745</xdr:rowOff>
    </xdr:to>
    <xdr:sp macro="" textlink="">
      <xdr:nvSpPr>
        <xdr:cNvPr id="7" name="正方形/長方形 72">
          <a:extLst>
            <a:ext uri="{FF2B5EF4-FFF2-40B4-BE49-F238E27FC236}">
              <a16:creationId xmlns:a16="http://schemas.microsoft.com/office/drawing/2014/main" id="{00000000-0008-0000-0000-000007000000}"/>
            </a:ext>
          </a:extLst>
        </xdr:cNvPr>
        <xdr:cNvSpPr/>
      </xdr:nvSpPr>
      <xdr:spPr>
        <a:xfrm>
          <a:off x="3933265" y="107150648"/>
          <a:ext cx="1700953" cy="14430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n-ea"/>
              <a:ea typeface="+mn-ea"/>
            </a:rPr>
            <a:t>Ｃ．信用保証協会</a:t>
          </a:r>
          <a:r>
            <a:rPr kumimoji="1" lang="en-US" altLang="ja-JP" sz="1100" b="0">
              <a:solidFill>
                <a:schemeClr val="tx1"/>
              </a:solidFill>
              <a:latin typeface="+mn-ea"/>
              <a:ea typeface="+mn-ea"/>
            </a:rPr>
            <a:t>(51)</a:t>
          </a:r>
        </a:p>
        <a:p>
          <a:pPr algn="ctr"/>
          <a:endParaRPr kumimoji="1" lang="en-US" altLang="ja-JP" sz="1100" b="0">
            <a:solidFill>
              <a:schemeClr val="tx1"/>
            </a:solidFill>
            <a:latin typeface="+mn-ea"/>
            <a:ea typeface="+mn-ea"/>
          </a:endParaRPr>
        </a:p>
        <a:p>
          <a:pPr algn="ctr"/>
          <a:r>
            <a:rPr kumimoji="1" lang="ja-JP" altLang="ja-JP" sz="1100" b="0">
              <a:solidFill>
                <a:schemeClr val="tx1"/>
              </a:solidFill>
              <a:effectLst/>
              <a:latin typeface="+mn-lt"/>
              <a:ea typeface="+mn-ea"/>
              <a:cs typeface="+mn-cs"/>
            </a:rPr>
            <a:t>令和</a:t>
          </a:r>
          <a:r>
            <a:rPr kumimoji="1" lang="en-US" altLang="ja-JP" sz="1100" b="0">
              <a:solidFill>
                <a:schemeClr val="tx1"/>
              </a:solidFill>
              <a:effectLst/>
              <a:latin typeface="+mn-lt"/>
              <a:ea typeface="+mn-ea"/>
              <a:cs typeface="+mn-cs"/>
            </a:rPr>
            <a:t>4</a:t>
          </a:r>
          <a:r>
            <a:rPr kumimoji="1" lang="ja-JP" altLang="ja-JP" sz="1100" b="0">
              <a:solidFill>
                <a:schemeClr val="tx1"/>
              </a:solidFill>
              <a:effectLst/>
              <a:latin typeface="+mn-lt"/>
              <a:ea typeface="+mn-ea"/>
              <a:cs typeface="+mn-cs"/>
            </a:rPr>
            <a:t>年度末</a:t>
          </a:r>
          <a:endParaRPr kumimoji="1" lang="en-US" altLang="ja-JP" sz="1100" b="0">
            <a:solidFill>
              <a:schemeClr val="tx1"/>
            </a:solidFill>
            <a:effectLst/>
            <a:latin typeface="+mn-lt"/>
            <a:ea typeface="+mn-ea"/>
            <a:cs typeface="+mn-cs"/>
          </a:endParaRPr>
        </a:p>
        <a:p>
          <a:pPr algn="ctr"/>
          <a:r>
            <a:rPr kumimoji="1" lang="ja-JP" altLang="ja-JP" sz="1100" b="0">
              <a:solidFill>
                <a:schemeClr val="tx1"/>
              </a:solidFill>
              <a:effectLst/>
              <a:latin typeface="+mn-lt"/>
              <a:ea typeface="+mn-ea"/>
              <a:cs typeface="+mn-cs"/>
            </a:rPr>
            <a:t>経営安定関連保証等</a:t>
          </a:r>
          <a:endParaRPr lang="ja-JP" altLang="ja-JP">
            <a:solidFill>
              <a:schemeClr val="tx1"/>
            </a:solidFill>
            <a:effectLst/>
          </a:endParaRPr>
        </a:p>
        <a:p>
          <a:pPr algn="ctr"/>
          <a:r>
            <a:rPr kumimoji="1" lang="ja-JP" altLang="ja-JP" sz="1100" b="0">
              <a:solidFill>
                <a:schemeClr val="tx1"/>
              </a:solidFill>
              <a:effectLst/>
              <a:latin typeface="+mn-lt"/>
              <a:ea typeface="+mn-ea"/>
              <a:cs typeface="+mn-cs"/>
            </a:rPr>
            <a:t>債務保証残高</a:t>
          </a:r>
          <a:endParaRPr lang="ja-JP" altLang="ja-JP">
            <a:solidFill>
              <a:schemeClr val="tx1"/>
            </a:solidFill>
            <a:effectLst/>
          </a:endParaRPr>
        </a:p>
        <a:p>
          <a:pPr algn="ctr"/>
          <a:r>
            <a:rPr kumimoji="1" lang="en-US" altLang="ja-JP" sz="1100" b="0">
              <a:solidFill>
                <a:schemeClr val="tx1"/>
              </a:solidFill>
              <a:effectLst/>
              <a:latin typeface="+mn-lt"/>
              <a:ea typeface="+mn-ea"/>
              <a:cs typeface="+mn-cs"/>
            </a:rPr>
            <a:t>27,431,413.4</a:t>
          </a:r>
          <a:r>
            <a:rPr kumimoji="1" lang="ja-JP" altLang="ja-JP" sz="1100" b="0">
              <a:solidFill>
                <a:schemeClr val="tx1"/>
              </a:solidFill>
              <a:effectLst/>
              <a:latin typeface="+mn-lt"/>
              <a:ea typeface="+mn-ea"/>
              <a:cs typeface="+mn-cs"/>
            </a:rPr>
            <a:t>百万円</a:t>
          </a:r>
          <a:endParaRPr lang="ja-JP" altLang="ja-JP">
            <a:solidFill>
              <a:schemeClr val="tx1"/>
            </a:solidFill>
            <a:effectLst/>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xdr:txBody>
    </xdr:sp>
    <xdr:clientData/>
  </xdr:twoCellAnchor>
  <xdr:twoCellAnchor>
    <xdr:from>
      <xdr:col>15</xdr:col>
      <xdr:colOff>156883</xdr:colOff>
      <xdr:row>338</xdr:row>
      <xdr:rowOff>257735</xdr:rowOff>
    </xdr:from>
    <xdr:to>
      <xdr:col>15</xdr:col>
      <xdr:colOff>159280</xdr:colOff>
      <xdr:row>339</xdr:row>
      <xdr:rowOff>506458</xdr:rowOff>
    </xdr:to>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flipH="1">
          <a:off x="3182471" y="108730676"/>
          <a:ext cx="2397" cy="12012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17643</xdr:colOff>
      <xdr:row>338</xdr:row>
      <xdr:rowOff>579789</xdr:rowOff>
    </xdr:from>
    <xdr:to>
      <xdr:col>22</xdr:col>
      <xdr:colOff>69188</xdr:colOff>
      <xdr:row>339</xdr:row>
      <xdr:rowOff>643421</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244937" y="109052730"/>
          <a:ext cx="1261780" cy="10161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a:solidFill>
                <a:schemeClr val="tx1"/>
              </a:solidFill>
            </a:rPr>
            <a:t>【</a:t>
          </a:r>
          <a:r>
            <a:rPr kumimoji="1" lang="ja-JP" altLang="en-US" sz="1300">
              <a:solidFill>
                <a:schemeClr val="tx1"/>
              </a:solidFill>
            </a:rPr>
            <a:t>債務保証</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21</xdr:col>
      <xdr:colOff>44823</xdr:colOff>
      <xdr:row>338</xdr:row>
      <xdr:rowOff>280147</xdr:rowOff>
    </xdr:from>
    <xdr:to>
      <xdr:col>21</xdr:col>
      <xdr:colOff>47220</xdr:colOff>
      <xdr:row>339</xdr:row>
      <xdr:rowOff>528870</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flipH="1">
          <a:off x="4280647" y="108753088"/>
          <a:ext cx="2397" cy="12012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145677</xdr:colOff>
      <xdr:row>334</xdr:row>
      <xdr:rowOff>67235</xdr:rowOff>
    </xdr:from>
    <xdr:to>
      <xdr:col>42</xdr:col>
      <xdr:colOff>145677</xdr:colOff>
      <xdr:row>336</xdr:row>
      <xdr:rowOff>403412</xdr:rowOff>
    </xdr:to>
    <xdr:cxnSp macro="">
      <xdr:nvCxnSpPr>
        <xdr:cNvPr id="8" name="直線矢印コネクタ 76">
          <a:extLst>
            <a:ext uri="{FF2B5EF4-FFF2-40B4-BE49-F238E27FC236}">
              <a16:creationId xmlns:a16="http://schemas.microsoft.com/office/drawing/2014/main" id="{00000000-0008-0000-0000-000008000000}"/>
            </a:ext>
          </a:extLst>
        </xdr:cNvPr>
        <xdr:cNvCxnSpPr/>
      </xdr:nvCxnSpPr>
      <xdr:spPr>
        <a:xfrm>
          <a:off x="8617324" y="105548206"/>
          <a:ext cx="0" cy="142314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168090</xdr:colOff>
      <xdr:row>336</xdr:row>
      <xdr:rowOff>549088</xdr:rowOff>
    </xdr:from>
    <xdr:to>
      <xdr:col>46</xdr:col>
      <xdr:colOff>107952</xdr:colOff>
      <xdr:row>337</xdr:row>
      <xdr:rowOff>941294</xdr:rowOff>
    </xdr:to>
    <xdr:sp macro="" textlink="">
      <xdr:nvSpPr>
        <xdr:cNvPr id="3" name="正方形/長方形 77">
          <a:extLst>
            <a:ext uri="{FF2B5EF4-FFF2-40B4-BE49-F238E27FC236}">
              <a16:creationId xmlns:a16="http://schemas.microsoft.com/office/drawing/2014/main" id="{00000000-0008-0000-0000-000003000000}"/>
            </a:ext>
          </a:extLst>
        </xdr:cNvPr>
        <xdr:cNvSpPr/>
      </xdr:nvSpPr>
      <xdr:spPr>
        <a:xfrm>
          <a:off x="7832914" y="107117029"/>
          <a:ext cx="1553509" cy="134470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mn-ea"/>
              <a:ea typeface="+mn-ea"/>
            </a:rPr>
            <a:t>Ｄ．民間企業</a:t>
          </a:r>
          <a:r>
            <a:rPr kumimoji="1" lang="en-US" altLang="ja-JP" sz="1100" b="0">
              <a:solidFill>
                <a:srgbClr val="FF0000"/>
              </a:solidFill>
              <a:latin typeface="+mn-ea"/>
              <a:ea typeface="+mn-ea"/>
            </a:rPr>
            <a:t>(3)</a:t>
          </a:r>
        </a:p>
        <a:p>
          <a:pPr algn="ctr"/>
          <a:endParaRPr kumimoji="1" lang="en-US" altLang="ja-JP" sz="1100" b="0">
            <a:solidFill>
              <a:srgbClr val="FF0000"/>
            </a:solidFill>
            <a:latin typeface="+mn-ea"/>
            <a:ea typeface="+mn-ea"/>
          </a:endParaRPr>
        </a:p>
        <a:p>
          <a:pPr algn="ctr"/>
          <a:r>
            <a:rPr kumimoji="1" lang="ja-JP" altLang="en-US" sz="1100" b="0">
              <a:solidFill>
                <a:srgbClr val="FF0000"/>
              </a:solidFill>
              <a:latin typeface="+mn-ea"/>
              <a:ea typeface="+mn-ea"/>
            </a:rPr>
            <a:t>委託費</a:t>
          </a:r>
        </a:p>
        <a:p>
          <a:pPr algn="ctr"/>
          <a:r>
            <a:rPr kumimoji="1" lang="en-US" altLang="ja-JP" sz="1100" b="0">
              <a:solidFill>
                <a:srgbClr val="FF0000"/>
              </a:solidFill>
              <a:effectLst/>
              <a:latin typeface="+mn-ea"/>
              <a:ea typeface="+mn-ea"/>
              <a:cs typeface="+mn-cs"/>
            </a:rPr>
            <a:t>50.1</a:t>
          </a:r>
          <a:r>
            <a:rPr kumimoji="1" lang="ja-JP" altLang="en-US" sz="1100" b="0">
              <a:solidFill>
                <a:srgbClr val="FF0000"/>
              </a:solidFill>
              <a:latin typeface="+mn-ea"/>
              <a:ea typeface="+mn-ea"/>
            </a:rPr>
            <a:t>百万円</a:t>
          </a:r>
        </a:p>
        <a:p>
          <a:pPr algn="ctr"/>
          <a:endParaRPr kumimoji="1" lang="en-US" altLang="ja-JP" sz="1100" b="0">
            <a:solidFill>
              <a:srgbClr val="FF0000"/>
            </a:solidFill>
            <a:latin typeface="+mn-ea"/>
            <a:ea typeface="+mn-ea"/>
          </a:endParaRPr>
        </a:p>
        <a:p>
          <a:pPr algn="ctr"/>
          <a:endParaRPr kumimoji="1" lang="en-US" altLang="ja-JP" sz="1100" b="0">
            <a:solidFill>
              <a:sysClr val="windowText" lastClr="000000"/>
            </a:solidFill>
            <a:latin typeface="+mn-ea"/>
            <a:ea typeface="+mn-ea"/>
          </a:endParaRPr>
        </a:p>
      </xdr:txBody>
    </xdr:sp>
    <xdr:clientData/>
  </xdr:twoCellAnchor>
  <xdr:twoCellAnchor>
    <xdr:from>
      <xdr:col>38</xdr:col>
      <xdr:colOff>168088</xdr:colOff>
      <xdr:row>339</xdr:row>
      <xdr:rowOff>641571</xdr:rowOff>
    </xdr:from>
    <xdr:to>
      <xdr:col>46</xdr:col>
      <xdr:colOff>127000</xdr:colOff>
      <xdr:row>340</xdr:row>
      <xdr:rowOff>784412</xdr:rowOff>
    </xdr:to>
    <xdr:sp macro="" textlink="">
      <xdr:nvSpPr>
        <xdr:cNvPr id="5" name="正方形/長方形 78">
          <a:extLst>
            <a:ext uri="{FF2B5EF4-FFF2-40B4-BE49-F238E27FC236}">
              <a16:creationId xmlns:a16="http://schemas.microsoft.com/office/drawing/2014/main" id="{00000000-0008-0000-0000-000005000000}"/>
            </a:ext>
          </a:extLst>
        </xdr:cNvPr>
        <xdr:cNvSpPr/>
      </xdr:nvSpPr>
      <xdr:spPr>
        <a:xfrm>
          <a:off x="7832912" y="110067012"/>
          <a:ext cx="1572559" cy="1095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rgbClr val="FF0000"/>
              </a:solidFill>
              <a:latin typeface="+mn-ea"/>
              <a:ea typeface="+mn-ea"/>
            </a:rPr>
            <a:t>Ｅ．民間企業</a:t>
          </a:r>
          <a:r>
            <a:rPr kumimoji="1" lang="en-US" altLang="ja-JP" sz="1100" baseline="0">
              <a:solidFill>
                <a:srgbClr val="FF0000"/>
              </a:solidFill>
              <a:latin typeface="+mn-ea"/>
              <a:ea typeface="+mn-ea"/>
            </a:rPr>
            <a:t>(1)</a:t>
          </a:r>
        </a:p>
        <a:p>
          <a:pPr algn="ctr"/>
          <a:endParaRPr kumimoji="1" lang="en-US" altLang="ja-JP" sz="1100" baseline="0">
            <a:solidFill>
              <a:srgbClr val="FF0000"/>
            </a:solidFill>
            <a:latin typeface="+mn-ea"/>
            <a:ea typeface="+mn-ea"/>
          </a:endParaRPr>
        </a:p>
        <a:p>
          <a:pPr algn="ctr"/>
          <a:r>
            <a:rPr kumimoji="1" lang="ja-JP" altLang="en-US" sz="1100" baseline="0">
              <a:solidFill>
                <a:srgbClr val="FF0000"/>
              </a:solidFill>
              <a:latin typeface="+mn-ea"/>
              <a:ea typeface="+mn-ea"/>
            </a:rPr>
            <a:t>委託費</a:t>
          </a:r>
          <a:endParaRPr kumimoji="1" lang="en-US" altLang="ja-JP" sz="1100" baseline="0">
            <a:solidFill>
              <a:srgbClr val="FF0000"/>
            </a:solidFill>
            <a:latin typeface="+mn-ea"/>
            <a:ea typeface="+mn-ea"/>
          </a:endParaRPr>
        </a:p>
        <a:p>
          <a:pPr algn="ctr"/>
          <a:r>
            <a:rPr kumimoji="1" lang="en-US" altLang="ja-JP" sz="1100" baseline="0">
              <a:solidFill>
                <a:srgbClr val="FF0000"/>
              </a:solidFill>
              <a:latin typeface="+mn-ea"/>
              <a:ea typeface="+mn-ea"/>
            </a:rPr>
            <a:t>15.3</a:t>
          </a:r>
          <a:r>
            <a:rPr kumimoji="1" lang="ja-JP" altLang="en-US" sz="1100" baseline="0">
              <a:solidFill>
                <a:srgbClr val="FF0000"/>
              </a:solidFill>
              <a:latin typeface="+mn-ea"/>
              <a:ea typeface="+mn-ea"/>
            </a:rPr>
            <a:t>百万円</a:t>
          </a:r>
          <a:endParaRPr kumimoji="1" lang="en-US" altLang="ja-JP" sz="1100" baseline="0">
            <a:solidFill>
              <a:srgbClr val="FF0000"/>
            </a:solidFill>
            <a:latin typeface="+mn-ea"/>
            <a:ea typeface="+mn-ea"/>
          </a:endParaRPr>
        </a:p>
      </xdr:txBody>
    </xdr:sp>
    <xdr:clientData/>
  </xdr:twoCellAnchor>
  <xdr:twoCellAnchor>
    <xdr:from>
      <xdr:col>39</xdr:col>
      <xdr:colOff>25213</xdr:colOff>
      <xdr:row>338</xdr:row>
      <xdr:rowOff>104587</xdr:rowOff>
    </xdr:from>
    <xdr:to>
      <xdr:col>46</xdr:col>
      <xdr:colOff>97076</xdr:colOff>
      <xdr:row>338</xdr:row>
      <xdr:rowOff>651248</xdr:rowOff>
    </xdr:to>
    <xdr:sp macro="" textlink="">
      <xdr:nvSpPr>
        <xdr:cNvPr id="6" name="大かっこ 79">
          <a:extLst>
            <a:ext uri="{FF2B5EF4-FFF2-40B4-BE49-F238E27FC236}">
              <a16:creationId xmlns:a16="http://schemas.microsoft.com/office/drawing/2014/main" id="{00000000-0008-0000-0000-000006000000}"/>
            </a:ext>
          </a:extLst>
        </xdr:cNvPr>
        <xdr:cNvSpPr/>
      </xdr:nvSpPr>
      <xdr:spPr>
        <a:xfrm>
          <a:off x="7891742" y="108577528"/>
          <a:ext cx="1483805" cy="54666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100"/>
            </a:lnSpc>
          </a:pPr>
          <a:r>
            <a:rPr kumimoji="1" lang="ja-JP" altLang="en-US" sz="1100" b="0">
              <a:solidFill>
                <a:srgbClr val="FF0000"/>
              </a:solidFill>
            </a:rPr>
            <a:t>一部を再委託</a:t>
          </a:r>
        </a:p>
      </xdr:txBody>
    </xdr:sp>
    <xdr:clientData/>
  </xdr:twoCellAnchor>
  <xdr:twoCellAnchor>
    <xdr:from>
      <xdr:col>42</xdr:col>
      <xdr:colOff>168089</xdr:colOff>
      <xdr:row>338</xdr:row>
      <xdr:rowOff>770969</xdr:rowOff>
    </xdr:from>
    <xdr:to>
      <xdr:col>42</xdr:col>
      <xdr:colOff>168089</xdr:colOff>
      <xdr:row>339</xdr:row>
      <xdr:rowOff>367558</xdr:rowOff>
    </xdr:to>
    <xdr:cxnSp macro="">
      <xdr:nvCxnSpPr>
        <xdr:cNvPr id="9" name="直線矢印コネクタ 80">
          <a:extLst>
            <a:ext uri="{FF2B5EF4-FFF2-40B4-BE49-F238E27FC236}">
              <a16:creationId xmlns:a16="http://schemas.microsoft.com/office/drawing/2014/main" id="{00000000-0008-0000-0000-000009000000}"/>
            </a:ext>
          </a:extLst>
        </xdr:cNvPr>
        <xdr:cNvCxnSpPr/>
      </xdr:nvCxnSpPr>
      <xdr:spPr>
        <a:xfrm>
          <a:off x="8639736" y="109243910"/>
          <a:ext cx="0" cy="54908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main/yosan/yosan_fy2023/pr/ip/chuki_04.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448"/>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9" style="10"/>
    <col min="53" max="53" width="20" style="10" bestFit="1" customWidth="1"/>
    <col min="54" max="54" width="9" style="10"/>
    <col min="55" max="56" width="18.33203125" style="10" bestFit="1" customWidth="1"/>
    <col min="57" max="62" width="9" style="10"/>
    <col min="63" max="63" width="10.44140625" style="10" bestFit="1" customWidth="1"/>
    <col min="64" max="16384" width="9" style="10"/>
  </cols>
  <sheetData>
    <row r="1" spans="1:51" ht="9" customHeight="1" x14ac:dyDescent="0.2"/>
    <row r="2" spans="1:51" ht="21.75" customHeight="1"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892" t="s">
        <v>0</v>
      </c>
      <c r="AK2" s="893"/>
      <c r="AL2" s="893"/>
      <c r="AM2" s="893"/>
      <c r="AN2" s="893"/>
      <c r="AO2" s="893"/>
      <c r="AP2" s="893"/>
      <c r="AQ2" s="893"/>
      <c r="AR2" s="894">
        <v>5</v>
      </c>
      <c r="AS2" s="894"/>
      <c r="AT2" s="894"/>
      <c r="AU2" s="894"/>
      <c r="AV2" s="894"/>
      <c r="AW2" s="894"/>
      <c r="AX2" s="894"/>
      <c r="AY2" s="894"/>
    </row>
    <row r="3" spans="1:51" ht="32.1" customHeight="1" thickBot="1" x14ac:dyDescent="0.25">
      <c r="A3" s="898" t="s">
        <v>1</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c r="AK3" s="899"/>
      <c r="AL3" s="897"/>
      <c r="AM3" s="897"/>
      <c r="AN3" s="897"/>
      <c r="AO3" s="897"/>
      <c r="AP3" s="895" t="s">
        <v>2</v>
      </c>
      <c r="AQ3" s="890"/>
      <c r="AR3" s="890"/>
      <c r="AS3" s="890"/>
      <c r="AT3" s="890"/>
      <c r="AU3" s="890"/>
      <c r="AV3" s="890"/>
      <c r="AW3" s="890"/>
      <c r="AX3" s="890"/>
      <c r="AY3" s="896"/>
    </row>
    <row r="4" spans="1:51" ht="28.5" customHeight="1" x14ac:dyDescent="0.2">
      <c r="A4" s="933" t="s">
        <v>3</v>
      </c>
      <c r="B4" s="934"/>
      <c r="C4" s="934"/>
      <c r="D4" s="934"/>
      <c r="E4" s="934"/>
      <c r="F4" s="934"/>
      <c r="G4" s="935" t="s">
        <v>4</v>
      </c>
      <c r="H4" s="936"/>
      <c r="I4" s="936"/>
      <c r="J4" s="936"/>
      <c r="K4" s="936"/>
      <c r="L4" s="936"/>
      <c r="M4" s="936"/>
      <c r="N4" s="936"/>
      <c r="O4" s="936"/>
      <c r="P4" s="936"/>
      <c r="Q4" s="936"/>
      <c r="R4" s="936"/>
      <c r="S4" s="936"/>
      <c r="T4" s="936"/>
      <c r="U4" s="936"/>
      <c r="V4" s="936"/>
      <c r="W4" s="936"/>
      <c r="X4" s="936"/>
      <c r="Y4" s="936"/>
      <c r="Z4" s="937"/>
      <c r="AA4" s="938" t="s">
        <v>5</v>
      </c>
      <c r="AB4" s="939"/>
      <c r="AC4" s="939"/>
      <c r="AD4" s="939"/>
      <c r="AE4" s="939"/>
      <c r="AF4" s="939"/>
      <c r="AG4" s="940" t="s">
        <v>6</v>
      </c>
      <c r="AH4" s="941"/>
      <c r="AI4" s="941"/>
      <c r="AJ4" s="941"/>
      <c r="AK4" s="941"/>
      <c r="AL4" s="941"/>
      <c r="AM4" s="941"/>
      <c r="AN4" s="941"/>
      <c r="AO4" s="941"/>
      <c r="AP4" s="941"/>
      <c r="AQ4" s="941"/>
      <c r="AR4" s="941"/>
      <c r="AS4" s="941"/>
      <c r="AT4" s="941"/>
      <c r="AU4" s="941"/>
      <c r="AV4" s="941"/>
      <c r="AW4" s="941"/>
      <c r="AX4" s="941"/>
      <c r="AY4" s="942"/>
    </row>
    <row r="5" spans="1:51" ht="28.5" customHeight="1" x14ac:dyDescent="0.2">
      <c r="A5" s="986" t="s">
        <v>7</v>
      </c>
      <c r="B5" s="987"/>
      <c r="C5" s="987"/>
      <c r="D5" s="987"/>
      <c r="E5" s="987"/>
      <c r="F5" s="988"/>
      <c r="G5" s="905" t="s">
        <v>8</v>
      </c>
      <c r="H5" s="906"/>
      <c r="I5" s="906"/>
      <c r="J5" s="906"/>
      <c r="K5" s="906"/>
      <c r="L5" s="906"/>
      <c r="M5" s="906"/>
      <c r="N5" s="906"/>
      <c r="O5" s="906"/>
      <c r="P5" s="906"/>
      <c r="Q5" s="906"/>
      <c r="R5" s="906"/>
      <c r="S5" s="906"/>
      <c r="T5" s="906"/>
      <c r="U5" s="906"/>
      <c r="V5" s="906"/>
      <c r="W5" s="906"/>
      <c r="X5" s="906"/>
      <c r="Y5" s="906"/>
      <c r="Z5" s="907"/>
      <c r="AA5" s="1017" t="s">
        <v>9</v>
      </c>
      <c r="AB5" s="1018"/>
      <c r="AC5" s="1018"/>
      <c r="AD5" s="1018"/>
      <c r="AE5" s="1018"/>
      <c r="AF5" s="1019"/>
      <c r="AG5" s="1020" t="s">
        <v>10</v>
      </c>
      <c r="AH5" s="1021"/>
      <c r="AI5" s="1021"/>
      <c r="AJ5" s="1021"/>
      <c r="AK5" s="1021"/>
      <c r="AL5" s="1021"/>
      <c r="AM5" s="1021"/>
      <c r="AN5" s="1021"/>
      <c r="AO5" s="1021"/>
      <c r="AP5" s="1021"/>
      <c r="AQ5" s="1021"/>
      <c r="AR5" s="1021"/>
      <c r="AS5" s="1021"/>
      <c r="AT5" s="1021"/>
      <c r="AU5" s="1021"/>
      <c r="AV5" s="1021"/>
      <c r="AW5" s="1021"/>
      <c r="AX5" s="1021"/>
      <c r="AY5" s="1022"/>
    </row>
    <row r="6" spans="1:51" ht="28.5" customHeight="1" x14ac:dyDescent="0.2">
      <c r="A6" s="1023" t="s">
        <v>11</v>
      </c>
      <c r="B6" s="1024"/>
      <c r="C6" s="1024"/>
      <c r="D6" s="1024"/>
      <c r="E6" s="1024"/>
      <c r="F6" s="1025"/>
      <c r="G6" s="1026" t="s">
        <v>12</v>
      </c>
      <c r="H6" s="1027"/>
      <c r="I6" s="1027"/>
      <c r="J6" s="1027"/>
      <c r="K6" s="1027"/>
      <c r="L6" s="1027"/>
      <c r="M6" s="1027"/>
      <c r="N6" s="1027"/>
      <c r="O6" s="1027"/>
      <c r="P6" s="1027"/>
      <c r="Q6" s="1027"/>
      <c r="R6" s="1027"/>
      <c r="S6" s="1027"/>
      <c r="T6" s="1027"/>
      <c r="U6" s="1027"/>
      <c r="V6" s="1027"/>
      <c r="W6" s="1027"/>
      <c r="X6" s="1027"/>
      <c r="Y6" s="1027"/>
      <c r="Z6" s="1028"/>
      <c r="AA6" s="1017" t="s">
        <v>13</v>
      </c>
      <c r="AB6" s="1018"/>
      <c r="AC6" s="1018"/>
      <c r="AD6" s="1018"/>
      <c r="AE6" s="1018"/>
      <c r="AF6" s="1019"/>
      <c r="AG6" s="1020" t="s">
        <v>14</v>
      </c>
      <c r="AH6" s="1021"/>
      <c r="AI6" s="1021"/>
      <c r="AJ6" s="1021"/>
      <c r="AK6" s="1021"/>
      <c r="AL6" s="1021"/>
      <c r="AM6" s="1021"/>
      <c r="AN6" s="1021"/>
      <c r="AO6" s="1021"/>
      <c r="AP6" s="1021"/>
      <c r="AQ6" s="1021"/>
      <c r="AR6" s="1021"/>
      <c r="AS6" s="1021"/>
      <c r="AT6" s="1021"/>
      <c r="AU6" s="1021"/>
      <c r="AV6" s="1021"/>
      <c r="AW6" s="1021"/>
      <c r="AX6" s="1021"/>
      <c r="AY6" s="1022"/>
    </row>
    <row r="7" spans="1:51" ht="28.5" customHeight="1" x14ac:dyDescent="0.2">
      <c r="A7" s="976" t="s">
        <v>15</v>
      </c>
      <c r="B7" s="977"/>
      <c r="C7" s="977"/>
      <c r="D7" s="977"/>
      <c r="E7" s="977"/>
      <c r="F7" s="978"/>
      <c r="G7" s="905" t="s">
        <v>16</v>
      </c>
      <c r="H7" s="906"/>
      <c r="I7" s="906"/>
      <c r="J7" s="906"/>
      <c r="K7" s="906"/>
      <c r="L7" s="906"/>
      <c r="M7" s="906"/>
      <c r="N7" s="906"/>
      <c r="O7" s="906"/>
      <c r="P7" s="906"/>
      <c r="Q7" s="906"/>
      <c r="R7" s="906"/>
      <c r="S7" s="906"/>
      <c r="T7" s="906"/>
      <c r="U7" s="906"/>
      <c r="V7" s="906"/>
      <c r="W7" s="906"/>
      <c r="X7" s="906"/>
      <c r="Y7" s="906"/>
      <c r="Z7" s="907"/>
      <c r="AA7" s="908" t="s">
        <v>17</v>
      </c>
      <c r="AB7" s="909"/>
      <c r="AC7" s="909"/>
      <c r="AD7" s="909"/>
      <c r="AE7" s="909"/>
      <c r="AF7" s="910"/>
      <c r="AG7" s="912" t="s">
        <v>18</v>
      </c>
      <c r="AH7" s="913"/>
      <c r="AI7" s="913"/>
      <c r="AJ7" s="913"/>
      <c r="AK7" s="913"/>
      <c r="AL7" s="913"/>
      <c r="AM7" s="913"/>
      <c r="AN7" s="913"/>
      <c r="AO7" s="913"/>
      <c r="AP7" s="913"/>
      <c r="AQ7" s="913"/>
      <c r="AR7" s="913"/>
      <c r="AS7" s="913"/>
      <c r="AT7" s="913"/>
      <c r="AU7" s="913"/>
      <c r="AV7" s="913"/>
      <c r="AW7" s="913"/>
      <c r="AX7" s="913"/>
      <c r="AY7" s="914"/>
    </row>
    <row r="8" spans="1:51" ht="28.5" customHeight="1" x14ac:dyDescent="0.2">
      <c r="A8" s="263" t="s">
        <v>19</v>
      </c>
      <c r="B8" s="264"/>
      <c r="C8" s="264"/>
      <c r="D8" s="264"/>
      <c r="E8" s="264"/>
      <c r="F8" s="265"/>
      <c r="G8" s="905" t="s">
        <v>18</v>
      </c>
      <c r="H8" s="906"/>
      <c r="I8" s="906"/>
      <c r="J8" s="906"/>
      <c r="K8" s="906"/>
      <c r="L8" s="906"/>
      <c r="M8" s="906"/>
      <c r="N8" s="906"/>
      <c r="O8" s="906"/>
      <c r="P8" s="906"/>
      <c r="Q8" s="906"/>
      <c r="R8" s="906"/>
      <c r="S8" s="906"/>
      <c r="T8" s="906"/>
      <c r="U8" s="906"/>
      <c r="V8" s="906"/>
      <c r="W8" s="906"/>
      <c r="X8" s="906"/>
      <c r="Y8" s="906"/>
      <c r="Z8" s="907"/>
      <c r="AA8" s="911"/>
      <c r="AB8" s="76"/>
      <c r="AC8" s="76"/>
      <c r="AD8" s="76"/>
      <c r="AE8" s="76"/>
      <c r="AF8" s="77"/>
      <c r="AG8" s="915"/>
      <c r="AH8" s="916"/>
      <c r="AI8" s="916"/>
      <c r="AJ8" s="916"/>
      <c r="AK8" s="916"/>
      <c r="AL8" s="916"/>
      <c r="AM8" s="916"/>
      <c r="AN8" s="916"/>
      <c r="AO8" s="916"/>
      <c r="AP8" s="916"/>
      <c r="AQ8" s="916"/>
      <c r="AR8" s="916"/>
      <c r="AS8" s="916"/>
      <c r="AT8" s="916"/>
      <c r="AU8" s="916"/>
      <c r="AV8" s="916"/>
      <c r="AW8" s="916"/>
      <c r="AX8" s="916"/>
      <c r="AY8" s="917"/>
    </row>
    <row r="9" spans="1:51" ht="46.5" customHeight="1" x14ac:dyDescent="0.2">
      <c r="A9" s="263" t="s">
        <v>20</v>
      </c>
      <c r="B9" s="264"/>
      <c r="C9" s="264"/>
      <c r="D9" s="264"/>
      <c r="E9" s="264"/>
      <c r="F9" s="265"/>
      <c r="G9" s="979" t="s">
        <v>21</v>
      </c>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1"/>
    </row>
    <row r="10" spans="1:51" s="11" customFormat="1" ht="46.5" customHeight="1" x14ac:dyDescent="0.2">
      <c r="A10" s="992" t="s">
        <v>22</v>
      </c>
      <c r="B10" s="993"/>
      <c r="C10" s="993"/>
      <c r="D10" s="993"/>
      <c r="E10" s="993"/>
      <c r="F10" s="994"/>
      <c r="G10" s="995" t="s">
        <v>23</v>
      </c>
      <c r="H10" s="996"/>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996"/>
      <c r="AL10" s="996"/>
      <c r="AM10" s="996"/>
      <c r="AN10" s="996"/>
      <c r="AO10" s="996"/>
      <c r="AP10" s="996"/>
      <c r="AQ10" s="996"/>
      <c r="AR10" s="996"/>
      <c r="AS10" s="996"/>
      <c r="AT10" s="996"/>
      <c r="AU10" s="996"/>
      <c r="AV10" s="996"/>
      <c r="AW10" s="996"/>
      <c r="AX10" s="996"/>
      <c r="AY10" s="997"/>
    </row>
    <row r="11" spans="1:51" ht="24.9" customHeight="1" x14ac:dyDescent="0.2">
      <c r="A11" s="946" t="s">
        <v>24</v>
      </c>
      <c r="B11" s="947"/>
      <c r="C11" s="947"/>
      <c r="D11" s="947"/>
      <c r="E11" s="947"/>
      <c r="F11" s="948"/>
      <c r="G11" s="32" t="s">
        <v>25</v>
      </c>
      <c r="H11" s="33"/>
      <c r="I11" s="33"/>
      <c r="J11" s="34" t="s">
        <v>26</v>
      </c>
      <c r="K11" s="33"/>
      <c r="L11" s="33"/>
      <c r="M11" s="33"/>
      <c r="N11" s="33"/>
      <c r="O11" s="33"/>
      <c r="P11" s="34" t="s">
        <v>27</v>
      </c>
      <c r="Q11" s="35"/>
      <c r="R11" s="35"/>
      <c r="S11" s="33"/>
      <c r="T11" s="33"/>
      <c r="U11" s="33"/>
      <c r="V11" s="34" t="s">
        <v>28</v>
      </c>
      <c r="W11" s="33"/>
      <c r="X11" s="33"/>
      <c r="Y11" s="35"/>
      <c r="Z11" s="35"/>
      <c r="AA11" s="35"/>
      <c r="AB11" s="34" t="s">
        <v>29</v>
      </c>
      <c r="AC11" s="33"/>
      <c r="AD11" s="33"/>
      <c r="AE11" s="33"/>
      <c r="AF11" s="33"/>
      <c r="AG11" s="35"/>
      <c r="AH11" s="34" t="s">
        <v>30</v>
      </c>
      <c r="AI11" s="33"/>
      <c r="AJ11" s="33"/>
      <c r="AK11" s="33"/>
      <c r="AL11" s="33"/>
      <c r="AM11" s="33"/>
      <c r="AN11" s="33"/>
      <c r="AO11" s="35"/>
      <c r="AP11" s="35"/>
      <c r="AQ11" s="33"/>
      <c r="AR11" s="33"/>
      <c r="AS11" s="33"/>
      <c r="AT11" s="33"/>
      <c r="AU11" s="33"/>
      <c r="AV11" s="33"/>
      <c r="AW11" s="33"/>
      <c r="AX11" s="33"/>
      <c r="AY11" s="36"/>
    </row>
    <row r="12" spans="1:51" ht="24.9" customHeight="1" x14ac:dyDescent="0.2">
      <c r="A12" s="949"/>
      <c r="B12" s="950"/>
      <c r="C12" s="950"/>
      <c r="D12" s="950"/>
      <c r="E12" s="950"/>
      <c r="F12" s="951"/>
      <c r="G12" s="37" t="s">
        <v>31</v>
      </c>
      <c r="H12" s="38"/>
      <c r="I12" s="38"/>
      <c r="J12" s="39" t="s">
        <v>32</v>
      </c>
      <c r="K12" s="38"/>
      <c r="L12" s="38"/>
      <c r="M12" s="38"/>
      <c r="N12" s="39" t="s">
        <v>33</v>
      </c>
      <c r="O12" s="40"/>
      <c r="P12" s="38"/>
      <c r="Q12" s="38"/>
      <c r="R12" s="38"/>
      <c r="S12" s="39" t="s">
        <v>34</v>
      </c>
      <c r="T12" s="40"/>
      <c r="U12" s="40"/>
      <c r="V12" s="38"/>
      <c r="W12" s="38"/>
      <c r="X12" s="38"/>
      <c r="Y12" s="38"/>
      <c r="Z12" s="39" t="s">
        <v>35</v>
      </c>
      <c r="AA12" s="38"/>
      <c r="AB12" s="40"/>
      <c r="AC12" s="38"/>
      <c r="AD12" s="39" t="s">
        <v>36</v>
      </c>
      <c r="AE12" s="38"/>
      <c r="AF12" s="38"/>
      <c r="AG12" s="40"/>
      <c r="AH12" s="38"/>
      <c r="AI12" s="39" t="s">
        <v>37</v>
      </c>
      <c r="AJ12" s="38"/>
      <c r="AK12" s="38"/>
      <c r="AL12" s="38"/>
      <c r="AM12" s="39" t="s">
        <v>38</v>
      </c>
      <c r="AN12" s="40"/>
      <c r="AO12" s="38"/>
      <c r="AP12" s="38"/>
      <c r="AQ12" s="38"/>
      <c r="AR12" s="41" t="s">
        <v>30</v>
      </c>
      <c r="AS12" s="40"/>
      <c r="AT12" s="38"/>
      <c r="AU12" s="38"/>
      <c r="AV12" s="38"/>
      <c r="AW12" s="38"/>
      <c r="AX12" s="38"/>
      <c r="AY12" s="42"/>
    </row>
    <row r="13" spans="1:51" ht="67.5" customHeight="1" x14ac:dyDescent="0.2">
      <c r="A13" s="952"/>
      <c r="B13" s="953"/>
      <c r="C13" s="953"/>
      <c r="D13" s="953"/>
      <c r="E13" s="953"/>
      <c r="F13" s="954"/>
      <c r="G13" s="955" t="s">
        <v>459</v>
      </c>
      <c r="H13" s="956"/>
      <c r="I13" s="956"/>
      <c r="J13" s="956"/>
      <c r="K13" s="956"/>
      <c r="L13" s="956"/>
      <c r="M13" s="956"/>
      <c r="N13" s="956"/>
      <c r="O13" s="956"/>
      <c r="P13" s="956"/>
      <c r="Q13" s="956"/>
      <c r="R13" s="956"/>
      <c r="S13" s="956"/>
      <c r="T13" s="956"/>
      <c r="U13" s="956"/>
      <c r="V13" s="956"/>
      <c r="W13" s="956"/>
      <c r="X13" s="956"/>
      <c r="Y13" s="956"/>
      <c r="Z13" s="956"/>
      <c r="AA13" s="956"/>
      <c r="AB13" s="956"/>
      <c r="AC13" s="956"/>
      <c r="AD13" s="956"/>
      <c r="AE13" s="956"/>
      <c r="AF13" s="956"/>
      <c r="AG13" s="956"/>
      <c r="AH13" s="956"/>
      <c r="AI13" s="956"/>
      <c r="AJ13" s="956"/>
      <c r="AK13" s="956"/>
      <c r="AL13" s="956"/>
      <c r="AM13" s="956"/>
      <c r="AN13" s="956"/>
      <c r="AO13" s="956"/>
      <c r="AP13" s="956"/>
      <c r="AQ13" s="956"/>
      <c r="AR13" s="956"/>
      <c r="AS13" s="956"/>
      <c r="AT13" s="956"/>
      <c r="AU13" s="956"/>
      <c r="AV13" s="956"/>
      <c r="AW13" s="956"/>
      <c r="AX13" s="956"/>
      <c r="AY13" s="957"/>
    </row>
    <row r="14" spans="1:51" s="11" customFormat="1" ht="30" customHeight="1" thickBot="1" x14ac:dyDescent="0.25">
      <c r="A14" s="1161" t="s">
        <v>39</v>
      </c>
      <c r="B14" s="1162"/>
      <c r="C14" s="1162"/>
      <c r="D14" s="1162"/>
      <c r="E14" s="1162"/>
      <c r="F14" s="1163"/>
      <c r="G14" s="1176" t="s">
        <v>40</v>
      </c>
      <c r="H14" s="1177"/>
      <c r="I14" s="1177"/>
      <c r="J14" s="1177"/>
      <c r="K14" s="1177"/>
      <c r="L14" s="1177"/>
      <c r="M14" s="1177"/>
      <c r="N14" s="1177"/>
      <c r="O14" s="1177"/>
      <c r="P14" s="1177"/>
      <c r="Q14" s="1177"/>
      <c r="R14" s="1177"/>
      <c r="S14" s="1177"/>
      <c r="T14" s="1177"/>
      <c r="U14" s="1177"/>
      <c r="V14" s="1177"/>
      <c r="W14" s="1177"/>
      <c r="X14" s="1177"/>
      <c r="Y14" s="1177"/>
      <c r="Z14" s="1177"/>
      <c r="AA14" s="1177"/>
      <c r="AB14" s="1177"/>
      <c r="AC14" s="1177"/>
      <c r="AD14" s="1177"/>
      <c r="AE14" s="1177"/>
      <c r="AF14" s="1177"/>
      <c r="AG14" s="1177"/>
      <c r="AH14" s="1177"/>
      <c r="AI14" s="1177"/>
      <c r="AJ14" s="1177"/>
      <c r="AK14" s="1177"/>
      <c r="AL14" s="1177"/>
      <c r="AM14" s="1177"/>
      <c r="AN14" s="1177"/>
      <c r="AO14" s="1177"/>
      <c r="AP14" s="1177"/>
      <c r="AQ14" s="1177"/>
      <c r="AR14" s="1177"/>
      <c r="AS14" s="1177"/>
      <c r="AT14" s="1177"/>
      <c r="AU14" s="1177"/>
      <c r="AV14" s="1177"/>
      <c r="AW14" s="1177"/>
      <c r="AX14" s="1177"/>
      <c r="AY14" s="1178"/>
    </row>
    <row r="15" spans="1:51" ht="51" customHeight="1" thickBot="1" x14ac:dyDescent="0.25">
      <c r="A15" s="949" t="s">
        <v>41</v>
      </c>
      <c r="B15" s="950"/>
      <c r="C15" s="950"/>
      <c r="D15" s="950"/>
      <c r="E15" s="950"/>
      <c r="F15" s="951"/>
      <c r="G15" s="705" t="s">
        <v>42</v>
      </c>
      <c r="H15" s="706"/>
      <c r="I15" s="706"/>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6"/>
      <c r="AY15" s="707"/>
    </row>
    <row r="16" spans="1:51" ht="20.100000000000001" customHeight="1" x14ac:dyDescent="0.2">
      <c r="A16" s="1158" t="s">
        <v>43</v>
      </c>
      <c r="B16" s="1159"/>
      <c r="C16" s="1159"/>
      <c r="D16" s="1159"/>
      <c r="E16" s="1159"/>
      <c r="F16" s="1160"/>
      <c r="G16" s="1155" t="s">
        <v>44</v>
      </c>
      <c r="H16" s="1156"/>
      <c r="I16" s="1156"/>
      <c r="J16" s="1156"/>
      <c r="K16" s="1156"/>
      <c r="L16" s="1156"/>
      <c r="M16" s="1156"/>
      <c r="N16" s="1157"/>
      <c r="O16" s="44"/>
      <c r="P16" s="1164" t="s">
        <v>45</v>
      </c>
      <c r="Q16" s="1164"/>
      <c r="R16" s="1164"/>
      <c r="S16" s="1164"/>
      <c r="T16" s="1164"/>
      <c r="U16" s="1164"/>
      <c r="V16" s="1164"/>
      <c r="W16" s="1164"/>
      <c r="X16" s="1164"/>
      <c r="Y16" s="1164"/>
      <c r="Z16" s="1164"/>
      <c r="AA16" s="1164"/>
      <c r="AB16" s="1164"/>
      <c r="AC16" s="1164"/>
      <c r="AD16" s="1164"/>
      <c r="AE16" s="1164"/>
      <c r="AF16" s="1165"/>
      <c r="AG16" s="989" t="s">
        <v>46</v>
      </c>
      <c r="AH16" s="990"/>
      <c r="AI16" s="990"/>
      <c r="AJ16" s="990"/>
      <c r="AK16" s="990"/>
      <c r="AL16" s="990"/>
      <c r="AM16" s="990"/>
      <c r="AN16" s="990"/>
      <c r="AO16" s="990"/>
      <c r="AP16" s="990"/>
      <c r="AQ16" s="990"/>
      <c r="AR16" s="990"/>
      <c r="AS16" s="990"/>
      <c r="AT16" s="990"/>
      <c r="AU16" s="990"/>
      <c r="AV16" s="990"/>
      <c r="AW16" s="990"/>
      <c r="AX16" s="990"/>
      <c r="AY16" s="991"/>
    </row>
    <row r="17" spans="1:51" ht="20.100000000000001" customHeight="1" x14ac:dyDescent="0.2">
      <c r="A17" s="949"/>
      <c r="B17" s="950"/>
      <c r="C17" s="950"/>
      <c r="D17" s="950"/>
      <c r="E17" s="950"/>
      <c r="F17" s="951"/>
      <c r="G17" s="1155"/>
      <c r="H17" s="1156"/>
      <c r="I17" s="1156"/>
      <c r="J17" s="1156"/>
      <c r="K17" s="1156"/>
      <c r="L17" s="1156"/>
      <c r="M17" s="1156"/>
      <c r="N17" s="1157"/>
      <c r="O17" s="43"/>
      <c r="P17" s="1166" t="s">
        <v>47</v>
      </c>
      <c r="Q17" s="1166"/>
      <c r="R17" s="1166"/>
      <c r="S17" s="1166"/>
      <c r="T17" s="1166"/>
      <c r="U17" s="1166"/>
      <c r="V17" s="1166"/>
      <c r="W17" s="1166"/>
      <c r="X17" s="1166"/>
      <c r="Y17" s="1166"/>
      <c r="Z17" s="1166"/>
      <c r="AA17" s="1166"/>
      <c r="AB17" s="1166"/>
      <c r="AC17" s="1166"/>
      <c r="AD17" s="1166"/>
      <c r="AE17" s="1166"/>
      <c r="AF17" s="1167"/>
      <c r="AG17" s="1152" t="s">
        <v>48</v>
      </c>
      <c r="AH17" s="1153"/>
      <c r="AI17" s="1153"/>
      <c r="AJ17" s="1153"/>
      <c r="AK17" s="1153"/>
      <c r="AL17" s="1153"/>
      <c r="AM17" s="1153"/>
      <c r="AN17" s="1153"/>
      <c r="AO17" s="1153"/>
      <c r="AP17" s="1153"/>
      <c r="AQ17" s="1153"/>
      <c r="AR17" s="1153"/>
      <c r="AS17" s="1153"/>
      <c r="AT17" s="1153"/>
      <c r="AU17" s="1153"/>
      <c r="AV17" s="1153"/>
      <c r="AW17" s="1153"/>
      <c r="AX17" s="1153"/>
      <c r="AY17" s="1154"/>
    </row>
    <row r="18" spans="1:51" ht="20.100000000000001" customHeight="1" x14ac:dyDescent="0.2">
      <c r="A18" s="949"/>
      <c r="B18" s="950"/>
      <c r="C18" s="950"/>
      <c r="D18" s="950"/>
      <c r="E18" s="950"/>
      <c r="F18" s="951"/>
      <c r="G18" s="1155"/>
      <c r="H18" s="1156"/>
      <c r="I18" s="1156"/>
      <c r="J18" s="1156"/>
      <c r="K18" s="1156"/>
      <c r="L18" s="1156"/>
      <c r="M18" s="1156"/>
      <c r="N18" s="1157"/>
      <c r="O18" s="43"/>
      <c r="P18" s="1166" t="s">
        <v>49</v>
      </c>
      <c r="Q18" s="1166"/>
      <c r="R18" s="1166"/>
      <c r="S18" s="1166"/>
      <c r="T18" s="1166"/>
      <c r="U18" s="1166"/>
      <c r="V18" s="1166"/>
      <c r="W18" s="1166"/>
      <c r="X18" s="1166"/>
      <c r="Y18" s="1166"/>
      <c r="Z18" s="1166"/>
      <c r="AA18" s="1166"/>
      <c r="AB18" s="1166"/>
      <c r="AC18" s="1166"/>
      <c r="AD18" s="1166"/>
      <c r="AE18" s="1166"/>
      <c r="AF18" s="1167"/>
      <c r="AG18" s="1152"/>
      <c r="AH18" s="1153"/>
      <c r="AI18" s="1153"/>
      <c r="AJ18" s="1153"/>
      <c r="AK18" s="1153"/>
      <c r="AL18" s="1153"/>
      <c r="AM18" s="1153"/>
      <c r="AN18" s="1153"/>
      <c r="AO18" s="1153"/>
      <c r="AP18" s="1153"/>
      <c r="AQ18" s="1153"/>
      <c r="AR18" s="1153"/>
      <c r="AS18" s="1153"/>
      <c r="AT18" s="1153"/>
      <c r="AU18" s="1153"/>
      <c r="AV18" s="1153"/>
      <c r="AW18" s="1153"/>
      <c r="AX18" s="1153"/>
      <c r="AY18" s="1154"/>
    </row>
    <row r="19" spans="1:51" ht="19.5" customHeight="1" x14ac:dyDescent="0.2">
      <c r="A19" s="949"/>
      <c r="B19" s="950"/>
      <c r="C19" s="950"/>
      <c r="D19" s="950"/>
      <c r="E19" s="950"/>
      <c r="F19" s="951"/>
      <c r="G19" s="1155"/>
      <c r="H19" s="1156"/>
      <c r="I19" s="1156"/>
      <c r="J19" s="1156"/>
      <c r="K19" s="1156"/>
      <c r="L19" s="1156"/>
      <c r="M19" s="1156"/>
      <c r="N19" s="1157"/>
      <c r="O19" s="43"/>
      <c r="P19" s="1166" t="s">
        <v>50</v>
      </c>
      <c r="Q19" s="1166"/>
      <c r="R19" s="1166"/>
      <c r="S19" s="1166"/>
      <c r="T19" s="1166"/>
      <c r="U19" s="1166"/>
      <c r="V19" s="1166"/>
      <c r="W19" s="1166"/>
      <c r="X19" s="1166"/>
      <c r="Y19" s="1166"/>
      <c r="Z19" s="1166"/>
      <c r="AA19" s="1166"/>
      <c r="AB19" s="1166"/>
      <c r="AC19" s="1166"/>
      <c r="AD19" s="1166"/>
      <c r="AE19" s="1166"/>
      <c r="AF19" s="1167"/>
      <c r="AG19" s="1152"/>
      <c r="AH19" s="1153"/>
      <c r="AI19" s="1153"/>
      <c r="AJ19" s="1153"/>
      <c r="AK19" s="1153"/>
      <c r="AL19" s="1153"/>
      <c r="AM19" s="1153"/>
      <c r="AN19" s="1153"/>
      <c r="AO19" s="1153"/>
      <c r="AP19" s="1153"/>
      <c r="AQ19" s="1153"/>
      <c r="AR19" s="1153"/>
      <c r="AS19" s="1153"/>
      <c r="AT19" s="1153"/>
      <c r="AU19" s="1153"/>
      <c r="AV19" s="1153"/>
      <c r="AW19" s="1153"/>
      <c r="AX19" s="1153"/>
      <c r="AY19" s="1154"/>
    </row>
    <row r="20" spans="1:51" ht="31.95" customHeight="1" thickBot="1" x14ac:dyDescent="0.25">
      <c r="A20" s="1161"/>
      <c r="B20" s="1162"/>
      <c r="C20" s="1162"/>
      <c r="D20" s="1162"/>
      <c r="E20" s="1162"/>
      <c r="F20" s="1163"/>
      <c r="G20" s="1148" t="s">
        <v>51</v>
      </c>
      <c r="H20" s="115"/>
      <c r="I20" s="115"/>
      <c r="J20" s="115"/>
      <c r="K20" s="115"/>
      <c r="L20" s="115"/>
      <c r="M20" s="115"/>
      <c r="N20" s="115"/>
      <c r="O20" s="1149" t="s">
        <v>18</v>
      </c>
      <c r="P20" s="1150"/>
      <c r="Q20" s="1150"/>
      <c r="R20" s="1150"/>
      <c r="S20" s="1150"/>
      <c r="T20" s="1150"/>
      <c r="U20" s="1150"/>
      <c r="V20" s="1150"/>
      <c r="W20" s="1150"/>
      <c r="X20" s="1150"/>
      <c r="Y20" s="1150"/>
      <c r="Z20" s="1150"/>
      <c r="AA20" s="1150"/>
      <c r="AB20" s="1150"/>
      <c r="AC20" s="1150"/>
      <c r="AD20" s="1150"/>
      <c r="AE20" s="1150"/>
      <c r="AF20" s="1150"/>
      <c r="AG20" s="1150"/>
      <c r="AH20" s="1150"/>
      <c r="AI20" s="1150"/>
      <c r="AJ20" s="1150"/>
      <c r="AK20" s="1150"/>
      <c r="AL20" s="1150"/>
      <c r="AM20" s="1150"/>
      <c r="AN20" s="1150"/>
      <c r="AO20" s="1150"/>
      <c r="AP20" s="1150"/>
      <c r="AQ20" s="1150"/>
      <c r="AR20" s="1150"/>
      <c r="AS20" s="1150"/>
      <c r="AT20" s="1150"/>
      <c r="AU20" s="1150"/>
      <c r="AV20" s="1150"/>
      <c r="AW20" s="1150"/>
      <c r="AX20" s="1150"/>
      <c r="AY20" s="1151"/>
    </row>
    <row r="21" spans="1:51" ht="15" customHeight="1" x14ac:dyDescent="0.2">
      <c r="A21" s="464" t="s">
        <v>52</v>
      </c>
      <c r="B21" s="465"/>
      <c r="C21" s="465"/>
      <c r="D21" s="465"/>
      <c r="E21" s="465"/>
      <c r="F21" s="727"/>
      <c r="G21" s="958" t="s">
        <v>53</v>
      </c>
      <c r="H21" s="959"/>
      <c r="I21" s="959"/>
      <c r="J21" s="959"/>
      <c r="K21" s="959"/>
      <c r="L21" s="959"/>
      <c r="M21" s="959"/>
      <c r="N21" s="960"/>
      <c r="O21" s="961" t="s">
        <v>54</v>
      </c>
      <c r="P21" s="962"/>
      <c r="Q21" s="962"/>
      <c r="R21" s="962"/>
      <c r="S21" s="962"/>
      <c r="T21" s="962"/>
      <c r="U21" s="962"/>
      <c r="V21" s="963"/>
      <c r="W21" s="964" t="s">
        <v>55</v>
      </c>
      <c r="X21" s="965"/>
      <c r="Y21" s="965"/>
      <c r="Z21" s="965"/>
      <c r="AA21" s="965"/>
      <c r="AB21" s="965"/>
      <c r="AC21" s="965"/>
      <c r="AD21" s="966"/>
      <c r="AE21" s="967" t="s">
        <v>56</v>
      </c>
      <c r="AF21" s="968"/>
      <c r="AG21" s="968"/>
      <c r="AH21" s="968"/>
      <c r="AI21" s="968"/>
      <c r="AJ21" s="968"/>
      <c r="AK21" s="969"/>
      <c r="AL21" s="970" t="s">
        <v>57</v>
      </c>
      <c r="AM21" s="971"/>
      <c r="AN21" s="971"/>
      <c r="AO21" s="971"/>
      <c r="AP21" s="971"/>
      <c r="AQ21" s="971"/>
      <c r="AR21" s="972"/>
      <c r="AS21" s="943">
        <v>12700</v>
      </c>
      <c r="AT21" s="944"/>
      <c r="AU21" s="944"/>
      <c r="AV21" s="944"/>
      <c r="AW21" s="944"/>
      <c r="AX21" s="944"/>
      <c r="AY21" s="945"/>
    </row>
    <row r="22" spans="1:51" ht="15" customHeight="1" x14ac:dyDescent="0.2">
      <c r="A22" s="66"/>
      <c r="B22" s="67"/>
      <c r="C22" s="67"/>
      <c r="D22" s="67"/>
      <c r="E22" s="67"/>
      <c r="F22" s="68"/>
      <c r="G22" s="75"/>
      <c r="H22" s="76"/>
      <c r="I22" s="76"/>
      <c r="J22" s="76"/>
      <c r="K22" s="76"/>
      <c r="L22" s="76"/>
      <c r="M22" s="76"/>
      <c r="N22" s="77"/>
      <c r="O22" s="81"/>
      <c r="P22" s="82"/>
      <c r="Q22" s="82"/>
      <c r="R22" s="82"/>
      <c r="S22" s="82"/>
      <c r="T22" s="82"/>
      <c r="U22" s="82"/>
      <c r="V22" s="83"/>
      <c r="W22" s="102" t="s">
        <v>58</v>
      </c>
      <c r="X22" s="103"/>
      <c r="Y22" s="103"/>
      <c r="Z22" s="103"/>
      <c r="AA22" s="103"/>
      <c r="AB22" s="103"/>
      <c r="AC22" s="103"/>
      <c r="AD22" s="104"/>
      <c r="AE22" s="105" t="s">
        <v>59</v>
      </c>
      <c r="AF22" s="106"/>
      <c r="AG22" s="106"/>
      <c r="AH22" s="106"/>
      <c r="AI22" s="106"/>
      <c r="AJ22" s="106"/>
      <c r="AK22" s="107"/>
      <c r="AL22" s="973"/>
      <c r="AM22" s="974"/>
      <c r="AN22" s="974"/>
      <c r="AO22" s="974"/>
      <c r="AP22" s="974"/>
      <c r="AQ22" s="974"/>
      <c r="AR22" s="975"/>
      <c r="AS22" s="864"/>
      <c r="AT22" s="865"/>
      <c r="AU22" s="865"/>
      <c r="AV22" s="865"/>
      <c r="AW22" s="865"/>
      <c r="AX22" s="865"/>
      <c r="AY22" s="866"/>
    </row>
    <row r="23" spans="1:51" ht="60" customHeight="1" x14ac:dyDescent="0.2">
      <c r="A23" s="69"/>
      <c r="B23" s="70"/>
      <c r="C23" s="70"/>
      <c r="D23" s="70"/>
      <c r="E23" s="70"/>
      <c r="F23" s="71"/>
      <c r="G23" s="982" t="s">
        <v>60</v>
      </c>
      <c r="H23" s="909"/>
      <c r="I23" s="909"/>
      <c r="J23" s="909"/>
      <c r="K23" s="909"/>
      <c r="L23" s="909"/>
      <c r="M23" s="909"/>
      <c r="N23" s="910"/>
      <c r="O23" s="111" t="s">
        <v>61</v>
      </c>
      <c r="P23" s="112"/>
      <c r="Q23" s="112"/>
      <c r="R23" s="112"/>
      <c r="S23" s="112"/>
      <c r="T23" s="112"/>
      <c r="U23" s="112"/>
      <c r="V23" s="113"/>
      <c r="W23" s="186" t="s">
        <v>62</v>
      </c>
      <c r="X23" s="187"/>
      <c r="Y23" s="187"/>
      <c r="Z23" s="187"/>
      <c r="AA23" s="187"/>
      <c r="AB23" s="187"/>
      <c r="AC23" s="187"/>
      <c r="AD23" s="188"/>
      <c r="AE23" s="111" t="s">
        <v>63</v>
      </c>
      <c r="AF23" s="112"/>
      <c r="AG23" s="112"/>
      <c r="AH23" s="112"/>
      <c r="AI23" s="112"/>
      <c r="AJ23" s="112"/>
      <c r="AK23" s="113"/>
      <c r="AL23" s="114" t="s">
        <v>64</v>
      </c>
      <c r="AM23" s="115"/>
      <c r="AN23" s="115"/>
      <c r="AO23" s="115"/>
      <c r="AP23" s="115"/>
      <c r="AQ23" s="115"/>
      <c r="AR23" s="116"/>
      <c r="AS23" s="983" t="s">
        <v>65</v>
      </c>
      <c r="AT23" s="984"/>
      <c r="AU23" s="984"/>
      <c r="AV23" s="984"/>
      <c r="AW23" s="984"/>
      <c r="AX23" s="984"/>
      <c r="AY23" s="985"/>
    </row>
    <row r="24" spans="1:51" s="20" customFormat="1" ht="15" customHeight="1" x14ac:dyDescent="0.2">
      <c r="A24" s="138" t="s">
        <v>66</v>
      </c>
      <c r="B24" s="139"/>
      <c r="C24" s="139"/>
      <c r="D24" s="139"/>
      <c r="E24" s="139"/>
      <c r="F24" s="140"/>
      <c r="G24" s="147" t="s">
        <v>67</v>
      </c>
      <c r="H24" s="148"/>
      <c r="I24" s="148"/>
      <c r="J24" s="148"/>
      <c r="K24" s="148"/>
      <c r="L24" s="148"/>
      <c r="M24" s="148"/>
      <c r="N24" s="149"/>
      <c r="O24" s="153" t="s">
        <v>68</v>
      </c>
      <c r="P24" s="154"/>
      <c r="Q24" s="154"/>
      <c r="R24" s="154"/>
      <c r="S24" s="154"/>
      <c r="T24" s="154"/>
      <c r="U24" s="154"/>
      <c r="V24" s="155"/>
      <c r="W24" s="159" t="s">
        <v>55</v>
      </c>
      <c r="X24" s="160"/>
      <c r="Y24" s="160"/>
      <c r="Z24" s="160"/>
      <c r="AA24" s="160"/>
      <c r="AB24" s="160"/>
      <c r="AC24" s="160"/>
      <c r="AD24" s="161"/>
      <c r="AE24" s="162" t="s">
        <v>56</v>
      </c>
      <c r="AF24" s="163"/>
      <c r="AG24" s="163"/>
      <c r="AH24" s="163"/>
      <c r="AI24" s="163"/>
      <c r="AJ24" s="163"/>
      <c r="AK24" s="164"/>
      <c r="AL24" s="165" t="s">
        <v>69</v>
      </c>
      <c r="AM24" s="166"/>
      <c r="AN24" s="166"/>
      <c r="AO24" s="166"/>
      <c r="AP24" s="166"/>
      <c r="AQ24" s="166"/>
      <c r="AR24" s="167"/>
      <c r="AS24" s="171">
        <v>17400</v>
      </c>
      <c r="AT24" s="172"/>
      <c r="AU24" s="172"/>
      <c r="AV24" s="172"/>
      <c r="AW24" s="172"/>
      <c r="AX24" s="172"/>
      <c r="AY24" s="173"/>
    </row>
    <row r="25" spans="1:51" s="20" customFormat="1" ht="15" customHeight="1" x14ac:dyDescent="0.2">
      <c r="A25" s="141"/>
      <c r="B25" s="142"/>
      <c r="C25" s="142"/>
      <c r="D25" s="142"/>
      <c r="E25" s="142"/>
      <c r="F25" s="143"/>
      <c r="G25" s="150"/>
      <c r="H25" s="151"/>
      <c r="I25" s="151"/>
      <c r="J25" s="151"/>
      <c r="K25" s="151"/>
      <c r="L25" s="151"/>
      <c r="M25" s="151"/>
      <c r="N25" s="152"/>
      <c r="O25" s="156"/>
      <c r="P25" s="157"/>
      <c r="Q25" s="157"/>
      <c r="R25" s="157"/>
      <c r="S25" s="157"/>
      <c r="T25" s="157"/>
      <c r="U25" s="157"/>
      <c r="V25" s="158"/>
      <c r="W25" s="177" t="s">
        <v>58</v>
      </c>
      <c r="X25" s="178"/>
      <c r="Y25" s="178"/>
      <c r="Z25" s="178"/>
      <c r="AA25" s="178"/>
      <c r="AB25" s="178"/>
      <c r="AC25" s="178"/>
      <c r="AD25" s="179"/>
      <c r="AE25" s="180" t="s">
        <v>59</v>
      </c>
      <c r="AF25" s="181"/>
      <c r="AG25" s="181"/>
      <c r="AH25" s="181"/>
      <c r="AI25" s="181"/>
      <c r="AJ25" s="181"/>
      <c r="AK25" s="182"/>
      <c r="AL25" s="168"/>
      <c r="AM25" s="169"/>
      <c r="AN25" s="169"/>
      <c r="AO25" s="169"/>
      <c r="AP25" s="169"/>
      <c r="AQ25" s="169"/>
      <c r="AR25" s="170"/>
      <c r="AS25" s="174"/>
      <c r="AT25" s="175"/>
      <c r="AU25" s="175"/>
      <c r="AV25" s="175"/>
      <c r="AW25" s="175"/>
      <c r="AX25" s="175"/>
      <c r="AY25" s="176"/>
    </row>
    <row r="26" spans="1:51" s="20" customFormat="1" ht="30" customHeight="1" x14ac:dyDescent="0.2">
      <c r="A26" s="144"/>
      <c r="B26" s="145"/>
      <c r="C26" s="145"/>
      <c r="D26" s="145"/>
      <c r="E26" s="145"/>
      <c r="F26" s="146"/>
      <c r="G26" s="183" t="s">
        <v>60</v>
      </c>
      <c r="H26" s="184"/>
      <c r="I26" s="184"/>
      <c r="J26" s="184"/>
      <c r="K26" s="184"/>
      <c r="L26" s="184"/>
      <c r="M26" s="184"/>
      <c r="N26" s="185"/>
      <c r="O26" s="153" t="s">
        <v>61</v>
      </c>
      <c r="P26" s="154"/>
      <c r="Q26" s="154"/>
      <c r="R26" s="154"/>
      <c r="S26" s="154"/>
      <c r="T26" s="154"/>
      <c r="U26" s="154"/>
      <c r="V26" s="155"/>
      <c r="W26" s="186" t="s">
        <v>62</v>
      </c>
      <c r="X26" s="187"/>
      <c r="Y26" s="187"/>
      <c r="Z26" s="187"/>
      <c r="AA26" s="187"/>
      <c r="AB26" s="187"/>
      <c r="AC26" s="187"/>
      <c r="AD26" s="188"/>
      <c r="AE26" s="220" t="s">
        <v>70</v>
      </c>
      <c r="AF26" s="221"/>
      <c r="AG26" s="221"/>
      <c r="AH26" s="221"/>
      <c r="AI26" s="221"/>
      <c r="AJ26" s="221"/>
      <c r="AK26" s="222"/>
      <c r="AL26" s="189" t="s">
        <v>64</v>
      </c>
      <c r="AM26" s="190"/>
      <c r="AN26" s="190"/>
      <c r="AO26" s="190"/>
      <c r="AP26" s="190"/>
      <c r="AQ26" s="190"/>
      <c r="AR26" s="191"/>
      <c r="AS26" s="192" t="s">
        <v>65</v>
      </c>
      <c r="AT26" s="193"/>
      <c r="AU26" s="193"/>
      <c r="AV26" s="193"/>
      <c r="AW26" s="193"/>
      <c r="AX26" s="193"/>
      <c r="AY26" s="194"/>
    </row>
    <row r="27" spans="1:51" s="20" customFormat="1" ht="15" customHeight="1" x14ac:dyDescent="0.2">
      <c r="A27" s="138" t="s">
        <v>71</v>
      </c>
      <c r="B27" s="139"/>
      <c r="C27" s="139"/>
      <c r="D27" s="139"/>
      <c r="E27" s="139"/>
      <c r="F27" s="140"/>
      <c r="G27" s="147" t="s">
        <v>67</v>
      </c>
      <c r="H27" s="148"/>
      <c r="I27" s="148"/>
      <c r="J27" s="148"/>
      <c r="K27" s="148"/>
      <c r="L27" s="148"/>
      <c r="M27" s="148"/>
      <c r="N27" s="149"/>
      <c r="O27" s="153" t="s">
        <v>72</v>
      </c>
      <c r="P27" s="154"/>
      <c r="Q27" s="154"/>
      <c r="R27" s="154"/>
      <c r="S27" s="154"/>
      <c r="T27" s="154"/>
      <c r="U27" s="154"/>
      <c r="V27" s="155"/>
      <c r="W27" s="159" t="s">
        <v>55</v>
      </c>
      <c r="X27" s="160"/>
      <c r="Y27" s="160"/>
      <c r="Z27" s="160"/>
      <c r="AA27" s="160"/>
      <c r="AB27" s="160"/>
      <c r="AC27" s="160"/>
      <c r="AD27" s="161"/>
      <c r="AE27" s="162" t="s">
        <v>56</v>
      </c>
      <c r="AF27" s="163"/>
      <c r="AG27" s="163"/>
      <c r="AH27" s="163"/>
      <c r="AI27" s="163"/>
      <c r="AJ27" s="163"/>
      <c r="AK27" s="164"/>
      <c r="AL27" s="165" t="s">
        <v>69</v>
      </c>
      <c r="AM27" s="166"/>
      <c r="AN27" s="166"/>
      <c r="AO27" s="166"/>
      <c r="AP27" s="166"/>
      <c r="AQ27" s="166"/>
      <c r="AR27" s="167"/>
      <c r="AS27" s="171">
        <v>43400</v>
      </c>
      <c r="AT27" s="172"/>
      <c r="AU27" s="172"/>
      <c r="AV27" s="172"/>
      <c r="AW27" s="172"/>
      <c r="AX27" s="172"/>
      <c r="AY27" s="173"/>
    </row>
    <row r="28" spans="1:51" s="20" customFormat="1" ht="15" customHeight="1" x14ac:dyDescent="0.2">
      <c r="A28" s="141"/>
      <c r="B28" s="142"/>
      <c r="C28" s="142"/>
      <c r="D28" s="142"/>
      <c r="E28" s="142"/>
      <c r="F28" s="143"/>
      <c r="G28" s="150"/>
      <c r="H28" s="151"/>
      <c r="I28" s="151"/>
      <c r="J28" s="151"/>
      <c r="K28" s="151"/>
      <c r="L28" s="151"/>
      <c r="M28" s="151"/>
      <c r="N28" s="152"/>
      <c r="O28" s="156"/>
      <c r="P28" s="157"/>
      <c r="Q28" s="157"/>
      <c r="R28" s="157"/>
      <c r="S28" s="157"/>
      <c r="T28" s="157"/>
      <c r="U28" s="157"/>
      <c r="V28" s="158"/>
      <c r="W28" s="177" t="s">
        <v>58</v>
      </c>
      <c r="X28" s="178"/>
      <c r="Y28" s="178"/>
      <c r="Z28" s="178"/>
      <c r="AA28" s="178"/>
      <c r="AB28" s="178"/>
      <c r="AC28" s="178"/>
      <c r="AD28" s="179"/>
      <c r="AE28" s="180" t="s">
        <v>59</v>
      </c>
      <c r="AF28" s="181"/>
      <c r="AG28" s="181"/>
      <c r="AH28" s="181"/>
      <c r="AI28" s="181"/>
      <c r="AJ28" s="181"/>
      <c r="AK28" s="182"/>
      <c r="AL28" s="168"/>
      <c r="AM28" s="169"/>
      <c r="AN28" s="169"/>
      <c r="AO28" s="169"/>
      <c r="AP28" s="169"/>
      <c r="AQ28" s="169"/>
      <c r="AR28" s="170"/>
      <c r="AS28" s="174"/>
      <c r="AT28" s="175"/>
      <c r="AU28" s="175"/>
      <c r="AV28" s="175"/>
      <c r="AW28" s="175"/>
      <c r="AX28" s="175"/>
      <c r="AY28" s="176"/>
    </row>
    <row r="29" spans="1:51" s="20" customFormat="1" ht="30" customHeight="1" x14ac:dyDescent="0.2">
      <c r="A29" s="144"/>
      <c r="B29" s="145"/>
      <c r="C29" s="145"/>
      <c r="D29" s="145"/>
      <c r="E29" s="145"/>
      <c r="F29" s="146"/>
      <c r="G29" s="183" t="s">
        <v>60</v>
      </c>
      <c r="H29" s="184"/>
      <c r="I29" s="184"/>
      <c r="J29" s="184"/>
      <c r="K29" s="184"/>
      <c r="L29" s="184"/>
      <c r="M29" s="184"/>
      <c r="N29" s="185"/>
      <c r="O29" s="153" t="s">
        <v>61</v>
      </c>
      <c r="P29" s="154"/>
      <c r="Q29" s="154"/>
      <c r="R29" s="154"/>
      <c r="S29" s="154"/>
      <c r="T29" s="154"/>
      <c r="U29" s="154"/>
      <c r="V29" s="155"/>
      <c r="W29" s="186" t="s">
        <v>62</v>
      </c>
      <c r="X29" s="187"/>
      <c r="Y29" s="187"/>
      <c r="Z29" s="187"/>
      <c r="AA29" s="187"/>
      <c r="AB29" s="187"/>
      <c r="AC29" s="187"/>
      <c r="AD29" s="188"/>
      <c r="AE29" s="220" t="s">
        <v>70</v>
      </c>
      <c r="AF29" s="221"/>
      <c r="AG29" s="221"/>
      <c r="AH29" s="221"/>
      <c r="AI29" s="221"/>
      <c r="AJ29" s="221"/>
      <c r="AK29" s="222"/>
      <c r="AL29" s="189" t="s">
        <v>64</v>
      </c>
      <c r="AM29" s="190"/>
      <c r="AN29" s="190"/>
      <c r="AO29" s="190"/>
      <c r="AP29" s="190"/>
      <c r="AQ29" s="190"/>
      <c r="AR29" s="191"/>
      <c r="AS29" s="192" t="s">
        <v>65</v>
      </c>
      <c r="AT29" s="193"/>
      <c r="AU29" s="193"/>
      <c r="AV29" s="193"/>
      <c r="AW29" s="193"/>
      <c r="AX29" s="193"/>
      <c r="AY29" s="194"/>
    </row>
    <row r="30" spans="1:51" s="20" customFormat="1" ht="15" customHeight="1" x14ac:dyDescent="0.2">
      <c r="A30" s="138" t="s">
        <v>73</v>
      </c>
      <c r="B30" s="139"/>
      <c r="C30" s="139"/>
      <c r="D30" s="139"/>
      <c r="E30" s="139"/>
      <c r="F30" s="140"/>
      <c r="G30" s="147" t="s">
        <v>67</v>
      </c>
      <c r="H30" s="148"/>
      <c r="I30" s="148"/>
      <c r="J30" s="148"/>
      <c r="K30" s="148"/>
      <c r="L30" s="148"/>
      <c r="M30" s="148"/>
      <c r="N30" s="149"/>
      <c r="O30" s="153" t="s">
        <v>74</v>
      </c>
      <c r="P30" s="154"/>
      <c r="Q30" s="154"/>
      <c r="R30" s="154"/>
      <c r="S30" s="154"/>
      <c r="T30" s="154"/>
      <c r="U30" s="154"/>
      <c r="V30" s="155"/>
      <c r="W30" s="159" t="s">
        <v>55</v>
      </c>
      <c r="X30" s="160"/>
      <c r="Y30" s="160"/>
      <c r="Z30" s="160"/>
      <c r="AA30" s="160"/>
      <c r="AB30" s="160"/>
      <c r="AC30" s="160"/>
      <c r="AD30" s="161"/>
      <c r="AE30" s="162" t="s">
        <v>75</v>
      </c>
      <c r="AF30" s="163"/>
      <c r="AG30" s="163"/>
      <c r="AH30" s="163"/>
      <c r="AI30" s="163"/>
      <c r="AJ30" s="163"/>
      <c r="AK30" s="164"/>
      <c r="AL30" s="165" t="s">
        <v>69</v>
      </c>
      <c r="AM30" s="166"/>
      <c r="AN30" s="166"/>
      <c r="AO30" s="166"/>
      <c r="AP30" s="166"/>
      <c r="AQ30" s="166"/>
      <c r="AR30" s="167"/>
      <c r="AS30" s="171">
        <v>1200</v>
      </c>
      <c r="AT30" s="172"/>
      <c r="AU30" s="172"/>
      <c r="AV30" s="172"/>
      <c r="AW30" s="172"/>
      <c r="AX30" s="172"/>
      <c r="AY30" s="173"/>
    </row>
    <row r="31" spans="1:51" s="20" customFormat="1" ht="15" customHeight="1" x14ac:dyDescent="0.2">
      <c r="A31" s="141"/>
      <c r="B31" s="142"/>
      <c r="C31" s="142"/>
      <c r="D31" s="142"/>
      <c r="E31" s="142"/>
      <c r="F31" s="143"/>
      <c r="G31" s="150"/>
      <c r="H31" s="151"/>
      <c r="I31" s="151"/>
      <c r="J31" s="151"/>
      <c r="K31" s="151"/>
      <c r="L31" s="151"/>
      <c r="M31" s="151"/>
      <c r="N31" s="152"/>
      <c r="O31" s="156"/>
      <c r="P31" s="157"/>
      <c r="Q31" s="157"/>
      <c r="R31" s="157"/>
      <c r="S31" s="157"/>
      <c r="T31" s="157"/>
      <c r="U31" s="157"/>
      <c r="V31" s="158"/>
      <c r="W31" s="177" t="s">
        <v>58</v>
      </c>
      <c r="X31" s="178"/>
      <c r="Y31" s="178"/>
      <c r="Z31" s="178"/>
      <c r="AA31" s="178"/>
      <c r="AB31" s="178"/>
      <c r="AC31" s="178"/>
      <c r="AD31" s="179"/>
      <c r="AE31" s="180" t="s">
        <v>59</v>
      </c>
      <c r="AF31" s="181"/>
      <c r="AG31" s="181"/>
      <c r="AH31" s="181"/>
      <c r="AI31" s="181"/>
      <c r="AJ31" s="181"/>
      <c r="AK31" s="182"/>
      <c r="AL31" s="168"/>
      <c r="AM31" s="169"/>
      <c r="AN31" s="169"/>
      <c r="AO31" s="169"/>
      <c r="AP31" s="169"/>
      <c r="AQ31" s="169"/>
      <c r="AR31" s="170"/>
      <c r="AS31" s="174"/>
      <c r="AT31" s="175"/>
      <c r="AU31" s="175"/>
      <c r="AV31" s="175"/>
      <c r="AW31" s="175"/>
      <c r="AX31" s="175"/>
      <c r="AY31" s="176"/>
    </row>
    <row r="32" spans="1:51" s="20" customFormat="1" ht="30" customHeight="1" x14ac:dyDescent="0.2">
      <c r="A32" s="144"/>
      <c r="B32" s="145"/>
      <c r="C32" s="145"/>
      <c r="D32" s="145"/>
      <c r="E32" s="145"/>
      <c r="F32" s="146"/>
      <c r="G32" s="183" t="s">
        <v>60</v>
      </c>
      <c r="H32" s="184"/>
      <c r="I32" s="184"/>
      <c r="J32" s="184"/>
      <c r="K32" s="184"/>
      <c r="L32" s="184"/>
      <c r="M32" s="184"/>
      <c r="N32" s="185"/>
      <c r="O32" s="153" t="s">
        <v>61</v>
      </c>
      <c r="P32" s="154"/>
      <c r="Q32" s="154"/>
      <c r="R32" s="154"/>
      <c r="S32" s="154"/>
      <c r="T32" s="154"/>
      <c r="U32" s="154"/>
      <c r="V32" s="155"/>
      <c r="W32" s="186" t="s">
        <v>62</v>
      </c>
      <c r="X32" s="187"/>
      <c r="Y32" s="187"/>
      <c r="Z32" s="187"/>
      <c r="AA32" s="187"/>
      <c r="AB32" s="187"/>
      <c r="AC32" s="187"/>
      <c r="AD32" s="188"/>
      <c r="AE32" s="220" t="s">
        <v>70</v>
      </c>
      <c r="AF32" s="221"/>
      <c r="AG32" s="221"/>
      <c r="AH32" s="221"/>
      <c r="AI32" s="221"/>
      <c r="AJ32" s="221"/>
      <c r="AK32" s="222"/>
      <c r="AL32" s="189" t="s">
        <v>64</v>
      </c>
      <c r="AM32" s="190"/>
      <c r="AN32" s="190"/>
      <c r="AO32" s="190"/>
      <c r="AP32" s="190"/>
      <c r="AQ32" s="190"/>
      <c r="AR32" s="191"/>
      <c r="AS32" s="192" t="s">
        <v>65</v>
      </c>
      <c r="AT32" s="193"/>
      <c r="AU32" s="193"/>
      <c r="AV32" s="193"/>
      <c r="AW32" s="193"/>
      <c r="AX32" s="193"/>
      <c r="AY32" s="194"/>
    </row>
    <row r="33" spans="1:51" s="20" customFormat="1" ht="15" customHeight="1" x14ac:dyDescent="0.2">
      <c r="A33" s="138" t="s">
        <v>76</v>
      </c>
      <c r="B33" s="139"/>
      <c r="C33" s="139"/>
      <c r="D33" s="139"/>
      <c r="E33" s="139"/>
      <c r="F33" s="140"/>
      <c r="G33" s="147" t="s">
        <v>67</v>
      </c>
      <c r="H33" s="148"/>
      <c r="I33" s="148"/>
      <c r="J33" s="148"/>
      <c r="K33" s="148"/>
      <c r="L33" s="148"/>
      <c r="M33" s="148"/>
      <c r="N33" s="149"/>
      <c r="O33" s="153" t="s">
        <v>77</v>
      </c>
      <c r="P33" s="154"/>
      <c r="Q33" s="154"/>
      <c r="R33" s="154"/>
      <c r="S33" s="154"/>
      <c r="T33" s="154"/>
      <c r="U33" s="154"/>
      <c r="V33" s="155"/>
      <c r="W33" s="159" t="s">
        <v>55</v>
      </c>
      <c r="X33" s="160"/>
      <c r="Y33" s="160"/>
      <c r="Z33" s="160"/>
      <c r="AA33" s="160"/>
      <c r="AB33" s="160"/>
      <c r="AC33" s="160"/>
      <c r="AD33" s="161"/>
      <c r="AE33" s="162" t="s">
        <v>75</v>
      </c>
      <c r="AF33" s="163"/>
      <c r="AG33" s="163"/>
      <c r="AH33" s="163"/>
      <c r="AI33" s="163"/>
      <c r="AJ33" s="163"/>
      <c r="AK33" s="164"/>
      <c r="AL33" s="165" t="s">
        <v>69</v>
      </c>
      <c r="AM33" s="166"/>
      <c r="AN33" s="166"/>
      <c r="AO33" s="166"/>
      <c r="AP33" s="166"/>
      <c r="AQ33" s="166"/>
      <c r="AR33" s="167"/>
      <c r="AS33" s="171">
        <v>1200</v>
      </c>
      <c r="AT33" s="172"/>
      <c r="AU33" s="172"/>
      <c r="AV33" s="172"/>
      <c r="AW33" s="172"/>
      <c r="AX33" s="172"/>
      <c r="AY33" s="173"/>
    </row>
    <row r="34" spans="1:51" s="20" customFormat="1" ht="15" customHeight="1" x14ac:dyDescent="0.2">
      <c r="A34" s="141"/>
      <c r="B34" s="142"/>
      <c r="C34" s="142"/>
      <c r="D34" s="142"/>
      <c r="E34" s="142"/>
      <c r="F34" s="143"/>
      <c r="G34" s="150"/>
      <c r="H34" s="151"/>
      <c r="I34" s="151"/>
      <c r="J34" s="151"/>
      <c r="K34" s="151"/>
      <c r="L34" s="151"/>
      <c r="M34" s="151"/>
      <c r="N34" s="152"/>
      <c r="O34" s="156"/>
      <c r="P34" s="157"/>
      <c r="Q34" s="157"/>
      <c r="R34" s="157"/>
      <c r="S34" s="157"/>
      <c r="T34" s="157"/>
      <c r="U34" s="157"/>
      <c r="V34" s="158"/>
      <c r="W34" s="177" t="s">
        <v>58</v>
      </c>
      <c r="X34" s="178"/>
      <c r="Y34" s="178"/>
      <c r="Z34" s="178"/>
      <c r="AA34" s="178"/>
      <c r="AB34" s="178"/>
      <c r="AC34" s="178"/>
      <c r="AD34" s="179"/>
      <c r="AE34" s="180" t="s">
        <v>59</v>
      </c>
      <c r="AF34" s="181"/>
      <c r="AG34" s="181"/>
      <c r="AH34" s="181"/>
      <c r="AI34" s="181"/>
      <c r="AJ34" s="181"/>
      <c r="AK34" s="182"/>
      <c r="AL34" s="168"/>
      <c r="AM34" s="169"/>
      <c r="AN34" s="169"/>
      <c r="AO34" s="169"/>
      <c r="AP34" s="169"/>
      <c r="AQ34" s="169"/>
      <c r="AR34" s="170"/>
      <c r="AS34" s="174"/>
      <c r="AT34" s="175"/>
      <c r="AU34" s="175"/>
      <c r="AV34" s="175"/>
      <c r="AW34" s="175"/>
      <c r="AX34" s="175"/>
      <c r="AY34" s="176"/>
    </row>
    <row r="35" spans="1:51" s="20" customFormat="1" ht="30" customHeight="1" x14ac:dyDescent="0.2">
      <c r="A35" s="144"/>
      <c r="B35" s="145"/>
      <c r="C35" s="145"/>
      <c r="D35" s="145"/>
      <c r="E35" s="145"/>
      <c r="F35" s="146"/>
      <c r="G35" s="147" t="s">
        <v>60</v>
      </c>
      <c r="H35" s="148"/>
      <c r="I35" s="148"/>
      <c r="J35" s="148"/>
      <c r="K35" s="148"/>
      <c r="L35" s="148"/>
      <c r="M35" s="148"/>
      <c r="N35" s="149"/>
      <c r="O35" s="200" t="s">
        <v>61</v>
      </c>
      <c r="P35" s="193"/>
      <c r="Q35" s="193"/>
      <c r="R35" s="193"/>
      <c r="S35" s="193"/>
      <c r="T35" s="193"/>
      <c r="U35" s="193"/>
      <c r="V35" s="201"/>
      <c r="W35" s="186" t="s">
        <v>62</v>
      </c>
      <c r="X35" s="187"/>
      <c r="Y35" s="187"/>
      <c r="Z35" s="187"/>
      <c r="AA35" s="187"/>
      <c r="AB35" s="187"/>
      <c r="AC35" s="187"/>
      <c r="AD35" s="188"/>
      <c r="AE35" s="220" t="s">
        <v>70</v>
      </c>
      <c r="AF35" s="221"/>
      <c r="AG35" s="221"/>
      <c r="AH35" s="221"/>
      <c r="AI35" s="221"/>
      <c r="AJ35" s="221"/>
      <c r="AK35" s="222"/>
      <c r="AL35" s="189" t="s">
        <v>64</v>
      </c>
      <c r="AM35" s="190"/>
      <c r="AN35" s="190"/>
      <c r="AO35" s="190"/>
      <c r="AP35" s="190"/>
      <c r="AQ35" s="190"/>
      <c r="AR35" s="191"/>
      <c r="AS35" s="192" t="s">
        <v>65</v>
      </c>
      <c r="AT35" s="193"/>
      <c r="AU35" s="193"/>
      <c r="AV35" s="193"/>
      <c r="AW35" s="193"/>
      <c r="AX35" s="193"/>
      <c r="AY35" s="194"/>
    </row>
    <row r="36" spans="1:51" s="20" customFormat="1" ht="15" customHeight="1" x14ac:dyDescent="0.2">
      <c r="A36" s="141" t="s">
        <v>78</v>
      </c>
      <c r="B36" s="142"/>
      <c r="C36" s="142"/>
      <c r="D36" s="142"/>
      <c r="E36" s="142"/>
      <c r="F36" s="143"/>
      <c r="G36" s="147" t="s">
        <v>53</v>
      </c>
      <c r="H36" s="148"/>
      <c r="I36" s="148"/>
      <c r="J36" s="148"/>
      <c r="K36" s="148"/>
      <c r="L36" s="148"/>
      <c r="M36" s="148"/>
      <c r="N36" s="149"/>
      <c r="O36" s="211" t="s">
        <v>77</v>
      </c>
      <c r="P36" s="212"/>
      <c r="Q36" s="212"/>
      <c r="R36" s="212"/>
      <c r="S36" s="212"/>
      <c r="T36" s="212"/>
      <c r="U36" s="212"/>
      <c r="V36" s="213"/>
      <c r="W36" s="159" t="s">
        <v>55</v>
      </c>
      <c r="X36" s="160"/>
      <c r="Y36" s="160"/>
      <c r="Z36" s="160"/>
      <c r="AA36" s="160"/>
      <c r="AB36" s="160"/>
      <c r="AC36" s="160"/>
      <c r="AD36" s="161"/>
      <c r="AE36" s="162" t="s">
        <v>56</v>
      </c>
      <c r="AF36" s="163"/>
      <c r="AG36" s="163"/>
      <c r="AH36" s="163"/>
      <c r="AI36" s="163"/>
      <c r="AJ36" s="163"/>
      <c r="AK36" s="164"/>
      <c r="AL36" s="217" t="s">
        <v>69</v>
      </c>
      <c r="AM36" s="218"/>
      <c r="AN36" s="218"/>
      <c r="AO36" s="218"/>
      <c r="AP36" s="218"/>
      <c r="AQ36" s="218"/>
      <c r="AR36" s="219"/>
      <c r="AS36" s="171">
        <v>1090</v>
      </c>
      <c r="AT36" s="172"/>
      <c r="AU36" s="172"/>
      <c r="AV36" s="172"/>
      <c r="AW36" s="172"/>
      <c r="AX36" s="172"/>
      <c r="AY36" s="173"/>
    </row>
    <row r="37" spans="1:51" s="20" customFormat="1" ht="15" customHeight="1" x14ac:dyDescent="0.2">
      <c r="A37" s="141"/>
      <c r="B37" s="142"/>
      <c r="C37" s="142"/>
      <c r="D37" s="142"/>
      <c r="E37" s="142"/>
      <c r="F37" s="143"/>
      <c r="G37" s="150"/>
      <c r="H37" s="151"/>
      <c r="I37" s="151"/>
      <c r="J37" s="151"/>
      <c r="K37" s="151"/>
      <c r="L37" s="151"/>
      <c r="M37" s="151"/>
      <c r="N37" s="152"/>
      <c r="O37" s="156"/>
      <c r="P37" s="157"/>
      <c r="Q37" s="157"/>
      <c r="R37" s="157"/>
      <c r="S37" s="157"/>
      <c r="T37" s="157"/>
      <c r="U37" s="157"/>
      <c r="V37" s="158"/>
      <c r="W37" s="177" t="s">
        <v>58</v>
      </c>
      <c r="X37" s="178"/>
      <c r="Y37" s="178"/>
      <c r="Z37" s="178"/>
      <c r="AA37" s="178"/>
      <c r="AB37" s="178"/>
      <c r="AC37" s="178"/>
      <c r="AD37" s="179"/>
      <c r="AE37" s="180" t="s">
        <v>59</v>
      </c>
      <c r="AF37" s="181"/>
      <c r="AG37" s="181"/>
      <c r="AH37" s="181"/>
      <c r="AI37" s="181"/>
      <c r="AJ37" s="181"/>
      <c r="AK37" s="182"/>
      <c r="AL37" s="168"/>
      <c r="AM37" s="169"/>
      <c r="AN37" s="169"/>
      <c r="AO37" s="169"/>
      <c r="AP37" s="169"/>
      <c r="AQ37" s="169"/>
      <c r="AR37" s="170"/>
      <c r="AS37" s="174"/>
      <c r="AT37" s="175"/>
      <c r="AU37" s="175"/>
      <c r="AV37" s="175"/>
      <c r="AW37" s="175"/>
      <c r="AX37" s="175"/>
      <c r="AY37" s="176"/>
    </row>
    <row r="38" spans="1:51" s="20" customFormat="1" ht="30" customHeight="1" x14ac:dyDescent="0.2">
      <c r="A38" s="144"/>
      <c r="B38" s="145"/>
      <c r="C38" s="145"/>
      <c r="D38" s="145"/>
      <c r="E38" s="145"/>
      <c r="F38" s="146"/>
      <c r="G38" s="147" t="s">
        <v>60</v>
      </c>
      <c r="H38" s="148"/>
      <c r="I38" s="148"/>
      <c r="J38" s="148"/>
      <c r="K38" s="148"/>
      <c r="L38" s="148"/>
      <c r="M38" s="148"/>
      <c r="N38" s="149"/>
      <c r="O38" s="153" t="s">
        <v>61</v>
      </c>
      <c r="P38" s="154"/>
      <c r="Q38" s="154"/>
      <c r="R38" s="154"/>
      <c r="S38" s="154"/>
      <c r="T38" s="154"/>
      <c r="U38" s="154"/>
      <c r="V38" s="155"/>
      <c r="W38" s="186" t="s">
        <v>62</v>
      </c>
      <c r="X38" s="187"/>
      <c r="Y38" s="187"/>
      <c r="Z38" s="187"/>
      <c r="AA38" s="187"/>
      <c r="AB38" s="187"/>
      <c r="AC38" s="187"/>
      <c r="AD38" s="188"/>
      <c r="AE38" s="220" t="s">
        <v>70</v>
      </c>
      <c r="AF38" s="221"/>
      <c r="AG38" s="221"/>
      <c r="AH38" s="221"/>
      <c r="AI38" s="221"/>
      <c r="AJ38" s="221"/>
      <c r="AK38" s="222"/>
      <c r="AL38" s="165" t="s">
        <v>64</v>
      </c>
      <c r="AM38" s="166"/>
      <c r="AN38" s="166"/>
      <c r="AO38" s="166"/>
      <c r="AP38" s="166"/>
      <c r="AQ38" s="166"/>
      <c r="AR38" s="167"/>
      <c r="AS38" s="192" t="s">
        <v>65</v>
      </c>
      <c r="AT38" s="193"/>
      <c r="AU38" s="193"/>
      <c r="AV38" s="193"/>
      <c r="AW38" s="193"/>
      <c r="AX38" s="193"/>
      <c r="AY38" s="194"/>
    </row>
    <row r="39" spans="1:51" s="20" customFormat="1" ht="15" customHeight="1" x14ac:dyDescent="0.2">
      <c r="A39" s="138" t="s">
        <v>79</v>
      </c>
      <c r="B39" s="139"/>
      <c r="C39" s="139"/>
      <c r="D39" s="139"/>
      <c r="E39" s="139"/>
      <c r="F39" s="140"/>
      <c r="G39" s="147" t="s">
        <v>67</v>
      </c>
      <c r="H39" s="148"/>
      <c r="I39" s="148"/>
      <c r="J39" s="148"/>
      <c r="K39" s="148"/>
      <c r="L39" s="148"/>
      <c r="M39" s="148"/>
      <c r="N39" s="149"/>
      <c r="O39" s="153" t="s">
        <v>80</v>
      </c>
      <c r="P39" s="154"/>
      <c r="Q39" s="154"/>
      <c r="R39" s="154"/>
      <c r="S39" s="154"/>
      <c r="T39" s="154"/>
      <c r="U39" s="154"/>
      <c r="V39" s="155"/>
      <c r="W39" s="159" t="s">
        <v>55</v>
      </c>
      <c r="X39" s="160"/>
      <c r="Y39" s="160"/>
      <c r="Z39" s="160"/>
      <c r="AA39" s="160"/>
      <c r="AB39" s="160"/>
      <c r="AC39" s="160"/>
      <c r="AD39" s="161"/>
      <c r="AE39" s="162" t="s">
        <v>75</v>
      </c>
      <c r="AF39" s="163"/>
      <c r="AG39" s="163"/>
      <c r="AH39" s="163"/>
      <c r="AI39" s="163"/>
      <c r="AJ39" s="163"/>
      <c r="AK39" s="164"/>
      <c r="AL39" s="165" t="s">
        <v>69</v>
      </c>
      <c r="AM39" s="166"/>
      <c r="AN39" s="166"/>
      <c r="AO39" s="166"/>
      <c r="AP39" s="166"/>
      <c r="AQ39" s="166"/>
      <c r="AR39" s="167"/>
      <c r="AS39" s="171">
        <v>1200</v>
      </c>
      <c r="AT39" s="172"/>
      <c r="AU39" s="172"/>
      <c r="AV39" s="172"/>
      <c r="AW39" s="172"/>
      <c r="AX39" s="172"/>
      <c r="AY39" s="173"/>
    </row>
    <row r="40" spans="1:51" s="20" customFormat="1" ht="15" customHeight="1" x14ac:dyDescent="0.2">
      <c r="A40" s="141"/>
      <c r="B40" s="142"/>
      <c r="C40" s="142"/>
      <c r="D40" s="142"/>
      <c r="E40" s="142"/>
      <c r="F40" s="143"/>
      <c r="G40" s="150"/>
      <c r="H40" s="151"/>
      <c r="I40" s="151"/>
      <c r="J40" s="151"/>
      <c r="K40" s="151"/>
      <c r="L40" s="151"/>
      <c r="M40" s="151"/>
      <c r="N40" s="152"/>
      <c r="O40" s="156"/>
      <c r="P40" s="157"/>
      <c r="Q40" s="157"/>
      <c r="R40" s="157"/>
      <c r="S40" s="157"/>
      <c r="T40" s="157"/>
      <c r="U40" s="157"/>
      <c r="V40" s="158"/>
      <c r="W40" s="177" t="s">
        <v>58</v>
      </c>
      <c r="X40" s="178"/>
      <c r="Y40" s="178"/>
      <c r="Z40" s="178"/>
      <c r="AA40" s="178"/>
      <c r="AB40" s="178"/>
      <c r="AC40" s="178"/>
      <c r="AD40" s="179"/>
      <c r="AE40" s="180" t="s">
        <v>59</v>
      </c>
      <c r="AF40" s="181"/>
      <c r="AG40" s="181"/>
      <c r="AH40" s="181"/>
      <c r="AI40" s="181"/>
      <c r="AJ40" s="181"/>
      <c r="AK40" s="182"/>
      <c r="AL40" s="168"/>
      <c r="AM40" s="169"/>
      <c r="AN40" s="169"/>
      <c r="AO40" s="169"/>
      <c r="AP40" s="169"/>
      <c r="AQ40" s="169"/>
      <c r="AR40" s="170"/>
      <c r="AS40" s="174"/>
      <c r="AT40" s="175"/>
      <c r="AU40" s="175"/>
      <c r="AV40" s="175"/>
      <c r="AW40" s="175"/>
      <c r="AX40" s="175"/>
      <c r="AY40" s="176"/>
    </row>
    <row r="41" spans="1:51" s="20" customFormat="1" ht="30" customHeight="1" x14ac:dyDescent="0.2">
      <c r="A41" s="144"/>
      <c r="B41" s="145"/>
      <c r="C41" s="145"/>
      <c r="D41" s="145"/>
      <c r="E41" s="145"/>
      <c r="F41" s="146"/>
      <c r="G41" s="183" t="s">
        <v>60</v>
      </c>
      <c r="H41" s="184"/>
      <c r="I41" s="184"/>
      <c r="J41" s="184"/>
      <c r="K41" s="184"/>
      <c r="L41" s="184"/>
      <c r="M41" s="184"/>
      <c r="N41" s="185"/>
      <c r="O41" s="153" t="s">
        <v>61</v>
      </c>
      <c r="P41" s="154"/>
      <c r="Q41" s="154"/>
      <c r="R41" s="154"/>
      <c r="S41" s="154"/>
      <c r="T41" s="154"/>
      <c r="U41" s="154"/>
      <c r="V41" s="155"/>
      <c r="W41" s="186" t="s">
        <v>62</v>
      </c>
      <c r="X41" s="187"/>
      <c r="Y41" s="187"/>
      <c r="Z41" s="187"/>
      <c r="AA41" s="187"/>
      <c r="AB41" s="187"/>
      <c r="AC41" s="187"/>
      <c r="AD41" s="188"/>
      <c r="AE41" s="220" t="s">
        <v>70</v>
      </c>
      <c r="AF41" s="221"/>
      <c r="AG41" s="221"/>
      <c r="AH41" s="221"/>
      <c r="AI41" s="221"/>
      <c r="AJ41" s="221"/>
      <c r="AK41" s="222"/>
      <c r="AL41" s="189" t="s">
        <v>64</v>
      </c>
      <c r="AM41" s="190"/>
      <c r="AN41" s="190"/>
      <c r="AO41" s="190"/>
      <c r="AP41" s="190"/>
      <c r="AQ41" s="190"/>
      <c r="AR41" s="191"/>
      <c r="AS41" s="192" t="s">
        <v>65</v>
      </c>
      <c r="AT41" s="193"/>
      <c r="AU41" s="193"/>
      <c r="AV41" s="193"/>
      <c r="AW41" s="193"/>
      <c r="AX41" s="193"/>
      <c r="AY41" s="194"/>
    </row>
    <row r="42" spans="1:51" s="20" customFormat="1" ht="15" customHeight="1" x14ac:dyDescent="0.2">
      <c r="A42" s="138" t="s">
        <v>81</v>
      </c>
      <c r="B42" s="139"/>
      <c r="C42" s="139"/>
      <c r="D42" s="139"/>
      <c r="E42" s="139"/>
      <c r="F42" s="140"/>
      <c r="G42" s="147" t="s">
        <v>67</v>
      </c>
      <c r="H42" s="148"/>
      <c r="I42" s="148"/>
      <c r="J42" s="148"/>
      <c r="K42" s="148"/>
      <c r="L42" s="148"/>
      <c r="M42" s="148"/>
      <c r="N42" s="149"/>
      <c r="O42" s="153" t="s">
        <v>82</v>
      </c>
      <c r="P42" s="154"/>
      <c r="Q42" s="154"/>
      <c r="R42" s="154"/>
      <c r="S42" s="154"/>
      <c r="T42" s="154"/>
      <c r="U42" s="154"/>
      <c r="V42" s="155"/>
      <c r="W42" s="159" t="s">
        <v>55</v>
      </c>
      <c r="X42" s="160"/>
      <c r="Y42" s="160"/>
      <c r="Z42" s="160"/>
      <c r="AA42" s="160"/>
      <c r="AB42" s="160"/>
      <c r="AC42" s="160"/>
      <c r="AD42" s="161"/>
      <c r="AE42" s="162" t="s">
        <v>75</v>
      </c>
      <c r="AF42" s="163"/>
      <c r="AG42" s="163"/>
      <c r="AH42" s="163"/>
      <c r="AI42" s="163"/>
      <c r="AJ42" s="163"/>
      <c r="AK42" s="164"/>
      <c r="AL42" s="165" t="s">
        <v>69</v>
      </c>
      <c r="AM42" s="166"/>
      <c r="AN42" s="166"/>
      <c r="AO42" s="166"/>
      <c r="AP42" s="166"/>
      <c r="AQ42" s="166"/>
      <c r="AR42" s="167"/>
      <c r="AS42" s="171">
        <v>1200</v>
      </c>
      <c r="AT42" s="172"/>
      <c r="AU42" s="172"/>
      <c r="AV42" s="172"/>
      <c r="AW42" s="172"/>
      <c r="AX42" s="172"/>
      <c r="AY42" s="173"/>
    </row>
    <row r="43" spans="1:51" s="20" customFormat="1" ht="15" customHeight="1" x14ac:dyDescent="0.2">
      <c r="A43" s="141"/>
      <c r="B43" s="142"/>
      <c r="C43" s="142"/>
      <c r="D43" s="142"/>
      <c r="E43" s="142"/>
      <c r="F43" s="143"/>
      <c r="G43" s="150"/>
      <c r="H43" s="151"/>
      <c r="I43" s="151"/>
      <c r="J43" s="151"/>
      <c r="K43" s="151"/>
      <c r="L43" s="151"/>
      <c r="M43" s="151"/>
      <c r="N43" s="152"/>
      <c r="O43" s="156"/>
      <c r="P43" s="157"/>
      <c r="Q43" s="157"/>
      <c r="R43" s="157"/>
      <c r="S43" s="157"/>
      <c r="T43" s="157"/>
      <c r="U43" s="157"/>
      <c r="V43" s="158"/>
      <c r="W43" s="177" t="s">
        <v>58</v>
      </c>
      <c r="X43" s="178"/>
      <c r="Y43" s="178"/>
      <c r="Z43" s="178"/>
      <c r="AA43" s="178"/>
      <c r="AB43" s="178"/>
      <c r="AC43" s="178"/>
      <c r="AD43" s="179"/>
      <c r="AE43" s="180" t="s">
        <v>59</v>
      </c>
      <c r="AF43" s="181"/>
      <c r="AG43" s="181"/>
      <c r="AH43" s="181"/>
      <c r="AI43" s="181"/>
      <c r="AJ43" s="181"/>
      <c r="AK43" s="182"/>
      <c r="AL43" s="168"/>
      <c r="AM43" s="169"/>
      <c r="AN43" s="169"/>
      <c r="AO43" s="169"/>
      <c r="AP43" s="169"/>
      <c r="AQ43" s="169"/>
      <c r="AR43" s="170"/>
      <c r="AS43" s="174"/>
      <c r="AT43" s="175"/>
      <c r="AU43" s="175"/>
      <c r="AV43" s="175"/>
      <c r="AW43" s="175"/>
      <c r="AX43" s="175"/>
      <c r="AY43" s="176"/>
    </row>
    <row r="44" spans="1:51" s="20" customFormat="1" ht="30" customHeight="1" x14ac:dyDescent="0.2">
      <c r="A44" s="144"/>
      <c r="B44" s="145"/>
      <c r="C44" s="145"/>
      <c r="D44" s="145"/>
      <c r="E44" s="145"/>
      <c r="F44" s="146"/>
      <c r="G44" s="183" t="s">
        <v>60</v>
      </c>
      <c r="H44" s="184"/>
      <c r="I44" s="184"/>
      <c r="J44" s="184"/>
      <c r="K44" s="184"/>
      <c r="L44" s="184"/>
      <c r="M44" s="184"/>
      <c r="N44" s="185"/>
      <c r="O44" s="153" t="s">
        <v>61</v>
      </c>
      <c r="P44" s="154"/>
      <c r="Q44" s="154"/>
      <c r="R44" s="154"/>
      <c r="S44" s="154"/>
      <c r="T44" s="154"/>
      <c r="U44" s="154"/>
      <c r="V44" s="155"/>
      <c r="W44" s="186" t="s">
        <v>62</v>
      </c>
      <c r="X44" s="187"/>
      <c r="Y44" s="187"/>
      <c r="Z44" s="187"/>
      <c r="AA44" s="187"/>
      <c r="AB44" s="187"/>
      <c r="AC44" s="187"/>
      <c r="AD44" s="188"/>
      <c r="AE44" s="117" t="s">
        <v>83</v>
      </c>
      <c r="AF44" s="118"/>
      <c r="AG44" s="118"/>
      <c r="AH44" s="118"/>
      <c r="AI44" s="118"/>
      <c r="AJ44" s="118"/>
      <c r="AK44" s="119"/>
      <c r="AL44" s="189" t="s">
        <v>64</v>
      </c>
      <c r="AM44" s="190"/>
      <c r="AN44" s="190"/>
      <c r="AO44" s="190"/>
      <c r="AP44" s="190"/>
      <c r="AQ44" s="190"/>
      <c r="AR44" s="191"/>
      <c r="AS44" s="192" t="s">
        <v>65</v>
      </c>
      <c r="AT44" s="193"/>
      <c r="AU44" s="193"/>
      <c r="AV44" s="193"/>
      <c r="AW44" s="193"/>
      <c r="AX44" s="193"/>
      <c r="AY44" s="194"/>
    </row>
    <row r="45" spans="1:51" s="20" customFormat="1" ht="15" customHeight="1" x14ac:dyDescent="0.2">
      <c r="A45" s="138" t="s">
        <v>84</v>
      </c>
      <c r="B45" s="139"/>
      <c r="C45" s="139"/>
      <c r="D45" s="139"/>
      <c r="E45" s="139"/>
      <c r="F45" s="140"/>
      <c r="G45" s="147" t="s">
        <v>67</v>
      </c>
      <c r="H45" s="148"/>
      <c r="I45" s="148"/>
      <c r="J45" s="148"/>
      <c r="K45" s="148"/>
      <c r="L45" s="148"/>
      <c r="M45" s="148"/>
      <c r="N45" s="149"/>
      <c r="O45" s="153" t="s">
        <v>85</v>
      </c>
      <c r="P45" s="154"/>
      <c r="Q45" s="154"/>
      <c r="R45" s="154"/>
      <c r="S45" s="154"/>
      <c r="T45" s="154"/>
      <c r="U45" s="154"/>
      <c r="V45" s="155"/>
      <c r="W45" s="159" t="s">
        <v>55</v>
      </c>
      <c r="X45" s="160"/>
      <c r="Y45" s="160"/>
      <c r="Z45" s="160"/>
      <c r="AA45" s="160"/>
      <c r="AB45" s="160"/>
      <c r="AC45" s="160"/>
      <c r="AD45" s="161"/>
      <c r="AE45" s="162" t="s">
        <v>75</v>
      </c>
      <c r="AF45" s="163"/>
      <c r="AG45" s="163"/>
      <c r="AH45" s="163"/>
      <c r="AI45" s="163"/>
      <c r="AJ45" s="163"/>
      <c r="AK45" s="164"/>
      <c r="AL45" s="165" t="s">
        <v>69</v>
      </c>
      <c r="AM45" s="166"/>
      <c r="AN45" s="166"/>
      <c r="AO45" s="166"/>
      <c r="AP45" s="166"/>
      <c r="AQ45" s="166"/>
      <c r="AR45" s="167"/>
      <c r="AS45" s="171">
        <v>1200</v>
      </c>
      <c r="AT45" s="172"/>
      <c r="AU45" s="172"/>
      <c r="AV45" s="172"/>
      <c r="AW45" s="172"/>
      <c r="AX45" s="172"/>
      <c r="AY45" s="173"/>
    </row>
    <row r="46" spans="1:51" s="20" customFormat="1" ht="15" customHeight="1" x14ac:dyDescent="0.2">
      <c r="A46" s="141"/>
      <c r="B46" s="142"/>
      <c r="C46" s="142"/>
      <c r="D46" s="142"/>
      <c r="E46" s="142"/>
      <c r="F46" s="143"/>
      <c r="G46" s="150"/>
      <c r="H46" s="151"/>
      <c r="I46" s="151"/>
      <c r="J46" s="151"/>
      <c r="K46" s="151"/>
      <c r="L46" s="151"/>
      <c r="M46" s="151"/>
      <c r="N46" s="152"/>
      <c r="O46" s="156"/>
      <c r="P46" s="157"/>
      <c r="Q46" s="157"/>
      <c r="R46" s="157"/>
      <c r="S46" s="157"/>
      <c r="T46" s="157"/>
      <c r="U46" s="157"/>
      <c r="V46" s="158"/>
      <c r="W46" s="177" t="s">
        <v>58</v>
      </c>
      <c r="X46" s="178"/>
      <c r="Y46" s="178"/>
      <c r="Z46" s="178"/>
      <c r="AA46" s="178"/>
      <c r="AB46" s="178"/>
      <c r="AC46" s="178"/>
      <c r="AD46" s="179"/>
      <c r="AE46" s="180" t="s">
        <v>59</v>
      </c>
      <c r="AF46" s="181"/>
      <c r="AG46" s="181"/>
      <c r="AH46" s="181"/>
      <c r="AI46" s="181"/>
      <c r="AJ46" s="181"/>
      <c r="AK46" s="182"/>
      <c r="AL46" s="168"/>
      <c r="AM46" s="169"/>
      <c r="AN46" s="169"/>
      <c r="AO46" s="169"/>
      <c r="AP46" s="169"/>
      <c r="AQ46" s="169"/>
      <c r="AR46" s="170"/>
      <c r="AS46" s="174"/>
      <c r="AT46" s="175"/>
      <c r="AU46" s="175"/>
      <c r="AV46" s="175"/>
      <c r="AW46" s="175"/>
      <c r="AX46" s="175"/>
      <c r="AY46" s="176"/>
    </row>
    <row r="47" spans="1:51" s="20" customFormat="1" ht="30" customHeight="1" x14ac:dyDescent="0.2">
      <c r="A47" s="144"/>
      <c r="B47" s="145"/>
      <c r="C47" s="145"/>
      <c r="D47" s="145"/>
      <c r="E47" s="145"/>
      <c r="F47" s="146"/>
      <c r="G47" s="183" t="s">
        <v>60</v>
      </c>
      <c r="H47" s="184"/>
      <c r="I47" s="184"/>
      <c r="J47" s="184"/>
      <c r="K47" s="184"/>
      <c r="L47" s="184"/>
      <c r="M47" s="184"/>
      <c r="N47" s="185"/>
      <c r="O47" s="153" t="s">
        <v>61</v>
      </c>
      <c r="P47" s="154"/>
      <c r="Q47" s="154"/>
      <c r="R47" s="154"/>
      <c r="S47" s="154"/>
      <c r="T47" s="154"/>
      <c r="U47" s="154"/>
      <c r="V47" s="155"/>
      <c r="W47" s="186" t="s">
        <v>62</v>
      </c>
      <c r="X47" s="187"/>
      <c r="Y47" s="187"/>
      <c r="Z47" s="187"/>
      <c r="AA47" s="187"/>
      <c r="AB47" s="187"/>
      <c r="AC47" s="187"/>
      <c r="AD47" s="188"/>
      <c r="AE47" s="117" t="s">
        <v>83</v>
      </c>
      <c r="AF47" s="118"/>
      <c r="AG47" s="118"/>
      <c r="AH47" s="118"/>
      <c r="AI47" s="118"/>
      <c r="AJ47" s="118"/>
      <c r="AK47" s="119"/>
      <c r="AL47" s="189" t="s">
        <v>64</v>
      </c>
      <c r="AM47" s="190"/>
      <c r="AN47" s="190"/>
      <c r="AO47" s="190"/>
      <c r="AP47" s="190"/>
      <c r="AQ47" s="190"/>
      <c r="AR47" s="191"/>
      <c r="AS47" s="192" t="s">
        <v>65</v>
      </c>
      <c r="AT47" s="193"/>
      <c r="AU47" s="193"/>
      <c r="AV47" s="193"/>
      <c r="AW47" s="193"/>
      <c r="AX47" s="193"/>
      <c r="AY47" s="194"/>
    </row>
    <row r="48" spans="1:51" s="20" customFormat="1" ht="15" customHeight="1" x14ac:dyDescent="0.2">
      <c r="A48" s="138" t="s">
        <v>86</v>
      </c>
      <c r="B48" s="139"/>
      <c r="C48" s="139"/>
      <c r="D48" s="139"/>
      <c r="E48" s="139"/>
      <c r="F48" s="140"/>
      <c r="G48" s="147" t="s">
        <v>67</v>
      </c>
      <c r="H48" s="148"/>
      <c r="I48" s="148"/>
      <c r="J48" s="148"/>
      <c r="K48" s="148"/>
      <c r="L48" s="148"/>
      <c r="M48" s="148"/>
      <c r="N48" s="149"/>
      <c r="O48" s="153" t="s">
        <v>87</v>
      </c>
      <c r="P48" s="154"/>
      <c r="Q48" s="154"/>
      <c r="R48" s="154"/>
      <c r="S48" s="154"/>
      <c r="T48" s="154"/>
      <c r="U48" s="154"/>
      <c r="V48" s="155"/>
      <c r="W48" s="159" t="s">
        <v>55</v>
      </c>
      <c r="X48" s="160"/>
      <c r="Y48" s="160"/>
      <c r="Z48" s="160"/>
      <c r="AA48" s="160"/>
      <c r="AB48" s="160"/>
      <c r="AC48" s="160"/>
      <c r="AD48" s="161"/>
      <c r="AE48" s="162" t="s">
        <v>75</v>
      </c>
      <c r="AF48" s="163"/>
      <c r="AG48" s="163"/>
      <c r="AH48" s="163"/>
      <c r="AI48" s="163"/>
      <c r="AJ48" s="163"/>
      <c r="AK48" s="164"/>
      <c r="AL48" s="165" t="s">
        <v>69</v>
      </c>
      <c r="AM48" s="166"/>
      <c r="AN48" s="166"/>
      <c r="AO48" s="166"/>
      <c r="AP48" s="166"/>
      <c r="AQ48" s="166"/>
      <c r="AR48" s="167"/>
      <c r="AS48" s="171">
        <v>1200</v>
      </c>
      <c r="AT48" s="172"/>
      <c r="AU48" s="172"/>
      <c r="AV48" s="172"/>
      <c r="AW48" s="172"/>
      <c r="AX48" s="172"/>
      <c r="AY48" s="173"/>
    </row>
    <row r="49" spans="1:51" s="20" customFormat="1" ht="15" customHeight="1" x14ac:dyDescent="0.2">
      <c r="A49" s="141"/>
      <c r="B49" s="142"/>
      <c r="C49" s="142"/>
      <c r="D49" s="142"/>
      <c r="E49" s="142"/>
      <c r="F49" s="143"/>
      <c r="G49" s="150"/>
      <c r="H49" s="151"/>
      <c r="I49" s="151"/>
      <c r="J49" s="151"/>
      <c r="K49" s="151"/>
      <c r="L49" s="151"/>
      <c r="M49" s="151"/>
      <c r="N49" s="152"/>
      <c r="O49" s="156"/>
      <c r="P49" s="157"/>
      <c r="Q49" s="157"/>
      <c r="R49" s="157"/>
      <c r="S49" s="157"/>
      <c r="T49" s="157"/>
      <c r="U49" s="157"/>
      <c r="V49" s="158"/>
      <c r="W49" s="177" t="s">
        <v>58</v>
      </c>
      <c r="X49" s="178"/>
      <c r="Y49" s="178"/>
      <c r="Z49" s="178"/>
      <c r="AA49" s="178"/>
      <c r="AB49" s="178"/>
      <c r="AC49" s="178"/>
      <c r="AD49" s="179"/>
      <c r="AE49" s="180" t="s">
        <v>59</v>
      </c>
      <c r="AF49" s="181"/>
      <c r="AG49" s="181"/>
      <c r="AH49" s="181"/>
      <c r="AI49" s="181"/>
      <c r="AJ49" s="181"/>
      <c r="AK49" s="182"/>
      <c r="AL49" s="168"/>
      <c r="AM49" s="169"/>
      <c r="AN49" s="169"/>
      <c r="AO49" s="169"/>
      <c r="AP49" s="169"/>
      <c r="AQ49" s="169"/>
      <c r="AR49" s="170"/>
      <c r="AS49" s="174"/>
      <c r="AT49" s="175"/>
      <c r="AU49" s="175"/>
      <c r="AV49" s="175"/>
      <c r="AW49" s="175"/>
      <c r="AX49" s="175"/>
      <c r="AY49" s="176"/>
    </row>
    <row r="50" spans="1:51" s="20" customFormat="1" ht="30" customHeight="1" x14ac:dyDescent="0.2">
      <c r="A50" s="141"/>
      <c r="B50" s="142"/>
      <c r="C50" s="142"/>
      <c r="D50" s="142"/>
      <c r="E50" s="142"/>
      <c r="F50" s="143"/>
      <c r="G50" s="147" t="s">
        <v>60</v>
      </c>
      <c r="H50" s="148"/>
      <c r="I50" s="148"/>
      <c r="J50" s="148"/>
      <c r="K50" s="148"/>
      <c r="L50" s="148"/>
      <c r="M50" s="148"/>
      <c r="N50" s="149"/>
      <c r="O50" s="153" t="s">
        <v>61</v>
      </c>
      <c r="P50" s="154"/>
      <c r="Q50" s="154"/>
      <c r="R50" s="154"/>
      <c r="S50" s="154"/>
      <c r="T50" s="154"/>
      <c r="U50" s="154"/>
      <c r="V50" s="155"/>
      <c r="W50" s="186" t="s">
        <v>62</v>
      </c>
      <c r="X50" s="187"/>
      <c r="Y50" s="187"/>
      <c r="Z50" s="187"/>
      <c r="AA50" s="187"/>
      <c r="AB50" s="187"/>
      <c r="AC50" s="187"/>
      <c r="AD50" s="188"/>
      <c r="AE50" s="117" t="s">
        <v>88</v>
      </c>
      <c r="AF50" s="118"/>
      <c r="AG50" s="118"/>
      <c r="AH50" s="118"/>
      <c r="AI50" s="118"/>
      <c r="AJ50" s="118"/>
      <c r="AK50" s="119"/>
      <c r="AL50" s="189" t="s">
        <v>64</v>
      </c>
      <c r="AM50" s="190"/>
      <c r="AN50" s="190"/>
      <c r="AO50" s="190"/>
      <c r="AP50" s="190"/>
      <c r="AQ50" s="190"/>
      <c r="AR50" s="191"/>
      <c r="AS50" s="192" t="s">
        <v>65</v>
      </c>
      <c r="AT50" s="193"/>
      <c r="AU50" s="193"/>
      <c r="AV50" s="193"/>
      <c r="AW50" s="193"/>
      <c r="AX50" s="193"/>
      <c r="AY50" s="194"/>
    </row>
    <row r="51" spans="1:51" s="20" customFormat="1" ht="15" customHeight="1" x14ac:dyDescent="0.2">
      <c r="A51" s="138" t="s">
        <v>89</v>
      </c>
      <c r="B51" s="139"/>
      <c r="C51" s="139"/>
      <c r="D51" s="139"/>
      <c r="E51" s="139"/>
      <c r="F51" s="140"/>
      <c r="G51" s="147" t="s">
        <v>53</v>
      </c>
      <c r="H51" s="148"/>
      <c r="I51" s="148"/>
      <c r="J51" s="148"/>
      <c r="K51" s="148"/>
      <c r="L51" s="148"/>
      <c r="M51" s="148"/>
      <c r="N51" s="149"/>
      <c r="O51" s="153" t="s">
        <v>87</v>
      </c>
      <c r="P51" s="154"/>
      <c r="Q51" s="154"/>
      <c r="R51" s="154"/>
      <c r="S51" s="154"/>
      <c r="T51" s="154"/>
      <c r="U51" s="154"/>
      <c r="V51" s="155"/>
      <c r="W51" s="205" t="s">
        <v>55</v>
      </c>
      <c r="X51" s="206"/>
      <c r="Y51" s="206"/>
      <c r="Z51" s="206"/>
      <c r="AA51" s="206"/>
      <c r="AB51" s="206"/>
      <c r="AC51" s="206"/>
      <c r="AD51" s="207"/>
      <c r="AE51" s="162" t="s">
        <v>56</v>
      </c>
      <c r="AF51" s="163"/>
      <c r="AG51" s="163"/>
      <c r="AH51" s="163"/>
      <c r="AI51" s="163"/>
      <c r="AJ51" s="163"/>
      <c r="AK51" s="164"/>
      <c r="AL51" s="217" t="s">
        <v>69</v>
      </c>
      <c r="AM51" s="218"/>
      <c r="AN51" s="218"/>
      <c r="AO51" s="218"/>
      <c r="AP51" s="218"/>
      <c r="AQ51" s="218"/>
      <c r="AR51" s="219"/>
      <c r="AS51" s="171">
        <v>29700</v>
      </c>
      <c r="AT51" s="172"/>
      <c r="AU51" s="172"/>
      <c r="AV51" s="172"/>
      <c r="AW51" s="172"/>
      <c r="AX51" s="172"/>
      <c r="AY51" s="173"/>
    </row>
    <row r="52" spans="1:51" s="20" customFormat="1" ht="15" customHeight="1" x14ac:dyDescent="0.2">
      <c r="A52" s="141"/>
      <c r="B52" s="142"/>
      <c r="C52" s="142"/>
      <c r="D52" s="142"/>
      <c r="E52" s="142"/>
      <c r="F52" s="143"/>
      <c r="G52" s="150"/>
      <c r="H52" s="151"/>
      <c r="I52" s="151"/>
      <c r="J52" s="151"/>
      <c r="K52" s="151"/>
      <c r="L52" s="151"/>
      <c r="M52" s="151"/>
      <c r="N52" s="152"/>
      <c r="O52" s="156"/>
      <c r="P52" s="157"/>
      <c r="Q52" s="157"/>
      <c r="R52" s="157"/>
      <c r="S52" s="157"/>
      <c r="T52" s="157"/>
      <c r="U52" s="157"/>
      <c r="V52" s="158"/>
      <c r="W52" s="177" t="s">
        <v>58</v>
      </c>
      <c r="X52" s="178"/>
      <c r="Y52" s="178"/>
      <c r="Z52" s="178"/>
      <c r="AA52" s="178"/>
      <c r="AB52" s="178"/>
      <c r="AC52" s="178"/>
      <c r="AD52" s="179"/>
      <c r="AE52" s="180" t="s">
        <v>59</v>
      </c>
      <c r="AF52" s="181"/>
      <c r="AG52" s="181"/>
      <c r="AH52" s="181"/>
      <c r="AI52" s="181"/>
      <c r="AJ52" s="181"/>
      <c r="AK52" s="182"/>
      <c r="AL52" s="168"/>
      <c r="AM52" s="169"/>
      <c r="AN52" s="169"/>
      <c r="AO52" s="169"/>
      <c r="AP52" s="169"/>
      <c r="AQ52" s="169"/>
      <c r="AR52" s="170"/>
      <c r="AS52" s="174"/>
      <c r="AT52" s="175"/>
      <c r="AU52" s="175"/>
      <c r="AV52" s="175"/>
      <c r="AW52" s="175"/>
      <c r="AX52" s="175"/>
      <c r="AY52" s="176"/>
    </row>
    <row r="53" spans="1:51" s="20" customFormat="1" ht="30" customHeight="1" x14ac:dyDescent="0.2">
      <c r="A53" s="144"/>
      <c r="B53" s="145"/>
      <c r="C53" s="145"/>
      <c r="D53" s="145"/>
      <c r="E53" s="145"/>
      <c r="F53" s="146"/>
      <c r="G53" s="183" t="s">
        <v>60</v>
      </c>
      <c r="H53" s="184"/>
      <c r="I53" s="184"/>
      <c r="J53" s="184"/>
      <c r="K53" s="184"/>
      <c r="L53" s="184"/>
      <c r="M53" s="184"/>
      <c r="N53" s="185"/>
      <c r="O53" s="200" t="s">
        <v>61</v>
      </c>
      <c r="P53" s="193"/>
      <c r="Q53" s="193"/>
      <c r="R53" s="193"/>
      <c r="S53" s="193"/>
      <c r="T53" s="193"/>
      <c r="U53" s="193"/>
      <c r="V53" s="201"/>
      <c r="W53" s="186" t="s">
        <v>62</v>
      </c>
      <c r="X53" s="187"/>
      <c r="Y53" s="187"/>
      <c r="Z53" s="187"/>
      <c r="AA53" s="187"/>
      <c r="AB53" s="187"/>
      <c r="AC53" s="187"/>
      <c r="AD53" s="188"/>
      <c r="AE53" s="117" t="s">
        <v>88</v>
      </c>
      <c r="AF53" s="118"/>
      <c r="AG53" s="118"/>
      <c r="AH53" s="118"/>
      <c r="AI53" s="118"/>
      <c r="AJ53" s="118"/>
      <c r="AK53" s="119"/>
      <c r="AL53" s="189" t="s">
        <v>64</v>
      </c>
      <c r="AM53" s="190"/>
      <c r="AN53" s="190"/>
      <c r="AO53" s="190"/>
      <c r="AP53" s="190"/>
      <c r="AQ53" s="190"/>
      <c r="AR53" s="191"/>
      <c r="AS53" s="195" t="s">
        <v>65</v>
      </c>
      <c r="AT53" s="154"/>
      <c r="AU53" s="154"/>
      <c r="AV53" s="154"/>
      <c r="AW53" s="154"/>
      <c r="AX53" s="154"/>
      <c r="AY53" s="196"/>
    </row>
    <row r="54" spans="1:51" s="20" customFormat="1" ht="15" customHeight="1" x14ac:dyDescent="0.2">
      <c r="A54" s="215" t="s">
        <v>90</v>
      </c>
      <c r="B54" s="142"/>
      <c r="C54" s="142"/>
      <c r="D54" s="142"/>
      <c r="E54" s="142"/>
      <c r="F54" s="143"/>
      <c r="G54" s="202" t="s">
        <v>53</v>
      </c>
      <c r="H54" s="203"/>
      <c r="I54" s="203"/>
      <c r="J54" s="203"/>
      <c r="K54" s="203"/>
      <c r="L54" s="203"/>
      <c r="M54" s="203"/>
      <c r="N54" s="204"/>
      <c r="O54" s="211" t="s">
        <v>87</v>
      </c>
      <c r="P54" s="212"/>
      <c r="Q54" s="212"/>
      <c r="R54" s="212"/>
      <c r="S54" s="212"/>
      <c r="T54" s="212"/>
      <c r="U54" s="212"/>
      <c r="V54" s="213"/>
      <c r="W54" s="205" t="s">
        <v>55</v>
      </c>
      <c r="X54" s="206"/>
      <c r="Y54" s="206"/>
      <c r="Z54" s="206"/>
      <c r="AA54" s="206"/>
      <c r="AB54" s="206"/>
      <c r="AC54" s="206"/>
      <c r="AD54" s="207"/>
      <c r="AE54" s="162" t="s">
        <v>91</v>
      </c>
      <c r="AF54" s="163"/>
      <c r="AG54" s="163"/>
      <c r="AH54" s="163"/>
      <c r="AI54" s="163"/>
      <c r="AJ54" s="163"/>
      <c r="AK54" s="164"/>
      <c r="AL54" s="217" t="s">
        <v>69</v>
      </c>
      <c r="AM54" s="218"/>
      <c r="AN54" s="218"/>
      <c r="AO54" s="218"/>
      <c r="AP54" s="218"/>
      <c r="AQ54" s="218"/>
      <c r="AR54" s="219"/>
      <c r="AS54" s="197">
        <v>24575</v>
      </c>
      <c r="AT54" s="198"/>
      <c r="AU54" s="198"/>
      <c r="AV54" s="198"/>
      <c r="AW54" s="198"/>
      <c r="AX54" s="198"/>
      <c r="AY54" s="199"/>
    </row>
    <row r="55" spans="1:51" s="20" customFormat="1" ht="15" customHeight="1" x14ac:dyDescent="0.2">
      <c r="A55" s="215"/>
      <c r="B55" s="142"/>
      <c r="C55" s="142"/>
      <c r="D55" s="142"/>
      <c r="E55" s="142"/>
      <c r="F55" s="143"/>
      <c r="G55" s="150"/>
      <c r="H55" s="151"/>
      <c r="I55" s="151"/>
      <c r="J55" s="151"/>
      <c r="K55" s="151"/>
      <c r="L55" s="151"/>
      <c r="M55" s="151"/>
      <c r="N55" s="152"/>
      <c r="O55" s="156"/>
      <c r="P55" s="157"/>
      <c r="Q55" s="157"/>
      <c r="R55" s="157"/>
      <c r="S55" s="157"/>
      <c r="T55" s="157"/>
      <c r="U55" s="157"/>
      <c r="V55" s="158"/>
      <c r="W55" s="177" t="s">
        <v>58</v>
      </c>
      <c r="X55" s="178"/>
      <c r="Y55" s="178"/>
      <c r="Z55" s="178"/>
      <c r="AA55" s="178"/>
      <c r="AB55" s="178"/>
      <c r="AC55" s="178"/>
      <c r="AD55" s="179"/>
      <c r="AE55" s="180" t="s">
        <v>59</v>
      </c>
      <c r="AF55" s="181"/>
      <c r="AG55" s="181"/>
      <c r="AH55" s="181"/>
      <c r="AI55" s="181"/>
      <c r="AJ55" s="181"/>
      <c r="AK55" s="182"/>
      <c r="AL55" s="168"/>
      <c r="AM55" s="169"/>
      <c r="AN55" s="169"/>
      <c r="AO55" s="169"/>
      <c r="AP55" s="169"/>
      <c r="AQ55" s="169"/>
      <c r="AR55" s="170"/>
      <c r="AS55" s="174"/>
      <c r="AT55" s="175"/>
      <c r="AU55" s="175"/>
      <c r="AV55" s="175"/>
      <c r="AW55" s="175"/>
      <c r="AX55" s="175"/>
      <c r="AY55" s="176"/>
    </row>
    <row r="56" spans="1:51" s="20" customFormat="1" ht="30" customHeight="1" x14ac:dyDescent="0.2">
      <c r="A56" s="216"/>
      <c r="B56" s="145"/>
      <c r="C56" s="145"/>
      <c r="D56" s="145"/>
      <c r="E56" s="145"/>
      <c r="F56" s="146"/>
      <c r="G56" s="147" t="s">
        <v>60</v>
      </c>
      <c r="H56" s="148"/>
      <c r="I56" s="148"/>
      <c r="J56" s="148"/>
      <c r="K56" s="148"/>
      <c r="L56" s="148"/>
      <c r="M56" s="148"/>
      <c r="N56" s="149"/>
      <c r="O56" s="153" t="s">
        <v>61</v>
      </c>
      <c r="P56" s="154"/>
      <c r="Q56" s="154"/>
      <c r="R56" s="154"/>
      <c r="S56" s="154"/>
      <c r="T56" s="154"/>
      <c r="U56" s="154"/>
      <c r="V56" s="155"/>
      <c r="W56" s="186" t="s">
        <v>62</v>
      </c>
      <c r="X56" s="187"/>
      <c r="Y56" s="187"/>
      <c r="Z56" s="187"/>
      <c r="AA56" s="187"/>
      <c r="AB56" s="187"/>
      <c r="AC56" s="187"/>
      <c r="AD56" s="188"/>
      <c r="AE56" s="117" t="s">
        <v>88</v>
      </c>
      <c r="AF56" s="118"/>
      <c r="AG56" s="118"/>
      <c r="AH56" s="118"/>
      <c r="AI56" s="118"/>
      <c r="AJ56" s="118"/>
      <c r="AK56" s="119"/>
      <c r="AL56" s="165" t="s">
        <v>64</v>
      </c>
      <c r="AM56" s="166"/>
      <c r="AN56" s="166"/>
      <c r="AO56" s="166"/>
      <c r="AP56" s="166"/>
      <c r="AQ56" s="166"/>
      <c r="AR56" s="167"/>
      <c r="AS56" s="192" t="s">
        <v>65</v>
      </c>
      <c r="AT56" s="193"/>
      <c r="AU56" s="193"/>
      <c r="AV56" s="193"/>
      <c r="AW56" s="193"/>
      <c r="AX56" s="193"/>
      <c r="AY56" s="194"/>
    </row>
    <row r="57" spans="1:51" s="20" customFormat="1" ht="15" customHeight="1" x14ac:dyDescent="0.2">
      <c r="A57" s="138" t="s">
        <v>92</v>
      </c>
      <c r="B57" s="139"/>
      <c r="C57" s="139"/>
      <c r="D57" s="139"/>
      <c r="E57" s="139"/>
      <c r="F57" s="140"/>
      <c r="G57" s="147" t="s">
        <v>67</v>
      </c>
      <c r="H57" s="148"/>
      <c r="I57" s="148"/>
      <c r="J57" s="148"/>
      <c r="K57" s="148"/>
      <c r="L57" s="148"/>
      <c r="M57" s="148"/>
      <c r="N57" s="149"/>
      <c r="O57" s="153" t="s">
        <v>93</v>
      </c>
      <c r="P57" s="154"/>
      <c r="Q57" s="154"/>
      <c r="R57" s="154"/>
      <c r="S57" s="154"/>
      <c r="T57" s="154"/>
      <c r="U57" s="154"/>
      <c r="V57" s="155"/>
      <c r="W57" s="159" t="s">
        <v>55</v>
      </c>
      <c r="X57" s="160"/>
      <c r="Y57" s="160"/>
      <c r="Z57" s="160"/>
      <c r="AA57" s="160"/>
      <c r="AB57" s="160"/>
      <c r="AC57" s="160"/>
      <c r="AD57" s="161"/>
      <c r="AE57" s="162" t="s">
        <v>75</v>
      </c>
      <c r="AF57" s="163"/>
      <c r="AG57" s="163"/>
      <c r="AH57" s="163"/>
      <c r="AI57" s="163"/>
      <c r="AJ57" s="163"/>
      <c r="AK57" s="164"/>
      <c r="AL57" s="165" t="s">
        <v>69</v>
      </c>
      <c r="AM57" s="166"/>
      <c r="AN57" s="166"/>
      <c r="AO57" s="166"/>
      <c r="AP57" s="166"/>
      <c r="AQ57" s="166"/>
      <c r="AR57" s="167"/>
      <c r="AS57" s="171">
        <v>1400</v>
      </c>
      <c r="AT57" s="172"/>
      <c r="AU57" s="172"/>
      <c r="AV57" s="172"/>
      <c r="AW57" s="172"/>
      <c r="AX57" s="172"/>
      <c r="AY57" s="173"/>
    </row>
    <row r="58" spans="1:51" s="20" customFormat="1" ht="15" customHeight="1" x14ac:dyDescent="0.2">
      <c r="A58" s="141"/>
      <c r="B58" s="142"/>
      <c r="C58" s="142"/>
      <c r="D58" s="142"/>
      <c r="E58" s="142"/>
      <c r="F58" s="143"/>
      <c r="G58" s="150"/>
      <c r="H58" s="151"/>
      <c r="I58" s="151"/>
      <c r="J58" s="151"/>
      <c r="K58" s="151"/>
      <c r="L58" s="151"/>
      <c r="M58" s="151"/>
      <c r="N58" s="152"/>
      <c r="O58" s="156"/>
      <c r="P58" s="157"/>
      <c r="Q58" s="157"/>
      <c r="R58" s="157"/>
      <c r="S58" s="157"/>
      <c r="T58" s="157"/>
      <c r="U58" s="157"/>
      <c r="V58" s="158"/>
      <c r="W58" s="177" t="s">
        <v>58</v>
      </c>
      <c r="X58" s="178"/>
      <c r="Y58" s="178"/>
      <c r="Z58" s="178"/>
      <c r="AA58" s="178"/>
      <c r="AB58" s="178"/>
      <c r="AC58" s="178"/>
      <c r="AD58" s="179"/>
      <c r="AE58" s="180" t="s">
        <v>59</v>
      </c>
      <c r="AF58" s="181"/>
      <c r="AG58" s="181"/>
      <c r="AH58" s="181"/>
      <c r="AI58" s="181"/>
      <c r="AJ58" s="181"/>
      <c r="AK58" s="182"/>
      <c r="AL58" s="168"/>
      <c r="AM58" s="169"/>
      <c r="AN58" s="169"/>
      <c r="AO58" s="169"/>
      <c r="AP58" s="169"/>
      <c r="AQ58" s="169"/>
      <c r="AR58" s="170"/>
      <c r="AS58" s="174"/>
      <c r="AT58" s="175"/>
      <c r="AU58" s="175"/>
      <c r="AV58" s="175"/>
      <c r="AW58" s="175"/>
      <c r="AX58" s="175"/>
      <c r="AY58" s="176"/>
    </row>
    <row r="59" spans="1:51" s="20" customFormat="1" ht="30" customHeight="1" x14ac:dyDescent="0.2">
      <c r="A59" s="144"/>
      <c r="B59" s="145"/>
      <c r="C59" s="145"/>
      <c r="D59" s="145"/>
      <c r="E59" s="145"/>
      <c r="F59" s="146"/>
      <c r="G59" s="183" t="s">
        <v>60</v>
      </c>
      <c r="H59" s="184"/>
      <c r="I59" s="184"/>
      <c r="J59" s="184"/>
      <c r="K59" s="184"/>
      <c r="L59" s="184"/>
      <c r="M59" s="184"/>
      <c r="N59" s="185"/>
      <c r="O59" s="153" t="s">
        <v>61</v>
      </c>
      <c r="P59" s="154"/>
      <c r="Q59" s="154"/>
      <c r="R59" s="154"/>
      <c r="S59" s="154"/>
      <c r="T59" s="154"/>
      <c r="U59" s="154"/>
      <c r="V59" s="155"/>
      <c r="W59" s="186" t="s">
        <v>62</v>
      </c>
      <c r="X59" s="187"/>
      <c r="Y59" s="187"/>
      <c r="Z59" s="187"/>
      <c r="AA59" s="187"/>
      <c r="AB59" s="187"/>
      <c r="AC59" s="187"/>
      <c r="AD59" s="188"/>
      <c r="AE59" s="117" t="s">
        <v>88</v>
      </c>
      <c r="AF59" s="118"/>
      <c r="AG59" s="118"/>
      <c r="AH59" s="118"/>
      <c r="AI59" s="118"/>
      <c r="AJ59" s="118"/>
      <c r="AK59" s="119"/>
      <c r="AL59" s="189" t="s">
        <v>64</v>
      </c>
      <c r="AM59" s="190"/>
      <c r="AN59" s="190"/>
      <c r="AO59" s="190"/>
      <c r="AP59" s="190"/>
      <c r="AQ59" s="190"/>
      <c r="AR59" s="191"/>
      <c r="AS59" s="192" t="s">
        <v>65</v>
      </c>
      <c r="AT59" s="193"/>
      <c r="AU59" s="193"/>
      <c r="AV59" s="193"/>
      <c r="AW59" s="193"/>
      <c r="AX59" s="193"/>
      <c r="AY59" s="194"/>
    </row>
    <row r="60" spans="1:51" s="20" customFormat="1" ht="15" customHeight="1" x14ac:dyDescent="0.2">
      <c r="A60" s="138" t="s">
        <v>94</v>
      </c>
      <c r="B60" s="139"/>
      <c r="C60" s="139"/>
      <c r="D60" s="139"/>
      <c r="E60" s="139"/>
      <c r="F60" s="140"/>
      <c r="G60" s="147" t="s">
        <v>67</v>
      </c>
      <c r="H60" s="148"/>
      <c r="I60" s="148"/>
      <c r="J60" s="148"/>
      <c r="K60" s="148"/>
      <c r="L60" s="148"/>
      <c r="M60" s="148"/>
      <c r="N60" s="149"/>
      <c r="O60" s="153" t="s">
        <v>93</v>
      </c>
      <c r="P60" s="154"/>
      <c r="Q60" s="154"/>
      <c r="R60" s="154"/>
      <c r="S60" s="154"/>
      <c r="T60" s="154"/>
      <c r="U60" s="154"/>
      <c r="V60" s="155"/>
      <c r="W60" s="159" t="s">
        <v>55</v>
      </c>
      <c r="X60" s="160"/>
      <c r="Y60" s="160"/>
      <c r="Z60" s="160"/>
      <c r="AA60" s="160"/>
      <c r="AB60" s="160"/>
      <c r="AC60" s="160"/>
      <c r="AD60" s="161"/>
      <c r="AE60" s="162" t="s">
        <v>56</v>
      </c>
      <c r="AF60" s="163"/>
      <c r="AG60" s="163"/>
      <c r="AH60" s="163"/>
      <c r="AI60" s="163"/>
      <c r="AJ60" s="163"/>
      <c r="AK60" s="164"/>
      <c r="AL60" s="165" t="s">
        <v>69</v>
      </c>
      <c r="AM60" s="166"/>
      <c r="AN60" s="166"/>
      <c r="AO60" s="166"/>
      <c r="AP60" s="166"/>
      <c r="AQ60" s="166"/>
      <c r="AR60" s="167"/>
      <c r="AS60" s="171">
        <v>70000</v>
      </c>
      <c r="AT60" s="172"/>
      <c r="AU60" s="172"/>
      <c r="AV60" s="172"/>
      <c r="AW60" s="172"/>
      <c r="AX60" s="172"/>
      <c r="AY60" s="173"/>
    </row>
    <row r="61" spans="1:51" s="20" customFormat="1" ht="15" customHeight="1" x14ac:dyDescent="0.2">
      <c r="A61" s="141"/>
      <c r="B61" s="142"/>
      <c r="C61" s="142"/>
      <c r="D61" s="142"/>
      <c r="E61" s="142"/>
      <c r="F61" s="143"/>
      <c r="G61" s="150"/>
      <c r="H61" s="151"/>
      <c r="I61" s="151"/>
      <c r="J61" s="151"/>
      <c r="K61" s="151"/>
      <c r="L61" s="151"/>
      <c r="M61" s="151"/>
      <c r="N61" s="152"/>
      <c r="O61" s="156"/>
      <c r="P61" s="157"/>
      <c r="Q61" s="157"/>
      <c r="R61" s="157"/>
      <c r="S61" s="157"/>
      <c r="T61" s="157"/>
      <c r="U61" s="157"/>
      <c r="V61" s="158"/>
      <c r="W61" s="177" t="s">
        <v>58</v>
      </c>
      <c r="X61" s="178"/>
      <c r="Y61" s="178"/>
      <c r="Z61" s="178"/>
      <c r="AA61" s="178"/>
      <c r="AB61" s="178"/>
      <c r="AC61" s="178"/>
      <c r="AD61" s="179"/>
      <c r="AE61" s="180" t="s">
        <v>59</v>
      </c>
      <c r="AF61" s="181"/>
      <c r="AG61" s="181"/>
      <c r="AH61" s="181"/>
      <c r="AI61" s="181"/>
      <c r="AJ61" s="181"/>
      <c r="AK61" s="182"/>
      <c r="AL61" s="168"/>
      <c r="AM61" s="169"/>
      <c r="AN61" s="169"/>
      <c r="AO61" s="169"/>
      <c r="AP61" s="169"/>
      <c r="AQ61" s="169"/>
      <c r="AR61" s="170"/>
      <c r="AS61" s="174"/>
      <c r="AT61" s="175"/>
      <c r="AU61" s="175"/>
      <c r="AV61" s="175"/>
      <c r="AW61" s="175"/>
      <c r="AX61" s="175"/>
      <c r="AY61" s="176"/>
    </row>
    <row r="62" spans="1:51" s="20" customFormat="1" ht="30" customHeight="1" x14ac:dyDescent="0.2">
      <c r="A62" s="144"/>
      <c r="B62" s="145"/>
      <c r="C62" s="145"/>
      <c r="D62" s="145"/>
      <c r="E62" s="145"/>
      <c r="F62" s="146"/>
      <c r="G62" s="183" t="s">
        <v>60</v>
      </c>
      <c r="H62" s="184"/>
      <c r="I62" s="184"/>
      <c r="J62" s="184"/>
      <c r="K62" s="184"/>
      <c r="L62" s="184"/>
      <c r="M62" s="184"/>
      <c r="N62" s="185"/>
      <c r="O62" s="153" t="s">
        <v>61</v>
      </c>
      <c r="P62" s="154"/>
      <c r="Q62" s="154"/>
      <c r="R62" s="154"/>
      <c r="S62" s="154"/>
      <c r="T62" s="154"/>
      <c r="U62" s="154"/>
      <c r="V62" s="155"/>
      <c r="W62" s="186" t="s">
        <v>62</v>
      </c>
      <c r="X62" s="187"/>
      <c r="Y62" s="187"/>
      <c r="Z62" s="187"/>
      <c r="AA62" s="187"/>
      <c r="AB62" s="187"/>
      <c r="AC62" s="187"/>
      <c r="AD62" s="188"/>
      <c r="AE62" s="117" t="s">
        <v>88</v>
      </c>
      <c r="AF62" s="118"/>
      <c r="AG62" s="118"/>
      <c r="AH62" s="118"/>
      <c r="AI62" s="118"/>
      <c r="AJ62" s="118"/>
      <c r="AK62" s="119"/>
      <c r="AL62" s="189" t="s">
        <v>64</v>
      </c>
      <c r="AM62" s="190"/>
      <c r="AN62" s="190"/>
      <c r="AO62" s="190"/>
      <c r="AP62" s="190"/>
      <c r="AQ62" s="190"/>
      <c r="AR62" s="191"/>
      <c r="AS62" s="192" t="s">
        <v>65</v>
      </c>
      <c r="AT62" s="193"/>
      <c r="AU62" s="193"/>
      <c r="AV62" s="193"/>
      <c r="AW62" s="193"/>
      <c r="AX62" s="193"/>
      <c r="AY62" s="194"/>
    </row>
    <row r="63" spans="1:51" s="20" customFormat="1" ht="15" customHeight="1" x14ac:dyDescent="0.2">
      <c r="A63" s="138" t="s">
        <v>95</v>
      </c>
      <c r="B63" s="139"/>
      <c r="C63" s="139"/>
      <c r="D63" s="139"/>
      <c r="E63" s="139"/>
      <c r="F63" s="140"/>
      <c r="G63" s="147" t="s">
        <v>67</v>
      </c>
      <c r="H63" s="148"/>
      <c r="I63" s="148"/>
      <c r="J63" s="148"/>
      <c r="K63" s="148"/>
      <c r="L63" s="148"/>
      <c r="M63" s="148"/>
      <c r="N63" s="149"/>
      <c r="O63" s="153" t="s">
        <v>93</v>
      </c>
      <c r="P63" s="154"/>
      <c r="Q63" s="154"/>
      <c r="R63" s="154"/>
      <c r="S63" s="154"/>
      <c r="T63" s="154"/>
      <c r="U63" s="154"/>
      <c r="V63" s="155"/>
      <c r="W63" s="159" t="s">
        <v>55</v>
      </c>
      <c r="X63" s="160"/>
      <c r="Y63" s="160"/>
      <c r="Z63" s="160"/>
      <c r="AA63" s="160"/>
      <c r="AB63" s="160"/>
      <c r="AC63" s="160"/>
      <c r="AD63" s="161"/>
      <c r="AE63" s="162" t="s">
        <v>91</v>
      </c>
      <c r="AF63" s="163"/>
      <c r="AG63" s="163"/>
      <c r="AH63" s="163"/>
      <c r="AI63" s="163"/>
      <c r="AJ63" s="163"/>
      <c r="AK63" s="164"/>
      <c r="AL63" s="165" t="s">
        <v>69</v>
      </c>
      <c r="AM63" s="166"/>
      <c r="AN63" s="166"/>
      <c r="AO63" s="166"/>
      <c r="AP63" s="166"/>
      <c r="AQ63" s="166"/>
      <c r="AR63" s="167"/>
      <c r="AS63" s="171">
        <v>32600</v>
      </c>
      <c r="AT63" s="172"/>
      <c r="AU63" s="172"/>
      <c r="AV63" s="172"/>
      <c r="AW63" s="172"/>
      <c r="AX63" s="172"/>
      <c r="AY63" s="173"/>
    </row>
    <row r="64" spans="1:51" s="20" customFormat="1" ht="15" customHeight="1" x14ac:dyDescent="0.2">
      <c r="A64" s="141"/>
      <c r="B64" s="142"/>
      <c r="C64" s="142"/>
      <c r="D64" s="142"/>
      <c r="E64" s="142"/>
      <c r="F64" s="143"/>
      <c r="G64" s="150"/>
      <c r="H64" s="151"/>
      <c r="I64" s="151"/>
      <c r="J64" s="151"/>
      <c r="K64" s="151"/>
      <c r="L64" s="151"/>
      <c r="M64" s="151"/>
      <c r="N64" s="152"/>
      <c r="O64" s="156"/>
      <c r="P64" s="157"/>
      <c r="Q64" s="157"/>
      <c r="R64" s="157"/>
      <c r="S64" s="157"/>
      <c r="T64" s="157"/>
      <c r="U64" s="157"/>
      <c r="V64" s="158"/>
      <c r="W64" s="177" t="s">
        <v>58</v>
      </c>
      <c r="X64" s="178"/>
      <c r="Y64" s="178"/>
      <c r="Z64" s="178"/>
      <c r="AA64" s="178"/>
      <c r="AB64" s="178"/>
      <c r="AC64" s="178"/>
      <c r="AD64" s="179"/>
      <c r="AE64" s="180" t="s">
        <v>59</v>
      </c>
      <c r="AF64" s="181"/>
      <c r="AG64" s="181"/>
      <c r="AH64" s="181"/>
      <c r="AI64" s="181"/>
      <c r="AJ64" s="181"/>
      <c r="AK64" s="182"/>
      <c r="AL64" s="168"/>
      <c r="AM64" s="169"/>
      <c r="AN64" s="169"/>
      <c r="AO64" s="169"/>
      <c r="AP64" s="169"/>
      <c r="AQ64" s="169"/>
      <c r="AR64" s="170"/>
      <c r="AS64" s="174"/>
      <c r="AT64" s="175"/>
      <c r="AU64" s="175"/>
      <c r="AV64" s="175"/>
      <c r="AW64" s="175"/>
      <c r="AX64" s="175"/>
      <c r="AY64" s="176"/>
    </row>
    <row r="65" spans="1:51" s="20" customFormat="1" ht="30" customHeight="1" x14ac:dyDescent="0.2">
      <c r="A65" s="144"/>
      <c r="B65" s="145"/>
      <c r="C65" s="145"/>
      <c r="D65" s="145"/>
      <c r="E65" s="145"/>
      <c r="F65" s="146"/>
      <c r="G65" s="183" t="s">
        <v>60</v>
      </c>
      <c r="H65" s="184"/>
      <c r="I65" s="184"/>
      <c r="J65" s="184"/>
      <c r="K65" s="184"/>
      <c r="L65" s="184"/>
      <c r="M65" s="184"/>
      <c r="N65" s="185"/>
      <c r="O65" s="153" t="s">
        <v>61</v>
      </c>
      <c r="P65" s="154"/>
      <c r="Q65" s="154"/>
      <c r="R65" s="154"/>
      <c r="S65" s="154"/>
      <c r="T65" s="154"/>
      <c r="U65" s="154"/>
      <c r="V65" s="155"/>
      <c r="W65" s="186" t="s">
        <v>62</v>
      </c>
      <c r="X65" s="187"/>
      <c r="Y65" s="187"/>
      <c r="Z65" s="187"/>
      <c r="AA65" s="187"/>
      <c r="AB65" s="187"/>
      <c r="AC65" s="187"/>
      <c r="AD65" s="188"/>
      <c r="AE65" s="117" t="s">
        <v>88</v>
      </c>
      <c r="AF65" s="118"/>
      <c r="AG65" s="118"/>
      <c r="AH65" s="118"/>
      <c r="AI65" s="118"/>
      <c r="AJ65" s="118"/>
      <c r="AK65" s="119"/>
      <c r="AL65" s="189" t="s">
        <v>64</v>
      </c>
      <c r="AM65" s="190"/>
      <c r="AN65" s="190"/>
      <c r="AO65" s="190"/>
      <c r="AP65" s="190"/>
      <c r="AQ65" s="190"/>
      <c r="AR65" s="191"/>
      <c r="AS65" s="192" t="s">
        <v>65</v>
      </c>
      <c r="AT65" s="193"/>
      <c r="AU65" s="193"/>
      <c r="AV65" s="193"/>
      <c r="AW65" s="193"/>
      <c r="AX65" s="193"/>
      <c r="AY65" s="194"/>
    </row>
    <row r="66" spans="1:51" s="20" customFormat="1" ht="15" customHeight="1" x14ac:dyDescent="0.2">
      <c r="A66" s="138" t="s">
        <v>96</v>
      </c>
      <c r="B66" s="139"/>
      <c r="C66" s="139"/>
      <c r="D66" s="139"/>
      <c r="E66" s="139"/>
      <c r="F66" s="140"/>
      <c r="G66" s="147" t="s">
        <v>67</v>
      </c>
      <c r="H66" s="148"/>
      <c r="I66" s="148"/>
      <c r="J66" s="148"/>
      <c r="K66" s="148"/>
      <c r="L66" s="148"/>
      <c r="M66" s="148"/>
      <c r="N66" s="149"/>
      <c r="O66" s="153" t="s">
        <v>97</v>
      </c>
      <c r="P66" s="154"/>
      <c r="Q66" s="154"/>
      <c r="R66" s="154"/>
      <c r="S66" s="154"/>
      <c r="T66" s="154"/>
      <c r="U66" s="154"/>
      <c r="V66" s="155"/>
      <c r="W66" s="159" t="s">
        <v>55</v>
      </c>
      <c r="X66" s="160"/>
      <c r="Y66" s="160"/>
      <c r="Z66" s="160"/>
      <c r="AA66" s="160"/>
      <c r="AB66" s="160"/>
      <c r="AC66" s="160"/>
      <c r="AD66" s="161"/>
      <c r="AE66" s="162" t="s">
        <v>75</v>
      </c>
      <c r="AF66" s="163"/>
      <c r="AG66" s="163"/>
      <c r="AH66" s="163"/>
      <c r="AI66" s="163"/>
      <c r="AJ66" s="163"/>
      <c r="AK66" s="164"/>
      <c r="AL66" s="165" t="s">
        <v>69</v>
      </c>
      <c r="AM66" s="166"/>
      <c r="AN66" s="166"/>
      <c r="AO66" s="166"/>
      <c r="AP66" s="166"/>
      <c r="AQ66" s="166"/>
      <c r="AR66" s="167"/>
      <c r="AS66" s="171">
        <v>3900</v>
      </c>
      <c r="AT66" s="172"/>
      <c r="AU66" s="172"/>
      <c r="AV66" s="172"/>
      <c r="AW66" s="172"/>
      <c r="AX66" s="172"/>
      <c r="AY66" s="173"/>
    </row>
    <row r="67" spans="1:51" s="20" customFormat="1" ht="15" customHeight="1" x14ac:dyDescent="0.2">
      <c r="A67" s="141"/>
      <c r="B67" s="142"/>
      <c r="C67" s="142"/>
      <c r="D67" s="142"/>
      <c r="E67" s="142"/>
      <c r="F67" s="143"/>
      <c r="G67" s="150"/>
      <c r="H67" s="151"/>
      <c r="I67" s="151"/>
      <c r="J67" s="151"/>
      <c r="K67" s="151"/>
      <c r="L67" s="151"/>
      <c r="M67" s="151"/>
      <c r="N67" s="152"/>
      <c r="O67" s="156"/>
      <c r="P67" s="157"/>
      <c r="Q67" s="157"/>
      <c r="R67" s="157"/>
      <c r="S67" s="157"/>
      <c r="T67" s="157"/>
      <c r="U67" s="157"/>
      <c r="V67" s="158"/>
      <c r="W67" s="177" t="s">
        <v>58</v>
      </c>
      <c r="X67" s="178"/>
      <c r="Y67" s="178"/>
      <c r="Z67" s="178"/>
      <c r="AA67" s="178"/>
      <c r="AB67" s="178"/>
      <c r="AC67" s="178"/>
      <c r="AD67" s="179"/>
      <c r="AE67" s="180" t="s">
        <v>59</v>
      </c>
      <c r="AF67" s="181"/>
      <c r="AG67" s="181"/>
      <c r="AH67" s="181"/>
      <c r="AI67" s="181"/>
      <c r="AJ67" s="181"/>
      <c r="AK67" s="182"/>
      <c r="AL67" s="168"/>
      <c r="AM67" s="169"/>
      <c r="AN67" s="169"/>
      <c r="AO67" s="169"/>
      <c r="AP67" s="169"/>
      <c r="AQ67" s="169"/>
      <c r="AR67" s="170"/>
      <c r="AS67" s="174"/>
      <c r="AT67" s="175"/>
      <c r="AU67" s="175"/>
      <c r="AV67" s="175"/>
      <c r="AW67" s="175"/>
      <c r="AX67" s="175"/>
      <c r="AY67" s="176"/>
    </row>
    <row r="68" spans="1:51" s="20" customFormat="1" ht="30" customHeight="1" x14ac:dyDescent="0.2">
      <c r="A68" s="144"/>
      <c r="B68" s="145"/>
      <c r="C68" s="145"/>
      <c r="D68" s="145"/>
      <c r="E68" s="145"/>
      <c r="F68" s="146"/>
      <c r="G68" s="183" t="s">
        <v>60</v>
      </c>
      <c r="H68" s="184"/>
      <c r="I68" s="184"/>
      <c r="J68" s="184"/>
      <c r="K68" s="184"/>
      <c r="L68" s="184"/>
      <c r="M68" s="184"/>
      <c r="N68" s="185"/>
      <c r="O68" s="153" t="s">
        <v>61</v>
      </c>
      <c r="P68" s="154"/>
      <c r="Q68" s="154"/>
      <c r="R68" s="154"/>
      <c r="S68" s="154"/>
      <c r="T68" s="154"/>
      <c r="U68" s="154"/>
      <c r="V68" s="155"/>
      <c r="W68" s="186" t="s">
        <v>62</v>
      </c>
      <c r="X68" s="187"/>
      <c r="Y68" s="187"/>
      <c r="Z68" s="187"/>
      <c r="AA68" s="187"/>
      <c r="AB68" s="187"/>
      <c r="AC68" s="187"/>
      <c r="AD68" s="188"/>
      <c r="AE68" s="117" t="s">
        <v>88</v>
      </c>
      <c r="AF68" s="118"/>
      <c r="AG68" s="118"/>
      <c r="AH68" s="118"/>
      <c r="AI68" s="118"/>
      <c r="AJ68" s="118"/>
      <c r="AK68" s="119"/>
      <c r="AL68" s="189" t="s">
        <v>64</v>
      </c>
      <c r="AM68" s="190"/>
      <c r="AN68" s="190"/>
      <c r="AO68" s="190"/>
      <c r="AP68" s="190"/>
      <c r="AQ68" s="190"/>
      <c r="AR68" s="191"/>
      <c r="AS68" s="192" t="s">
        <v>65</v>
      </c>
      <c r="AT68" s="193"/>
      <c r="AU68" s="193"/>
      <c r="AV68" s="193"/>
      <c r="AW68" s="193"/>
      <c r="AX68" s="193"/>
      <c r="AY68" s="194"/>
    </row>
    <row r="69" spans="1:51" ht="35.1" customHeight="1" thickBot="1" x14ac:dyDescent="0.25">
      <c r="A69" s="124" t="s">
        <v>98</v>
      </c>
      <c r="B69" s="125"/>
      <c r="C69" s="125"/>
      <c r="D69" s="125"/>
      <c r="E69" s="125"/>
      <c r="F69" s="126"/>
      <c r="G69" s="127" t="s">
        <v>99</v>
      </c>
      <c r="H69" s="128"/>
      <c r="I69" s="128"/>
      <c r="J69" s="128"/>
      <c r="K69" s="129"/>
      <c r="L69" s="130" t="s">
        <v>97</v>
      </c>
      <c r="M69" s="131"/>
      <c r="N69" s="131"/>
      <c r="O69" s="131"/>
      <c r="P69" s="131"/>
      <c r="Q69" s="132"/>
      <c r="R69" s="133" t="s">
        <v>100</v>
      </c>
      <c r="S69" s="128"/>
      <c r="T69" s="128"/>
      <c r="U69" s="128"/>
      <c r="V69" s="129"/>
      <c r="W69" s="134" t="s">
        <v>101</v>
      </c>
      <c r="X69" s="135"/>
      <c r="Y69" s="135"/>
      <c r="Z69" s="135"/>
      <c r="AA69" s="135"/>
      <c r="AB69" s="135"/>
      <c r="AC69" s="135"/>
      <c r="AD69" s="135"/>
      <c r="AE69" s="135"/>
      <c r="AF69" s="135"/>
      <c r="AG69" s="135"/>
      <c r="AH69" s="135"/>
      <c r="AI69" s="135"/>
      <c r="AJ69" s="135"/>
      <c r="AK69" s="136"/>
      <c r="AL69" s="133" t="s">
        <v>102</v>
      </c>
      <c r="AM69" s="128"/>
      <c r="AN69" s="128"/>
      <c r="AO69" s="128"/>
      <c r="AP69" s="128"/>
      <c r="AQ69" s="128"/>
      <c r="AR69" s="129"/>
      <c r="AS69" s="130">
        <v>337</v>
      </c>
      <c r="AT69" s="131"/>
      <c r="AU69" s="131"/>
      <c r="AV69" s="131"/>
      <c r="AW69" s="131"/>
      <c r="AX69" s="131"/>
      <c r="AY69" s="137"/>
    </row>
    <row r="70" spans="1:51" s="20" customFormat="1" ht="15" customHeight="1" x14ac:dyDescent="0.2">
      <c r="A70" s="138" t="s">
        <v>103</v>
      </c>
      <c r="B70" s="139"/>
      <c r="C70" s="139"/>
      <c r="D70" s="139"/>
      <c r="E70" s="139"/>
      <c r="F70" s="140"/>
      <c r="G70" s="147" t="s">
        <v>67</v>
      </c>
      <c r="H70" s="148"/>
      <c r="I70" s="148"/>
      <c r="J70" s="148"/>
      <c r="K70" s="148"/>
      <c r="L70" s="148"/>
      <c r="M70" s="148"/>
      <c r="N70" s="149"/>
      <c r="O70" s="153" t="s">
        <v>97</v>
      </c>
      <c r="P70" s="154"/>
      <c r="Q70" s="154"/>
      <c r="R70" s="154"/>
      <c r="S70" s="154"/>
      <c r="T70" s="154"/>
      <c r="U70" s="154"/>
      <c r="V70" s="155"/>
      <c r="W70" s="159" t="s">
        <v>55</v>
      </c>
      <c r="X70" s="160"/>
      <c r="Y70" s="160"/>
      <c r="Z70" s="160"/>
      <c r="AA70" s="160"/>
      <c r="AB70" s="160"/>
      <c r="AC70" s="160"/>
      <c r="AD70" s="161"/>
      <c r="AE70" s="162" t="s">
        <v>56</v>
      </c>
      <c r="AF70" s="163"/>
      <c r="AG70" s="163"/>
      <c r="AH70" s="163"/>
      <c r="AI70" s="163"/>
      <c r="AJ70" s="163"/>
      <c r="AK70" s="164"/>
      <c r="AL70" s="165" t="s">
        <v>69</v>
      </c>
      <c r="AM70" s="166"/>
      <c r="AN70" s="166"/>
      <c r="AO70" s="166"/>
      <c r="AP70" s="166"/>
      <c r="AQ70" s="166"/>
      <c r="AR70" s="167"/>
      <c r="AS70" s="171">
        <v>26900</v>
      </c>
      <c r="AT70" s="172"/>
      <c r="AU70" s="172"/>
      <c r="AV70" s="172"/>
      <c r="AW70" s="172"/>
      <c r="AX70" s="172"/>
      <c r="AY70" s="173"/>
    </row>
    <row r="71" spans="1:51" s="20" customFormat="1" ht="15" customHeight="1" x14ac:dyDescent="0.2">
      <c r="A71" s="141"/>
      <c r="B71" s="142"/>
      <c r="C71" s="142"/>
      <c r="D71" s="142"/>
      <c r="E71" s="142"/>
      <c r="F71" s="143"/>
      <c r="G71" s="150"/>
      <c r="H71" s="151"/>
      <c r="I71" s="151"/>
      <c r="J71" s="151"/>
      <c r="K71" s="151"/>
      <c r="L71" s="151"/>
      <c r="M71" s="151"/>
      <c r="N71" s="152"/>
      <c r="O71" s="156"/>
      <c r="P71" s="157"/>
      <c r="Q71" s="157"/>
      <c r="R71" s="157"/>
      <c r="S71" s="157"/>
      <c r="T71" s="157"/>
      <c r="U71" s="157"/>
      <c r="V71" s="158"/>
      <c r="W71" s="177" t="s">
        <v>58</v>
      </c>
      <c r="X71" s="178"/>
      <c r="Y71" s="178"/>
      <c r="Z71" s="178"/>
      <c r="AA71" s="178"/>
      <c r="AB71" s="178"/>
      <c r="AC71" s="178"/>
      <c r="AD71" s="179"/>
      <c r="AE71" s="180" t="s">
        <v>59</v>
      </c>
      <c r="AF71" s="181"/>
      <c r="AG71" s="181"/>
      <c r="AH71" s="181"/>
      <c r="AI71" s="181"/>
      <c r="AJ71" s="181"/>
      <c r="AK71" s="182"/>
      <c r="AL71" s="168"/>
      <c r="AM71" s="169"/>
      <c r="AN71" s="169"/>
      <c r="AO71" s="169"/>
      <c r="AP71" s="169"/>
      <c r="AQ71" s="169"/>
      <c r="AR71" s="170"/>
      <c r="AS71" s="174"/>
      <c r="AT71" s="175"/>
      <c r="AU71" s="175"/>
      <c r="AV71" s="175"/>
      <c r="AW71" s="175"/>
      <c r="AX71" s="175"/>
      <c r="AY71" s="176"/>
    </row>
    <row r="72" spans="1:51" s="20" customFormat="1" ht="30" customHeight="1" x14ac:dyDescent="0.2">
      <c r="A72" s="141"/>
      <c r="B72" s="142"/>
      <c r="C72" s="142"/>
      <c r="D72" s="142"/>
      <c r="E72" s="142"/>
      <c r="F72" s="143"/>
      <c r="G72" s="183" t="s">
        <v>60</v>
      </c>
      <c r="H72" s="184"/>
      <c r="I72" s="184"/>
      <c r="J72" s="184"/>
      <c r="K72" s="184"/>
      <c r="L72" s="184"/>
      <c r="M72" s="184"/>
      <c r="N72" s="185"/>
      <c r="O72" s="153" t="s">
        <v>61</v>
      </c>
      <c r="P72" s="154"/>
      <c r="Q72" s="154"/>
      <c r="R72" s="154"/>
      <c r="S72" s="154"/>
      <c r="T72" s="154"/>
      <c r="U72" s="154"/>
      <c r="V72" s="155"/>
      <c r="W72" s="186" t="s">
        <v>62</v>
      </c>
      <c r="X72" s="187"/>
      <c r="Y72" s="187"/>
      <c r="Z72" s="187"/>
      <c r="AA72" s="187"/>
      <c r="AB72" s="187"/>
      <c r="AC72" s="187"/>
      <c r="AD72" s="188"/>
      <c r="AE72" s="117" t="s">
        <v>104</v>
      </c>
      <c r="AF72" s="118"/>
      <c r="AG72" s="118"/>
      <c r="AH72" s="118"/>
      <c r="AI72" s="118"/>
      <c r="AJ72" s="118"/>
      <c r="AK72" s="119"/>
      <c r="AL72" s="165" t="s">
        <v>64</v>
      </c>
      <c r="AM72" s="166"/>
      <c r="AN72" s="166"/>
      <c r="AO72" s="166"/>
      <c r="AP72" s="166"/>
      <c r="AQ72" s="166"/>
      <c r="AR72" s="167"/>
      <c r="AS72" s="192" t="s">
        <v>65</v>
      </c>
      <c r="AT72" s="193"/>
      <c r="AU72" s="193"/>
      <c r="AV72" s="193"/>
      <c r="AW72" s="193"/>
      <c r="AX72" s="193"/>
      <c r="AY72" s="194"/>
    </row>
    <row r="73" spans="1:51" s="20" customFormat="1" ht="15" customHeight="1" x14ac:dyDescent="0.2">
      <c r="A73" s="138" t="s">
        <v>105</v>
      </c>
      <c r="B73" s="139"/>
      <c r="C73" s="139"/>
      <c r="D73" s="139"/>
      <c r="E73" s="139"/>
      <c r="F73" s="140"/>
      <c r="G73" s="202" t="s">
        <v>53</v>
      </c>
      <c r="H73" s="203"/>
      <c r="I73" s="203"/>
      <c r="J73" s="203"/>
      <c r="K73" s="203"/>
      <c r="L73" s="203"/>
      <c r="M73" s="203"/>
      <c r="N73" s="204"/>
      <c r="O73" s="153" t="s">
        <v>106</v>
      </c>
      <c r="P73" s="154"/>
      <c r="Q73" s="154"/>
      <c r="R73" s="154"/>
      <c r="S73" s="154"/>
      <c r="T73" s="154"/>
      <c r="U73" s="154"/>
      <c r="V73" s="155"/>
      <c r="W73" s="205" t="s">
        <v>55</v>
      </c>
      <c r="X73" s="206"/>
      <c r="Y73" s="206"/>
      <c r="Z73" s="206"/>
      <c r="AA73" s="206"/>
      <c r="AB73" s="206"/>
      <c r="AC73" s="206"/>
      <c r="AD73" s="207"/>
      <c r="AE73" s="162" t="s">
        <v>75</v>
      </c>
      <c r="AF73" s="163"/>
      <c r="AG73" s="163"/>
      <c r="AH73" s="163"/>
      <c r="AI73" s="163"/>
      <c r="AJ73" s="163"/>
      <c r="AK73" s="164"/>
      <c r="AL73" s="165" t="s">
        <v>69</v>
      </c>
      <c r="AM73" s="166"/>
      <c r="AN73" s="166"/>
      <c r="AO73" s="166"/>
      <c r="AP73" s="166"/>
      <c r="AQ73" s="166"/>
      <c r="AR73" s="167"/>
      <c r="AS73" s="171">
        <v>3900</v>
      </c>
      <c r="AT73" s="172"/>
      <c r="AU73" s="172"/>
      <c r="AV73" s="172"/>
      <c r="AW73" s="172"/>
      <c r="AX73" s="172"/>
      <c r="AY73" s="173"/>
    </row>
    <row r="74" spans="1:51" s="20" customFormat="1" ht="15" customHeight="1" x14ac:dyDescent="0.2">
      <c r="A74" s="141"/>
      <c r="B74" s="142"/>
      <c r="C74" s="142"/>
      <c r="D74" s="142"/>
      <c r="E74" s="142"/>
      <c r="F74" s="143"/>
      <c r="G74" s="150"/>
      <c r="H74" s="151"/>
      <c r="I74" s="151"/>
      <c r="J74" s="151"/>
      <c r="K74" s="151"/>
      <c r="L74" s="151"/>
      <c r="M74" s="151"/>
      <c r="N74" s="152"/>
      <c r="O74" s="156"/>
      <c r="P74" s="157"/>
      <c r="Q74" s="157"/>
      <c r="R74" s="157"/>
      <c r="S74" s="157"/>
      <c r="T74" s="157"/>
      <c r="U74" s="157"/>
      <c r="V74" s="158"/>
      <c r="W74" s="177" t="s">
        <v>58</v>
      </c>
      <c r="X74" s="178"/>
      <c r="Y74" s="178"/>
      <c r="Z74" s="178"/>
      <c r="AA74" s="178"/>
      <c r="AB74" s="178"/>
      <c r="AC74" s="178"/>
      <c r="AD74" s="179"/>
      <c r="AE74" s="180" t="s">
        <v>59</v>
      </c>
      <c r="AF74" s="181"/>
      <c r="AG74" s="181"/>
      <c r="AH74" s="181"/>
      <c r="AI74" s="181"/>
      <c r="AJ74" s="181"/>
      <c r="AK74" s="182"/>
      <c r="AL74" s="168"/>
      <c r="AM74" s="169"/>
      <c r="AN74" s="169"/>
      <c r="AO74" s="169"/>
      <c r="AP74" s="169"/>
      <c r="AQ74" s="169"/>
      <c r="AR74" s="170"/>
      <c r="AS74" s="174"/>
      <c r="AT74" s="175"/>
      <c r="AU74" s="175"/>
      <c r="AV74" s="175"/>
      <c r="AW74" s="175"/>
      <c r="AX74" s="175"/>
      <c r="AY74" s="176"/>
    </row>
    <row r="75" spans="1:51" s="20" customFormat="1" ht="30" customHeight="1" x14ac:dyDescent="0.2">
      <c r="A75" s="144"/>
      <c r="B75" s="145"/>
      <c r="C75" s="145"/>
      <c r="D75" s="145"/>
      <c r="E75" s="145"/>
      <c r="F75" s="146"/>
      <c r="G75" s="147" t="s">
        <v>60</v>
      </c>
      <c r="H75" s="148"/>
      <c r="I75" s="148"/>
      <c r="J75" s="148"/>
      <c r="K75" s="148"/>
      <c r="L75" s="148"/>
      <c r="M75" s="148"/>
      <c r="N75" s="149"/>
      <c r="O75" s="153" t="s">
        <v>61</v>
      </c>
      <c r="P75" s="154"/>
      <c r="Q75" s="154"/>
      <c r="R75" s="154"/>
      <c r="S75" s="154"/>
      <c r="T75" s="154"/>
      <c r="U75" s="154"/>
      <c r="V75" s="155"/>
      <c r="W75" s="186" t="s">
        <v>62</v>
      </c>
      <c r="X75" s="187"/>
      <c r="Y75" s="187"/>
      <c r="Z75" s="187"/>
      <c r="AA75" s="187"/>
      <c r="AB75" s="187"/>
      <c r="AC75" s="187"/>
      <c r="AD75" s="188"/>
      <c r="AE75" s="117" t="s">
        <v>104</v>
      </c>
      <c r="AF75" s="118"/>
      <c r="AG75" s="118"/>
      <c r="AH75" s="118"/>
      <c r="AI75" s="118"/>
      <c r="AJ75" s="118"/>
      <c r="AK75" s="119"/>
      <c r="AL75" s="165" t="s">
        <v>64</v>
      </c>
      <c r="AM75" s="166"/>
      <c r="AN75" s="166"/>
      <c r="AO75" s="166"/>
      <c r="AP75" s="166"/>
      <c r="AQ75" s="166"/>
      <c r="AR75" s="167"/>
      <c r="AS75" s="192" t="s">
        <v>65</v>
      </c>
      <c r="AT75" s="193"/>
      <c r="AU75" s="193"/>
      <c r="AV75" s="193"/>
      <c r="AW75" s="193"/>
      <c r="AX75" s="193"/>
      <c r="AY75" s="194"/>
    </row>
    <row r="76" spans="1:51" ht="35.1" customHeight="1" thickBot="1" x14ac:dyDescent="0.25">
      <c r="A76" s="124" t="s">
        <v>98</v>
      </c>
      <c r="B76" s="125"/>
      <c r="C76" s="125"/>
      <c r="D76" s="125"/>
      <c r="E76" s="125"/>
      <c r="F76" s="126"/>
      <c r="G76" s="127" t="s">
        <v>99</v>
      </c>
      <c r="H76" s="128"/>
      <c r="I76" s="128"/>
      <c r="J76" s="128"/>
      <c r="K76" s="129"/>
      <c r="L76" s="130" t="s">
        <v>106</v>
      </c>
      <c r="M76" s="131"/>
      <c r="N76" s="131"/>
      <c r="O76" s="131"/>
      <c r="P76" s="131"/>
      <c r="Q76" s="132"/>
      <c r="R76" s="133" t="s">
        <v>100</v>
      </c>
      <c r="S76" s="128"/>
      <c r="T76" s="128"/>
      <c r="U76" s="128"/>
      <c r="V76" s="129"/>
      <c r="W76" s="134" t="s">
        <v>101</v>
      </c>
      <c r="X76" s="135"/>
      <c r="Y76" s="135"/>
      <c r="Z76" s="135"/>
      <c r="AA76" s="135"/>
      <c r="AB76" s="135"/>
      <c r="AC76" s="135"/>
      <c r="AD76" s="135"/>
      <c r="AE76" s="135"/>
      <c r="AF76" s="135"/>
      <c r="AG76" s="135"/>
      <c r="AH76" s="135"/>
      <c r="AI76" s="135"/>
      <c r="AJ76" s="135"/>
      <c r="AK76" s="136"/>
      <c r="AL76" s="133" t="s">
        <v>102</v>
      </c>
      <c r="AM76" s="128"/>
      <c r="AN76" s="128"/>
      <c r="AO76" s="128"/>
      <c r="AP76" s="128"/>
      <c r="AQ76" s="128"/>
      <c r="AR76" s="129"/>
      <c r="AS76" s="130">
        <v>245</v>
      </c>
      <c r="AT76" s="131"/>
      <c r="AU76" s="131"/>
      <c r="AV76" s="131"/>
      <c r="AW76" s="131"/>
      <c r="AX76" s="131"/>
      <c r="AY76" s="137"/>
    </row>
    <row r="77" spans="1:51" s="20" customFormat="1" ht="15" customHeight="1" x14ac:dyDescent="0.2">
      <c r="A77" s="138" t="s">
        <v>107</v>
      </c>
      <c r="B77" s="139"/>
      <c r="C77" s="139"/>
      <c r="D77" s="139"/>
      <c r="E77" s="139"/>
      <c r="F77" s="140"/>
      <c r="G77" s="147" t="s">
        <v>67</v>
      </c>
      <c r="H77" s="148"/>
      <c r="I77" s="148"/>
      <c r="J77" s="148"/>
      <c r="K77" s="148"/>
      <c r="L77" s="148"/>
      <c r="M77" s="148"/>
      <c r="N77" s="149"/>
      <c r="O77" s="153" t="s">
        <v>106</v>
      </c>
      <c r="P77" s="154"/>
      <c r="Q77" s="154"/>
      <c r="R77" s="154"/>
      <c r="S77" s="154"/>
      <c r="T77" s="154"/>
      <c r="U77" s="154"/>
      <c r="V77" s="155"/>
      <c r="W77" s="159" t="s">
        <v>55</v>
      </c>
      <c r="X77" s="160"/>
      <c r="Y77" s="160"/>
      <c r="Z77" s="160"/>
      <c r="AA77" s="160"/>
      <c r="AB77" s="160"/>
      <c r="AC77" s="160"/>
      <c r="AD77" s="161"/>
      <c r="AE77" s="162" t="s">
        <v>56</v>
      </c>
      <c r="AF77" s="163"/>
      <c r="AG77" s="163"/>
      <c r="AH77" s="163"/>
      <c r="AI77" s="163"/>
      <c r="AJ77" s="163"/>
      <c r="AK77" s="164"/>
      <c r="AL77" s="165" t="s">
        <v>69</v>
      </c>
      <c r="AM77" s="166"/>
      <c r="AN77" s="166"/>
      <c r="AO77" s="166"/>
      <c r="AP77" s="166"/>
      <c r="AQ77" s="166"/>
      <c r="AR77" s="167"/>
      <c r="AS77" s="171">
        <v>39600</v>
      </c>
      <c r="AT77" s="172"/>
      <c r="AU77" s="172"/>
      <c r="AV77" s="172"/>
      <c r="AW77" s="172"/>
      <c r="AX77" s="172"/>
      <c r="AY77" s="173"/>
    </row>
    <row r="78" spans="1:51" s="20" customFormat="1" ht="30.75" customHeight="1" x14ac:dyDescent="0.2">
      <c r="A78" s="141"/>
      <c r="B78" s="142"/>
      <c r="C78" s="142"/>
      <c r="D78" s="142"/>
      <c r="E78" s="142"/>
      <c r="F78" s="143"/>
      <c r="G78" s="150"/>
      <c r="H78" s="151"/>
      <c r="I78" s="151"/>
      <c r="J78" s="151"/>
      <c r="K78" s="151"/>
      <c r="L78" s="151"/>
      <c r="M78" s="151"/>
      <c r="N78" s="152"/>
      <c r="O78" s="156"/>
      <c r="P78" s="157"/>
      <c r="Q78" s="157"/>
      <c r="R78" s="157"/>
      <c r="S78" s="157"/>
      <c r="T78" s="157"/>
      <c r="U78" s="157"/>
      <c r="V78" s="158"/>
      <c r="W78" s="177" t="s">
        <v>58</v>
      </c>
      <c r="X78" s="178"/>
      <c r="Y78" s="178"/>
      <c r="Z78" s="178"/>
      <c r="AA78" s="178"/>
      <c r="AB78" s="178"/>
      <c r="AC78" s="178"/>
      <c r="AD78" s="179"/>
      <c r="AE78" s="214" t="s">
        <v>59</v>
      </c>
      <c r="AF78" s="181"/>
      <c r="AG78" s="181"/>
      <c r="AH78" s="181"/>
      <c r="AI78" s="181"/>
      <c r="AJ78" s="181"/>
      <c r="AK78" s="182"/>
      <c r="AL78" s="168"/>
      <c r="AM78" s="169"/>
      <c r="AN78" s="169"/>
      <c r="AO78" s="169"/>
      <c r="AP78" s="169"/>
      <c r="AQ78" s="169"/>
      <c r="AR78" s="170"/>
      <c r="AS78" s="174"/>
      <c r="AT78" s="175"/>
      <c r="AU78" s="175"/>
      <c r="AV78" s="175"/>
      <c r="AW78" s="175"/>
      <c r="AX78" s="175"/>
      <c r="AY78" s="176"/>
    </row>
    <row r="79" spans="1:51" s="20" customFormat="1" ht="30" customHeight="1" x14ac:dyDescent="0.2">
      <c r="A79" s="144"/>
      <c r="B79" s="145"/>
      <c r="C79" s="145"/>
      <c r="D79" s="145"/>
      <c r="E79" s="145"/>
      <c r="F79" s="146"/>
      <c r="G79" s="183" t="s">
        <v>60</v>
      </c>
      <c r="H79" s="184"/>
      <c r="I79" s="184"/>
      <c r="J79" s="184"/>
      <c r="K79" s="184"/>
      <c r="L79" s="184"/>
      <c r="M79" s="184"/>
      <c r="N79" s="185"/>
      <c r="O79" s="153" t="s">
        <v>61</v>
      </c>
      <c r="P79" s="154"/>
      <c r="Q79" s="154"/>
      <c r="R79" s="154"/>
      <c r="S79" s="154"/>
      <c r="T79" s="154"/>
      <c r="U79" s="154"/>
      <c r="V79" s="155"/>
      <c r="W79" s="186" t="s">
        <v>62</v>
      </c>
      <c r="X79" s="187"/>
      <c r="Y79" s="187"/>
      <c r="Z79" s="187"/>
      <c r="AA79" s="187"/>
      <c r="AB79" s="187"/>
      <c r="AC79" s="187"/>
      <c r="AD79" s="188"/>
      <c r="AE79" s="117" t="s">
        <v>88</v>
      </c>
      <c r="AF79" s="118"/>
      <c r="AG79" s="118"/>
      <c r="AH79" s="118"/>
      <c r="AI79" s="118"/>
      <c r="AJ79" s="118"/>
      <c r="AK79" s="119"/>
      <c r="AL79" s="189" t="s">
        <v>64</v>
      </c>
      <c r="AM79" s="190"/>
      <c r="AN79" s="190"/>
      <c r="AO79" s="190"/>
      <c r="AP79" s="190"/>
      <c r="AQ79" s="190"/>
      <c r="AR79" s="191"/>
      <c r="AS79" s="192" t="s">
        <v>65</v>
      </c>
      <c r="AT79" s="193"/>
      <c r="AU79" s="193"/>
      <c r="AV79" s="193"/>
      <c r="AW79" s="193"/>
      <c r="AX79" s="193"/>
      <c r="AY79" s="194"/>
    </row>
    <row r="80" spans="1:51" s="20" customFormat="1" ht="15" customHeight="1" x14ac:dyDescent="0.2">
      <c r="A80" s="138" t="s">
        <v>108</v>
      </c>
      <c r="B80" s="139"/>
      <c r="C80" s="139"/>
      <c r="D80" s="139"/>
      <c r="E80" s="139"/>
      <c r="F80" s="140"/>
      <c r="G80" s="147" t="s">
        <v>67</v>
      </c>
      <c r="H80" s="148"/>
      <c r="I80" s="148"/>
      <c r="J80" s="148"/>
      <c r="K80" s="148"/>
      <c r="L80" s="148"/>
      <c r="M80" s="148"/>
      <c r="N80" s="149"/>
      <c r="O80" s="153" t="s">
        <v>106</v>
      </c>
      <c r="P80" s="154"/>
      <c r="Q80" s="154"/>
      <c r="R80" s="154"/>
      <c r="S80" s="154"/>
      <c r="T80" s="154"/>
      <c r="U80" s="154"/>
      <c r="V80" s="155"/>
      <c r="W80" s="159" t="s">
        <v>55</v>
      </c>
      <c r="X80" s="160"/>
      <c r="Y80" s="160"/>
      <c r="Z80" s="160"/>
      <c r="AA80" s="160"/>
      <c r="AB80" s="160"/>
      <c r="AC80" s="160"/>
      <c r="AD80" s="161"/>
      <c r="AE80" s="162" t="s">
        <v>109</v>
      </c>
      <c r="AF80" s="163"/>
      <c r="AG80" s="163"/>
      <c r="AH80" s="163"/>
      <c r="AI80" s="163"/>
      <c r="AJ80" s="163"/>
      <c r="AK80" s="164"/>
      <c r="AL80" s="165" t="s">
        <v>69</v>
      </c>
      <c r="AM80" s="166"/>
      <c r="AN80" s="166"/>
      <c r="AO80" s="166"/>
      <c r="AP80" s="166"/>
      <c r="AQ80" s="166"/>
      <c r="AR80" s="167"/>
      <c r="AS80" s="171">
        <v>30100</v>
      </c>
      <c r="AT80" s="172"/>
      <c r="AU80" s="172"/>
      <c r="AV80" s="172"/>
      <c r="AW80" s="172"/>
      <c r="AX80" s="172"/>
      <c r="AY80" s="173"/>
    </row>
    <row r="81" spans="1:51" s="20" customFormat="1" ht="31.5" customHeight="1" x14ac:dyDescent="0.2">
      <c r="A81" s="141"/>
      <c r="B81" s="142"/>
      <c r="C81" s="142"/>
      <c r="D81" s="142"/>
      <c r="E81" s="142"/>
      <c r="F81" s="143"/>
      <c r="G81" s="150"/>
      <c r="H81" s="151"/>
      <c r="I81" s="151"/>
      <c r="J81" s="151"/>
      <c r="K81" s="151"/>
      <c r="L81" s="151"/>
      <c r="M81" s="151"/>
      <c r="N81" s="152"/>
      <c r="O81" s="156"/>
      <c r="P81" s="157"/>
      <c r="Q81" s="157"/>
      <c r="R81" s="157"/>
      <c r="S81" s="157"/>
      <c r="T81" s="157"/>
      <c r="U81" s="157"/>
      <c r="V81" s="158"/>
      <c r="W81" s="177" t="s">
        <v>58</v>
      </c>
      <c r="X81" s="178"/>
      <c r="Y81" s="178"/>
      <c r="Z81" s="178"/>
      <c r="AA81" s="178"/>
      <c r="AB81" s="178"/>
      <c r="AC81" s="178"/>
      <c r="AD81" s="179"/>
      <c r="AE81" s="214" t="s">
        <v>59</v>
      </c>
      <c r="AF81" s="181"/>
      <c r="AG81" s="181"/>
      <c r="AH81" s="181"/>
      <c r="AI81" s="181"/>
      <c r="AJ81" s="181"/>
      <c r="AK81" s="182"/>
      <c r="AL81" s="168"/>
      <c r="AM81" s="169"/>
      <c r="AN81" s="169"/>
      <c r="AO81" s="169"/>
      <c r="AP81" s="169"/>
      <c r="AQ81" s="169"/>
      <c r="AR81" s="170"/>
      <c r="AS81" s="174"/>
      <c r="AT81" s="175"/>
      <c r="AU81" s="175"/>
      <c r="AV81" s="175"/>
      <c r="AW81" s="175"/>
      <c r="AX81" s="175"/>
      <c r="AY81" s="176"/>
    </row>
    <row r="82" spans="1:51" s="20" customFormat="1" ht="30" customHeight="1" x14ac:dyDescent="0.2">
      <c r="A82" s="144"/>
      <c r="B82" s="145"/>
      <c r="C82" s="145"/>
      <c r="D82" s="145"/>
      <c r="E82" s="145"/>
      <c r="F82" s="146"/>
      <c r="G82" s="183" t="s">
        <v>60</v>
      </c>
      <c r="H82" s="184"/>
      <c r="I82" s="184"/>
      <c r="J82" s="184"/>
      <c r="K82" s="184"/>
      <c r="L82" s="184"/>
      <c r="M82" s="184"/>
      <c r="N82" s="185"/>
      <c r="O82" s="153" t="s">
        <v>61</v>
      </c>
      <c r="P82" s="154"/>
      <c r="Q82" s="154"/>
      <c r="R82" s="154"/>
      <c r="S82" s="154"/>
      <c r="T82" s="154"/>
      <c r="U82" s="154"/>
      <c r="V82" s="155"/>
      <c r="W82" s="186" t="s">
        <v>62</v>
      </c>
      <c r="X82" s="187"/>
      <c r="Y82" s="187"/>
      <c r="Z82" s="187"/>
      <c r="AA82" s="187"/>
      <c r="AB82" s="187"/>
      <c r="AC82" s="187"/>
      <c r="AD82" s="188"/>
      <c r="AE82" s="117" t="s">
        <v>88</v>
      </c>
      <c r="AF82" s="118"/>
      <c r="AG82" s="118"/>
      <c r="AH82" s="118"/>
      <c r="AI82" s="118"/>
      <c r="AJ82" s="118"/>
      <c r="AK82" s="119"/>
      <c r="AL82" s="189" t="s">
        <v>64</v>
      </c>
      <c r="AM82" s="190"/>
      <c r="AN82" s="190"/>
      <c r="AO82" s="190"/>
      <c r="AP82" s="190"/>
      <c r="AQ82" s="190"/>
      <c r="AR82" s="191"/>
      <c r="AS82" s="192" t="s">
        <v>65</v>
      </c>
      <c r="AT82" s="193"/>
      <c r="AU82" s="193"/>
      <c r="AV82" s="193"/>
      <c r="AW82" s="193"/>
      <c r="AX82" s="193"/>
      <c r="AY82" s="194"/>
    </row>
    <row r="83" spans="1:51" s="20" customFormat="1" ht="15" customHeight="1" x14ac:dyDescent="0.2">
      <c r="A83" s="138" t="s">
        <v>110</v>
      </c>
      <c r="B83" s="139"/>
      <c r="C83" s="139"/>
      <c r="D83" s="139"/>
      <c r="E83" s="139"/>
      <c r="F83" s="140"/>
      <c r="G83" s="147" t="s">
        <v>67</v>
      </c>
      <c r="H83" s="148"/>
      <c r="I83" s="148"/>
      <c r="J83" s="148"/>
      <c r="K83" s="148"/>
      <c r="L83" s="148"/>
      <c r="M83" s="148"/>
      <c r="N83" s="149"/>
      <c r="O83" s="153" t="s">
        <v>106</v>
      </c>
      <c r="P83" s="154"/>
      <c r="Q83" s="154"/>
      <c r="R83" s="154"/>
      <c r="S83" s="154"/>
      <c r="T83" s="154"/>
      <c r="U83" s="154"/>
      <c r="V83" s="155"/>
      <c r="W83" s="159" t="s">
        <v>55</v>
      </c>
      <c r="X83" s="160"/>
      <c r="Y83" s="160"/>
      <c r="Z83" s="160"/>
      <c r="AA83" s="160"/>
      <c r="AB83" s="160"/>
      <c r="AC83" s="160"/>
      <c r="AD83" s="161"/>
      <c r="AE83" s="162" t="s">
        <v>111</v>
      </c>
      <c r="AF83" s="163"/>
      <c r="AG83" s="163"/>
      <c r="AH83" s="163"/>
      <c r="AI83" s="163"/>
      <c r="AJ83" s="163"/>
      <c r="AK83" s="164"/>
      <c r="AL83" s="165" t="s">
        <v>69</v>
      </c>
      <c r="AM83" s="166"/>
      <c r="AN83" s="166"/>
      <c r="AO83" s="166"/>
      <c r="AP83" s="166"/>
      <c r="AQ83" s="166"/>
      <c r="AR83" s="167"/>
      <c r="AS83" s="171">
        <v>58800</v>
      </c>
      <c r="AT83" s="172"/>
      <c r="AU83" s="172"/>
      <c r="AV83" s="172"/>
      <c r="AW83" s="172"/>
      <c r="AX83" s="172"/>
      <c r="AY83" s="173"/>
    </row>
    <row r="84" spans="1:51" s="20" customFormat="1" ht="15" customHeight="1" x14ac:dyDescent="0.2">
      <c r="A84" s="141"/>
      <c r="B84" s="142"/>
      <c r="C84" s="142"/>
      <c r="D84" s="142"/>
      <c r="E84" s="142"/>
      <c r="F84" s="143"/>
      <c r="G84" s="150"/>
      <c r="H84" s="151"/>
      <c r="I84" s="151"/>
      <c r="J84" s="151"/>
      <c r="K84" s="151"/>
      <c r="L84" s="151"/>
      <c r="M84" s="151"/>
      <c r="N84" s="152"/>
      <c r="O84" s="156"/>
      <c r="P84" s="157"/>
      <c r="Q84" s="157"/>
      <c r="R84" s="157"/>
      <c r="S84" s="157"/>
      <c r="T84" s="157"/>
      <c r="U84" s="157"/>
      <c r="V84" s="158"/>
      <c r="W84" s="177" t="s">
        <v>58</v>
      </c>
      <c r="X84" s="178"/>
      <c r="Y84" s="178"/>
      <c r="Z84" s="178"/>
      <c r="AA84" s="178"/>
      <c r="AB84" s="178"/>
      <c r="AC84" s="178"/>
      <c r="AD84" s="179"/>
      <c r="AE84" s="180" t="s">
        <v>59</v>
      </c>
      <c r="AF84" s="181"/>
      <c r="AG84" s="181"/>
      <c r="AH84" s="181"/>
      <c r="AI84" s="181"/>
      <c r="AJ84" s="181"/>
      <c r="AK84" s="182"/>
      <c r="AL84" s="168"/>
      <c r="AM84" s="169"/>
      <c r="AN84" s="169"/>
      <c r="AO84" s="169"/>
      <c r="AP84" s="169"/>
      <c r="AQ84" s="169"/>
      <c r="AR84" s="170"/>
      <c r="AS84" s="174"/>
      <c r="AT84" s="175"/>
      <c r="AU84" s="175"/>
      <c r="AV84" s="175"/>
      <c r="AW84" s="175"/>
      <c r="AX84" s="175"/>
      <c r="AY84" s="176"/>
    </row>
    <row r="85" spans="1:51" s="20" customFormat="1" ht="30" customHeight="1" x14ac:dyDescent="0.2">
      <c r="A85" s="144"/>
      <c r="B85" s="145"/>
      <c r="C85" s="145"/>
      <c r="D85" s="145"/>
      <c r="E85" s="145"/>
      <c r="F85" s="146"/>
      <c r="G85" s="183" t="s">
        <v>60</v>
      </c>
      <c r="H85" s="184"/>
      <c r="I85" s="184"/>
      <c r="J85" s="184"/>
      <c r="K85" s="184"/>
      <c r="L85" s="184"/>
      <c r="M85" s="184"/>
      <c r="N85" s="185"/>
      <c r="O85" s="153" t="s">
        <v>61</v>
      </c>
      <c r="P85" s="154"/>
      <c r="Q85" s="154"/>
      <c r="R85" s="154"/>
      <c r="S85" s="154"/>
      <c r="T85" s="154"/>
      <c r="U85" s="154"/>
      <c r="V85" s="155"/>
      <c r="W85" s="186" t="s">
        <v>62</v>
      </c>
      <c r="X85" s="187"/>
      <c r="Y85" s="187"/>
      <c r="Z85" s="187"/>
      <c r="AA85" s="187"/>
      <c r="AB85" s="187"/>
      <c r="AC85" s="187"/>
      <c r="AD85" s="188"/>
      <c r="AE85" s="117" t="s">
        <v>88</v>
      </c>
      <c r="AF85" s="118"/>
      <c r="AG85" s="118"/>
      <c r="AH85" s="118"/>
      <c r="AI85" s="118"/>
      <c r="AJ85" s="118"/>
      <c r="AK85" s="119"/>
      <c r="AL85" s="189" t="s">
        <v>64</v>
      </c>
      <c r="AM85" s="190"/>
      <c r="AN85" s="190"/>
      <c r="AO85" s="190"/>
      <c r="AP85" s="190"/>
      <c r="AQ85" s="190"/>
      <c r="AR85" s="191"/>
      <c r="AS85" s="192" t="s">
        <v>65</v>
      </c>
      <c r="AT85" s="193"/>
      <c r="AU85" s="193"/>
      <c r="AV85" s="193"/>
      <c r="AW85" s="193"/>
      <c r="AX85" s="193"/>
      <c r="AY85" s="194"/>
    </row>
    <row r="86" spans="1:51" s="20" customFormat="1" ht="15" customHeight="1" x14ac:dyDescent="0.2">
      <c r="A86" s="138" t="s">
        <v>112</v>
      </c>
      <c r="B86" s="139"/>
      <c r="C86" s="139"/>
      <c r="D86" s="139"/>
      <c r="E86" s="139"/>
      <c r="F86" s="140"/>
      <c r="G86" s="147" t="s">
        <v>67</v>
      </c>
      <c r="H86" s="148"/>
      <c r="I86" s="148"/>
      <c r="J86" s="148"/>
      <c r="K86" s="148"/>
      <c r="L86" s="148"/>
      <c r="M86" s="148"/>
      <c r="N86" s="149"/>
      <c r="O86" s="153" t="s">
        <v>113</v>
      </c>
      <c r="P86" s="154"/>
      <c r="Q86" s="154"/>
      <c r="R86" s="154"/>
      <c r="S86" s="154"/>
      <c r="T86" s="154"/>
      <c r="U86" s="154"/>
      <c r="V86" s="155"/>
      <c r="W86" s="159" t="s">
        <v>55</v>
      </c>
      <c r="X86" s="160"/>
      <c r="Y86" s="160"/>
      <c r="Z86" s="160"/>
      <c r="AA86" s="160"/>
      <c r="AB86" s="160"/>
      <c r="AC86" s="160"/>
      <c r="AD86" s="161"/>
      <c r="AE86" s="162" t="s">
        <v>75</v>
      </c>
      <c r="AF86" s="163"/>
      <c r="AG86" s="163"/>
      <c r="AH86" s="163"/>
      <c r="AI86" s="163"/>
      <c r="AJ86" s="163"/>
      <c r="AK86" s="164"/>
      <c r="AL86" s="165" t="s">
        <v>69</v>
      </c>
      <c r="AM86" s="166"/>
      <c r="AN86" s="166"/>
      <c r="AO86" s="166"/>
      <c r="AP86" s="166"/>
      <c r="AQ86" s="166"/>
      <c r="AR86" s="167"/>
      <c r="AS86" s="171">
        <v>3900</v>
      </c>
      <c r="AT86" s="172"/>
      <c r="AU86" s="172"/>
      <c r="AV86" s="172"/>
      <c r="AW86" s="172"/>
      <c r="AX86" s="172"/>
      <c r="AY86" s="173"/>
    </row>
    <row r="87" spans="1:51" s="20" customFormat="1" ht="15" customHeight="1" x14ac:dyDescent="0.2">
      <c r="A87" s="141"/>
      <c r="B87" s="142"/>
      <c r="C87" s="142"/>
      <c r="D87" s="142"/>
      <c r="E87" s="142"/>
      <c r="F87" s="143"/>
      <c r="G87" s="150"/>
      <c r="H87" s="151"/>
      <c r="I87" s="151"/>
      <c r="J87" s="151"/>
      <c r="K87" s="151"/>
      <c r="L87" s="151"/>
      <c r="M87" s="151"/>
      <c r="N87" s="152"/>
      <c r="O87" s="156"/>
      <c r="P87" s="157"/>
      <c r="Q87" s="157"/>
      <c r="R87" s="157"/>
      <c r="S87" s="157"/>
      <c r="T87" s="157"/>
      <c r="U87" s="157"/>
      <c r="V87" s="158"/>
      <c r="W87" s="177" t="s">
        <v>58</v>
      </c>
      <c r="X87" s="178"/>
      <c r="Y87" s="178"/>
      <c r="Z87" s="178"/>
      <c r="AA87" s="178"/>
      <c r="AB87" s="178"/>
      <c r="AC87" s="178"/>
      <c r="AD87" s="179"/>
      <c r="AE87" s="180" t="s">
        <v>59</v>
      </c>
      <c r="AF87" s="181"/>
      <c r="AG87" s="181"/>
      <c r="AH87" s="181"/>
      <c r="AI87" s="181"/>
      <c r="AJ87" s="181"/>
      <c r="AK87" s="182"/>
      <c r="AL87" s="168"/>
      <c r="AM87" s="169"/>
      <c r="AN87" s="169"/>
      <c r="AO87" s="169"/>
      <c r="AP87" s="169"/>
      <c r="AQ87" s="169"/>
      <c r="AR87" s="170"/>
      <c r="AS87" s="174"/>
      <c r="AT87" s="175"/>
      <c r="AU87" s="175"/>
      <c r="AV87" s="175"/>
      <c r="AW87" s="175"/>
      <c r="AX87" s="175"/>
      <c r="AY87" s="176"/>
    </row>
    <row r="88" spans="1:51" s="20" customFormat="1" ht="30" customHeight="1" x14ac:dyDescent="0.2">
      <c r="A88" s="144"/>
      <c r="B88" s="145"/>
      <c r="C88" s="145"/>
      <c r="D88" s="145"/>
      <c r="E88" s="145"/>
      <c r="F88" s="146"/>
      <c r="G88" s="183" t="s">
        <v>60</v>
      </c>
      <c r="H88" s="184"/>
      <c r="I88" s="184"/>
      <c r="J88" s="184"/>
      <c r="K88" s="184"/>
      <c r="L88" s="184"/>
      <c r="M88" s="184"/>
      <c r="N88" s="185"/>
      <c r="O88" s="153" t="s">
        <v>61</v>
      </c>
      <c r="P88" s="154"/>
      <c r="Q88" s="154"/>
      <c r="R88" s="154"/>
      <c r="S88" s="154"/>
      <c r="T88" s="154"/>
      <c r="U88" s="154"/>
      <c r="V88" s="155"/>
      <c r="W88" s="186" t="s">
        <v>62</v>
      </c>
      <c r="X88" s="187"/>
      <c r="Y88" s="187"/>
      <c r="Z88" s="187"/>
      <c r="AA88" s="187"/>
      <c r="AB88" s="187"/>
      <c r="AC88" s="187"/>
      <c r="AD88" s="188"/>
      <c r="AE88" s="117" t="s">
        <v>88</v>
      </c>
      <c r="AF88" s="118"/>
      <c r="AG88" s="118"/>
      <c r="AH88" s="118"/>
      <c r="AI88" s="118"/>
      <c r="AJ88" s="118"/>
      <c r="AK88" s="119"/>
      <c r="AL88" s="189" t="s">
        <v>64</v>
      </c>
      <c r="AM88" s="190"/>
      <c r="AN88" s="190"/>
      <c r="AO88" s="190"/>
      <c r="AP88" s="190"/>
      <c r="AQ88" s="190"/>
      <c r="AR88" s="191"/>
      <c r="AS88" s="192" t="s">
        <v>65</v>
      </c>
      <c r="AT88" s="193"/>
      <c r="AU88" s="193"/>
      <c r="AV88" s="193"/>
      <c r="AW88" s="193"/>
      <c r="AX88" s="193"/>
      <c r="AY88" s="194"/>
    </row>
    <row r="89" spans="1:51" ht="35.1" customHeight="1" thickBot="1" x14ac:dyDescent="0.25">
      <c r="A89" s="124" t="s">
        <v>98</v>
      </c>
      <c r="B89" s="125"/>
      <c r="C89" s="125"/>
      <c r="D89" s="125"/>
      <c r="E89" s="125"/>
      <c r="F89" s="126"/>
      <c r="G89" s="127" t="s">
        <v>99</v>
      </c>
      <c r="H89" s="128"/>
      <c r="I89" s="128"/>
      <c r="J89" s="128"/>
      <c r="K89" s="129"/>
      <c r="L89" s="130" t="s">
        <v>113</v>
      </c>
      <c r="M89" s="131"/>
      <c r="N89" s="131"/>
      <c r="O89" s="131"/>
      <c r="P89" s="131"/>
      <c r="Q89" s="132"/>
      <c r="R89" s="133" t="s">
        <v>100</v>
      </c>
      <c r="S89" s="128"/>
      <c r="T89" s="128"/>
      <c r="U89" s="128"/>
      <c r="V89" s="129"/>
      <c r="W89" s="134" t="s">
        <v>101</v>
      </c>
      <c r="X89" s="135"/>
      <c r="Y89" s="135"/>
      <c r="Z89" s="135"/>
      <c r="AA89" s="135"/>
      <c r="AB89" s="135"/>
      <c r="AC89" s="135"/>
      <c r="AD89" s="135"/>
      <c r="AE89" s="135"/>
      <c r="AF89" s="135"/>
      <c r="AG89" s="135"/>
      <c r="AH89" s="135"/>
      <c r="AI89" s="135"/>
      <c r="AJ89" s="135"/>
      <c r="AK89" s="136"/>
      <c r="AL89" s="133" t="s">
        <v>102</v>
      </c>
      <c r="AM89" s="128"/>
      <c r="AN89" s="128"/>
      <c r="AO89" s="128"/>
      <c r="AP89" s="128"/>
      <c r="AQ89" s="128"/>
      <c r="AR89" s="129"/>
      <c r="AS89" s="130">
        <v>205</v>
      </c>
      <c r="AT89" s="131"/>
      <c r="AU89" s="131"/>
      <c r="AV89" s="131"/>
      <c r="AW89" s="131"/>
      <c r="AX89" s="131"/>
      <c r="AY89" s="137"/>
    </row>
    <row r="90" spans="1:51" s="20" customFormat="1" ht="15" customHeight="1" x14ac:dyDescent="0.2">
      <c r="A90" s="138" t="s">
        <v>114</v>
      </c>
      <c r="B90" s="139"/>
      <c r="C90" s="139"/>
      <c r="D90" s="139"/>
      <c r="E90" s="139"/>
      <c r="F90" s="140"/>
      <c r="G90" s="147" t="s">
        <v>67</v>
      </c>
      <c r="H90" s="148"/>
      <c r="I90" s="148"/>
      <c r="J90" s="148"/>
      <c r="K90" s="148"/>
      <c r="L90" s="148"/>
      <c r="M90" s="148"/>
      <c r="N90" s="149"/>
      <c r="O90" s="153" t="s">
        <v>115</v>
      </c>
      <c r="P90" s="154"/>
      <c r="Q90" s="154"/>
      <c r="R90" s="154"/>
      <c r="S90" s="154"/>
      <c r="T90" s="154"/>
      <c r="U90" s="154"/>
      <c r="V90" s="155"/>
      <c r="W90" s="159" t="s">
        <v>55</v>
      </c>
      <c r="X90" s="160"/>
      <c r="Y90" s="160"/>
      <c r="Z90" s="160"/>
      <c r="AA90" s="160"/>
      <c r="AB90" s="160"/>
      <c r="AC90" s="160"/>
      <c r="AD90" s="161"/>
      <c r="AE90" s="162" t="s">
        <v>75</v>
      </c>
      <c r="AF90" s="163"/>
      <c r="AG90" s="163"/>
      <c r="AH90" s="163"/>
      <c r="AI90" s="163"/>
      <c r="AJ90" s="163"/>
      <c r="AK90" s="164"/>
      <c r="AL90" s="165" t="s">
        <v>69</v>
      </c>
      <c r="AM90" s="166"/>
      <c r="AN90" s="166"/>
      <c r="AO90" s="166"/>
      <c r="AP90" s="166"/>
      <c r="AQ90" s="166"/>
      <c r="AR90" s="167"/>
      <c r="AS90" s="171">
        <v>3900</v>
      </c>
      <c r="AT90" s="172"/>
      <c r="AU90" s="172"/>
      <c r="AV90" s="172"/>
      <c r="AW90" s="172"/>
      <c r="AX90" s="172"/>
      <c r="AY90" s="173"/>
    </row>
    <row r="91" spans="1:51" s="20" customFormat="1" ht="15" customHeight="1" x14ac:dyDescent="0.2">
      <c r="A91" s="141"/>
      <c r="B91" s="142"/>
      <c r="C91" s="142"/>
      <c r="D91" s="142"/>
      <c r="E91" s="142"/>
      <c r="F91" s="143"/>
      <c r="G91" s="150"/>
      <c r="H91" s="151"/>
      <c r="I91" s="151"/>
      <c r="J91" s="151"/>
      <c r="K91" s="151"/>
      <c r="L91" s="151"/>
      <c r="M91" s="151"/>
      <c r="N91" s="152"/>
      <c r="O91" s="156"/>
      <c r="P91" s="157"/>
      <c r="Q91" s="157"/>
      <c r="R91" s="157"/>
      <c r="S91" s="157"/>
      <c r="T91" s="157"/>
      <c r="U91" s="157"/>
      <c r="V91" s="158"/>
      <c r="W91" s="177" t="s">
        <v>58</v>
      </c>
      <c r="X91" s="178"/>
      <c r="Y91" s="178"/>
      <c r="Z91" s="178"/>
      <c r="AA91" s="178"/>
      <c r="AB91" s="178"/>
      <c r="AC91" s="178"/>
      <c r="AD91" s="179"/>
      <c r="AE91" s="180" t="s">
        <v>59</v>
      </c>
      <c r="AF91" s="181"/>
      <c r="AG91" s="181"/>
      <c r="AH91" s="181"/>
      <c r="AI91" s="181"/>
      <c r="AJ91" s="181"/>
      <c r="AK91" s="182"/>
      <c r="AL91" s="168"/>
      <c r="AM91" s="169"/>
      <c r="AN91" s="169"/>
      <c r="AO91" s="169"/>
      <c r="AP91" s="169"/>
      <c r="AQ91" s="169"/>
      <c r="AR91" s="170"/>
      <c r="AS91" s="174"/>
      <c r="AT91" s="175"/>
      <c r="AU91" s="175"/>
      <c r="AV91" s="175"/>
      <c r="AW91" s="175"/>
      <c r="AX91" s="175"/>
      <c r="AY91" s="176"/>
    </row>
    <row r="92" spans="1:51" s="20" customFormat="1" ht="30" customHeight="1" x14ac:dyDescent="0.2">
      <c r="A92" s="141"/>
      <c r="B92" s="142"/>
      <c r="C92" s="142"/>
      <c r="D92" s="142"/>
      <c r="E92" s="142"/>
      <c r="F92" s="143"/>
      <c r="G92" s="147" t="s">
        <v>60</v>
      </c>
      <c r="H92" s="148"/>
      <c r="I92" s="148"/>
      <c r="J92" s="148"/>
      <c r="K92" s="148"/>
      <c r="L92" s="148"/>
      <c r="M92" s="148"/>
      <c r="N92" s="149"/>
      <c r="O92" s="200" t="s">
        <v>61</v>
      </c>
      <c r="P92" s="193"/>
      <c r="Q92" s="193"/>
      <c r="R92" s="193"/>
      <c r="S92" s="193"/>
      <c r="T92" s="193"/>
      <c r="U92" s="193"/>
      <c r="V92" s="201"/>
      <c r="W92" s="186" t="s">
        <v>62</v>
      </c>
      <c r="X92" s="187"/>
      <c r="Y92" s="187"/>
      <c r="Z92" s="187"/>
      <c r="AA92" s="187"/>
      <c r="AB92" s="187"/>
      <c r="AC92" s="187"/>
      <c r="AD92" s="188"/>
      <c r="AE92" s="117" t="s">
        <v>88</v>
      </c>
      <c r="AF92" s="118"/>
      <c r="AG92" s="118"/>
      <c r="AH92" s="118"/>
      <c r="AI92" s="118"/>
      <c r="AJ92" s="118"/>
      <c r="AK92" s="119"/>
      <c r="AL92" s="165" t="s">
        <v>64</v>
      </c>
      <c r="AM92" s="166"/>
      <c r="AN92" s="166"/>
      <c r="AO92" s="166"/>
      <c r="AP92" s="166"/>
      <c r="AQ92" s="166"/>
      <c r="AR92" s="167"/>
      <c r="AS92" s="192" t="s">
        <v>65</v>
      </c>
      <c r="AT92" s="193"/>
      <c r="AU92" s="193"/>
      <c r="AV92" s="193"/>
      <c r="AW92" s="193"/>
      <c r="AX92" s="193"/>
      <c r="AY92" s="194"/>
    </row>
    <row r="93" spans="1:51" ht="35.1" customHeight="1" thickBot="1" x14ac:dyDescent="0.25">
      <c r="A93" s="124" t="s">
        <v>98</v>
      </c>
      <c r="B93" s="125"/>
      <c r="C93" s="125"/>
      <c r="D93" s="125"/>
      <c r="E93" s="125"/>
      <c r="F93" s="126"/>
      <c r="G93" s="127" t="s">
        <v>99</v>
      </c>
      <c r="H93" s="128"/>
      <c r="I93" s="128"/>
      <c r="J93" s="128"/>
      <c r="K93" s="129"/>
      <c r="L93" s="130" t="s">
        <v>115</v>
      </c>
      <c r="M93" s="131"/>
      <c r="N93" s="131"/>
      <c r="O93" s="131"/>
      <c r="P93" s="131"/>
      <c r="Q93" s="132"/>
      <c r="R93" s="133" t="s">
        <v>100</v>
      </c>
      <c r="S93" s="128"/>
      <c r="T93" s="128"/>
      <c r="U93" s="128"/>
      <c r="V93" s="129"/>
      <c r="W93" s="134" t="s">
        <v>101</v>
      </c>
      <c r="X93" s="135"/>
      <c r="Y93" s="135"/>
      <c r="Z93" s="135"/>
      <c r="AA93" s="135"/>
      <c r="AB93" s="135"/>
      <c r="AC93" s="135"/>
      <c r="AD93" s="135"/>
      <c r="AE93" s="135"/>
      <c r="AF93" s="135"/>
      <c r="AG93" s="135"/>
      <c r="AH93" s="135"/>
      <c r="AI93" s="135"/>
      <c r="AJ93" s="135"/>
      <c r="AK93" s="136"/>
      <c r="AL93" s="133" t="s">
        <v>102</v>
      </c>
      <c r="AM93" s="128"/>
      <c r="AN93" s="128"/>
      <c r="AO93" s="128"/>
      <c r="AP93" s="128"/>
      <c r="AQ93" s="128"/>
      <c r="AR93" s="129"/>
      <c r="AS93" s="130">
        <v>575</v>
      </c>
      <c r="AT93" s="131"/>
      <c r="AU93" s="131"/>
      <c r="AV93" s="131"/>
      <c r="AW93" s="131"/>
      <c r="AX93" s="131"/>
      <c r="AY93" s="137"/>
    </row>
    <row r="94" spans="1:51" s="20" customFormat="1" ht="15" customHeight="1" x14ac:dyDescent="0.2">
      <c r="A94" s="138" t="s">
        <v>116</v>
      </c>
      <c r="B94" s="139"/>
      <c r="C94" s="139"/>
      <c r="D94" s="139"/>
      <c r="E94" s="139"/>
      <c r="F94" s="140"/>
      <c r="G94" s="147" t="s">
        <v>53</v>
      </c>
      <c r="H94" s="148"/>
      <c r="I94" s="148"/>
      <c r="J94" s="148"/>
      <c r="K94" s="148"/>
      <c r="L94" s="148"/>
      <c r="M94" s="148"/>
      <c r="N94" s="149"/>
      <c r="O94" s="211" t="s">
        <v>115</v>
      </c>
      <c r="P94" s="212"/>
      <c r="Q94" s="212"/>
      <c r="R94" s="212"/>
      <c r="S94" s="212"/>
      <c r="T94" s="212"/>
      <c r="U94" s="212"/>
      <c r="V94" s="213"/>
      <c r="W94" s="205" t="s">
        <v>55</v>
      </c>
      <c r="X94" s="206"/>
      <c r="Y94" s="206"/>
      <c r="Z94" s="206"/>
      <c r="AA94" s="206"/>
      <c r="AB94" s="206"/>
      <c r="AC94" s="206"/>
      <c r="AD94" s="207"/>
      <c r="AE94" s="162" t="s">
        <v>56</v>
      </c>
      <c r="AF94" s="163"/>
      <c r="AG94" s="163"/>
      <c r="AH94" s="163"/>
      <c r="AI94" s="163"/>
      <c r="AJ94" s="163"/>
      <c r="AK94" s="164"/>
      <c r="AL94" s="165" t="s">
        <v>69</v>
      </c>
      <c r="AM94" s="166"/>
      <c r="AN94" s="166"/>
      <c r="AO94" s="166"/>
      <c r="AP94" s="166"/>
      <c r="AQ94" s="166"/>
      <c r="AR94" s="167"/>
      <c r="AS94" s="171">
        <v>200</v>
      </c>
      <c r="AT94" s="172"/>
      <c r="AU94" s="172"/>
      <c r="AV94" s="172"/>
      <c r="AW94" s="172"/>
      <c r="AX94" s="172"/>
      <c r="AY94" s="173"/>
    </row>
    <row r="95" spans="1:51" s="20" customFormat="1" ht="15" customHeight="1" x14ac:dyDescent="0.2">
      <c r="A95" s="141"/>
      <c r="B95" s="142"/>
      <c r="C95" s="142"/>
      <c r="D95" s="142"/>
      <c r="E95" s="142"/>
      <c r="F95" s="143"/>
      <c r="G95" s="150"/>
      <c r="H95" s="151"/>
      <c r="I95" s="151"/>
      <c r="J95" s="151"/>
      <c r="K95" s="151"/>
      <c r="L95" s="151"/>
      <c r="M95" s="151"/>
      <c r="N95" s="152"/>
      <c r="O95" s="156"/>
      <c r="P95" s="157"/>
      <c r="Q95" s="157"/>
      <c r="R95" s="157"/>
      <c r="S95" s="157"/>
      <c r="T95" s="157"/>
      <c r="U95" s="157"/>
      <c r="V95" s="158"/>
      <c r="W95" s="177" t="s">
        <v>58</v>
      </c>
      <c r="X95" s="178"/>
      <c r="Y95" s="178"/>
      <c r="Z95" s="178"/>
      <c r="AA95" s="178"/>
      <c r="AB95" s="178"/>
      <c r="AC95" s="178"/>
      <c r="AD95" s="179"/>
      <c r="AE95" s="180" t="s">
        <v>59</v>
      </c>
      <c r="AF95" s="181"/>
      <c r="AG95" s="181"/>
      <c r="AH95" s="181"/>
      <c r="AI95" s="181"/>
      <c r="AJ95" s="181"/>
      <c r="AK95" s="182"/>
      <c r="AL95" s="168"/>
      <c r="AM95" s="169"/>
      <c r="AN95" s="169"/>
      <c r="AO95" s="169"/>
      <c r="AP95" s="169"/>
      <c r="AQ95" s="169"/>
      <c r="AR95" s="170"/>
      <c r="AS95" s="174"/>
      <c r="AT95" s="175"/>
      <c r="AU95" s="175"/>
      <c r="AV95" s="175"/>
      <c r="AW95" s="175"/>
      <c r="AX95" s="175"/>
      <c r="AY95" s="176"/>
    </row>
    <row r="96" spans="1:51" s="20" customFormat="1" ht="30" customHeight="1" x14ac:dyDescent="0.2">
      <c r="A96" s="144"/>
      <c r="B96" s="145"/>
      <c r="C96" s="145"/>
      <c r="D96" s="145"/>
      <c r="E96" s="145"/>
      <c r="F96" s="146"/>
      <c r="G96" s="147" t="s">
        <v>60</v>
      </c>
      <c r="H96" s="148"/>
      <c r="I96" s="148"/>
      <c r="J96" s="148"/>
      <c r="K96" s="148"/>
      <c r="L96" s="148"/>
      <c r="M96" s="148"/>
      <c r="N96" s="149"/>
      <c r="O96" s="153" t="s">
        <v>61</v>
      </c>
      <c r="P96" s="154"/>
      <c r="Q96" s="154"/>
      <c r="R96" s="154"/>
      <c r="S96" s="154"/>
      <c r="T96" s="154"/>
      <c r="U96" s="154"/>
      <c r="V96" s="155"/>
      <c r="W96" s="186" t="s">
        <v>62</v>
      </c>
      <c r="X96" s="187"/>
      <c r="Y96" s="187"/>
      <c r="Z96" s="187"/>
      <c r="AA96" s="187"/>
      <c r="AB96" s="187"/>
      <c r="AC96" s="187"/>
      <c r="AD96" s="188"/>
      <c r="AE96" s="117" t="s">
        <v>88</v>
      </c>
      <c r="AF96" s="118"/>
      <c r="AG96" s="118"/>
      <c r="AH96" s="118"/>
      <c r="AI96" s="118"/>
      <c r="AJ96" s="118"/>
      <c r="AK96" s="119"/>
      <c r="AL96" s="165" t="s">
        <v>64</v>
      </c>
      <c r="AM96" s="166"/>
      <c r="AN96" s="166"/>
      <c r="AO96" s="166"/>
      <c r="AP96" s="166"/>
      <c r="AQ96" s="166"/>
      <c r="AR96" s="167"/>
      <c r="AS96" s="192" t="s">
        <v>65</v>
      </c>
      <c r="AT96" s="193"/>
      <c r="AU96" s="193"/>
      <c r="AV96" s="193"/>
      <c r="AW96" s="193"/>
      <c r="AX96" s="193"/>
      <c r="AY96" s="194"/>
    </row>
    <row r="97" spans="1:51" s="20" customFormat="1" ht="15" customHeight="1" x14ac:dyDescent="0.2">
      <c r="A97" s="138" t="s">
        <v>117</v>
      </c>
      <c r="B97" s="139"/>
      <c r="C97" s="139"/>
      <c r="D97" s="139"/>
      <c r="E97" s="139"/>
      <c r="F97" s="140"/>
      <c r="G97" s="147" t="s">
        <v>67</v>
      </c>
      <c r="H97" s="148"/>
      <c r="I97" s="148"/>
      <c r="J97" s="148"/>
      <c r="K97" s="148"/>
      <c r="L97" s="148"/>
      <c r="M97" s="148"/>
      <c r="N97" s="149"/>
      <c r="O97" s="153" t="s">
        <v>118</v>
      </c>
      <c r="P97" s="154"/>
      <c r="Q97" s="154"/>
      <c r="R97" s="154"/>
      <c r="S97" s="154"/>
      <c r="T97" s="154"/>
      <c r="U97" s="154"/>
      <c r="V97" s="155"/>
      <c r="W97" s="159" t="s">
        <v>55</v>
      </c>
      <c r="X97" s="160"/>
      <c r="Y97" s="160"/>
      <c r="Z97" s="160"/>
      <c r="AA97" s="160"/>
      <c r="AB97" s="160"/>
      <c r="AC97" s="160"/>
      <c r="AD97" s="161"/>
      <c r="AE97" s="162" t="s">
        <v>75</v>
      </c>
      <c r="AF97" s="163"/>
      <c r="AG97" s="163"/>
      <c r="AH97" s="163"/>
      <c r="AI97" s="163"/>
      <c r="AJ97" s="163"/>
      <c r="AK97" s="164"/>
      <c r="AL97" s="165" t="s">
        <v>69</v>
      </c>
      <c r="AM97" s="166"/>
      <c r="AN97" s="166"/>
      <c r="AO97" s="166"/>
      <c r="AP97" s="166"/>
      <c r="AQ97" s="166"/>
      <c r="AR97" s="167"/>
      <c r="AS97" s="171">
        <v>4900</v>
      </c>
      <c r="AT97" s="172"/>
      <c r="AU97" s="172"/>
      <c r="AV97" s="172"/>
      <c r="AW97" s="172"/>
      <c r="AX97" s="172"/>
      <c r="AY97" s="173"/>
    </row>
    <row r="98" spans="1:51" s="20" customFormat="1" ht="15" customHeight="1" x14ac:dyDescent="0.2">
      <c r="A98" s="141"/>
      <c r="B98" s="142"/>
      <c r="C98" s="142"/>
      <c r="D98" s="142"/>
      <c r="E98" s="142"/>
      <c r="F98" s="143"/>
      <c r="G98" s="150"/>
      <c r="H98" s="151"/>
      <c r="I98" s="151"/>
      <c r="J98" s="151"/>
      <c r="K98" s="151"/>
      <c r="L98" s="151"/>
      <c r="M98" s="151"/>
      <c r="N98" s="152"/>
      <c r="O98" s="156"/>
      <c r="P98" s="157"/>
      <c r="Q98" s="157"/>
      <c r="R98" s="157"/>
      <c r="S98" s="157"/>
      <c r="T98" s="157"/>
      <c r="U98" s="157"/>
      <c r="V98" s="158"/>
      <c r="W98" s="177" t="s">
        <v>58</v>
      </c>
      <c r="X98" s="178"/>
      <c r="Y98" s="178"/>
      <c r="Z98" s="178"/>
      <c r="AA98" s="178"/>
      <c r="AB98" s="178"/>
      <c r="AC98" s="178"/>
      <c r="AD98" s="179"/>
      <c r="AE98" s="180" t="s">
        <v>59</v>
      </c>
      <c r="AF98" s="181"/>
      <c r="AG98" s="181"/>
      <c r="AH98" s="181"/>
      <c r="AI98" s="181"/>
      <c r="AJ98" s="181"/>
      <c r="AK98" s="182"/>
      <c r="AL98" s="168"/>
      <c r="AM98" s="169"/>
      <c r="AN98" s="169"/>
      <c r="AO98" s="169"/>
      <c r="AP98" s="169"/>
      <c r="AQ98" s="169"/>
      <c r="AR98" s="170"/>
      <c r="AS98" s="174"/>
      <c r="AT98" s="175"/>
      <c r="AU98" s="175"/>
      <c r="AV98" s="175"/>
      <c r="AW98" s="175"/>
      <c r="AX98" s="175"/>
      <c r="AY98" s="176"/>
    </row>
    <row r="99" spans="1:51" s="20" customFormat="1" ht="30" customHeight="1" x14ac:dyDescent="0.2">
      <c r="A99" s="144"/>
      <c r="B99" s="145"/>
      <c r="C99" s="145"/>
      <c r="D99" s="145"/>
      <c r="E99" s="145"/>
      <c r="F99" s="146"/>
      <c r="G99" s="183" t="s">
        <v>60</v>
      </c>
      <c r="H99" s="184"/>
      <c r="I99" s="184"/>
      <c r="J99" s="184"/>
      <c r="K99" s="184"/>
      <c r="L99" s="184"/>
      <c r="M99" s="184"/>
      <c r="N99" s="185"/>
      <c r="O99" s="153" t="s">
        <v>61</v>
      </c>
      <c r="P99" s="154"/>
      <c r="Q99" s="154"/>
      <c r="R99" s="154"/>
      <c r="S99" s="154"/>
      <c r="T99" s="154"/>
      <c r="U99" s="154"/>
      <c r="V99" s="155"/>
      <c r="W99" s="186" t="s">
        <v>62</v>
      </c>
      <c r="X99" s="187"/>
      <c r="Y99" s="187"/>
      <c r="Z99" s="187"/>
      <c r="AA99" s="187"/>
      <c r="AB99" s="187"/>
      <c r="AC99" s="187"/>
      <c r="AD99" s="188"/>
      <c r="AE99" s="117" t="s">
        <v>88</v>
      </c>
      <c r="AF99" s="118"/>
      <c r="AG99" s="118"/>
      <c r="AH99" s="118"/>
      <c r="AI99" s="118"/>
      <c r="AJ99" s="118"/>
      <c r="AK99" s="119"/>
      <c r="AL99" s="189" t="s">
        <v>64</v>
      </c>
      <c r="AM99" s="190"/>
      <c r="AN99" s="190"/>
      <c r="AO99" s="190"/>
      <c r="AP99" s="190"/>
      <c r="AQ99" s="190"/>
      <c r="AR99" s="191"/>
      <c r="AS99" s="192" t="s">
        <v>65</v>
      </c>
      <c r="AT99" s="193"/>
      <c r="AU99" s="193"/>
      <c r="AV99" s="193"/>
      <c r="AW99" s="193"/>
      <c r="AX99" s="193"/>
      <c r="AY99" s="194"/>
    </row>
    <row r="100" spans="1:51" ht="35.1" customHeight="1" thickBot="1" x14ac:dyDescent="0.25">
      <c r="A100" s="124" t="s">
        <v>98</v>
      </c>
      <c r="B100" s="125"/>
      <c r="C100" s="125"/>
      <c r="D100" s="125"/>
      <c r="E100" s="125"/>
      <c r="F100" s="126"/>
      <c r="G100" s="127" t="s">
        <v>99</v>
      </c>
      <c r="H100" s="128"/>
      <c r="I100" s="128"/>
      <c r="J100" s="128"/>
      <c r="K100" s="129"/>
      <c r="L100" s="130" t="s">
        <v>118</v>
      </c>
      <c r="M100" s="131"/>
      <c r="N100" s="131"/>
      <c r="O100" s="131"/>
      <c r="P100" s="131"/>
      <c r="Q100" s="132"/>
      <c r="R100" s="133" t="s">
        <v>100</v>
      </c>
      <c r="S100" s="128"/>
      <c r="T100" s="128"/>
      <c r="U100" s="128"/>
      <c r="V100" s="129"/>
      <c r="W100" s="134" t="s">
        <v>101</v>
      </c>
      <c r="X100" s="135"/>
      <c r="Y100" s="135"/>
      <c r="Z100" s="135"/>
      <c r="AA100" s="135"/>
      <c r="AB100" s="135"/>
      <c r="AC100" s="135"/>
      <c r="AD100" s="135"/>
      <c r="AE100" s="135"/>
      <c r="AF100" s="135"/>
      <c r="AG100" s="135"/>
      <c r="AH100" s="135"/>
      <c r="AI100" s="135"/>
      <c r="AJ100" s="135"/>
      <c r="AK100" s="136"/>
      <c r="AL100" s="133" t="s">
        <v>102</v>
      </c>
      <c r="AM100" s="128"/>
      <c r="AN100" s="128"/>
      <c r="AO100" s="128"/>
      <c r="AP100" s="128"/>
      <c r="AQ100" s="128"/>
      <c r="AR100" s="129"/>
      <c r="AS100" s="130">
        <v>204</v>
      </c>
      <c r="AT100" s="131"/>
      <c r="AU100" s="131"/>
      <c r="AV100" s="131"/>
      <c r="AW100" s="131"/>
      <c r="AX100" s="131"/>
      <c r="AY100" s="137"/>
    </row>
    <row r="101" spans="1:51" s="20" customFormat="1" ht="15" customHeight="1" x14ac:dyDescent="0.2">
      <c r="A101" s="138" t="s">
        <v>119</v>
      </c>
      <c r="B101" s="139"/>
      <c r="C101" s="139"/>
      <c r="D101" s="139"/>
      <c r="E101" s="139"/>
      <c r="F101" s="140"/>
      <c r="G101" s="147" t="s">
        <v>67</v>
      </c>
      <c r="H101" s="148"/>
      <c r="I101" s="148"/>
      <c r="J101" s="148"/>
      <c r="K101" s="148"/>
      <c r="L101" s="148"/>
      <c r="M101" s="148"/>
      <c r="N101" s="149"/>
      <c r="O101" s="153" t="s">
        <v>118</v>
      </c>
      <c r="P101" s="154"/>
      <c r="Q101" s="154"/>
      <c r="R101" s="154"/>
      <c r="S101" s="154"/>
      <c r="T101" s="154"/>
      <c r="U101" s="154"/>
      <c r="V101" s="155"/>
      <c r="W101" s="159" t="s">
        <v>55</v>
      </c>
      <c r="X101" s="160"/>
      <c r="Y101" s="160"/>
      <c r="Z101" s="160"/>
      <c r="AA101" s="160"/>
      <c r="AB101" s="160"/>
      <c r="AC101" s="160"/>
      <c r="AD101" s="161"/>
      <c r="AE101" s="162" t="s">
        <v>56</v>
      </c>
      <c r="AF101" s="163"/>
      <c r="AG101" s="163"/>
      <c r="AH101" s="163"/>
      <c r="AI101" s="163"/>
      <c r="AJ101" s="163"/>
      <c r="AK101" s="164"/>
      <c r="AL101" s="165" t="s">
        <v>69</v>
      </c>
      <c r="AM101" s="166"/>
      <c r="AN101" s="166"/>
      <c r="AO101" s="166"/>
      <c r="AP101" s="166"/>
      <c r="AQ101" s="166"/>
      <c r="AR101" s="167"/>
      <c r="AS101" s="171">
        <v>8600</v>
      </c>
      <c r="AT101" s="172"/>
      <c r="AU101" s="172"/>
      <c r="AV101" s="172"/>
      <c r="AW101" s="172"/>
      <c r="AX101" s="172"/>
      <c r="AY101" s="173"/>
    </row>
    <row r="102" spans="1:51" s="20" customFormat="1" ht="15" customHeight="1" x14ac:dyDescent="0.2">
      <c r="A102" s="141"/>
      <c r="B102" s="142"/>
      <c r="C102" s="142"/>
      <c r="D102" s="142"/>
      <c r="E102" s="142"/>
      <c r="F102" s="143"/>
      <c r="G102" s="150"/>
      <c r="H102" s="151"/>
      <c r="I102" s="151"/>
      <c r="J102" s="151"/>
      <c r="K102" s="151"/>
      <c r="L102" s="151"/>
      <c r="M102" s="151"/>
      <c r="N102" s="152"/>
      <c r="O102" s="156"/>
      <c r="P102" s="157"/>
      <c r="Q102" s="157"/>
      <c r="R102" s="157"/>
      <c r="S102" s="157"/>
      <c r="T102" s="157"/>
      <c r="U102" s="157"/>
      <c r="V102" s="158"/>
      <c r="W102" s="177" t="s">
        <v>58</v>
      </c>
      <c r="X102" s="178"/>
      <c r="Y102" s="178"/>
      <c r="Z102" s="178"/>
      <c r="AA102" s="178"/>
      <c r="AB102" s="178"/>
      <c r="AC102" s="178"/>
      <c r="AD102" s="179"/>
      <c r="AE102" s="180" t="s">
        <v>59</v>
      </c>
      <c r="AF102" s="181"/>
      <c r="AG102" s="181"/>
      <c r="AH102" s="181"/>
      <c r="AI102" s="181"/>
      <c r="AJ102" s="181"/>
      <c r="AK102" s="182"/>
      <c r="AL102" s="168"/>
      <c r="AM102" s="169"/>
      <c r="AN102" s="169"/>
      <c r="AO102" s="169"/>
      <c r="AP102" s="169"/>
      <c r="AQ102" s="169"/>
      <c r="AR102" s="170"/>
      <c r="AS102" s="174"/>
      <c r="AT102" s="175"/>
      <c r="AU102" s="175"/>
      <c r="AV102" s="175"/>
      <c r="AW102" s="175"/>
      <c r="AX102" s="175"/>
      <c r="AY102" s="176"/>
    </row>
    <row r="103" spans="1:51" s="20" customFormat="1" ht="30" customHeight="1" x14ac:dyDescent="0.2">
      <c r="A103" s="144"/>
      <c r="B103" s="145"/>
      <c r="C103" s="145"/>
      <c r="D103" s="145"/>
      <c r="E103" s="145"/>
      <c r="F103" s="146"/>
      <c r="G103" s="183" t="s">
        <v>60</v>
      </c>
      <c r="H103" s="184"/>
      <c r="I103" s="184"/>
      <c r="J103" s="184"/>
      <c r="K103" s="184"/>
      <c r="L103" s="184"/>
      <c r="M103" s="184"/>
      <c r="N103" s="185"/>
      <c r="O103" s="153" t="s">
        <v>61</v>
      </c>
      <c r="P103" s="154"/>
      <c r="Q103" s="154"/>
      <c r="R103" s="154"/>
      <c r="S103" s="154"/>
      <c r="T103" s="154"/>
      <c r="U103" s="154"/>
      <c r="V103" s="155"/>
      <c r="W103" s="186" t="s">
        <v>62</v>
      </c>
      <c r="X103" s="187"/>
      <c r="Y103" s="187"/>
      <c r="Z103" s="187"/>
      <c r="AA103" s="187"/>
      <c r="AB103" s="187"/>
      <c r="AC103" s="187"/>
      <c r="AD103" s="188"/>
      <c r="AE103" s="117" t="s">
        <v>88</v>
      </c>
      <c r="AF103" s="118"/>
      <c r="AG103" s="118"/>
      <c r="AH103" s="118"/>
      <c r="AI103" s="118"/>
      <c r="AJ103" s="118"/>
      <c r="AK103" s="119"/>
      <c r="AL103" s="189" t="s">
        <v>64</v>
      </c>
      <c r="AM103" s="190"/>
      <c r="AN103" s="190"/>
      <c r="AO103" s="190"/>
      <c r="AP103" s="190"/>
      <c r="AQ103" s="190"/>
      <c r="AR103" s="191"/>
      <c r="AS103" s="192" t="s">
        <v>65</v>
      </c>
      <c r="AT103" s="193"/>
      <c r="AU103" s="193"/>
      <c r="AV103" s="193"/>
      <c r="AW103" s="193"/>
      <c r="AX103" s="193"/>
      <c r="AY103" s="194"/>
    </row>
    <row r="104" spans="1:51" s="20" customFormat="1" ht="15" customHeight="1" x14ac:dyDescent="0.2">
      <c r="A104" s="138" t="s">
        <v>120</v>
      </c>
      <c r="B104" s="139"/>
      <c r="C104" s="139"/>
      <c r="D104" s="139"/>
      <c r="E104" s="139"/>
      <c r="F104" s="140"/>
      <c r="G104" s="147" t="s">
        <v>67</v>
      </c>
      <c r="H104" s="148"/>
      <c r="I104" s="148"/>
      <c r="J104" s="148"/>
      <c r="K104" s="148"/>
      <c r="L104" s="148"/>
      <c r="M104" s="148"/>
      <c r="N104" s="149"/>
      <c r="O104" s="153" t="s">
        <v>121</v>
      </c>
      <c r="P104" s="154"/>
      <c r="Q104" s="154"/>
      <c r="R104" s="154"/>
      <c r="S104" s="154"/>
      <c r="T104" s="154"/>
      <c r="U104" s="154"/>
      <c r="V104" s="155"/>
      <c r="W104" s="159" t="s">
        <v>55</v>
      </c>
      <c r="X104" s="160"/>
      <c r="Y104" s="160"/>
      <c r="Z104" s="160"/>
      <c r="AA104" s="160"/>
      <c r="AB104" s="160"/>
      <c r="AC104" s="160"/>
      <c r="AD104" s="161"/>
      <c r="AE104" s="162" t="s">
        <v>75</v>
      </c>
      <c r="AF104" s="163"/>
      <c r="AG104" s="163"/>
      <c r="AH104" s="163"/>
      <c r="AI104" s="163"/>
      <c r="AJ104" s="163"/>
      <c r="AK104" s="164"/>
      <c r="AL104" s="165" t="s">
        <v>69</v>
      </c>
      <c r="AM104" s="166"/>
      <c r="AN104" s="166"/>
      <c r="AO104" s="166"/>
      <c r="AP104" s="166"/>
      <c r="AQ104" s="166"/>
      <c r="AR104" s="167"/>
      <c r="AS104" s="171">
        <v>7000</v>
      </c>
      <c r="AT104" s="172"/>
      <c r="AU104" s="172"/>
      <c r="AV104" s="172"/>
      <c r="AW104" s="172"/>
      <c r="AX104" s="172"/>
      <c r="AY104" s="173"/>
    </row>
    <row r="105" spans="1:51" s="20" customFormat="1" ht="15" customHeight="1" x14ac:dyDescent="0.2">
      <c r="A105" s="141"/>
      <c r="B105" s="142"/>
      <c r="C105" s="142"/>
      <c r="D105" s="142"/>
      <c r="E105" s="142"/>
      <c r="F105" s="143"/>
      <c r="G105" s="150"/>
      <c r="H105" s="151"/>
      <c r="I105" s="151"/>
      <c r="J105" s="151"/>
      <c r="K105" s="151"/>
      <c r="L105" s="151"/>
      <c r="M105" s="151"/>
      <c r="N105" s="152"/>
      <c r="O105" s="156"/>
      <c r="P105" s="157"/>
      <c r="Q105" s="157"/>
      <c r="R105" s="157"/>
      <c r="S105" s="157"/>
      <c r="T105" s="157"/>
      <c r="U105" s="157"/>
      <c r="V105" s="158"/>
      <c r="W105" s="177" t="s">
        <v>58</v>
      </c>
      <c r="X105" s="178"/>
      <c r="Y105" s="178"/>
      <c r="Z105" s="178"/>
      <c r="AA105" s="178"/>
      <c r="AB105" s="178"/>
      <c r="AC105" s="178"/>
      <c r="AD105" s="179"/>
      <c r="AE105" s="180" t="s">
        <v>59</v>
      </c>
      <c r="AF105" s="181"/>
      <c r="AG105" s="181"/>
      <c r="AH105" s="181"/>
      <c r="AI105" s="181"/>
      <c r="AJ105" s="181"/>
      <c r="AK105" s="182"/>
      <c r="AL105" s="168"/>
      <c r="AM105" s="169"/>
      <c r="AN105" s="169"/>
      <c r="AO105" s="169"/>
      <c r="AP105" s="169"/>
      <c r="AQ105" s="169"/>
      <c r="AR105" s="170"/>
      <c r="AS105" s="174"/>
      <c r="AT105" s="175"/>
      <c r="AU105" s="175"/>
      <c r="AV105" s="175"/>
      <c r="AW105" s="175"/>
      <c r="AX105" s="175"/>
      <c r="AY105" s="176"/>
    </row>
    <row r="106" spans="1:51" s="20" customFormat="1" ht="30" customHeight="1" x14ac:dyDescent="0.2">
      <c r="A106" s="144"/>
      <c r="B106" s="145"/>
      <c r="C106" s="145"/>
      <c r="D106" s="145"/>
      <c r="E106" s="145"/>
      <c r="F106" s="146"/>
      <c r="G106" s="183" t="s">
        <v>60</v>
      </c>
      <c r="H106" s="184"/>
      <c r="I106" s="184"/>
      <c r="J106" s="184"/>
      <c r="K106" s="184"/>
      <c r="L106" s="184"/>
      <c r="M106" s="184"/>
      <c r="N106" s="185"/>
      <c r="O106" s="153" t="s">
        <v>61</v>
      </c>
      <c r="P106" s="154"/>
      <c r="Q106" s="154"/>
      <c r="R106" s="154"/>
      <c r="S106" s="154"/>
      <c r="T106" s="154"/>
      <c r="U106" s="154"/>
      <c r="V106" s="155"/>
      <c r="W106" s="186" t="s">
        <v>62</v>
      </c>
      <c r="X106" s="187"/>
      <c r="Y106" s="187"/>
      <c r="Z106" s="187"/>
      <c r="AA106" s="187"/>
      <c r="AB106" s="187"/>
      <c r="AC106" s="187"/>
      <c r="AD106" s="188"/>
      <c r="AE106" s="117" t="s">
        <v>88</v>
      </c>
      <c r="AF106" s="118"/>
      <c r="AG106" s="118"/>
      <c r="AH106" s="118"/>
      <c r="AI106" s="118"/>
      <c r="AJ106" s="118"/>
      <c r="AK106" s="119"/>
      <c r="AL106" s="189" t="s">
        <v>64</v>
      </c>
      <c r="AM106" s="190"/>
      <c r="AN106" s="190"/>
      <c r="AO106" s="190"/>
      <c r="AP106" s="190"/>
      <c r="AQ106" s="190"/>
      <c r="AR106" s="191"/>
      <c r="AS106" s="192" t="s">
        <v>65</v>
      </c>
      <c r="AT106" s="193"/>
      <c r="AU106" s="193"/>
      <c r="AV106" s="193"/>
      <c r="AW106" s="193"/>
      <c r="AX106" s="193"/>
      <c r="AY106" s="194"/>
    </row>
    <row r="107" spans="1:51" ht="35.1" customHeight="1" thickBot="1" x14ac:dyDescent="0.25">
      <c r="A107" s="124" t="s">
        <v>98</v>
      </c>
      <c r="B107" s="125"/>
      <c r="C107" s="125"/>
      <c r="D107" s="125"/>
      <c r="E107" s="125"/>
      <c r="F107" s="126"/>
      <c r="G107" s="127" t="s">
        <v>99</v>
      </c>
      <c r="H107" s="128"/>
      <c r="I107" s="128"/>
      <c r="J107" s="128"/>
      <c r="K107" s="129"/>
      <c r="L107" s="130" t="s">
        <v>121</v>
      </c>
      <c r="M107" s="131"/>
      <c r="N107" s="131"/>
      <c r="O107" s="131"/>
      <c r="P107" s="131"/>
      <c r="Q107" s="132"/>
      <c r="R107" s="133" t="s">
        <v>100</v>
      </c>
      <c r="S107" s="128"/>
      <c r="T107" s="128"/>
      <c r="U107" s="128"/>
      <c r="V107" s="129"/>
      <c r="W107" s="134" t="s">
        <v>101</v>
      </c>
      <c r="X107" s="135"/>
      <c r="Y107" s="135"/>
      <c r="Z107" s="135"/>
      <c r="AA107" s="135"/>
      <c r="AB107" s="135"/>
      <c r="AC107" s="135"/>
      <c r="AD107" s="135"/>
      <c r="AE107" s="135"/>
      <c r="AF107" s="135"/>
      <c r="AG107" s="135"/>
      <c r="AH107" s="135"/>
      <c r="AI107" s="135"/>
      <c r="AJ107" s="135"/>
      <c r="AK107" s="136"/>
      <c r="AL107" s="133" t="s">
        <v>102</v>
      </c>
      <c r="AM107" s="128"/>
      <c r="AN107" s="128"/>
      <c r="AO107" s="128"/>
      <c r="AP107" s="128"/>
      <c r="AQ107" s="128"/>
      <c r="AR107" s="129"/>
      <c r="AS107" s="130">
        <v>168</v>
      </c>
      <c r="AT107" s="131"/>
      <c r="AU107" s="131"/>
      <c r="AV107" s="131"/>
      <c r="AW107" s="131"/>
      <c r="AX107" s="131"/>
      <c r="AY107" s="137"/>
    </row>
    <row r="108" spans="1:51" s="20" customFormat="1" ht="15" customHeight="1" x14ac:dyDescent="0.2">
      <c r="A108" s="138" t="s">
        <v>122</v>
      </c>
      <c r="B108" s="139"/>
      <c r="C108" s="139"/>
      <c r="D108" s="139"/>
      <c r="E108" s="139"/>
      <c r="F108" s="140"/>
      <c r="G108" s="147" t="s">
        <v>67</v>
      </c>
      <c r="H108" s="148"/>
      <c r="I108" s="148"/>
      <c r="J108" s="148"/>
      <c r="K108" s="148"/>
      <c r="L108" s="148"/>
      <c r="M108" s="148"/>
      <c r="N108" s="149"/>
      <c r="O108" s="153" t="s">
        <v>123</v>
      </c>
      <c r="P108" s="154"/>
      <c r="Q108" s="154"/>
      <c r="R108" s="154"/>
      <c r="S108" s="154"/>
      <c r="T108" s="154"/>
      <c r="U108" s="154"/>
      <c r="V108" s="155"/>
      <c r="W108" s="159" t="s">
        <v>55</v>
      </c>
      <c r="X108" s="160"/>
      <c r="Y108" s="160"/>
      <c r="Z108" s="160"/>
      <c r="AA108" s="160"/>
      <c r="AB108" s="160"/>
      <c r="AC108" s="160"/>
      <c r="AD108" s="161"/>
      <c r="AE108" s="162" t="s">
        <v>75</v>
      </c>
      <c r="AF108" s="163"/>
      <c r="AG108" s="163"/>
      <c r="AH108" s="163"/>
      <c r="AI108" s="163"/>
      <c r="AJ108" s="163"/>
      <c r="AK108" s="164"/>
      <c r="AL108" s="165" t="s">
        <v>69</v>
      </c>
      <c r="AM108" s="166"/>
      <c r="AN108" s="166"/>
      <c r="AO108" s="166"/>
      <c r="AP108" s="166"/>
      <c r="AQ108" s="166"/>
      <c r="AR108" s="167"/>
      <c r="AS108" s="171">
        <v>6200</v>
      </c>
      <c r="AT108" s="172"/>
      <c r="AU108" s="172"/>
      <c r="AV108" s="172"/>
      <c r="AW108" s="172"/>
      <c r="AX108" s="172"/>
      <c r="AY108" s="173"/>
    </row>
    <row r="109" spans="1:51" s="20" customFormat="1" ht="15" customHeight="1" x14ac:dyDescent="0.2">
      <c r="A109" s="141"/>
      <c r="B109" s="142"/>
      <c r="C109" s="142"/>
      <c r="D109" s="142"/>
      <c r="E109" s="142"/>
      <c r="F109" s="143"/>
      <c r="G109" s="150"/>
      <c r="H109" s="151"/>
      <c r="I109" s="151"/>
      <c r="J109" s="151"/>
      <c r="K109" s="151"/>
      <c r="L109" s="151"/>
      <c r="M109" s="151"/>
      <c r="N109" s="152"/>
      <c r="O109" s="156"/>
      <c r="P109" s="157"/>
      <c r="Q109" s="157"/>
      <c r="R109" s="157"/>
      <c r="S109" s="157"/>
      <c r="T109" s="157"/>
      <c r="U109" s="157"/>
      <c r="V109" s="158"/>
      <c r="W109" s="177" t="s">
        <v>58</v>
      </c>
      <c r="X109" s="178"/>
      <c r="Y109" s="178"/>
      <c r="Z109" s="178"/>
      <c r="AA109" s="178"/>
      <c r="AB109" s="178"/>
      <c r="AC109" s="178"/>
      <c r="AD109" s="179"/>
      <c r="AE109" s="180" t="s">
        <v>59</v>
      </c>
      <c r="AF109" s="181"/>
      <c r="AG109" s="181"/>
      <c r="AH109" s="181"/>
      <c r="AI109" s="181"/>
      <c r="AJ109" s="181"/>
      <c r="AK109" s="182"/>
      <c r="AL109" s="168"/>
      <c r="AM109" s="169"/>
      <c r="AN109" s="169"/>
      <c r="AO109" s="169"/>
      <c r="AP109" s="169"/>
      <c r="AQ109" s="169"/>
      <c r="AR109" s="170"/>
      <c r="AS109" s="174"/>
      <c r="AT109" s="175"/>
      <c r="AU109" s="175"/>
      <c r="AV109" s="175"/>
      <c r="AW109" s="175"/>
      <c r="AX109" s="175"/>
      <c r="AY109" s="176"/>
    </row>
    <row r="110" spans="1:51" s="20" customFormat="1" ht="30" customHeight="1" x14ac:dyDescent="0.2">
      <c r="A110" s="144"/>
      <c r="B110" s="145"/>
      <c r="C110" s="145"/>
      <c r="D110" s="145"/>
      <c r="E110" s="145"/>
      <c r="F110" s="146"/>
      <c r="G110" s="183" t="s">
        <v>60</v>
      </c>
      <c r="H110" s="184"/>
      <c r="I110" s="184"/>
      <c r="J110" s="184"/>
      <c r="K110" s="184"/>
      <c r="L110" s="184"/>
      <c r="M110" s="184"/>
      <c r="N110" s="185"/>
      <c r="O110" s="153" t="s">
        <v>61</v>
      </c>
      <c r="P110" s="154"/>
      <c r="Q110" s="154"/>
      <c r="R110" s="154"/>
      <c r="S110" s="154"/>
      <c r="T110" s="154"/>
      <c r="U110" s="154"/>
      <c r="V110" s="155"/>
      <c r="W110" s="186" t="s">
        <v>62</v>
      </c>
      <c r="X110" s="187"/>
      <c r="Y110" s="187"/>
      <c r="Z110" s="187"/>
      <c r="AA110" s="187"/>
      <c r="AB110" s="187"/>
      <c r="AC110" s="187"/>
      <c r="AD110" s="188"/>
      <c r="AE110" s="117" t="s">
        <v>124</v>
      </c>
      <c r="AF110" s="118"/>
      <c r="AG110" s="118"/>
      <c r="AH110" s="118"/>
      <c r="AI110" s="118"/>
      <c r="AJ110" s="118"/>
      <c r="AK110" s="119"/>
      <c r="AL110" s="189" t="s">
        <v>64</v>
      </c>
      <c r="AM110" s="190"/>
      <c r="AN110" s="190"/>
      <c r="AO110" s="190"/>
      <c r="AP110" s="190"/>
      <c r="AQ110" s="190"/>
      <c r="AR110" s="191"/>
      <c r="AS110" s="192" t="s">
        <v>65</v>
      </c>
      <c r="AT110" s="193"/>
      <c r="AU110" s="193"/>
      <c r="AV110" s="193"/>
      <c r="AW110" s="193"/>
      <c r="AX110" s="193"/>
      <c r="AY110" s="194"/>
    </row>
    <row r="111" spans="1:51" ht="35.1" customHeight="1" thickBot="1" x14ac:dyDescent="0.25">
      <c r="A111" s="124" t="s">
        <v>98</v>
      </c>
      <c r="B111" s="125"/>
      <c r="C111" s="125"/>
      <c r="D111" s="125"/>
      <c r="E111" s="125"/>
      <c r="F111" s="126"/>
      <c r="G111" s="127" t="s">
        <v>99</v>
      </c>
      <c r="H111" s="128"/>
      <c r="I111" s="128"/>
      <c r="J111" s="128"/>
      <c r="K111" s="129"/>
      <c r="L111" s="130" t="s">
        <v>123</v>
      </c>
      <c r="M111" s="131"/>
      <c r="N111" s="131"/>
      <c r="O111" s="131"/>
      <c r="P111" s="131"/>
      <c r="Q111" s="132"/>
      <c r="R111" s="133" t="s">
        <v>100</v>
      </c>
      <c r="S111" s="128"/>
      <c r="T111" s="128"/>
      <c r="U111" s="128"/>
      <c r="V111" s="129"/>
      <c r="W111" s="134" t="s">
        <v>101</v>
      </c>
      <c r="X111" s="135"/>
      <c r="Y111" s="135"/>
      <c r="Z111" s="135"/>
      <c r="AA111" s="135"/>
      <c r="AB111" s="135"/>
      <c r="AC111" s="135"/>
      <c r="AD111" s="135"/>
      <c r="AE111" s="135"/>
      <c r="AF111" s="135"/>
      <c r="AG111" s="135"/>
      <c r="AH111" s="135"/>
      <c r="AI111" s="135"/>
      <c r="AJ111" s="135"/>
      <c r="AK111" s="136"/>
      <c r="AL111" s="133" t="s">
        <v>102</v>
      </c>
      <c r="AM111" s="128"/>
      <c r="AN111" s="128"/>
      <c r="AO111" s="128"/>
      <c r="AP111" s="128"/>
      <c r="AQ111" s="128"/>
      <c r="AR111" s="129"/>
      <c r="AS111" s="130">
        <v>149</v>
      </c>
      <c r="AT111" s="131"/>
      <c r="AU111" s="131"/>
      <c r="AV111" s="131"/>
      <c r="AW111" s="131"/>
      <c r="AX111" s="131"/>
      <c r="AY111" s="137"/>
    </row>
    <row r="112" spans="1:51" s="20" customFormat="1" ht="15" customHeight="1" x14ac:dyDescent="0.2">
      <c r="A112" s="138" t="s">
        <v>125</v>
      </c>
      <c r="B112" s="139"/>
      <c r="C112" s="139"/>
      <c r="D112" s="139"/>
      <c r="E112" s="139"/>
      <c r="F112" s="140"/>
      <c r="G112" s="147" t="s">
        <v>67</v>
      </c>
      <c r="H112" s="148"/>
      <c r="I112" s="148"/>
      <c r="J112" s="148"/>
      <c r="K112" s="148"/>
      <c r="L112" s="148"/>
      <c r="M112" s="148"/>
      <c r="N112" s="149"/>
      <c r="O112" s="153" t="s">
        <v>123</v>
      </c>
      <c r="P112" s="154"/>
      <c r="Q112" s="154"/>
      <c r="R112" s="154"/>
      <c r="S112" s="154"/>
      <c r="T112" s="154"/>
      <c r="U112" s="154"/>
      <c r="V112" s="155"/>
      <c r="W112" s="159" t="s">
        <v>55</v>
      </c>
      <c r="X112" s="160"/>
      <c r="Y112" s="160"/>
      <c r="Z112" s="160"/>
      <c r="AA112" s="160"/>
      <c r="AB112" s="160"/>
      <c r="AC112" s="160"/>
      <c r="AD112" s="161"/>
      <c r="AE112" s="162" t="s">
        <v>126</v>
      </c>
      <c r="AF112" s="163"/>
      <c r="AG112" s="163"/>
      <c r="AH112" s="163"/>
      <c r="AI112" s="163"/>
      <c r="AJ112" s="163"/>
      <c r="AK112" s="164"/>
      <c r="AL112" s="165" t="s">
        <v>69</v>
      </c>
      <c r="AM112" s="166"/>
      <c r="AN112" s="166"/>
      <c r="AO112" s="166"/>
      <c r="AP112" s="166"/>
      <c r="AQ112" s="166"/>
      <c r="AR112" s="167"/>
      <c r="AS112" s="171">
        <v>1500</v>
      </c>
      <c r="AT112" s="172"/>
      <c r="AU112" s="172"/>
      <c r="AV112" s="172"/>
      <c r="AW112" s="172"/>
      <c r="AX112" s="172"/>
      <c r="AY112" s="173"/>
    </row>
    <row r="113" spans="1:51" s="20" customFormat="1" ht="15" customHeight="1" x14ac:dyDescent="0.2">
      <c r="A113" s="141"/>
      <c r="B113" s="142"/>
      <c r="C113" s="142"/>
      <c r="D113" s="142"/>
      <c r="E113" s="142"/>
      <c r="F113" s="143"/>
      <c r="G113" s="150"/>
      <c r="H113" s="151"/>
      <c r="I113" s="151"/>
      <c r="J113" s="151"/>
      <c r="K113" s="151"/>
      <c r="L113" s="151"/>
      <c r="M113" s="151"/>
      <c r="N113" s="152"/>
      <c r="O113" s="156"/>
      <c r="P113" s="157"/>
      <c r="Q113" s="157"/>
      <c r="R113" s="157"/>
      <c r="S113" s="157"/>
      <c r="T113" s="157"/>
      <c r="U113" s="157"/>
      <c r="V113" s="158"/>
      <c r="W113" s="177" t="s">
        <v>58</v>
      </c>
      <c r="X113" s="178"/>
      <c r="Y113" s="178"/>
      <c r="Z113" s="178"/>
      <c r="AA113" s="178"/>
      <c r="AB113" s="178"/>
      <c r="AC113" s="178"/>
      <c r="AD113" s="179"/>
      <c r="AE113" s="180" t="s">
        <v>59</v>
      </c>
      <c r="AF113" s="181"/>
      <c r="AG113" s="181"/>
      <c r="AH113" s="181"/>
      <c r="AI113" s="181"/>
      <c r="AJ113" s="181"/>
      <c r="AK113" s="182"/>
      <c r="AL113" s="168"/>
      <c r="AM113" s="169"/>
      <c r="AN113" s="169"/>
      <c r="AO113" s="169"/>
      <c r="AP113" s="169"/>
      <c r="AQ113" s="169"/>
      <c r="AR113" s="170"/>
      <c r="AS113" s="174"/>
      <c r="AT113" s="175"/>
      <c r="AU113" s="175"/>
      <c r="AV113" s="175"/>
      <c r="AW113" s="175"/>
      <c r="AX113" s="175"/>
      <c r="AY113" s="176"/>
    </row>
    <row r="114" spans="1:51" s="20" customFormat="1" ht="30" customHeight="1" x14ac:dyDescent="0.2">
      <c r="A114" s="144"/>
      <c r="B114" s="145"/>
      <c r="C114" s="145"/>
      <c r="D114" s="145"/>
      <c r="E114" s="145"/>
      <c r="F114" s="146"/>
      <c r="G114" s="183" t="s">
        <v>60</v>
      </c>
      <c r="H114" s="184"/>
      <c r="I114" s="184"/>
      <c r="J114" s="184"/>
      <c r="K114" s="184"/>
      <c r="L114" s="184"/>
      <c r="M114" s="184"/>
      <c r="N114" s="185"/>
      <c r="O114" s="153" t="s">
        <v>61</v>
      </c>
      <c r="P114" s="154"/>
      <c r="Q114" s="154"/>
      <c r="R114" s="154"/>
      <c r="S114" s="154"/>
      <c r="T114" s="154"/>
      <c r="U114" s="154"/>
      <c r="V114" s="155"/>
      <c r="W114" s="186" t="s">
        <v>62</v>
      </c>
      <c r="X114" s="187"/>
      <c r="Y114" s="187"/>
      <c r="Z114" s="187"/>
      <c r="AA114" s="187"/>
      <c r="AB114" s="187"/>
      <c r="AC114" s="187"/>
      <c r="AD114" s="188"/>
      <c r="AE114" s="117" t="s">
        <v>124</v>
      </c>
      <c r="AF114" s="118"/>
      <c r="AG114" s="118"/>
      <c r="AH114" s="118"/>
      <c r="AI114" s="118"/>
      <c r="AJ114" s="118"/>
      <c r="AK114" s="119"/>
      <c r="AL114" s="189" t="s">
        <v>64</v>
      </c>
      <c r="AM114" s="190"/>
      <c r="AN114" s="190"/>
      <c r="AO114" s="190"/>
      <c r="AP114" s="190"/>
      <c r="AQ114" s="190"/>
      <c r="AR114" s="191"/>
      <c r="AS114" s="192" t="s">
        <v>65</v>
      </c>
      <c r="AT114" s="193"/>
      <c r="AU114" s="193"/>
      <c r="AV114" s="193"/>
      <c r="AW114" s="193"/>
      <c r="AX114" s="193"/>
      <c r="AY114" s="194"/>
    </row>
    <row r="115" spans="1:51" s="20" customFormat="1" ht="15" customHeight="1" x14ac:dyDescent="0.2">
      <c r="A115" s="141" t="s">
        <v>127</v>
      </c>
      <c r="B115" s="142"/>
      <c r="C115" s="142"/>
      <c r="D115" s="142"/>
      <c r="E115" s="142"/>
      <c r="F115" s="143"/>
      <c r="G115" s="147" t="s">
        <v>67</v>
      </c>
      <c r="H115" s="148"/>
      <c r="I115" s="148"/>
      <c r="J115" s="148"/>
      <c r="K115" s="148"/>
      <c r="L115" s="148"/>
      <c r="M115" s="148"/>
      <c r="N115" s="149"/>
      <c r="O115" s="153" t="s">
        <v>123</v>
      </c>
      <c r="P115" s="154"/>
      <c r="Q115" s="154"/>
      <c r="R115" s="154"/>
      <c r="S115" s="154"/>
      <c r="T115" s="154"/>
      <c r="U115" s="154"/>
      <c r="V115" s="155"/>
      <c r="W115" s="159" t="s">
        <v>55</v>
      </c>
      <c r="X115" s="160"/>
      <c r="Y115" s="160"/>
      <c r="Z115" s="160"/>
      <c r="AA115" s="160"/>
      <c r="AB115" s="160"/>
      <c r="AC115" s="160"/>
      <c r="AD115" s="161"/>
      <c r="AE115" s="162" t="s">
        <v>91</v>
      </c>
      <c r="AF115" s="163"/>
      <c r="AG115" s="163"/>
      <c r="AH115" s="163"/>
      <c r="AI115" s="163"/>
      <c r="AJ115" s="163"/>
      <c r="AK115" s="164"/>
      <c r="AL115" s="165" t="s">
        <v>69</v>
      </c>
      <c r="AM115" s="166"/>
      <c r="AN115" s="166"/>
      <c r="AO115" s="166"/>
      <c r="AP115" s="166"/>
      <c r="AQ115" s="166"/>
      <c r="AR115" s="167"/>
      <c r="AS115" s="171">
        <v>1500</v>
      </c>
      <c r="AT115" s="172"/>
      <c r="AU115" s="172"/>
      <c r="AV115" s="172"/>
      <c r="AW115" s="172"/>
      <c r="AX115" s="172"/>
      <c r="AY115" s="173"/>
    </row>
    <row r="116" spans="1:51" s="20" customFormat="1" ht="15" customHeight="1" x14ac:dyDescent="0.2">
      <c r="A116" s="141"/>
      <c r="B116" s="142"/>
      <c r="C116" s="142"/>
      <c r="D116" s="142"/>
      <c r="E116" s="142"/>
      <c r="F116" s="143"/>
      <c r="G116" s="150"/>
      <c r="H116" s="151"/>
      <c r="I116" s="151"/>
      <c r="J116" s="151"/>
      <c r="K116" s="151"/>
      <c r="L116" s="151"/>
      <c r="M116" s="151"/>
      <c r="N116" s="152"/>
      <c r="O116" s="156"/>
      <c r="P116" s="157"/>
      <c r="Q116" s="157"/>
      <c r="R116" s="157"/>
      <c r="S116" s="157"/>
      <c r="T116" s="157"/>
      <c r="U116" s="157"/>
      <c r="V116" s="158"/>
      <c r="W116" s="177" t="s">
        <v>58</v>
      </c>
      <c r="X116" s="178"/>
      <c r="Y116" s="178"/>
      <c r="Z116" s="178"/>
      <c r="AA116" s="178"/>
      <c r="AB116" s="178"/>
      <c r="AC116" s="178"/>
      <c r="AD116" s="179"/>
      <c r="AE116" s="180" t="s">
        <v>59</v>
      </c>
      <c r="AF116" s="181"/>
      <c r="AG116" s="181"/>
      <c r="AH116" s="181"/>
      <c r="AI116" s="181"/>
      <c r="AJ116" s="181"/>
      <c r="AK116" s="182"/>
      <c r="AL116" s="168"/>
      <c r="AM116" s="169"/>
      <c r="AN116" s="169"/>
      <c r="AO116" s="169"/>
      <c r="AP116" s="169"/>
      <c r="AQ116" s="169"/>
      <c r="AR116" s="170"/>
      <c r="AS116" s="174"/>
      <c r="AT116" s="175"/>
      <c r="AU116" s="175"/>
      <c r="AV116" s="175"/>
      <c r="AW116" s="175"/>
      <c r="AX116" s="175"/>
      <c r="AY116" s="176"/>
    </row>
    <row r="117" spans="1:51" s="20" customFormat="1" ht="30" customHeight="1" x14ac:dyDescent="0.2">
      <c r="A117" s="141"/>
      <c r="B117" s="142"/>
      <c r="C117" s="142"/>
      <c r="D117" s="142"/>
      <c r="E117" s="142"/>
      <c r="F117" s="143"/>
      <c r="G117" s="183" t="s">
        <v>60</v>
      </c>
      <c r="H117" s="184"/>
      <c r="I117" s="184"/>
      <c r="J117" s="184"/>
      <c r="K117" s="184"/>
      <c r="L117" s="184"/>
      <c r="M117" s="184"/>
      <c r="N117" s="185"/>
      <c r="O117" s="153" t="s">
        <v>61</v>
      </c>
      <c r="P117" s="154"/>
      <c r="Q117" s="154"/>
      <c r="R117" s="154"/>
      <c r="S117" s="154"/>
      <c r="T117" s="154"/>
      <c r="U117" s="154"/>
      <c r="V117" s="155"/>
      <c r="W117" s="186" t="s">
        <v>62</v>
      </c>
      <c r="X117" s="187"/>
      <c r="Y117" s="187"/>
      <c r="Z117" s="187"/>
      <c r="AA117" s="187"/>
      <c r="AB117" s="187"/>
      <c r="AC117" s="187"/>
      <c r="AD117" s="188"/>
      <c r="AE117" s="117" t="s">
        <v>124</v>
      </c>
      <c r="AF117" s="118"/>
      <c r="AG117" s="118"/>
      <c r="AH117" s="118"/>
      <c r="AI117" s="118"/>
      <c r="AJ117" s="118"/>
      <c r="AK117" s="119"/>
      <c r="AL117" s="165" t="s">
        <v>64</v>
      </c>
      <c r="AM117" s="166"/>
      <c r="AN117" s="166"/>
      <c r="AO117" s="166"/>
      <c r="AP117" s="166"/>
      <c r="AQ117" s="166"/>
      <c r="AR117" s="167"/>
      <c r="AS117" s="192" t="s">
        <v>65</v>
      </c>
      <c r="AT117" s="193"/>
      <c r="AU117" s="193"/>
      <c r="AV117" s="193"/>
      <c r="AW117" s="193"/>
      <c r="AX117" s="193"/>
      <c r="AY117" s="194"/>
    </row>
    <row r="118" spans="1:51" s="20" customFormat="1" ht="15" customHeight="1" x14ac:dyDescent="0.2">
      <c r="A118" s="138" t="s">
        <v>128</v>
      </c>
      <c r="B118" s="139"/>
      <c r="C118" s="139"/>
      <c r="D118" s="139"/>
      <c r="E118" s="139"/>
      <c r="F118" s="140"/>
      <c r="G118" s="202" t="s">
        <v>53</v>
      </c>
      <c r="H118" s="203"/>
      <c r="I118" s="203"/>
      <c r="J118" s="203"/>
      <c r="K118" s="203"/>
      <c r="L118" s="203"/>
      <c r="M118" s="203"/>
      <c r="N118" s="204"/>
      <c r="O118" s="153" t="s">
        <v>129</v>
      </c>
      <c r="P118" s="154"/>
      <c r="Q118" s="154"/>
      <c r="R118" s="154"/>
      <c r="S118" s="154"/>
      <c r="T118" s="154"/>
      <c r="U118" s="154"/>
      <c r="V118" s="155"/>
      <c r="W118" s="159" t="s">
        <v>55</v>
      </c>
      <c r="X118" s="160"/>
      <c r="Y118" s="160"/>
      <c r="Z118" s="160"/>
      <c r="AA118" s="160"/>
      <c r="AB118" s="160"/>
      <c r="AC118" s="160"/>
      <c r="AD118" s="161"/>
      <c r="AE118" s="162" t="s">
        <v>75</v>
      </c>
      <c r="AF118" s="163"/>
      <c r="AG118" s="163"/>
      <c r="AH118" s="163"/>
      <c r="AI118" s="163"/>
      <c r="AJ118" s="163"/>
      <c r="AK118" s="164"/>
      <c r="AL118" s="165" t="s">
        <v>69</v>
      </c>
      <c r="AM118" s="166"/>
      <c r="AN118" s="166"/>
      <c r="AO118" s="166"/>
      <c r="AP118" s="166"/>
      <c r="AQ118" s="166"/>
      <c r="AR118" s="167"/>
      <c r="AS118" s="171">
        <v>4000</v>
      </c>
      <c r="AT118" s="172"/>
      <c r="AU118" s="172"/>
      <c r="AV118" s="172"/>
      <c r="AW118" s="172"/>
      <c r="AX118" s="172"/>
      <c r="AY118" s="173"/>
    </row>
    <row r="119" spans="1:51" s="20" customFormat="1" ht="15" customHeight="1" x14ac:dyDescent="0.2">
      <c r="A119" s="141"/>
      <c r="B119" s="142"/>
      <c r="C119" s="142"/>
      <c r="D119" s="142"/>
      <c r="E119" s="142"/>
      <c r="F119" s="143"/>
      <c r="G119" s="150"/>
      <c r="H119" s="151"/>
      <c r="I119" s="151"/>
      <c r="J119" s="151"/>
      <c r="K119" s="151"/>
      <c r="L119" s="151"/>
      <c r="M119" s="151"/>
      <c r="N119" s="152"/>
      <c r="O119" s="156"/>
      <c r="P119" s="157"/>
      <c r="Q119" s="157"/>
      <c r="R119" s="157"/>
      <c r="S119" s="157"/>
      <c r="T119" s="157"/>
      <c r="U119" s="157"/>
      <c r="V119" s="158"/>
      <c r="W119" s="177" t="s">
        <v>58</v>
      </c>
      <c r="X119" s="178"/>
      <c r="Y119" s="178"/>
      <c r="Z119" s="178"/>
      <c r="AA119" s="178"/>
      <c r="AB119" s="178"/>
      <c r="AC119" s="178"/>
      <c r="AD119" s="179"/>
      <c r="AE119" s="180" t="s">
        <v>59</v>
      </c>
      <c r="AF119" s="181"/>
      <c r="AG119" s="181"/>
      <c r="AH119" s="181"/>
      <c r="AI119" s="181"/>
      <c r="AJ119" s="181"/>
      <c r="AK119" s="182"/>
      <c r="AL119" s="168"/>
      <c r="AM119" s="169"/>
      <c r="AN119" s="169"/>
      <c r="AO119" s="169"/>
      <c r="AP119" s="169"/>
      <c r="AQ119" s="169"/>
      <c r="AR119" s="170"/>
      <c r="AS119" s="174"/>
      <c r="AT119" s="175"/>
      <c r="AU119" s="175"/>
      <c r="AV119" s="175"/>
      <c r="AW119" s="175"/>
      <c r="AX119" s="175"/>
      <c r="AY119" s="176"/>
    </row>
    <row r="120" spans="1:51" s="20" customFormat="1" ht="30" customHeight="1" x14ac:dyDescent="0.2">
      <c r="A120" s="144"/>
      <c r="B120" s="145"/>
      <c r="C120" s="145"/>
      <c r="D120" s="145"/>
      <c r="E120" s="145"/>
      <c r="F120" s="146"/>
      <c r="G120" s="147" t="s">
        <v>60</v>
      </c>
      <c r="H120" s="148"/>
      <c r="I120" s="148"/>
      <c r="J120" s="148"/>
      <c r="K120" s="148"/>
      <c r="L120" s="148"/>
      <c r="M120" s="148"/>
      <c r="N120" s="149"/>
      <c r="O120" s="153" t="s">
        <v>61</v>
      </c>
      <c r="P120" s="154"/>
      <c r="Q120" s="154"/>
      <c r="R120" s="154"/>
      <c r="S120" s="154"/>
      <c r="T120" s="154"/>
      <c r="U120" s="154"/>
      <c r="V120" s="155"/>
      <c r="W120" s="186" t="s">
        <v>62</v>
      </c>
      <c r="X120" s="187"/>
      <c r="Y120" s="187"/>
      <c r="Z120" s="187"/>
      <c r="AA120" s="187"/>
      <c r="AB120" s="187"/>
      <c r="AC120" s="187"/>
      <c r="AD120" s="188"/>
      <c r="AE120" s="117" t="s">
        <v>124</v>
      </c>
      <c r="AF120" s="118"/>
      <c r="AG120" s="118"/>
      <c r="AH120" s="118"/>
      <c r="AI120" s="118"/>
      <c r="AJ120" s="118"/>
      <c r="AK120" s="119"/>
      <c r="AL120" s="165" t="s">
        <v>64</v>
      </c>
      <c r="AM120" s="166"/>
      <c r="AN120" s="166"/>
      <c r="AO120" s="166"/>
      <c r="AP120" s="166"/>
      <c r="AQ120" s="166"/>
      <c r="AR120" s="167"/>
      <c r="AS120" s="192" t="s">
        <v>65</v>
      </c>
      <c r="AT120" s="193"/>
      <c r="AU120" s="193"/>
      <c r="AV120" s="193"/>
      <c r="AW120" s="193"/>
      <c r="AX120" s="193"/>
      <c r="AY120" s="194"/>
    </row>
    <row r="121" spans="1:51" ht="35.1" customHeight="1" thickBot="1" x14ac:dyDescent="0.25">
      <c r="A121" s="124" t="s">
        <v>98</v>
      </c>
      <c r="B121" s="125"/>
      <c r="C121" s="125"/>
      <c r="D121" s="125"/>
      <c r="E121" s="125"/>
      <c r="F121" s="126"/>
      <c r="G121" s="127" t="s">
        <v>99</v>
      </c>
      <c r="H121" s="128"/>
      <c r="I121" s="128"/>
      <c r="J121" s="128"/>
      <c r="K121" s="129"/>
      <c r="L121" s="130" t="s">
        <v>129</v>
      </c>
      <c r="M121" s="131"/>
      <c r="N121" s="131"/>
      <c r="O121" s="131"/>
      <c r="P121" s="131"/>
      <c r="Q121" s="132"/>
      <c r="R121" s="133" t="s">
        <v>100</v>
      </c>
      <c r="S121" s="128"/>
      <c r="T121" s="128"/>
      <c r="U121" s="128"/>
      <c r="V121" s="129"/>
      <c r="W121" s="134" t="s">
        <v>101</v>
      </c>
      <c r="X121" s="135"/>
      <c r="Y121" s="135"/>
      <c r="Z121" s="135"/>
      <c r="AA121" s="135"/>
      <c r="AB121" s="135"/>
      <c r="AC121" s="135"/>
      <c r="AD121" s="135"/>
      <c r="AE121" s="135"/>
      <c r="AF121" s="135"/>
      <c r="AG121" s="135"/>
      <c r="AH121" s="135"/>
      <c r="AI121" s="135"/>
      <c r="AJ121" s="135"/>
      <c r="AK121" s="136"/>
      <c r="AL121" s="133" t="s">
        <v>102</v>
      </c>
      <c r="AM121" s="128"/>
      <c r="AN121" s="128"/>
      <c r="AO121" s="128"/>
      <c r="AP121" s="128"/>
      <c r="AQ121" s="128"/>
      <c r="AR121" s="129"/>
      <c r="AS121" s="130">
        <v>132</v>
      </c>
      <c r="AT121" s="131"/>
      <c r="AU121" s="131"/>
      <c r="AV121" s="131"/>
      <c r="AW121" s="131"/>
      <c r="AX121" s="131"/>
      <c r="AY121" s="137"/>
    </row>
    <row r="122" spans="1:51" s="20" customFormat="1" ht="15" customHeight="1" x14ac:dyDescent="0.2">
      <c r="A122" s="138" t="s">
        <v>130</v>
      </c>
      <c r="B122" s="139"/>
      <c r="C122" s="139"/>
      <c r="D122" s="139"/>
      <c r="E122" s="139"/>
      <c r="F122" s="140"/>
      <c r="G122" s="147" t="s">
        <v>67</v>
      </c>
      <c r="H122" s="148"/>
      <c r="I122" s="148"/>
      <c r="J122" s="148"/>
      <c r="K122" s="148"/>
      <c r="L122" s="148"/>
      <c r="M122" s="148"/>
      <c r="N122" s="149"/>
      <c r="O122" s="153" t="s">
        <v>131</v>
      </c>
      <c r="P122" s="154"/>
      <c r="Q122" s="154"/>
      <c r="R122" s="154"/>
      <c r="S122" s="154"/>
      <c r="T122" s="154"/>
      <c r="U122" s="154"/>
      <c r="V122" s="155"/>
      <c r="W122" s="159" t="s">
        <v>55</v>
      </c>
      <c r="X122" s="160"/>
      <c r="Y122" s="160"/>
      <c r="Z122" s="160"/>
      <c r="AA122" s="160"/>
      <c r="AB122" s="160"/>
      <c r="AC122" s="160"/>
      <c r="AD122" s="161"/>
      <c r="AE122" s="162" t="s">
        <v>75</v>
      </c>
      <c r="AF122" s="163"/>
      <c r="AG122" s="163"/>
      <c r="AH122" s="163"/>
      <c r="AI122" s="163"/>
      <c r="AJ122" s="163"/>
      <c r="AK122" s="164"/>
      <c r="AL122" s="165" t="s">
        <v>69</v>
      </c>
      <c r="AM122" s="166"/>
      <c r="AN122" s="166"/>
      <c r="AO122" s="166"/>
      <c r="AP122" s="166"/>
      <c r="AQ122" s="166"/>
      <c r="AR122" s="167"/>
      <c r="AS122" s="171">
        <v>4600</v>
      </c>
      <c r="AT122" s="172"/>
      <c r="AU122" s="172"/>
      <c r="AV122" s="172"/>
      <c r="AW122" s="172"/>
      <c r="AX122" s="172"/>
      <c r="AY122" s="173"/>
    </row>
    <row r="123" spans="1:51" s="20" customFormat="1" ht="15" customHeight="1" x14ac:dyDescent="0.2">
      <c r="A123" s="141"/>
      <c r="B123" s="142"/>
      <c r="C123" s="142"/>
      <c r="D123" s="142"/>
      <c r="E123" s="142"/>
      <c r="F123" s="143"/>
      <c r="G123" s="150"/>
      <c r="H123" s="151"/>
      <c r="I123" s="151"/>
      <c r="J123" s="151"/>
      <c r="K123" s="151"/>
      <c r="L123" s="151"/>
      <c r="M123" s="151"/>
      <c r="N123" s="152"/>
      <c r="O123" s="156"/>
      <c r="P123" s="157"/>
      <c r="Q123" s="157"/>
      <c r="R123" s="157"/>
      <c r="S123" s="157"/>
      <c r="T123" s="157"/>
      <c r="U123" s="157"/>
      <c r="V123" s="158"/>
      <c r="W123" s="177" t="s">
        <v>58</v>
      </c>
      <c r="X123" s="178"/>
      <c r="Y123" s="178"/>
      <c r="Z123" s="178"/>
      <c r="AA123" s="178"/>
      <c r="AB123" s="178"/>
      <c r="AC123" s="178"/>
      <c r="AD123" s="179"/>
      <c r="AE123" s="180" t="s">
        <v>59</v>
      </c>
      <c r="AF123" s="181"/>
      <c r="AG123" s="181"/>
      <c r="AH123" s="181"/>
      <c r="AI123" s="181"/>
      <c r="AJ123" s="181"/>
      <c r="AK123" s="182"/>
      <c r="AL123" s="168"/>
      <c r="AM123" s="169"/>
      <c r="AN123" s="169"/>
      <c r="AO123" s="169"/>
      <c r="AP123" s="169"/>
      <c r="AQ123" s="169"/>
      <c r="AR123" s="170"/>
      <c r="AS123" s="174"/>
      <c r="AT123" s="175"/>
      <c r="AU123" s="175"/>
      <c r="AV123" s="175"/>
      <c r="AW123" s="175"/>
      <c r="AX123" s="175"/>
      <c r="AY123" s="176"/>
    </row>
    <row r="124" spans="1:51" s="20" customFormat="1" ht="30" customHeight="1" x14ac:dyDescent="0.2">
      <c r="A124" s="144"/>
      <c r="B124" s="145"/>
      <c r="C124" s="145"/>
      <c r="D124" s="145"/>
      <c r="E124" s="145"/>
      <c r="F124" s="146"/>
      <c r="G124" s="183" t="s">
        <v>60</v>
      </c>
      <c r="H124" s="184"/>
      <c r="I124" s="184"/>
      <c r="J124" s="184"/>
      <c r="K124" s="184"/>
      <c r="L124" s="184"/>
      <c r="M124" s="184"/>
      <c r="N124" s="185"/>
      <c r="O124" s="153" t="s">
        <v>61</v>
      </c>
      <c r="P124" s="154"/>
      <c r="Q124" s="154"/>
      <c r="R124" s="154"/>
      <c r="S124" s="154"/>
      <c r="T124" s="154"/>
      <c r="U124" s="154"/>
      <c r="V124" s="155"/>
      <c r="W124" s="186" t="s">
        <v>62</v>
      </c>
      <c r="X124" s="187"/>
      <c r="Y124" s="187"/>
      <c r="Z124" s="187"/>
      <c r="AA124" s="187"/>
      <c r="AB124" s="187"/>
      <c r="AC124" s="187"/>
      <c r="AD124" s="188"/>
      <c r="AE124" s="117" t="s">
        <v>124</v>
      </c>
      <c r="AF124" s="118"/>
      <c r="AG124" s="118"/>
      <c r="AH124" s="118"/>
      <c r="AI124" s="118"/>
      <c r="AJ124" s="118"/>
      <c r="AK124" s="119"/>
      <c r="AL124" s="189" t="s">
        <v>64</v>
      </c>
      <c r="AM124" s="190"/>
      <c r="AN124" s="190"/>
      <c r="AO124" s="190"/>
      <c r="AP124" s="190"/>
      <c r="AQ124" s="190"/>
      <c r="AR124" s="191"/>
      <c r="AS124" s="192" t="s">
        <v>65</v>
      </c>
      <c r="AT124" s="193"/>
      <c r="AU124" s="193"/>
      <c r="AV124" s="193"/>
      <c r="AW124" s="193"/>
      <c r="AX124" s="193"/>
      <c r="AY124" s="194"/>
    </row>
    <row r="125" spans="1:51" ht="35.1" customHeight="1" thickBot="1" x14ac:dyDescent="0.25">
      <c r="A125" s="124" t="s">
        <v>98</v>
      </c>
      <c r="B125" s="125"/>
      <c r="C125" s="125"/>
      <c r="D125" s="125"/>
      <c r="E125" s="125"/>
      <c r="F125" s="126"/>
      <c r="G125" s="127" t="s">
        <v>99</v>
      </c>
      <c r="H125" s="128"/>
      <c r="I125" s="128"/>
      <c r="J125" s="128"/>
      <c r="K125" s="129"/>
      <c r="L125" s="130" t="s">
        <v>131</v>
      </c>
      <c r="M125" s="131"/>
      <c r="N125" s="131"/>
      <c r="O125" s="131"/>
      <c r="P125" s="131"/>
      <c r="Q125" s="132"/>
      <c r="R125" s="133" t="s">
        <v>100</v>
      </c>
      <c r="S125" s="128"/>
      <c r="T125" s="128"/>
      <c r="U125" s="128"/>
      <c r="V125" s="129"/>
      <c r="W125" s="134" t="s">
        <v>101</v>
      </c>
      <c r="X125" s="135"/>
      <c r="Y125" s="135"/>
      <c r="Z125" s="135"/>
      <c r="AA125" s="135"/>
      <c r="AB125" s="135"/>
      <c r="AC125" s="135"/>
      <c r="AD125" s="135"/>
      <c r="AE125" s="135"/>
      <c r="AF125" s="135"/>
      <c r="AG125" s="135"/>
      <c r="AH125" s="135"/>
      <c r="AI125" s="135"/>
      <c r="AJ125" s="135"/>
      <c r="AK125" s="136"/>
      <c r="AL125" s="133" t="s">
        <v>102</v>
      </c>
      <c r="AM125" s="128"/>
      <c r="AN125" s="128"/>
      <c r="AO125" s="128"/>
      <c r="AP125" s="128"/>
      <c r="AQ125" s="128"/>
      <c r="AR125" s="129"/>
      <c r="AS125" s="130">
        <v>129</v>
      </c>
      <c r="AT125" s="131"/>
      <c r="AU125" s="131"/>
      <c r="AV125" s="131"/>
      <c r="AW125" s="131"/>
      <c r="AX125" s="131"/>
      <c r="AY125" s="137"/>
    </row>
    <row r="126" spans="1:51" s="20" customFormat="1" ht="15" customHeight="1" x14ac:dyDescent="0.2">
      <c r="A126" s="138" t="s">
        <v>132</v>
      </c>
      <c r="B126" s="139"/>
      <c r="C126" s="139"/>
      <c r="D126" s="139"/>
      <c r="E126" s="139"/>
      <c r="F126" s="140"/>
      <c r="G126" s="147" t="s">
        <v>67</v>
      </c>
      <c r="H126" s="148"/>
      <c r="I126" s="148"/>
      <c r="J126" s="148"/>
      <c r="K126" s="148"/>
      <c r="L126" s="148"/>
      <c r="M126" s="148"/>
      <c r="N126" s="149"/>
      <c r="O126" s="153" t="s">
        <v>131</v>
      </c>
      <c r="P126" s="154"/>
      <c r="Q126" s="154"/>
      <c r="R126" s="154"/>
      <c r="S126" s="154"/>
      <c r="T126" s="154"/>
      <c r="U126" s="154"/>
      <c r="V126" s="155"/>
      <c r="W126" s="159" t="s">
        <v>55</v>
      </c>
      <c r="X126" s="160"/>
      <c r="Y126" s="160"/>
      <c r="Z126" s="160"/>
      <c r="AA126" s="160"/>
      <c r="AB126" s="160"/>
      <c r="AC126" s="160"/>
      <c r="AD126" s="161"/>
      <c r="AE126" s="162" t="s">
        <v>56</v>
      </c>
      <c r="AF126" s="163"/>
      <c r="AG126" s="163"/>
      <c r="AH126" s="163"/>
      <c r="AI126" s="163"/>
      <c r="AJ126" s="163"/>
      <c r="AK126" s="164"/>
      <c r="AL126" s="165" t="s">
        <v>69</v>
      </c>
      <c r="AM126" s="166"/>
      <c r="AN126" s="166"/>
      <c r="AO126" s="166"/>
      <c r="AP126" s="166"/>
      <c r="AQ126" s="166"/>
      <c r="AR126" s="167"/>
      <c r="AS126" s="171">
        <v>9900</v>
      </c>
      <c r="AT126" s="172"/>
      <c r="AU126" s="172"/>
      <c r="AV126" s="172"/>
      <c r="AW126" s="172"/>
      <c r="AX126" s="172"/>
      <c r="AY126" s="173"/>
    </row>
    <row r="127" spans="1:51" s="20" customFormat="1" ht="15" customHeight="1" x14ac:dyDescent="0.2">
      <c r="A127" s="141"/>
      <c r="B127" s="142"/>
      <c r="C127" s="142"/>
      <c r="D127" s="142"/>
      <c r="E127" s="142"/>
      <c r="F127" s="143"/>
      <c r="G127" s="150"/>
      <c r="H127" s="151"/>
      <c r="I127" s="151"/>
      <c r="J127" s="151"/>
      <c r="K127" s="151"/>
      <c r="L127" s="151"/>
      <c r="M127" s="151"/>
      <c r="N127" s="152"/>
      <c r="O127" s="156"/>
      <c r="P127" s="157"/>
      <c r="Q127" s="157"/>
      <c r="R127" s="157"/>
      <c r="S127" s="157"/>
      <c r="T127" s="157"/>
      <c r="U127" s="157"/>
      <c r="V127" s="158"/>
      <c r="W127" s="177" t="s">
        <v>58</v>
      </c>
      <c r="X127" s="178"/>
      <c r="Y127" s="178"/>
      <c r="Z127" s="178"/>
      <c r="AA127" s="178"/>
      <c r="AB127" s="178"/>
      <c r="AC127" s="178"/>
      <c r="AD127" s="179"/>
      <c r="AE127" s="180" t="s">
        <v>59</v>
      </c>
      <c r="AF127" s="181"/>
      <c r="AG127" s="181"/>
      <c r="AH127" s="181"/>
      <c r="AI127" s="181"/>
      <c r="AJ127" s="181"/>
      <c r="AK127" s="182"/>
      <c r="AL127" s="168"/>
      <c r="AM127" s="169"/>
      <c r="AN127" s="169"/>
      <c r="AO127" s="169"/>
      <c r="AP127" s="169"/>
      <c r="AQ127" s="169"/>
      <c r="AR127" s="170"/>
      <c r="AS127" s="174"/>
      <c r="AT127" s="175"/>
      <c r="AU127" s="175"/>
      <c r="AV127" s="175"/>
      <c r="AW127" s="175"/>
      <c r="AX127" s="175"/>
      <c r="AY127" s="176"/>
    </row>
    <row r="128" spans="1:51" s="20" customFormat="1" ht="30" customHeight="1" x14ac:dyDescent="0.2">
      <c r="A128" s="144"/>
      <c r="B128" s="145"/>
      <c r="C128" s="145"/>
      <c r="D128" s="145"/>
      <c r="E128" s="145"/>
      <c r="F128" s="146"/>
      <c r="G128" s="183" t="s">
        <v>60</v>
      </c>
      <c r="H128" s="184"/>
      <c r="I128" s="184"/>
      <c r="J128" s="184"/>
      <c r="K128" s="184"/>
      <c r="L128" s="184"/>
      <c r="M128" s="184"/>
      <c r="N128" s="185"/>
      <c r="O128" s="153" t="s">
        <v>61</v>
      </c>
      <c r="P128" s="154"/>
      <c r="Q128" s="154"/>
      <c r="R128" s="154"/>
      <c r="S128" s="154"/>
      <c r="T128" s="154"/>
      <c r="U128" s="154"/>
      <c r="V128" s="155"/>
      <c r="W128" s="186" t="s">
        <v>62</v>
      </c>
      <c r="X128" s="187"/>
      <c r="Y128" s="187"/>
      <c r="Z128" s="187"/>
      <c r="AA128" s="187"/>
      <c r="AB128" s="187"/>
      <c r="AC128" s="187"/>
      <c r="AD128" s="188"/>
      <c r="AE128" s="117" t="s">
        <v>124</v>
      </c>
      <c r="AF128" s="118"/>
      <c r="AG128" s="118"/>
      <c r="AH128" s="118"/>
      <c r="AI128" s="118"/>
      <c r="AJ128" s="118"/>
      <c r="AK128" s="119"/>
      <c r="AL128" s="189" t="s">
        <v>64</v>
      </c>
      <c r="AM128" s="190"/>
      <c r="AN128" s="190"/>
      <c r="AO128" s="190"/>
      <c r="AP128" s="190"/>
      <c r="AQ128" s="190"/>
      <c r="AR128" s="191"/>
      <c r="AS128" s="192" t="s">
        <v>65</v>
      </c>
      <c r="AT128" s="193"/>
      <c r="AU128" s="193"/>
      <c r="AV128" s="193"/>
      <c r="AW128" s="193"/>
      <c r="AX128" s="193"/>
      <c r="AY128" s="194"/>
    </row>
    <row r="129" spans="1:51" s="20" customFormat="1" ht="15" customHeight="1" x14ac:dyDescent="0.2">
      <c r="A129" s="138" t="s">
        <v>133</v>
      </c>
      <c r="B129" s="139"/>
      <c r="C129" s="139"/>
      <c r="D129" s="139"/>
      <c r="E129" s="139"/>
      <c r="F129" s="140"/>
      <c r="G129" s="147" t="s">
        <v>67</v>
      </c>
      <c r="H129" s="148"/>
      <c r="I129" s="148"/>
      <c r="J129" s="148"/>
      <c r="K129" s="148"/>
      <c r="L129" s="148"/>
      <c r="M129" s="148"/>
      <c r="N129" s="149"/>
      <c r="O129" s="153" t="s">
        <v>134</v>
      </c>
      <c r="P129" s="154"/>
      <c r="Q129" s="154"/>
      <c r="R129" s="154"/>
      <c r="S129" s="154"/>
      <c r="T129" s="154"/>
      <c r="U129" s="154"/>
      <c r="V129" s="155"/>
      <c r="W129" s="159" t="s">
        <v>55</v>
      </c>
      <c r="X129" s="160"/>
      <c r="Y129" s="160"/>
      <c r="Z129" s="160"/>
      <c r="AA129" s="160"/>
      <c r="AB129" s="160"/>
      <c r="AC129" s="160"/>
      <c r="AD129" s="161"/>
      <c r="AE129" s="162" t="s">
        <v>75</v>
      </c>
      <c r="AF129" s="163"/>
      <c r="AG129" s="163"/>
      <c r="AH129" s="163"/>
      <c r="AI129" s="163"/>
      <c r="AJ129" s="163"/>
      <c r="AK129" s="164"/>
      <c r="AL129" s="165" t="s">
        <v>69</v>
      </c>
      <c r="AM129" s="166"/>
      <c r="AN129" s="166"/>
      <c r="AO129" s="166"/>
      <c r="AP129" s="166"/>
      <c r="AQ129" s="166"/>
      <c r="AR129" s="167"/>
      <c r="AS129" s="171">
        <v>4600</v>
      </c>
      <c r="AT129" s="172"/>
      <c r="AU129" s="172"/>
      <c r="AV129" s="172"/>
      <c r="AW129" s="172"/>
      <c r="AX129" s="172"/>
      <c r="AY129" s="173"/>
    </row>
    <row r="130" spans="1:51" s="20" customFormat="1" ht="15" customHeight="1" x14ac:dyDescent="0.2">
      <c r="A130" s="141"/>
      <c r="B130" s="142"/>
      <c r="C130" s="142"/>
      <c r="D130" s="142"/>
      <c r="E130" s="142"/>
      <c r="F130" s="143"/>
      <c r="G130" s="150"/>
      <c r="H130" s="151"/>
      <c r="I130" s="151"/>
      <c r="J130" s="151"/>
      <c r="K130" s="151"/>
      <c r="L130" s="151"/>
      <c r="M130" s="151"/>
      <c r="N130" s="152"/>
      <c r="O130" s="156"/>
      <c r="P130" s="157"/>
      <c r="Q130" s="157"/>
      <c r="R130" s="157"/>
      <c r="S130" s="157"/>
      <c r="T130" s="157"/>
      <c r="U130" s="157"/>
      <c r="V130" s="158"/>
      <c r="W130" s="177" t="s">
        <v>58</v>
      </c>
      <c r="X130" s="178"/>
      <c r="Y130" s="178"/>
      <c r="Z130" s="178"/>
      <c r="AA130" s="178"/>
      <c r="AB130" s="178"/>
      <c r="AC130" s="178"/>
      <c r="AD130" s="179"/>
      <c r="AE130" s="180" t="s">
        <v>59</v>
      </c>
      <c r="AF130" s="181"/>
      <c r="AG130" s="181"/>
      <c r="AH130" s="181"/>
      <c r="AI130" s="181"/>
      <c r="AJ130" s="181"/>
      <c r="AK130" s="182"/>
      <c r="AL130" s="168"/>
      <c r="AM130" s="169"/>
      <c r="AN130" s="169"/>
      <c r="AO130" s="169"/>
      <c r="AP130" s="169"/>
      <c r="AQ130" s="169"/>
      <c r="AR130" s="170"/>
      <c r="AS130" s="174"/>
      <c r="AT130" s="175"/>
      <c r="AU130" s="175"/>
      <c r="AV130" s="175"/>
      <c r="AW130" s="175"/>
      <c r="AX130" s="175"/>
      <c r="AY130" s="176"/>
    </row>
    <row r="131" spans="1:51" s="20" customFormat="1" ht="30" customHeight="1" x14ac:dyDescent="0.2">
      <c r="A131" s="144"/>
      <c r="B131" s="145"/>
      <c r="C131" s="145"/>
      <c r="D131" s="145"/>
      <c r="E131" s="145"/>
      <c r="F131" s="146"/>
      <c r="G131" s="147" t="s">
        <v>60</v>
      </c>
      <c r="H131" s="148"/>
      <c r="I131" s="148"/>
      <c r="J131" s="148"/>
      <c r="K131" s="148"/>
      <c r="L131" s="148"/>
      <c r="M131" s="148"/>
      <c r="N131" s="149"/>
      <c r="O131" s="200" t="s">
        <v>61</v>
      </c>
      <c r="P131" s="193"/>
      <c r="Q131" s="193"/>
      <c r="R131" s="193"/>
      <c r="S131" s="193"/>
      <c r="T131" s="193"/>
      <c r="U131" s="193"/>
      <c r="V131" s="201"/>
      <c r="W131" s="186" t="s">
        <v>62</v>
      </c>
      <c r="X131" s="187"/>
      <c r="Y131" s="187"/>
      <c r="Z131" s="187"/>
      <c r="AA131" s="187"/>
      <c r="AB131" s="187"/>
      <c r="AC131" s="187"/>
      <c r="AD131" s="188"/>
      <c r="AE131" s="117" t="s">
        <v>124</v>
      </c>
      <c r="AF131" s="118"/>
      <c r="AG131" s="118"/>
      <c r="AH131" s="118"/>
      <c r="AI131" s="118"/>
      <c r="AJ131" s="118"/>
      <c r="AK131" s="119"/>
      <c r="AL131" s="165" t="s">
        <v>64</v>
      </c>
      <c r="AM131" s="166"/>
      <c r="AN131" s="166"/>
      <c r="AO131" s="166"/>
      <c r="AP131" s="166"/>
      <c r="AQ131" s="166"/>
      <c r="AR131" s="167"/>
      <c r="AS131" s="192" t="s">
        <v>65</v>
      </c>
      <c r="AT131" s="193"/>
      <c r="AU131" s="193"/>
      <c r="AV131" s="193"/>
      <c r="AW131" s="193"/>
      <c r="AX131" s="193"/>
      <c r="AY131" s="194"/>
    </row>
    <row r="132" spans="1:51" ht="35.1" customHeight="1" thickBot="1" x14ac:dyDescent="0.25">
      <c r="A132" s="124" t="s">
        <v>98</v>
      </c>
      <c r="B132" s="125"/>
      <c r="C132" s="125"/>
      <c r="D132" s="125"/>
      <c r="E132" s="125"/>
      <c r="F132" s="126"/>
      <c r="G132" s="127" t="s">
        <v>99</v>
      </c>
      <c r="H132" s="128"/>
      <c r="I132" s="128"/>
      <c r="J132" s="128"/>
      <c r="K132" s="129"/>
      <c r="L132" s="130" t="s">
        <v>134</v>
      </c>
      <c r="M132" s="131"/>
      <c r="N132" s="131"/>
      <c r="O132" s="131"/>
      <c r="P132" s="131"/>
      <c r="Q132" s="132"/>
      <c r="R132" s="133" t="s">
        <v>100</v>
      </c>
      <c r="S132" s="128"/>
      <c r="T132" s="128"/>
      <c r="U132" s="128"/>
      <c r="V132" s="129"/>
      <c r="W132" s="134" t="s">
        <v>101</v>
      </c>
      <c r="X132" s="135"/>
      <c r="Y132" s="135"/>
      <c r="Z132" s="135"/>
      <c r="AA132" s="135"/>
      <c r="AB132" s="135"/>
      <c r="AC132" s="135"/>
      <c r="AD132" s="135"/>
      <c r="AE132" s="135"/>
      <c r="AF132" s="135"/>
      <c r="AG132" s="135"/>
      <c r="AH132" s="135"/>
      <c r="AI132" s="135"/>
      <c r="AJ132" s="135"/>
      <c r="AK132" s="136"/>
      <c r="AL132" s="133" t="s">
        <v>102</v>
      </c>
      <c r="AM132" s="128"/>
      <c r="AN132" s="128"/>
      <c r="AO132" s="128"/>
      <c r="AP132" s="128"/>
      <c r="AQ132" s="128"/>
      <c r="AR132" s="129"/>
      <c r="AS132" s="130" t="s">
        <v>135</v>
      </c>
      <c r="AT132" s="131"/>
      <c r="AU132" s="131"/>
      <c r="AV132" s="131"/>
      <c r="AW132" s="131"/>
      <c r="AX132" s="131"/>
      <c r="AY132" s="137"/>
    </row>
    <row r="133" spans="1:51" s="20" customFormat="1" ht="15" customHeight="1" x14ac:dyDescent="0.2">
      <c r="A133" s="141" t="s">
        <v>136</v>
      </c>
      <c r="B133" s="142"/>
      <c r="C133" s="142"/>
      <c r="D133" s="142"/>
      <c r="E133" s="142"/>
      <c r="F133" s="143"/>
      <c r="G133" s="147" t="s">
        <v>53</v>
      </c>
      <c r="H133" s="148"/>
      <c r="I133" s="148"/>
      <c r="J133" s="148"/>
      <c r="K133" s="148"/>
      <c r="L133" s="148"/>
      <c r="M133" s="148"/>
      <c r="N133" s="149"/>
      <c r="O133" s="211" t="s">
        <v>134</v>
      </c>
      <c r="P133" s="212"/>
      <c r="Q133" s="212"/>
      <c r="R133" s="212"/>
      <c r="S133" s="212"/>
      <c r="T133" s="212"/>
      <c r="U133" s="212"/>
      <c r="V133" s="213"/>
      <c r="W133" s="205" t="s">
        <v>55</v>
      </c>
      <c r="X133" s="206"/>
      <c r="Y133" s="206"/>
      <c r="Z133" s="206"/>
      <c r="AA133" s="206"/>
      <c r="AB133" s="206"/>
      <c r="AC133" s="206"/>
      <c r="AD133" s="207"/>
      <c r="AE133" s="162" t="s">
        <v>56</v>
      </c>
      <c r="AF133" s="163"/>
      <c r="AG133" s="163"/>
      <c r="AH133" s="163"/>
      <c r="AI133" s="163"/>
      <c r="AJ133" s="163"/>
      <c r="AK133" s="164"/>
      <c r="AL133" s="165" t="s">
        <v>69</v>
      </c>
      <c r="AM133" s="166"/>
      <c r="AN133" s="166"/>
      <c r="AO133" s="166"/>
      <c r="AP133" s="166"/>
      <c r="AQ133" s="166"/>
      <c r="AR133" s="167"/>
      <c r="AS133" s="171">
        <v>2600</v>
      </c>
      <c r="AT133" s="172"/>
      <c r="AU133" s="172"/>
      <c r="AV133" s="172"/>
      <c r="AW133" s="172"/>
      <c r="AX133" s="172"/>
      <c r="AY133" s="173"/>
    </row>
    <row r="134" spans="1:51" s="20" customFormat="1" ht="15" customHeight="1" x14ac:dyDescent="0.2">
      <c r="A134" s="141"/>
      <c r="B134" s="142"/>
      <c r="C134" s="142"/>
      <c r="D134" s="142"/>
      <c r="E134" s="142"/>
      <c r="F134" s="143"/>
      <c r="G134" s="150"/>
      <c r="H134" s="151"/>
      <c r="I134" s="151"/>
      <c r="J134" s="151"/>
      <c r="K134" s="151"/>
      <c r="L134" s="151"/>
      <c r="M134" s="151"/>
      <c r="N134" s="152"/>
      <c r="O134" s="156"/>
      <c r="P134" s="157"/>
      <c r="Q134" s="157"/>
      <c r="R134" s="157"/>
      <c r="S134" s="157"/>
      <c r="T134" s="157"/>
      <c r="U134" s="157"/>
      <c r="V134" s="158"/>
      <c r="W134" s="177" t="s">
        <v>58</v>
      </c>
      <c r="X134" s="178"/>
      <c r="Y134" s="178"/>
      <c r="Z134" s="178"/>
      <c r="AA134" s="178"/>
      <c r="AB134" s="178"/>
      <c r="AC134" s="178"/>
      <c r="AD134" s="179"/>
      <c r="AE134" s="180" t="s">
        <v>59</v>
      </c>
      <c r="AF134" s="181"/>
      <c r="AG134" s="181"/>
      <c r="AH134" s="181"/>
      <c r="AI134" s="181"/>
      <c r="AJ134" s="181"/>
      <c r="AK134" s="182"/>
      <c r="AL134" s="168"/>
      <c r="AM134" s="169"/>
      <c r="AN134" s="169"/>
      <c r="AO134" s="169"/>
      <c r="AP134" s="169"/>
      <c r="AQ134" s="169"/>
      <c r="AR134" s="170"/>
      <c r="AS134" s="174"/>
      <c r="AT134" s="175"/>
      <c r="AU134" s="175"/>
      <c r="AV134" s="175"/>
      <c r="AW134" s="175"/>
      <c r="AX134" s="175"/>
      <c r="AY134" s="176"/>
    </row>
    <row r="135" spans="1:51" s="20" customFormat="1" ht="30" customHeight="1" x14ac:dyDescent="0.2">
      <c r="A135" s="141"/>
      <c r="B135" s="142"/>
      <c r="C135" s="142"/>
      <c r="D135" s="142"/>
      <c r="E135" s="142"/>
      <c r="F135" s="143"/>
      <c r="G135" s="183" t="s">
        <v>60</v>
      </c>
      <c r="H135" s="184"/>
      <c r="I135" s="184"/>
      <c r="J135" s="184"/>
      <c r="K135" s="184"/>
      <c r="L135" s="184"/>
      <c r="M135" s="184"/>
      <c r="N135" s="185"/>
      <c r="O135" s="153" t="s">
        <v>61</v>
      </c>
      <c r="P135" s="154"/>
      <c r="Q135" s="154"/>
      <c r="R135" s="154"/>
      <c r="S135" s="154"/>
      <c r="T135" s="154"/>
      <c r="U135" s="154"/>
      <c r="V135" s="155"/>
      <c r="W135" s="186" t="s">
        <v>62</v>
      </c>
      <c r="X135" s="187"/>
      <c r="Y135" s="187"/>
      <c r="Z135" s="187"/>
      <c r="AA135" s="187"/>
      <c r="AB135" s="187"/>
      <c r="AC135" s="187"/>
      <c r="AD135" s="188"/>
      <c r="AE135" s="117" t="s">
        <v>124</v>
      </c>
      <c r="AF135" s="118"/>
      <c r="AG135" s="118"/>
      <c r="AH135" s="118"/>
      <c r="AI135" s="118"/>
      <c r="AJ135" s="118"/>
      <c r="AK135" s="119"/>
      <c r="AL135" s="165" t="s">
        <v>64</v>
      </c>
      <c r="AM135" s="166"/>
      <c r="AN135" s="166"/>
      <c r="AO135" s="166"/>
      <c r="AP135" s="166"/>
      <c r="AQ135" s="166"/>
      <c r="AR135" s="167"/>
      <c r="AS135" s="192" t="s">
        <v>65</v>
      </c>
      <c r="AT135" s="193"/>
      <c r="AU135" s="193"/>
      <c r="AV135" s="193"/>
      <c r="AW135" s="193"/>
      <c r="AX135" s="193"/>
      <c r="AY135" s="194"/>
    </row>
    <row r="136" spans="1:51" s="20" customFormat="1" ht="15" customHeight="1" x14ac:dyDescent="0.2">
      <c r="A136" s="138" t="s">
        <v>137</v>
      </c>
      <c r="B136" s="139"/>
      <c r="C136" s="139"/>
      <c r="D136" s="139"/>
      <c r="E136" s="139"/>
      <c r="F136" s="140"/>
      <c r="G136" s="202" t="s">
        <v>53</v>
      </c>
      <c r="H136" s="203"/>
      <c r="I136" s="203"/>
      <c r="J136" s="203"/>
      <c r="K136" s="203"/>
      <c r="L136" s="203"/>
      <c r="M136" s="203"/>
      <c r="N136" s="204"/>
      <c r="O136" s="153" t="s">
        <v>134</v>
      </c>
      <c r="P136" s="154"/>
      <c r="Q136" s="154"/>
      <c r="R136" s="154"/>
      <c r="S136" s="154"/>
      <c r="T136" s="154"/>
      <c r="U136" s="154"/>
      <c r="V136" s="155"/>
      <c r="W136" s="205" t="s">
        <v>55</v>
      </c>
      <c r="X136" s="206"/>
      <c r="Y136" s="206"/>
      <c r="Z136" s="206"/>
      <c r="AA136" s="206"/>
      <c r="AB136" s="206"/>
      <c r="AC136" s="206"/>
      <c r="AD136" s="207"/>
      <c r="AE136" s="208" t="s">
        <v>126</v>
      </c>
      <c r="AF136" s="209"/>
      <c r="AG136" s="209"/>
      <c r="AH136" s="209"/>
      <c r="AI136" s="209"/>
      <c r="AJ136" s="209"/>
      <c r="AK136" s="210"/>
      <c r="AL136" s="165" t="s">
        <v>69</v>
      </c>
      <c r="AM136" s="166"/>
      <c r="AN136" s="166"/>
      <c r="AO136" s="166"/>
      <c r="AP136" s="166"/>
      <c r="AQ136" s="166"/>
      <c r="AR136" s="167"/>
      <c r="AS136" s="171">
        <v>700</v>
      </c>
      <c r="AT136" s="172"/>
      <c r="AU136" s="172"/>
      <c r="AV136" s="172"/>
      <c r="AW136" s="172"/>
      <c r="AX136" s="172"/>
      <c r="AY136" s="173"/>
    </row>
    <row r="137" spans="1:51" s="20" customFormat="1" ht="15" customHeight="1" x14ac:dyDescent="0.2">
      <c r="A137" s="141"/>
      <c r="B137" s="142"/>
      <c r="C137" s="142"/>
      <c r="D137" s="142"/>
      <c r="E137" s="142"/>
      <c r="F137" s="143"/>
      <c r="G137" s="150"/>
      <c r="H137" s="151"/>
      <c r="I137" s="151"/>
      <c r="J137" s="151"/>
      <c r="K137" s="151"/>
      <c r="L137" s="151"/>
      <c r="M137" s="151"/>
      <c r="N137" s="152"/>
      <c r="O137" s="156"/>
      <c r="P137" s="157"/>
      <c r="Q137" s="157"/>
      <c r="R137" s="157"/>
      <c r="S137" s="157"/>
      <c r="T137" s="157"/>
      <c r="U137" s="157"/>
      <c r="V137" s="158"/>
      <c r="W137" s="177" t="s">
        <v>58</v>
      </c>
      <c r="X137" s="178"/>
      <c r="Y137" s="178"/>
      <c r="Z137" s="178"/>
      <c r="AA137" s="178"/>
      <c r="AB137" s="178"/>
      <c r="AC137" s="178"/>
      <c r="AD137" s="179"/>
      <c r="AE137" s="180" t="s">
        <v>59</v>
      </c>
      <c r="AF137" s="181"/>
      <c r="AG137" s="181"/>
      <c r="AH137" s="181"/>
      <c r="AI137" s="181"/>
      <c r="AJ137" s="181"/>
      <c r="AK137" s="182"/>
      <c r="AL137" s="168"/>
      <c r="AM137" s="169"/>
      <c r="AN137" s="169"/>
      <c r="AO137" s="169"/>
      <c r="AP137" s="169"/>
      <c r="AQ137" s="169"/>
      <c r="AR137" s="170"/>
      <c r="AS137" s="174"/>
      <c r="AT137" s="175"/>
      <c r="AU137" s="175"/>
      <c r="AV137" s="175"/>
      <c r="AW137" s="175"/>
      <c r="AX137" s="175"/>
      <c r="AY137" s="176"/>
    </row>
    <row r="138" spans="1:51" s="20" customFormat="1" ht="30" customHeight="1" x14ac:dyDescent="0.2">
      <c r="A138" s="144"/>
      <c r="B138" s="145"/>
      <c r="C138" s="145"/>
      <c r="D138" s="145"/>
      <c r="E138" s="145"/>
      <c r="F138" s="146"/>
      <c r="G138" s="147" t="s">
        <v>60</v>
      </c>
      <c r="H138" s="148"/>
      <c r="I138" s="148"/>
      <c r="J138" s="148"/>
      <c r="K138" s="148"/>
      <c r="L138" s="148"/>
      <c r="M138" s="148"/>
      <c r="N138" s="149"/>
      <c r="O138" s="153" t="s">
        <v>61</v>
      </c>
      <c r="P138" s="154"/>
      <c r="Q138" s="154"/>
      <c r="R138" s="154"/>
      <c r="S138" s="154"/>
      <c r="T138" s="154"/>
      <c r="U138" s="154"/>
      <c r="V138" s="155"/>
      <c r="W138" s="186" t="s">
        <v>62</v>
      </c>
      <c r="X138" s="187"/>
      <c r="Y138" s="187"/>
      <c r="Z138" s="187"/>
      <c r="AA138" s="187"/>
      <c r="AB138" s="187"/>
      <c r="AC138" s="187"/>
      <c r="AD138" s="188"/>
      <c r="AE138" s="117" t="s">
        <v>124</v>
      </c>
      <c r="AF138" s="118"/>
      <c r="AG138" s="118"/>
      <c r="AH138" s="118"/>
      <c r="AI138" s="118"/>
      <c r="AJ138" s="118"/>
      <c r="AK138" s="119"/>
      <c r="AL138" s="165" t="s">
        <v>64</v>
      </c>
      <c r="AM138" s="166"/>
      <c r="AN138" s="166"/>
      <c r="AO138" s="166"/>
      <c r="AP138" s="166"/>
      <c r="AQ138" s="166"/>
      <c r="AR138" s="167"/>
      <c r="AS138" s="192" t="s">
        <v>65</v>
      </c>
      <c r="AT138" s="193"/>
      <c r="AU138" s="193"/>
      <c r="AV138" s="193"/>
      <c r="AW138" s="193"/>
      <c r="AX138" s="193"/>
      <c r="AY138" s="194"/>
    </row>
    <row r="139" spans="1:51" s="20" customFormat="1" ht="15" customHeight="1" x14ac:dyDescent="0.2">
      <c r="A139" s="138" t="s">
        <v>138</v>
      </c>
      <c r="B139" s="139"/>
      <c r="C139" s="139"/>
      <c r="D139" s="139"/>
      <c r="E139" s="139"/>
      <c r="F139" s="140"/>
      <c r="G139" s="147" t="s">
        <v>67</v>
      </c>
      <c r="H139" s="148"/>
      <c r="I139" s="148"/>
      <c r="J139" s="148"/>
      <c r="K139" s="148"/>
      <c r="L139" s="148"/>
      <c r="M139" s="148"/>
      <c r="N139" s="149"/>
      <c r="O139" s="153" t="s">
        <v>139</v>
      </c>
      <c r="P139" s="154"/>
      <c r="Q139" s="154"/>
      <c r="R139" s="154"/>
      <c r="S139" s="154"/>
      <c r="T139" s="154"/>
      <c r="U139" s="154"/>
      <c r="V139" s="155"/>
      <c r="W139" s="159" t="s">
        <v>55</v>
      </c>
      <c r="X139" s="160"/>
      <c r="Y139" s="160"/>
      <c r="Z139" s="160"/>
      <c r="AA139" s="160"/>
      <c r="AB139" s="160"/>
      <c r="AC139" s="160"/>
      <c r="AD139" s="161"/>
      <c r="AE139" s="162" t="s">
        <v>75</v>
      </c>
      <c r="AF139" s="163"/>
      <c r="AG139" s="163"/>
      <c r="AH139" s="163"/>
      <c r="AI139" s="163"/>
      <c r="AJ139" s="163"/>
      <c r="AK139" s="164"/>
      <c r="AL139" s="165" t="s">
        <v>69</v>
      </c>
      <c r="AM139" s="166"/>
      <c r="AN139" s="166"/>
      <c r="AO139" s="166"/>
      <c r="AP139" s="166"/>
      <c r="AQ139" s="166"/>
      <c r="AR139" s="167"/>
      <c r="AS139" s="171">
        <v>5990</v>
      </c>
      <c r="AT139" s="172"/>
      <c r="AU139" s="172"/>
      <c r="AV139" s="172"/>
      <c r="AW139" s="172"/>
      <c r="AX139" s="172"/>
      <c r="AY139" s="173"/>
    </row>
    <row r="140" spans="1:51" s="20" customFormat="1" ht="15" customHeight="1" x14ac:dyDescent="0.2">
      <c r="A140" s="141"/>
      <c r="B140" s="142"/>
      <c r="C140" s="142"/>
      <c r="D140" s="142"/>
      <c r="E140" s="142"/>
      <c r="F140" s="143"/>
      <c r="G140" s="150"/>
      <c r="H140" s="151"/>
      <c r="I140" s="151"/>
      <c r="J140" s="151"/>
      <c r="K140" s="151"/>
      <c r="L140" s="151"/>
      <c r="M140" s="151"/>
      <c r="N140" s="152"/>
      <c r="O140" s="156"/>
      <c r="P140" s="157"/>
      <c r="Q140" s="157"/>
      <c r="R140" s="157"/>
      <c r="S140" s="157"/>
      <c r="T140" s="157"/>
      <c r="U140" s="157"/>
      <c r="V140" s="158"/>
      <c r="W140" s="177" t="s">
        <v>58</v>
      </c>
      <c r="X140" s="178"/>
      <c r="Y140" s="178"/>
      <c r="Z140" s="178"/>
      <c r="AA140" s="178"/>
      <c r="AB140" s="178"/>
      <c r="AC140" s="178"/>
      <c r="AD140" s="179"/>
      <c r="AE140" s="180" t="s">
        <v>59</v>
      </c>
      <c r="AF140" s="181"/>
      <c r="AG140" s="181"/>
      <c r="AH140" s="181"/>
      <c r="AI140" s="181"/>
      <c r="AJ140" s="181"/>
      <c r="AK140" s="182"/>
      <c r="AL140" s="168"/>
      <c r="AM140" s="169"/>
      <c r="AN140" s="169"/>
      <c r="AO140" s="169"/>
      <c r="AP140" s="169"/>
      <c r="AQ140" s="169"/>
      <c r="AR140" s="170"/>
      <c r="AS140" s="174"/>
      <c r="AT140" s="175"/>
      <c r="AU140" s="175"/>
      <c r="AV140" s="175"/>
      <c r="AW140" s="175"/>
      <c r="AX140" s="175"/>
      <c r="AY140" s="176"/>
    </row>
    <row r="141" spans="1:51" s="20" customFormat="1" ht="30" customHeight="1" x14ac:dyDescent="0.2">
      <c r="A141" s="144"/>
      <c r="B141" s="145"/>
      <c r="C141" s="145"/>
      <c r="D141" s="145"/>
      <c r="E141" s="145"/>
      <c r="F141" s="146"/>
      <c r="G141" s="183" t="s">
        <v>60</v>
      </c>
      <c r="H141" s="184"/>
      <c r="I141" s="184"/>
      <c r="J141" s="184"/>
      <c r="K141" s="184"/>
      <c r="L141" s="184"/>
      <c r="M141" s="184"/>
      <c r="N141" s="185"/>
      <c r="O141" s="153" t="s">
        <v>61</v>
      </c>
      <c r="P141" s="154"/>
      <c r="Q141" s="154"/>
      <c r="R141" s="154"/>
      <c r="S141" s="154"/>
      <c r="T141" s="154"/>
      <c r="U141" s="154"/>
      <c r="V141" s="155"/>
      <c r="W141" s="186" t="s">
        <v>62</v>
      </c>
      <c r="X141" s="187"/>
      <c r="Y141" s="187"/>
      <c r="Z141" s="187"/>
      <c r="AA141" s="187"/>
      <c r="AB141" s="187"/>
      <c r="AC141" s="187"/>
      <c r="AD141" s="188"/>
      <c r="AE141" s="117" t="s">
        <v>124</v>
      </c>
      <c r="AF141" s="118"/>
      <c r="AG141" s="118"/>
      <c r="AH141" s="118"/>
      <c r="AI141" s="118"/>
      <c r="AJ141" s="118"/>
      <c r="AK141" s="119"/>
      <c r="AL141" s="189" t="s">
        <v>64</v>
      </c>
      <c r="AM141" s="190"/>
      <c r="AN141" s="190"/>
      <c r="AO141" s="190"/>
      <c r="AP141" s="190"/>
      <c r="AQ141" s="190"/>
      <c r="AR141" s="191"/>
      <c r="AS141" s="192" t="s">
        <v>65</v>
      </c>
      <c r="AT141" s="193"/>
      <c r="AU141" s="193"/>
      <c r="AV141" s="193"/>
      <c r="AW141" s="193"/>
      <c r="AX141" s="193"/>
      <c r="AY141" s="194"/>
    </row>
    <row r="142" spans="1:51" ht="35.1" customHeight="1" thickBot="1" x14ac:dyDescent="0.25">
      <c r="A142" s="124" t="s">
        <v>98</v>
      </c>
      <c r="B142" s="125"/>
      <c r="C142" s="125"/>
      <c r="D142" s="125"/>
      <c r="E142" s="125"/>
      <c r="F142" s="126"/>
      <c r="G142" s="127" t="s">
        <v>99</v>
      </c>
      <c r="H142" s="128"/>
      <c r="I142" s="128"/>
      <c r="J142" s="128"/>
      <c r="K142" s="129"/>
      <c r="L142" s="130" t="s">
        <v>139</v>
      </c>
      <c r="M142" s="131"/>
      <c r="N142" s="131"/>
      <c r="O142" s="131"/>
      <c r="P142" s="131"/>
      <c r="Q142" s="132"/>
      <c r="R142" s="133" t="s">
        <v>100</v>
      </c>
      <c r="S142" s="128"/>
      <c r="T142" s="128"/>
      <c r="U142" s="128"/>
      <c r="V142" s="129"/>
      <c r="W142" s="134" t="s">
        <v>101</v>
      </c>
      <c r="X142" s="135"/>
      <c r="Y142" s="135"/>
      <c r="Z142" s="135"/>
      <c r="AA142" s="135"/>
      <c r="AB142" s="135"/>
      <c r="AC142" s="135"/>
      <c r="AD142" s="135"/>
      <c r="AE142" s="135"/>
      <c r="AF142" s="135"/>
      <c r="AG142" s="135"/>
      <c r="AH142" s="135"/>
      <c r="AI142" s="135"/>
      <c r="AJ142" s="135"/>
      <c r="AK142" s="136"/>
      <c r="AL142" s="133" t="s">
        <v>102</v>
      </c>
      <c r="AM142" s="128"/>
      <c r="AN142" s="128"/>
      <c r="AO142" s="128"/>
      <c r="AP142" s="128"/>
      <c r="AQ142" s="128"/>
      <c r="AR142" s="129"/>
      <c r="AS142" s="130" t="s">
        <v>140</v>
      </c>
      <c r="AT142" s="131"/>
      <c r="AU142" s="131"/>
      <c r="AV142" s="131"/>
      <c r="AW142" s="131"/>
      <c r="AX142" s="131"/>
      <c r="AY142" s="137"/>
    </row>
    <row r="143" spans="1:51" s="20" customFormat="1" ht="15" customHeight="1" x14ac:dyDescent="0.2">
      <c r="A143" s="138" t="s">
        <v>141</v>
      </c>
      <c r="B143" s="139"/>
      <c r="C143" s="139"/>
      <c r="D143" s="139"/>
      <c r="E143" s="139"/>
      <c r="F143" s="140"/>
      <c r="G143" s="147" t="s">
        <v>67</v>
      </c>
      <c r="H143" s="148"/>
      <c r="I143" s="148"/>
      <c r="J143" s="148"/>
      <c r="K143" s="148"/>
      <c r="L143" s="148"/>
      <c r="M143" s="148"/>
      <c r="N143" s="149"/>
      <c r="O143" s="153" t="s">
        <v>139</v>
      </c>
      <c r="P143" s="154"/>
      <c r="Q143" s="154"/>
      <c r="R143" s="154"/>
      <c r="S143" s="154"/>
      <c r="T143" s="154"/>
      <c r="U143" s="154"/>
      <c r="V143" s="155"/>
      <c r="W143" s="159" t="s">
        <v>55</v>
      </c>
      <c r="X143" s="160"/>
      <c r="Y143" s="160"/>
      <c r="Z143" s="160"/>
      <c r="AA143" s="160"/>
      <c r="AB143" s="160"/>
      <c r="AC143" s="160"/>
      <c r="AD143" s="161"/>
      <c r="AE143" s="162" t="s">
        <v>56</v>
      </c>
      <c r="AF143" s="163"/>
      <c r="AG143" s="163"/>
      <c r="AH143" s="163"/>
      <c r="AI143" s="163"/>
      <c r="AJ143" s="163"/>
      <c r="AK143" s="164"/>
      <c r="AL143" s="165" t="s">
        <v>69</v>
      </c>
      <c r="AM143" s="166"/>
      <c r="AN143" s="166"/>
      <c r="AO143" s="166"/>
      <c r="AP143" s="166"/>
      <c r="AQ143" s="166"/>
      <c r="AR143" s="167"/>
      <c r="AS143" s="171">
        <v>178600</v>
      </c>
      <c r="AT143" s="172"/>
      <c r="AU143" s="172"/>
      <c r="AV143" s="172"/>
      <c r="AW143" s="172"/>
      <c r="AX143" s="172"/>
      <c r="AY143" s="173"/>
    </row>
    <row r="144" spans="1:51" s="20" customFormat="1" ht="15" customHeight="1" x14ac:dyDescent="0.2">
      <c r="A144" s="141"/>
      <c r="B144" s="142"/>
      <c r="C144" s="142"/>
      <c r="D144" s="142"/>
      <c r="E144" s="142"/>
      <c r="F144" s="143"/>
      <c r="G144" s="150"/>
      <c r="H144" s="151"/>
      <c r="I144" s="151"/>
      <c r="J144" s="151"/>
      <c r="K144" s="151"/>
      <c r="L144" s="151"/>
      <c r="M144" s="151"/>
      <c r="N144" s="152"/>
      <c r="O144" s="156"/>
      <c r="P144" s="157"/>
      <c r="Q144" s="157"/>
      <c r="R144" s="157"/>
      <c r="S144" s="157"/>
      <c r="T144" s="157"/>
      <c r="U144" s="157"/>
      <c r="V144" s="158"/>
      <c r="W144" s="177" t="s">
        <v>58</v>
      </c>
      <c r="X144" s="178"/>
      <c r="Y144" s="178"/>
      <c r="Z144" s="178"/>
      <c r="AA144" s="178"/>
      <c r="AB144" s="178"/>
      <c r="AC144" s="178"/>
      <c r="AD144" s="179"/>
      <c r="AE144" s="180" t="s">
        <v>59</v>
      </c>
      <c r="AF144" s="181"/>
      <c r="AG144" s="181"/>
      <c r="AH144" s="181"/>
      <c r="AI144" s="181"/>
      <c r="AJ144" s="181"/>
      <c r="AK144" s="182"/>
      <c r="AL144" s="168"/>
      <c r="AM144" s="169"/>
      <c r="AN144" s="169"/>
      <c r="AO144" s="169"/>
      <c r="AP144" s="169"/>
      <c r="AQ144" s="169"/>
      <c r="AR144" s="170"/>
      <c r="AS144" s="174"/>
      <c r="AT144" s="175"/>
      <c r="AU144" s="175"/>
      <c r="AV144" s="175"/>
      <c r="AW144" s="175"/>
      <c r="AX144" s="175"/>
      <c r="AY144" s="176"/>
    </row>
    <row r="145" spans="1:51" s="20" customFormat="1" ht="30" customHeight="1" x14ac:dyDescent="0.2">
      <c r="A145" s="144"/>
      <c r="B145" s="145"/>
      <c r="C145" s="145"/>
      <c r="D145" s="145"/>
      <c r="E145" s="145"/>
      <c r="F145" s="146"/>
      <c r="G145" s="183" t="s">
        <v>60</v>
      </c>
      <c r="H145" s="184"/>
      <c r="I145" s="184"/>
      <c r="J145" s="184"/>
      <c r="K145" s="184"/>
      <c r="L145" s="184"/>
      <c r="M145" s="184"/>
      <c r="N145" s="185"/>
      <c r="O145" s="153" t="s">
        <v>61</v>
      </c>
      <c r="P145" s="154"/>
      <c r="Q145" s="154"/>
      <c r="R145" s="154"/>
      <c r="S145" s="154"/>
      <c r="T145" s="154"/>
      <c r="U145" s="154"/>
      <c r="V145" s="155"/>
      <c r="W145" s="186" t="s">
        <v>62</v>
      </c>
      <c r="X145" s="187"/>
      <c r="Y145" s="187"/>
      <c r="Z145" s="187"/>
      <c r="AA145" s="187"/>
      <c r="AB145" s="187"/>
      <c r="AC145" s="187"/>
      <c r="AD145" s="188"/>
      <c r="AE145" s="117" t="s">
        <v>124</v>
      </c>
      <c r="AF145" s="118"/>
      <c r="AG145" s="118"/>
      <c r="AH145" s="118"/>
      <c r="AI145" s="118"/>
      <c r="AJ145" s="118"/>
      <c r="AK145" s="119"/>
      <c r="AL145" s="189" t="s">
        <v>64</v>
      </c>
      <c r="AM145" s="190"/>
      <c r="AN145" s="190"/>
      <c r="AO145" s="190"/>
      <c r="AP145" s="190"/>
      <c r="AQ145" s="190"/>
      <c r="AR145" s="191"/>
      <c r="AS145" s="192" t="s">
        <v>65</v>
      </c>
      <c r="AT145" s="193"/>
      <c r="AU145" s="193"/>
      <c r="AV145" s="193"/>
      <c r="AW145" s="193"/>
      <c r="AX145" s="193"/>
      <c r="AY145" s="194"/>
    </row>
    <row r="146" spans="1:51" s="20" customFormat="1" ht="15" customHeight="1" x14ac:dyDescent="0.2">
      <c r="A146" s="138" t="s">
        <v>142</v>
      </c>
      <c r="B146" s="139"/>
      <c r="C146" s="139"/>
      <c r="D146" s="139"/>
      <c r="E146" s="139"/>
      <c r="F146" s="140"/>
      <c r="G146" s="147" t="s">
        <v>67</v>
      </c>
      <c r="H146" s="148"/>
      <c r="I146" s="148"/>
      <c r="J146" s="148"/>
      <c r="K146" s="148"/>
      <c r="L146" s="148"/>
      <c r="M146" s="148"/>
      <c r="N146" s="149"/>
      <c r="O146" s="153" t="s">
        <v>139</v>
      </c>
      <c r="P146" s="154"/>
      <c r="Q146" s="154"/>
      <c r="R146" s="154"/>
      <c r="S146" s="154"/>
      <c r="T146" s="154"/>
      <c r="U146" s="154"/>
      <c r="V146" s="155"/>
      <c r="W146" s="159" t="s">
        <v>55</v>
      </c>
      <c r="X146" s="160"/>
      <c r="Y146" s="160"/>
      <c r="Z146" s="160"/>
      <c r="AA146" s="160"/>
      <c r="AB146" s="160"/>
      <c r="AC146" s="160"/>
      <c r="AD146" s="161"/>
      <c r="AE146" s="162" t="s">
        <v>91</v>
      </c>
      <c r="AF146" s="163"/>
      <c r="AG146" s="163"/>
      <c r="AH146" s="163"/>
      <c r="AI146" s="163"/>
      <c r="AJ146" s="163"/>
      <c r="AK146" s="164"/>
      <c r="AL146" s="165" t="s">
        <v>69</v>
      </c>
      <c r="AM146" s="166"/>
      <c r="AN146" s="166"/>
      <c r="AO146" s="166"/>
      <c r="AP146" s="166"/>
      <c r="AQ146" s="166"/>
      <c r="AR146" s="167"/>
      <c r="AS146" s="171">
        <v>282500</v>
      </c>
      <c r="AT146" s="172"/>
      <c r="AU146" s="172"/>
      <c r="AV146" s="172"/>
      <c r="AW146" s="172"/>
      <c r="AX146" s="172"/>
      <c r="AY146" s="173"/>
    </row>
    <row r="147" spans="1:51" s="20" customFormat="1" ht="15" customHeight="1" x14ac:dyDescent="0.2">
      <c r="A147" s="141"/>
      <c r="B147" s="142"/>
      <c r="C147" s="142"/>
      <c r="D147" s="142"/>
      <c r="E147" s="142"/>
      <c r="F147" s="143"/>
      <c r="G147" s="150"/>
      <c r="H147" s="151"/>
      <c r="I147" s="151"/>
      <c r="J147" s="151"/>
      <c r="K147" s="151"/>
      <c r="L147" s="151"/>
      <c r="M147" s="151"/>
      <c r="N147" s="152"/>
      <c r="O147" s="156"/>
      <c r="P147" s="157"/>
      <c r="Q147" s="157"/>
      <c r="R147" s="157"/>
      <c r="S147" s="157"/>
      <c r="T147" s="157"/>
      <c r="U147" s="157"/>
      <c r="V147" s="158"/>
      <c r="W147" s="177" t="s">
        <v>58</v>
      </c>
      <c r="X147" s="178"/>
      <c r="Y147" s="178"/>
      <c r="Z147" s="178"/>
      <c r="AA147" s="178"/>
      <c r="AB147" s="178"/>
      <c r="AC147" s="178"/>
      <c r="AD147" s="179"/>
      <c r="AE147" s="180" t="s">
        <v>59</v>
      </c>
      <c r="AF147" s="181"/>
      <c r="AG147" s="181"/>
      <c r="AH147" s="181"/>
      <c r="AI147" s="181"/>
      <c r="AJ147" s="181"/>
      <c r="AK147" s="182"/>
      <c r="AL147" s="168"/>
      <c r="AM147" s="169"/>
      <c r="AN147" s="169"/>
      <c r="AO147" s="169"/>
      <c r="AP147" s="169"/>
      <c r="AQ147" s="169"/>
      <c r="AR147" s="170"/>
      <c r="AS147" s="174"/>
      <c r="AT147" s="175"/>
      <c r="AU147" s="175"/>
      <c r="AV147" s="175"/>
      <c r="AW147" s="175"/>
      <c r="AX147" s="175"/>
      <c r="AY147" s="176"/>
    </row>
    <row r="148" spans="1:51" s="20" customFormat="1" ht="30" customHeight="1" x14ac:dyDescent="0.2">
      <c r="A148" s="144"/>
      <c r="B148" s="145"/>
      <c r="C148" s="145"/>
      <c r="D148" s="145"/>
      <c r="E148" s="145"/>
      <c r="F148" s="146"/>
      <c r="G148" s="183" t="s">
        <v>60</v>
      </c>
      <c r="H148" s="184"/>
      <c r="I148" s="184"/>
      <c r="J148" s="184"/>
      <c r="K148" s="184"/>
      <c r="L148" s="184"/>
      <c r="M148" s="184"/>
      <c r="N148" s="185"/>
      <c r="O148" s="153" t="s">
        <v>61</v>
      </c>
      <c r="P148" s="154"/>
      <c r="Q148" s="154"/>
      <c r="R148" s="154"/>
      <c r="S148" s="154"/>
      <c r="T148" s="154"/>
      <c r="U148" s="154"/>
      <c r="V148" s="155"/>
      <c r="W148" s="186" t="s">
        <v>62</v>
      </c>
      <c r="X148" s="187"/>
      <c r="Y148" s="187"/>
      <c r="Z148" s="187"/>
      <c r="AA148" s="187"/>
      <c r="AB148" s="187"/>
      <c r="AC148" s="187"/>
      <c r="AD148" s="188"/>
      <c r="AE148" s="117" t="s">
        <v>124</v>
      </c>
      <c r="AF148" s="118"/>
      <c r="AG148" s="118"/>
      <c r="AH148" s="118"/>
      <c r="AI148" s="118"/>
      <c r="AJ148" s="118"/>
      <c r="AK148" s="119"/>
      <c r="AL148" s="189" t="s">
        <v>64</v>
      </c>
      <c r="AM148" s="190"/>
      <c r="AN148" s="190"/>
      <c r="AO148" s="190"/>
      <c r="AP148" s="190"/>
      <c r="AQ148" s="190"/>
      <c r="AR148" s="191"/>
      <c r="AS148" s="192" t="s">
        <v>65</v>
      </c>
      <c r="AT148" s="193"/>
      <c r="AU148" s="193"/>
      <c r="AV148" s="193"/>
      <c r="AW148" s="193"/>
      <c r="AX148" s="193"/>
      <c r="AY148" s="194"/>
    </row>
    <row r="149" spans="1:51" s="20" customFormat="1" ht="15" customHeight="1" x14ac:dyDescent="0.2">
      <c r="A149" s="138" t="s">
        <v>143</v>
      </c>
      <c r="B149" s="139"/>
      <c r="C149" s="139"/>
      <c r="D149" s="139"/>
      <c r="E149" s="139"/>
      <c r="F149" s="140"/>
      <c r="G149" s="147" t="s">
        <v>67</v>
      </c>
      <c r="H149" s="148"/>
      <c r="I149" s="148"/>
      <c r="J149" s="148"/>
      <c r="K149" s="148"/>
      <c r="L149" s="148"/>
      <c r="M149" s="148"/>
      <c r="N149" s="149"/>
      <c r="O149" s="153" t="s">
        <v>139</v>
      </c>
      <c r="P149" s="154"/>
      <c r="Q149" s="154"/>
      <c r="R149" s="154"/>
      <c r="S149" s="154"/>
      <c r="T149" s="154"/>
      <c r="U149" s="154"/>
      <c r="V149" s="155"/>
      <c r="W149" s="159" t="s">
        <v>55</v>
      </c>
      <c r="X149" s="160"/>
      <c r="Y149" s="160"/>
      <c r="Z149" s="160"/>
      <c r="AA149" s="160"/>
      <c r="AB149" s="160"/>
      <c r="AC149" s="160"/>
      <c r="AD149" s="161"/>
      <c r="AE149" s="162" t="s">
        <v>109</v>
      </c>
      <c r="AF149" s="163"/>
      <c r="AG149" s="163"/>
      <c r="AH149" s="163"/>
      <c r="AI149" s="163"/>
      <c r="AJ149" s="163"/>
      <c r="AK149" s="164"/>
      <c r="AL149" s="165" t="s">
        <v>69</v>
      </c>
      <c r="AM149" s="166"/>
      <c r="AN149" s="166"/>
      <c r="AO149" s="166"/>
      <c r="AP149" s="166"/>
      <c r="AQ149" s="166"/>
      <c r="AR149" s="167"/>
      <c r="AS149" s="171">
        <v>783700</v>
      </c>
      <c r="AT149" s="172"/>
      <c r="AU149" s="172"/>
      <c r="AV149" s="172"/>
      <c r="AW149" s="172"/>
      <c r="AX149" s="172"/>
      <c r="AY149" s="173"/>
    </row>
    <row r="150" spans="1:51" s="20" customFormat="1" ht="15" customHeight="1" x14ac:dyDescent="0.2">
      <c r="A150" s="141"/>
      <c r="B150" s="142"/>
      <c r="C150" s="142"/>
      <c r="D150" s="142"/>
      <c r="E150" s="142"/>
      <c r="F150" s="143"/>
      <c r="G150" s="150"/>
      <c r="H150" s="151"/>
      <c r="I150" s="151"/>
      <c r="J150" s="151"/>
      <c r="K150" s="151"/>
      <c r="L150" s="151"/>
      <c r="M150" s="151"/>
      <c r="N150" s="152"/>
      <c r="O150" s="156"/>
      <c r="P150" s="157"/>
      <c r="Q150" s="157"/>
      <c r="R150" s="157"/>
      <c r="S150" s="157"/>
      <c r="T150" s="157"/>
      <c r="U150" s="157"/>
      <c r="V150" s="158"/>
      <c r="W150" s="177" t="s">
        <v>58</v>
      </c>
      <c r="X150" s="178"/>
      <c r="Y150" s="178"/>
      <c r="Z150" s="178"/>
      <c r="AA150" s="178"/>
      <c r="AB150" s="178"/>
      <c r="AC150" s="178"/>
      <c r="AD150" s="179"/>
      <c r="AE150" s="180" t="s">
        <v>59</v>
      </c>
      <c r="AF150" s="181"/>
      <c r="AG150" s="181"/>
      <c r="AH150" s="181"/>
      <c r="AI150" s="181"/>
      <c r="AJ150" s="181"/>
      <c r="AK150" s="182"/>
      <c r="AL150" s="168"/>
      <c r="AM150" s="169"/>
      <c r="AN150" s="169"/>
      <c r="AO150" s="169"/>
      <c r="AP150" s="169"/>
      <c r="AQ150" s="169"/>
      <c r="AR150" s="170"/>
      <c r="AS150" s="174"/>
      <c r="AT150" s="175"/>
      <c r="AU150" s="175"/>
      <c r="AV150" s="175"/>
      <c r="AW150" s="175"/>
      <c r="AX150" s="175"/>
      <c r="AY150" s="176"/>
    </row>
    <row r="151" spans="1:51" s="20" customFormat="1" ht="30" customHeight="1" x14ac:dyDescent="0.2">
      <c r="A151" s="144"/>
      <c r="B151" s="145"/>
      <c r="C151" s="145"/>
      <c r="D151" s="145"/>
      <c r="E151" s="145"/>
      <c r="F151" s="146"/>
      <c r="G151" s="183" t="s">
        <v>60</v>
      </c>
      <c r="H151" s="184"/>
      <c r="I151" s="184"/>
      <c r="J151" s="184"/>
      <c r="K151" s="184"/>
      <c r="L151" s="184"/>
      <c r="M151" s="184"/>
      <c r="N151" s="185"/>
      <c r="O151" s="153" t="s">
        <v>61</v>
      </c>
      <c r="P151" s="154"/>
      <c r="Q151" s="154"/>
      <c r="R151" s="154"/>
      <c r="S151" s="154"/>
      <c r="T151" s="154"/>
      <c r="U151" s="154"/>
      <c r="V151" s="155"/>
      <c r="W151" s="186" t="s">
        <v>62</v>
      </c>
      <c r="X151" s="187"/>
      <c r="Y151" s="187"/>
      <c r="Z151" s="187"/>
      <c r="AA151" s="187"/>
      <c r="AB151" s="187"/>
      <c r="AC151" s="187"/>
      <c r="AD151" s="188"/>
      <c r="AE151" s="117" t="s">
        <v>124</v>
      </c>
      <c r="AF151" s="118"/>
      <c r="AG151" s="118"/>
      <c r="AH151" s="118"/>
      <c r="AI151" s="118"/>
      <c r="AJ151" s="118"/>
      <c r="AK151" s="119"/>
      <c r="AL151" s="189" t="s">
        <v>64</v>
      </c>
      <c r="AM151" s="190"/>
      <c r="AN151" s="190"/>
      <c r="AO151" s="190"/>
      <c r="AP151" s="190"/>
      <c r="AQ151" s="190"/>
      <c r="AR151" s="191"/>
      <c r="AS151" s="192" t="s">
        <v>65</v>
      </c>
      <c r="AT151" s="193"/>
      <c r="AU151" s="193"/>
      <c r="AV151" s="193"/>
      <c r="AW151" s="193"/>
      <c r="AX151" s="193"/>
      <c r="AY151" s="194"/>
    </row>
    <row r="152" spans="1:51" s="20" customFormat="1" ht="15" customHeight="1" x14ac:dyDescent="0.2">
      <c r="A152" s="138" t="s">
        <v>144</v>
      </c>
      <c r="B152" s="139"/>
      <c r="C152" s="139"/>
      <c r="D152" s="139"/>
      <c r="E152" s="139"/>
      <c r="F152" s="140"/>
      <c r="G152" s="147" t="s">
        <v>67</v>
      </c>
      <c r="H152" s="148"/>
      <c r="I152" s="148"/>
      <c r="J152" s="148"/>
      <c r="K152" s="148"/>
      <c r="L152" s="148"/>
      <c r="M152" s="148"/>
      <c r="N152" s="149"/>
      <c r="O152" s="153" t="s">
        <v>139</v>
      </c>
      <c r="P152" s="154"/>
      <c r="Q152" s="154"/>
      <c r="R152" s="154"/>
      <c r="S152" s="154"/>
      <c r="T152" s="154"/>
      <c r="U152" s="154"/>
      <c r="V152" s="155"/>
      <c r="W152" s="159" t="s">
        <v>55</v>
      </c>
      <c r="X152" s="160"/>
      <c r="Y152" s="160"/>
      <c r="Z152" s="160"/>
      <c r="AA152" s="160"/>
      <c r="AB152" s="160"/>
      <c r="AC152" s="160"/>
      <c r="AD152" s="161"/>
      <c r="AE152" s="162" t="s">
        <v>126</v>
      </c>
      <c r="AF152" s="163"/>
      <c r="AG152" s="163"/>
      <c r="AH152" s="163"/>
      <c r="AI152" s="163"/>
      <c r="AJ152" s="163"/>
      <c r="AK152" s="164"/>
      <c r="AL152" s="165" t="s">
        <v>69</v>
      </c>
      <c r="AM152" s="166"/>
      <c r="AN152" s="166"/>
      <c r="AO152" s="166"/>
      <c r="AP152" s="166"/>
      <c r="AQ152" s="166"/>
      <c r="AR152" s="167"/>
      <c r="AS152" s="171">
        <v>300</v>
      </c>
      <c r="AT152" s="172"/>
      <c r="AU152" s="172"/>
      <c r="AV152" s="172"/>
      <c r="AW152" s="172"/>
      <c r="AX152" s="172"/>
      <c r="AY152" s="173"/>
    </row>
    <row r="153" spans="1:51" s="20" customFormat="1" ht="15" customHeight="1" x14ac:dyDescent="0.2">
      <c r="A153" s="141"/>
      <c r="B153" s="142"/>
      <c r="C153" s="142"/>
      <c r="D153" s="142"/>
      <c r="E153" s="142"/>
      <c r="F153" s="143"/>
      <c r="G153" s="150"/>
      <c r="H153" s="151"/>
      <c r="I153" s="151"/>
      <c r="J153" s="151"/>
      <c r="K153" s="151"/>
      <c r="L153" s="151"/>
      <c r="M153" s="151"/>
      <c r="N153" s="152"/>
      <c r="O153" s="156"/>
      <c r="P153" s="157"/>
      <c r="Q153" s="157"/>
      <c r="R153" s="157"/>
      <c r="S153" s="157"/>
      <c r="T153" s="157"/>
      <c r="U153" s="157"/>
      <c r="V153" s="158"/>
      <c r="W153" s="177" t="s">
        <v>58</v>
      </c>
      <c r="X153" s="178"/>
      <c r="Y153" s="178"/>
      <c r="Z153" s="178"/>
      <c r="AA153" s="178"/>
      <c r="AB153" s="178"/>
      <c r="AC153" s="178"/>
      <c r="AD153" s="179"/>
      <c r="AE153" s="180" t="s">
        <v>59</v>
      </c>
      <c r="AF153" s="181"/>
      <c r="AG153" s="181"/>
      <c r="AH153" s="181"/>
      <c r="AI153" s="181"/>
      <c r="AJ153" s="181"/>
      <c r="AK153" s="182"/>
      <c r="AL153" s="168"/>
      <c r="AM153" s="169"/>
      <c r="AN153" s="169"/>
      <c r="AO153" s="169"/>
      <c r="AP153" s="169"/>
      <c r="AQ153" s="169"/>
      <c r="AR153" s="170"/>
      <c r="AS153" s="174"/>
      <c r="AT153" s="175"/>
      <c r="AU153" s="175"/>
      <c r="AV153" s="175"/>
      <c r="AW153" s="175"/>
      <c r="AX153" s="175"/>
      <c r="AY153" s="176"/>
    </row>
    <row r="154" spans="1:51" s="20" customFormat="1" ht="30" customHeight="1" x14ac:dyDescent="0.2">
      <c r="A154" s="144"/>
      <c r="B154" s="145"/>
      <c r="C154" s="145"/>
      <c r="D154" s="145"/>
      <c r="E154" s="145"/>
      <c r="F154" s="146"/>
      <c r="G154" s="183" t="s">
        <v>60</v>
      </c>
      <c r="H154" s="184"/>
      <c r="I154" s="184"/>
      <c r="J154" s="184"/>
      <c r="K154" s="184"/>
      <c r="L154" s="184"/>
      <c r="M154" s="184"/>
      <c r="N154" s="185"/>
      <c r="O154" s="153" t="s">
        <v>61</v>
      </c>
      <c r="P154" s="154"/>
      <c r="Q154" s="154"/>
      <c r="R154" s="154"/>
      <c r="S154" s="154"/>
      <c r="T154" s="154"/>
      <c r="U154" s="154"/>
      <c r="V154" s="155"/>
      <c r="W154" s="186" t="s">
        <v>62</v>
      </c>
      <c r="X154" s="187"/>
      <c r="Y154" s="187"/>
      <c r="Z154" s="187"/>
      <c r="AA154" s="187"/>
      <c r="AB154" s="187"/>
      <c r="AC154" s="187"/>
      <c r="AD154" s="188"/>
      <c r="AE154" s="117" t="s">
        <v>124</v>
      </c>
      <c r="AF154" s="118"/>
      <c r="AG154" s="118"/>
      <c r="AH154" s="118"/>
      <c r="AI154" s="118"/>
      <c r="AJ154" s="118"/>
      <c r="AK154" s="119"/>
      <c r="AL154" s="189" t="s">
        <v>64</v>
      </c>
      <c r="AM154" s="190"/>
      <c r="AN154" s="190"/>
      <c r="AO154" s="190"/>
      <c r="AP154" s="190"/>
      <c r="AQ154" s="190"/>
      <c r="AR154" s="191"/>
      <c r="AS154" s="192" t="s">
        <v>65</v>
      </c>
      <c r="AT154" s="193"/>
      <c r="AU154" s="193"/>
      <c r="AV154" s="193"/>
      <c r="AW154" s="193"/>
      <c r="AX154" s="193"/>
      <c r="AY154" s="194"/>
    </row>
    <row r="155" spans="1:51" s="20" customFormat="1" ht="15" customHeight="1" x14ac:dyDescent="0.2">
      <c r="A155" s="138" t="s">
        <v>145</v>
      </c>
      <c r="B155" s="139"/>
      <c r="C155" s="139"/>
      <c r="D155" s="139"/>
      <c r="E155" s="139"/>
      <c r="F155" s="140"/>
      <c r="G155" s="147" t="s">
        <v>67</v>
      </c>
      <c r="H155" s="148"/>
      <c r="I155" s="148"/>
      <c r="J155" s="148"/>
      <c r="K155" s="148"/>
      <c r="L155" s="148"/>
      <c r="M155" s="148"/>
      <c r="N155" s="149"/>
      <c r="O155" s="153" t="s">
        <v>146</v>
      </c>
      <c r="P155" s="154"/>
      <c r="Q155" s="154"/>
      <c r="R155" s="154"/>
      <c r="S155" s="154"/>
      <c r="T155" s="154"/>
      <c r="U155" s="154"/>
      <c r="V155" s="155"/>
      <c r="W155" s="159" t="s">
        <v>55</v>
      </c>
      <c r="X155" s="160"/>
      <c r="Y155" s="160"/>
      <c r="Z155" s="160"/>
      <c r="AA155" s="160"/>
      <c r="AB155" s="160"/>
      <c r="AC155" s="160"/>
      <c r="AD155" s="161"/>
      <c r="AE155" s="162" t="s">
        <v>75</v>
      </c>
      <c r="AF155" s="163"/>
      <c r="AG155" s="163"/>
      <c r="AH155" s="163"/>
      <c r="AI155" s="163"/>
      <c r="AJ155" s="163"/>
      <c r="AK155" s="164"/>
      <c r="AL155" s="165" t="s">
        <v>69</v>
      </c>
      <c r="AM155" s="166"/>
      <c r="AN155" s="166"/>
      <c r="AO155" s="166"/>
      <c r="AP155" s="166"/>
      <c r="AQ155" s="166"/>
      <c r="AR155" s="167"/>
      <c r="AS155" s="171">
        <v>6080.2079999999996</v>
      </c>
      <c r="AT155" s="172"/>
      <c r="AU155" s="172"/>
      <c r="AV155" s="172"/>
      <c r="AW155" s="172"/>
      <c r="AX155" s="172"/>
      <c r="AY155" s="173"/>
    </row>
    <row r="156" spans="1:51" s="20" customFormat="1" ht="15" customHeight="1" x14ac:dyDescent="0.2">
      <c r="A156" s="141"/>
      <c r="B156" s="142"/>
      <c r="C156" s="142"/>
      <c r="D156" s="142"/>
      <c r="E156" s="142"/>
      <c r="F156" s="143"/>
      <c r="G156" s="150"/>
      <c r="H156" s="151"/>
      <c r="I156" s="151"/>
      <c r="J156" s="151"/>
      <c r="K156" s="151"/>
      <c r="L156" s="151"/>
      <c r="M156" s="151"/>
      <c r="N156" s="152"/>
      <c r="O156" s="156"/>
      <c r="P156" s="157"/>
      <c r="Q156" s="157"/>
      <c r="R156" s="157"/>
      <c r="S156" s="157"/>
      <c r="T156" s="157"/>
      <c r="U156" s="157"/>
      <c r="V156" s="158"/>
      <c r="W156" s="177" t="s">
        <v>58</v>
      </c>
      <c r="X156" s="178"/>
      <c r="Y156" s="178"/>
      <c r="Z156" s="178"/>
      <c r="AA156" s="178"/>
      <c r="AB156" s="178"/>
      <c r="AC156" s="178"/>
      <c r="AD156" s="179"/>
      <c r="AE156" s="180" t="s">
        <v>59</v>
      </c>
      <c r="AF156" s="181"/>
      <c r="AG156" s="181"/>
      <c r="AH156" s="181"/>
      <c r="AI156" s="181"/>
      <c r="AJ156" s="181"/>
      <c r="AK156" s="182"/>
      <c r="AL156" s="168"/>
      <c r="AM156" s="169"/>
      <c r="AN156" s="169"/>
      <c r="AO156" s="169"/>
      <c r="AP156" s="169"/>
      <c r="AQ156" s="169"/>
      <c r="AR156" s="170"/>
      <c r="AS156" s="174"/>
      <c r="AT156" s="175"/>
      <c r="AU156" s="175"/>
      <c r="AV156" s="175"/>
      <c r="AW156" s="175"/>
      <c r="AX156" s="175"/>
      <c r="AY156" s="176"/>
    </row>
    <row r="157" spans="1:51" s="20" customFormat="1" ht="30" customHeight="1" x14ac:dyDescent="0.2">
      <c r="A157" s="144"/>
      <c r="B157" s="145"/>
      <c r="C157" s="145"/>
      <c r="D157" s="145"/>
      <c r="E157" s="145"/>
      <c r="F157" s="146"/>
      <c r="G157" s="183" t="s">
        <v>60</v>
      </c>
      <c r="H157" s="184"/>
      <c r="I157" s="184"/>
      <c r="J157" s="184"/>
      <c r="K157" s="184"/>
      <c r="L157" s="184"/>
      <c r="M157" s="184"/>
      <c r="N157" s="185"/>
      <c r="O157" s="153" t="s">
        <v>61</v>
      </c>
      <c r="P157" s="154"/>
      <c r="Q157" s="154"/>
      <c r="R157" s="154"/>
      <c r="S157" s="154"/>
      <c r="T157" s="154"/>
      <c r="U157" s="154"/>
      <c r="V157" s="155"/>
      <c r="W157" s="186" t="s">
        <v>62</v>
      </c>
      <c r="X157" s="187"/>
      <c r="Y157" s="187"/>
      <c r="Z157" s="187"/>
      <c r="AA157" s="187"/>
      <c r="AB157" s="187"/>
      <c r="AC157" s="187"/>
      <c r="AD157" s="188"/>
      <c r="AE157" s="117" t="s">
        <v>124</v>
      </c>
      <c r="AF157" s="118"/>
      <c r="AG157" s="118"/>
      <c r="AH157" s="118"/>
      <c r="AI157" s="118"/>
      <c r="AJ157" s="118"/>
      <c r="AK157" s="119"/>
      <c r="AL157" s="189" t="s">
        <v>64</v>
      </c>
      <c r="AM157" s="190"/>
      <c r="AN157" s="190"/>
      <c r="AO157" s="190"/>
      <c r="AP157" s="190"/>
      <c r="AQ157" s="190"/>
      <c r="AR157" s="191"/>
      <c r="AS157" s="195" t="s">
        <v>65</v>
      </c>
      <c r="AT157" s="154"/>
      <c r="AU157" s="154"/>
      <c r="AV157" s="154"/>
      <c r="AW157" s="154"/>
      <c r="AX157" s="154"/>
      <c r="AY157" s="196"/>
    </row>
    <row r="158" spans="1:51" ht="35.1" customHeight="1" thickBot="1" x14ac:dyDescent="0.25">
      <c r="A158" s="124" t="s">
        <v>98</v>
      </c>
      <c r="B158" s="125"/>
      <c r="C158" s="125"/>
      <c r="D158" s="125"/>
      <c r="E158" s="125"/>
      <c r="F158" s="126"/>
      <c r="G158" s="127" t="s">
        <v>99</v>
      </c>
      <c r="H158" s="128"/>
      <c r="I158" s="128"/>
      <c r="J158" s="128"/>
      <c r="K158" s="129"/>
      <c r="L158" s="130" t="s">
        <v>146</v>
      </c>
      <c r="M158" s="131"/>
      <c r="N158" s="131"/>
      <c r="O158" s="131"/>
      <c r="P158" s="131"/>
      <c r="Q158" s="132"/>
      <c r="R158" s="133" t="s">
        <v>100</v>
      </c>
      <c r="S158" s="128"/>
      <c r="T158" s="128"/>
      <c r="U158" s="128"/>
      <c r="V158" s="129"/>
      <c r="W158" s="134" t="s">
        <v>101</v>
      </c>
      <c r="X158" s="135"/>
      <c r="Y158" s="135"/>
      <c r="Z158" s="135"/>
      <c r="AA158" s="135"/>
      <c r="AB158" s="135"/>
      <c r="AC158" s="135"/>
      <c r="AD158" s="135"/>
      <c r="AE158" s="135"/>
      <c r="AF158" s="135"/>
      <c r="AG158" s="135"/>
      <c r="AH158" s="135"/>
      <c r="AI158" s="135"/>
      <c r="AJ158" s="135"/>
      <c r="AK158" s="136"/>
      <c r="AL158" s="133" t="s">
        <v>102</v>
      </c>
      <c r="AM158" s="128"/>
      <c r="AN158" s="128"/>
      <c r="AO158" s="128"/>
      <c r="AP158" s="128"/>
      <c r="AQ158" s="128"/>
      <c r="AR158" s="129"/>
      <c r="AS158" s="130" t="s">
        <v>147</v>
      </c>
      <c r="AT158" s="131"/>
      <c r="AU158" s="131"/>
      <c r="AV158" s="131"/>
      <c r="AW158" s="131"/>
      <c r="AX158" s="131"/>
      <c r="AY158" s="137"/>
    </row>
    <row r="159" spans="1:51" s="20" customFormat="1" ht="15" customHeight="1" x14ac:dyDescent="0.2">
      <c r="A159" s="138" t="s">
        <v>148</v>
      </c>
      <c r="B159" s="139"/>
      <c r="C159" s="139"/>
      <c r="D159" s="139"/>
      <c r="E159" s="139"/>
      <c r="F159" s="140"/>
      <c r="G159" s="147" t="s">
        <v>67</v>
      </c>
      <c r="H159" s="148"/>
      <c r="I159" s="148"/>
      <c r="J159" s="148"/>
      <c r="K159" s="148"/>
      <c r="L159" s="148"/>
      <c r="M159" s="148"/>
      <c r="N159" s="149"/>
      <c r="O159" s="153" t="s">
        <v>149</v>
      </c>
      <c r="P159" s="154"/>
      <c r="Q159" s="154"/>
      <c r="R159" s="154"/>
      <c r="S159" s="154"/>
      <c r="T159" s="154"/>
      <c r="U159" s="154"/>
      <c r="V159" s="155"/>
      <c r="W159" s="159" t="s">
        <v>55</v>
      </c>
      <c r="X159" s="160"/>
      <c r="Y159" s="160"/>
      <c r="Z159" s="160"/>
      <c r="AA159" s="160"/>
      <c r="AB159" s="160"/>
      <c r="AC159" s="160"/>
      <c r="AD159" s="161"/>
      <c r="AE159" s="162" t="s">
        <v>75</v>
      </c>
      <c r="AF159" s="163"/>
      <c r="AG159" s="163"/>
      <c r="AH159" s="163"/>
      <c r="AI159" s="163"/>
      <c r="AJ159" s="163"/>
      <c r="AK159" s="164"/>
      <c r="AL159" s="165" t="s">
        <v>69</v>
      </c>
      <c r="AM159" s="166"/>
      <c r="AN159" s="166"/>
      <c r="AO159" s="166"/>
      <c r="AP159" s="166"/>
      <c r="AQ159" s="166"/>
      <c r="AR159" s="167"/>
      <c r="AS159" s="197">
        <v>3275</v>
      </c>
      <c r="AT159" s="198"/>
      <c r="AU159" s="198"/>
      <c r="AV159" s="198"/>
      <c r="AW159" s="198"/>
      <c r="AX159" s="198"/>
      <c r="AY159" s="199"/>
    </row>
    <row r="160" spans="1:51" s="20" customFormat="1" ht="15" customHeight="1" x14ac:dyDescent="0.2">
      <c r="A160" s="141"/>
      <c r="B160" s="142"/>
      <c r="C160" s="142"/>
      <c r="D160" s="142"/>
      <c r="E160" s="142"/>
      <c r="F160" s="143"/>
      <c r="G160" s="150"/>
      <c r="H160" s="151"/>
      <c r="I160" s="151"/>
      <c r="J160" s="151"/>
      <c r="K160" s="151"/>
      <c r="L160" s="151"/>
      <c r="M160" s="151"/>
      <c r="N160" s="152"/>
      <c r="O160" s="156"/>
      <c r="P160" s="157"/>
      <c r="Q160" s="157"/>
      <c r="R160" s="157"/>
      <c r="S160" s="157"/>
      <c r="T160" s="157"/>
      <c r="U160" s="157"/>
      <c r="V160" s="158"/>
      <c r="W160" s="177" t="s">
        <v>58</v>
      </c>
      <c r="X160" s="178"/>
      <c r="Y160" s="178"/>
      <c r="Z160" s="178"/>
      <c r="AA160" s="178"/>
      <c r="AB160" s="178"/>
      <c r="AC160" s="178"/>
      <c r="AD160" s="179"/>
      <c r="AE160" s="180" t="s">
        <v>59</v>
      </c>
      <c r="AF160" s="181"/>
      <c r="AG160" s="181"/>
      <c r="AH160" s="181"/>
      <c r="AI160" s="181"/>
      <c r="AJ160" s="181"/>
      <c r="AK160" s="182"/>
      <c r="AL160" s="168"/>
      <c r="AM160" s="169"/>
      <c r="AN160" s="169"/>
      <c r="AO160" s="169"/>
      <c r="AP160" s="169"/>
      <c r="AQ160" s="169"/>
      <c r="AR160" s="170"/>
      <c r="AS160" s="174"/>
      <c r="AT160" s="175"/>
      <c r="AU160" s="175"/>
      <c r="AV160" s="175"/>
      <c r="AW160" s="175"/>
      <c r="AX160" s="175"/>
      <c r="AY160" s="176"/>
    </row>
    <row r="161" spans="1:51" s="20" customFormat="1" ht="30" customHeight="1" x14ac:dyDescent="0.2">
      <c r="A161" s="144"/>
      <c r="B161" s="145"/>
      <c r="C161" s="145"/>
      <c r="D161" s="145"/>
      <c r="E161" s="145"/>
      <c r="F161" s="146"/>
      <c r="G161" s="183" t="s">
        <v>60</v>
      </c>
      <c r="H161" s="184"/>
      <c r="I161" s="184"/>
      <c r="J161" s="184"/>
      <c r="K161" s="184"/>
      <c r="L161" s="184"/>
      <c r="M161" s="184"/>
      <c r="N161" s="185"/>
      <c r="O161" s="200" t="s">
        <v>61</v>
      </c>
      <c r="P161" s="193"/>
      <c r="Q161" s="193"/>
      <c r="R161" s="193"/>
      <c r="S161" s="193"/>
      <c r="T161" s="193"/>
      <c r="U161" s="193"/>
      <c r="V161" s="201"/>
      <c r="W161" s="186" t="s">
        <v>62</v>
      </c>
      <c r="X161" s="187"/>
      <c r="Y161" s="187"/>
      <c r="Z161" s="187"/>
      <c r="AA161" s="187"/>
      <c r="AB161" s="187"/>
      <c r="AC161" s="187"/>
      <c r="AD161" s="188"/>
      <c r="AE161" s="117" t="s">
        <v>124</v>
      </c>
      <c r="AF161" s="118"/>
      <c r="AG161" s="118"/>
      <c r="AH161" s="118"/>
      <c r="AI161" s="118"/>
      <c r="AJ161" s="118"/>
      <c r="AK161" s="119"/>
      <c r="AL161" s="189" t="s">
        <v>64</v>
      </c>
      <c r="AM161" s="190"/>
      <c r="AN161" s="190"/>
      <c r="AO161" s="190"/>
      <c r="AP161" s="190"/>
      <c r="AQ161" s="190"/>
      <c r="AR161" s="191"/>
      <c r="AS161" s="192" t="s">
        <v>65</v>
      </c>
      <c r="AT161" s="193"/>
      <c r="AU161" s="193"/>
      <c r="AV161" s="193"/>
      <c r="AW161" s="193"/>
      <c r="AX161" s="193"/>
      <c r="AY161" s="194"/>
    </row>
    <row r="162" spans="1:51" ht="35.1" customHeight="1" thickBot="1" x14ac:dyDescent="0.25">
      <c r="A162" s="124" t="s">
        <v>98</v>
      </c>
      <c r="B162" s="125"/>
      <c r="C162" s="125"/>
      <c r="D162" s="125"/>
      <c r="E162" s="125"/>
      <c r="F162" s="126"/>
      <c r="G162" s="127" t="s">
        <v>99</v>
      </c>
      <c r="H162" s="128"/>
      <c r="I162" s="128"/>
      <c r="J162" s="128"/>
      <c r="K162" s="129"/>
      <c r="L162" s="130" t="s">
        <v>149</v>
      </c>
      <c r="M162" s="131"/>
      <c r="N162" s="131"/>
      <c r="O162" s="131"/>
      <c r="P162" s="131"/>
      <c r="Q162" s="132"/>
      <c r="R162" s="133" t="s">
        <v>100</v>
      </c>
      <c r="S162" s="128"/>
      <c r="T162" s="128"/>
      <c r="U162" s="128"/>
      <c r="V162" s="129"/>
      <c r="W162" s="134" t="s">
        <v>101</v>
      </c>
      <c r="X162" s="135"/>
      <c r="Y162" s="135"/>
      <c r="Z162" s="135"/>
      <c r="AA162" s="135"/>
      <c r="AB162" s="135"/>
      <c r="AC162" s="135"/>
      <c r="AD162" s="135"/>
      <c r="AE162" s="135"/>
      <c r="AF162" s="135"/>
      <c r="AG162" s="135"/>
      <c r="AH162" s="135"/>
      <c r="AI162" s="135"/>
      <c r="AJ162" s="135"/>
      <c r="AK162" s="136"/>
      <c r="AL162" s="133" t="s">
        <v>102</v>
      </c>
      <c r="AM162" s="128"/>
      <c r="AN162" s="128"/>
      <c r="AO162" s="128"/>
      <c r="AP162" s="128"/>
      <c r="AQ162" s="128"/>
      <c r="AR162" s="129"/>
      <c r="AS162" s="130" t="s">
        <v>150</v>
      </c>
      <c r="AT162" s="131"/>
      <c r="AU162" s="131"/>
      <c r="AV162" s="131"/>
      <c r="AW162" s="131"/>
      <c r="AX162" s="131"/>
      <c r="AY162" s="137"/>
    </row>
    <row r="163" spans="1:51" ht="15" customHeight="1" x14ac:dyDescent="0.2">
      <c r="A163" s="63" t="s">
        <v>151</v>
      </c>
      <c r="B163" s="64"/>
      <c r="C163" s="64"/>
      <c r="D163" s="64"/>
      <c r="E163" s="64"/>
      <c r="F163" s="65"/>
      <c r="G163" s="72" t="s">
        <v>67</v>
      </c>
      <c r="H163" s="73"/>
      <c r="I163" s="73"/>
      <c r="J163" s="73"/>
      <c r="K163" s="73"/>
      <c r="L163" s="73"/>
      <c r="M163" s="73"/>
      <c r="N163" s="74"/>
      <c r="O163" s="78" t="s">
        <v>149</v>
      </c>
      <c r="P163" s="79"/>
      <c r="Q163" s="79"/>
      <c r="R163" s="79"/>
      <c r="S163" s="79"/>
      <c r="T163" s="79"/>
      <c r="U163" s="79"/>
      <c r="V163" s="80"/>
      <c r="W163" s="84" t="s">
        <v>55</v>
      </c>
      <c r="X163" s="85"/>
      <c r="Y163" s="85"/>
      <c r="Z163" s="85"/>
      <c r="AA163" s="85"/>
      <c r="AB163" s="85"/>
      <c r="AC163" s="85"/>
      <c r="AD163" s="86"/>
      <c r="AE163" s="87" t="s">
        <v>91</v>
      </c>
      <c r="AF163" s="88"/>
      <c r="AG163" s="88"/>
      <c r="AH163" s="88"/>
      <c r="AI163" s="88"/>
      <c r="AJ163" s="88"/>
      <c r="AK163" s="89"/>
      <c r="AL163" s="90" t="s">
        <v>152</v>
      </c>
      <c r="AM163" s="91"/>
      <c r="AN163" s="91"/>
      <c r="AO163" s="91"/>
      <c r="AP163" s="91"/>
      <c r="AQ163" s="91"/>
      <c r="AR163" s="92"/>
      <c r="AS163" s="861">
        <v>185600</v>
      </c>
      <c r="AT163" s="862"/>
      <c r="AU163" s="862"/>
      <c r="AV163" s="862"/>
      <c r="AW163" s="862"/>
      <c r="AX163" s="862"/>
      <c r="AY163" s="863"/>
    </row>
    <row r="164" spans="1:51" ht="15" customHeight="1" x14ac:dyDescent="0.2">
      <c r="A164" s="66"/>
      <c r="B164" s="67"/>
      <c r="C164" s="67"/>
      <c r="D164" s="67"/>
      <c r="E164" s="67"/>
      <c r="F164" s="68"/>
      <c r="G164" s="75"/>
      <c r="H164" s="76"/>
      <c r="I164" s="76"/>
      <c r="J164" s="76"/>
      <c r="K164" s="76"/>
      <c r="L164" s="76"/>
      <c r="M164" s="76"/>
      <c r="N164" s="77"/>
      <c r="O164" s="81"/>
      <c r="P164" s="82"/>
      <c r="Q164" s="82"/>
      <c r="R164" s="82"/>
      <c r="S164" s="82"/>
      <c r="T164" s="82"/>
      <c r="U164" s="82"/>
      <c r="V164" s="83"/>
      <c r="W164" s="102" t="s">
        <v>58</v>
      </c>
      <c r="X164" s="103"/>
      <c r="Y164" s="103"/>
      <c r="Z164" s="103"/>
      <c r="AA164" s="103"/>
      <c r="AB164" s="103"/>
      <c r="AC164" s="103"/>
      <c r="AD164" s="104"/>
      <c r="AE164" s="105" t="s">
        <v>59</v>
      </c>
      <c r="AF164" s="106"/>
      <c r="AG164" s="106"/>
      <c r="AH164" s="106"/>
      <c r="AI164" s="106"/>
      <c r="AJ164" s="106"/>
      <c r="AK164" s="107"/>
      <c r="AL164" s="93"/>
      <c r="AM164" s="94"/>
      <c r="AN164" s="94"/>
      <c r="AO164" s="94"/>
      <c r="AP164" s="94"/>
      <c r="AQ164" s="94"/>
      <c r="AR164" s="95"/>
      <c r="AS164" s="864"/>
      <c r="AT164" s="865"/>
      <c r="AU164" s="865"/>
      <c r="AV164" s="865"/>
      <c r="AW164" s="865"/>
      <c r="AX164" s="865"/>
      <c r="AY164" s="866"/>
    </row>
    <row r="165" spans="1:51" ht="30" customHeight="1" x14ac:dyDescent="0.2">
      <c r="A165" s="69"/>
      <c r="B165" s="70"/>
      <c r="C165" s="70"/>
      <c r="D165" s="70"/>
      <c r="E165" s="70"/>
      <c r="F165" s="71"/>
      <c r="G165" s="108" t="s">
        <v>60</v>
      </c>
      <c r="H165" s="109"/>
      <c r="I165" s="109"/>
      <c r="J165" s="109"/>
      <c r="K165" s="109"/>
      <c r="L165" s="109"/>
      <c r="M165" s="109"/>
      <c r="N165" s="110"/>
      <c r="O165" s="111" t="s">
        <v>61</v>
      </c>
      <c r="P165" s="112"/>
      <c r="Q165" s="112"/>
      <c r="R165" s="112"/>
      <c r="S165" s="112"/>
      <c r="T165" s="112"/>
      <c r="U165" s="112"/>
      <c r="V165" s="113"/>
      <c r="W165" s="114" t="s">
        <v>153</v>
      </c>
      <c r="X165" s="115"/>
      <c r="Y165" s="115"/>
      <c r="Z165" s="115"/>
      <c r="AA165" s="115"/>
      <c r="AB165" s="115"/>
      <c r="AC165" s="115"/>
      <c r="AD165" s="116"/>
      <c r="AE165" s="117" t="s">
        <v>124</v>
      </c>
      <c r="AF165" s="118"/>
      <c r="AG165" s="118"/>
      <c r="AH165" s="118"/>
      <c r="AI165" s="118"/>
      <c r="AJ165" s="118"/>
      <c r="AK165" s="119"/>
      <c r="AL165" s="120" t="s">
        <v>64</v>
      </c>
      <c r="AM165" s="121"/>
      <c r="AN165" s="121"/>
      <c r="AO165" s="121"/>
      <c r="AP165" s="121"/>
      <c r="AQ165" s="121"/>
      <c r="AR165" s="122"/>
      <c r="AS165" s="111" t="s">
        <v>65</v>
      </c>
      <c r="AT165" s="112"/>
      <c r="AU165" s="112"/>
      <c r="AV165" s="112"/>
      <c r="AW165" s="112"/>
      <c r="AX165" s="112"/>
      <c r="AY165" s="123"/>
    </row>
    <row r="166" spans="1:51" ht="35.1" customHeight="1" thickBot="1" x14ac:dyDescent="0.25">
      <c r="A166" s="124" t="s">
        <v>98</v>
      </c>
      <c r="B166" s="125"/>
      <c r="C166" s="125"/>
      <c r="D166" s="125"/>
      <c r="E166" s="125"/>
      <c r="F166" s="126"/>
      <c r="G166" s="127" t="s">
        <v>99</v>
      </c>
      <c r="H166" s="128"/>
      <c r="I166" s="128"/>
      <c r="J166" s="128"/>
      <c r="K166" s="129"/>
      <c r="L166" s="130" t="s">
        <v>154</v>
      </c>
      <c r="M166" s="131"/>
      <c r="N166" s="131"/>
      <c r="O166" s="131"/>
      <c r="P166" s="131"/>
      <c r="Q166" s="132"/>
      <c r="R166" s="133" t="s">
        <v>100</v>
      </c>
      <c r="S166" s="128"/>
      <c r="T166" s="128"/>
      <c r="U166" s="128"/>
      <c r="V166" s="129"/>
      <c r="W166" s="134" t="s">
        <v>101</v>
      </c>
      <c r="X166" s="135"/>
      <c r="Y166" s="135"/>
      <c r="Z166" s="135"/>
      <c r="AA166" s="135"/>
      <c r="AB166" s="135"/>
      <c r="AC166" s="135"/>
      <c r="AD166" s="135"/>
      <c r="AE166" s="135"/>
      <c r="AF166" s="135"/>
      <c r="AG166" s="135"/>
      <c r="AH166" s="135"/>
      <c r="AI166" s="135"/>
      <c r="AJ166" s="135"/>
      <c r="AK166" s="136"/>
      <c r="AL166" s="133" t="s">
        <v>102</v>
      </c>
      <c r="AM166" s="128"/>
      <c r="AN166" s="128"/>
      <c r="AO166" s="128"/>
      <c r="AP166" s="128"/>
      <c r="AQ166" s="128"/>
      <c r="AR166" s="129"/>
      <c r="AS166" s="130" t="s">
        <v>467</v>
      </c>
      <c r="AT166" s="131"/>
      <c r="AU166" s="131"/>
      <c r="AV166" s="131"/>
      <c r="AW166" s="131"/>
      <c r="AX166" s="131"/>
      <c r="AY166" s="137"/>
    </row>
    <row r="167" spans="1:51" ht="15" customHeight="1" x14ac:dyDescent="0.2">
      <c r="A167" s="63" t="s">
        <v>155</v>
      </c>
      <c r="B167" s="64"/>
      <c r="C167" s="64"/>
      <c r="D167" s="64"/>
      <c r="E167" s="64"/>
      <c r="F167" s="65"/>
      <c r="G167" s="72" t="s">
        <v>67</v>
      </c>
      <c r="H167" s="73"/>
      <c r="I167" s="73"/>
      <c r="J167" s="73"/>
      <c r="K167" s="73"/>
      <c r="L167" s="73"/>
      <c r="M167" s="73"/>
      <c r="N167" s="74"/>
      <c r="O167" s="78" t="s">
        <v>154</v>
      </c>
      <c r="P167" s="79"/>
      <c r="Q167" s="79"/>
      <c r="R167" s="79"/>
      <c r="S167" s="79"/>
      <c r="T167" s="79"/>
      <c r="U167" s="79"/>
      <c r="V167" s="80"/>
      <c r="W167" s="84" t="s">
        <v>55</v>
      </c>
      <c r="X167" s="85"/>
      <c r="Y167" s="85"/>
      <c r="Z167" s="85"/>
      <c r="AA167" s="85"/>
      <c r="AB167" s="85"/>
      <c r="AC167" s="85"/>
      <c r="AD167" s="86"/>
      <c r="AE167" s="87" t="s">
        <v>75</v>
      </c>
      <c r="AF167" s="88"/>
      <c r="AG167" s="88"/>
      <c r="AH167" s="88"/>
      <c r="AI167" s="88"/>
      <c r="AJ167" s="88"/>
      <c r="AK167" s="89"/>
      <c r="AL167" s="90" t="s">
        <v>152</v>
      </c>
      <c r="AM167" s="91"/>
      <c r="AN167" s="91"/>
      <c r="AO167" s="91"/>
      <c r="AP167" s="91"/>
      <c r="AQ167" s="91"/>
      <c r="AR167" s="92"/>
      <c r="AS167" s="96">
        <v>1980</v>
      </c>
      <c r="AT167" s="97"/>
      <c r="AU167" s="97"/>
      <c r="AV167" s="97"/>
      <c r="AW167" s="97"/>
      <c r="AX167" s="97"/>
      <c r="AY167" s="98"/>
    </row>
    <row r="168" spans="1:51" ht="15" customHeight="1" x14ac:dyDescent="0.2">
      <c r="A168" s="66"/>
      <c r="B168" s="67"/>
      <c r="C168" s="67"/>
      <c r="D168" s="67"/>
      <c r="E168" s="67"/>
      <c r="F168" s="68"/>
      <c r="G168" s="75"/>
      <c r="H168" s="76"/>
      <c r="I168" s="76"/>
      <c r="J168" s="76"/>
      <c r="K168" s="76"/>
      <c r="L168" s="76"/>
      <c r="M168" s="76"/>
      <c r="N168" s="77"/>
      <c r="O168" s="81"/>
      <c r="P168" s="82"/>
      <c r="Q168" s="82"/>
      <c r="R168" s="82"/>
      <c r="S168" s="82"/>
      <c r="T168" s="82"/>
      <c r="U168" s="82"/>
      <c r="V168" s="83"/>
      <c r="W168" s="102" t="s">
        <v>58</v>
      </c>
      <c r="X168" s="103"/>
      <c r="Y168" s="103"/>
      <c r="Z168" s="103"/>
      <c r="AA168" s="103"/>
      <c r="AB168" s="103"/>
      <c r="AC168" s="103"/>
      <c r="AD168" s="104"/>
      <c r="AE168" s="105" t="s">
        <v>59</v>
      </c>
      <c r="AF168" s="106"/>
      <c r="AG168" s="106"/>
      <c r="AH168" s="106"/>
      <c r="AI168" s="106"/>
      <c r="AJ168" s="106"/>
      <c r="AK168" s="107"/>
      <c r="AL168" s="93"/>
      <c r="AM168" s="94"/>
      <c r="AN168" s="94"/>
      <c r="AO168" s="94"/>
      <c r="AP168" s="94"/>
      <c r="AQ168" s="94"/>
      <c r="AR168" s="95"/>
      <c r="AS168" s="99"/>
      <c r="AT168" s="100"/>
      <c r="AU168" s="100"/>
      <c r="AV168" s="100"/>
      <c r="AW168" s="100"/>
      <c r="AX168" s="100"/>
      <c r="AY168" s="101"/>
    </row>
    <row r="169" spans="1:51" ht="30" customHeight="1" x14ac:dyDescent="0.2">
      <c r="A169" s="69"/>
      <c r="B169" s="70"/>
      <c r="C169" s="70"/>
      <c r="D169" s="70"/>
      <c r="E169" s="70"/>
      <c r="F169" s="71"/>
      <c r="G169" s="108" t="s">
        <v>60</v>
      </c>
      <c r="H169" s="109"/>
      <c r="I169" s="109"/>
      <c r="J169" s="109"/>
      <c r="K169" s="109"/>
      <c r="L169" s="109"/>
      <c r="M169" s="109"/>
      <c r="N169" s="110"/>
      <c r="O169" s="111" t="s">
        <v>61</v>
      </c>
      <c r="P169" s="112"/>
      <c r="Q169" s="112"/>
      <c r="R169" s="112"/>
      <c r="S169" s="112"/>
      <c r="T169" s="112"/>
      <c r="U169" s="112"/>
      <c r="V169" s="113"/>
      <c r="W169" s="114" t="s">
        <v>153</v>
      </c>
      <c r="X169" s="115"/>
      <c r="Y169" s="115"/>
      <c r="Z169" s="115"/>
      <c r="AA169" s="115"/>
      <c r="AB169" s="115"/>
      <c r="AC169" s="115"/>
      <c r="AD169" s="116"/>
      <c r="AE169" s="117" t="s">
        <v>156</v>
      </c>
      <c r="AF169" s="118"/>
      <c r="AG169" s="118"/>
      <c r="AH169" s="118"/>
      <c r="AI169" s="118"/>
      <c r="AJ169" s="118"/>
      <c r="AK169" s="119"/>
      <c r="AL169" s="120" t="s">
        <v>64</v>
      </c>
      <c r="AM169" s="121"/>
      <c r="AN169" s="121"/>
      <c r="AO169" s="121"/>
      <c r="AP169" s="121"/>
      <c r="AQ169" s="121"/>
      <c r="AR169" s="122"/>
      <c r="AS169" s="111" t="s">
        <v>65</v>
      </c>
      <c r="AT169" s="112"/>
      <c r="AU169" s="112"/>
      <c r="AV169" s="112"/>
      <c r="AW169" s="112"/>
      <c r="AX169" s="112"/>
      <c r="AY169" s="123"/>
    </row>
    <row r="170" spans="1:51" ht="35.1" customHeight="1" thickBot="1" x14ac:dyDescent="0.25">
      <c r="A170" s="124" t="s">
        <v>98</v>
      </c>
      <c r="B170" s="125"/>
      <c r="C170" s="125"/>
      <c r="D170" s="125"/>
      <c r="E170" s="125"/>
      <c r="F170" s="126"/>
      <c r="G170" s="127" t="s">
        <v>99</v>
      </c>
      <c r="H170" s="128"/>
      <c r="I170" s="128"/>
      <c r="J170" s="128"/>
      <c r="K170" s="129"/>
      <c r="L170" s="130" t="s">
        <v>154</v>
      </c>
      <c r="M170" s="131"/>
      <c r="N170" s="131"/>
      <c r="O170" s="131"/>
      <c r="P170" s="131"/>
      <c r="Q170" s="132"/>
      <c r="R170" s="133" t="s">
        <v>100</v>
      </c>
      <c r="S170" s="128"/>
      <c r="T170" s="128"/>
      <c r="U170" s="128"/>
      <c r="V170" s="129"/>
      <c r="W170" s="134" t="s">
        <v>101</v>
      </c>
      <c r="X170" s="135"/>
      <c r="Y170" s="135"/>
      <c r="Z170" s="135"/>
      <c r="AA170" s="135"/>
      <c r="AB170" s="135"/>
      <c r="AC170" s="135"/>
      <c r="AD170" s="135"/>
      <c r="AE170" s="135"/>
      <c r="AF170" s="135"/>
      <c r="AG170" s="135"/>
      <c r="AH170" s="135"/>
      <c r="AI170" s="135"/>
      <c r="AJ170" s="135"/>
      <c r="AK170" s="136"/>
      <c r="AL170" s="133" t="s">
        <v>102</v>
      </c>
      <c r="AM170" s="128"/>
      <c r="AN170" s="128"/>
      <c r="AO170" s="128"/>
      <c r="AP170" s="128"/>
      <c r="AQ170" s="128"/>
      <c r="AR170" s="129"/>
      <c r="AS170" s="130" t="s">
        <v>467</v>
      </c>
      <c r="AT170" s="131"/>
      <c r="AU170" s="131"/>
      <c r="AV170" s="131"/>
      <c r="AW170" s="131"/>
      <c r="AX170" s="131"/>
      <c r="AY170" s="137"/>
    </row>
    <row r="171" spans="1:51" ht="30" customHeight="1" x14ac:dyDescent="0.2">
      <c r="A171" s="63" t="s">
        <v>157</v>
      </c>
      <c r="B171" s="64"/>
      <c r="C171" s="64"/>
      <c r="D171" s="64"/>
      <c r="E171" s="64"/>
      <c r="F171" s="65"/>
      <c r="G171" s="998" t="s">
        <v>158</v>
      </c>
      <c r="H171" s="94"/>
      <c r="I171" s="94"/>
      <c r="J171" s="94"/>
      <c r="K171" s="94"/>
      <c r="L171" s="94"/>
      <c r="M171" s="94"/>
      <c r="N171" s="95"/>
      <c r="O171" s="81" t="s">
        <v>134</v>
      </c>
      <c r="P171" s="82"/>
      <c r="Q171" s="82"/>
      <c r="R171" s="82"/>
      <c r="S171" s="82"/>
      <c r="T171" s="82"/>
      <c r="U171" s="82"/>
      <c r="V171" s="82"/>
      <c r="W171" s="82"/>
      <c r="X171" s="82"/>
      <c r="Y171" s="82"/>
      <c r="Z171" s="82"/>
      <c r="AA171" s="82"/>
      <c r="AB171" s="82"/>
      <c r="AC171" s="82"/>
      <c r="AD171" s="82"/>
      <c r="AE171" s="82"/>
      <c r="AF171" s="82"/>
      <c r="AG171" s="82"/>
      <c r="AH171" s="82"/>
      <c r="AI171" s="82"/>
      <c r="AJ171" s="82"/>
      <c r="AK171" s="83"/>
      <c r="AL171" s="973" t="s">
        <v>159</v>
      </c>
      <c r="AM171" s="974"/>
      <c r="AN171" s="974"/>
      <c r="AO171" s="974"/>
      <c r="AP171" s="974"/>
      <c r="AQ171" s="974"/>
      <c r="AR171" s="975"/>
      <c r="AS171" s="864">
        <v>30000</v>
      </c>
      <c r="AT171" s="865"/>
      <c r="AU171" s="865"/>
      <c r="AV171" s="865"/>
      <c r="AW171" s="865"/>
      <c r="AX171" s="865"/>
      <c r="AY171" s="866"/>
    </row>
    <row r="172" spans="1:51" ht="30" customHeight="1" thickBot="1" x14ac:dyDescent="0.25">
      <c r="A172" s="466"/>
      <c r="B172" s="467"/>
      <c r="C172" s="467"/>
      <c r="D172" s="467"/>
      <c r="E172" s="467"/>
      <c r="F172" s="728"/>
      <c r="G172" s="127" t="s">
        <v>160</v>
      </c>
      <c r="H172" s="128"/>
      <c r="I172" s="128"/>
      <c r="J172" s="128"/>
      <c r="K172" s="128"/>
      <c r="L172" s="128"/>
      <c r="M172" s="128"/>
      <c r="N172" s="129"/>
      <c r="O172" s="858" t="s">
        <v>161</v>
      </c>
      <c r="P172" s="859"/>
      <c r="Q172" s="859"/>
      <c r="R172" s="859"/>
      <c r="S172" s="859"/>
      <c r="T172" s="859"/>
      <c r="U172" s="859"/>
      <c r="V172" s="859"/>
      <c r="W172" s="859"/>
      <c r="X172" s="859"/>
      <c r="Y172" s="859"/>
      <c r="Z172" s="859"/>
      <c r="AA172" s="859"/>
      <c r="AB172" s="859"/>
      <c r="AC172" s="859"/>
      <c r="AD172" s="859"/>
      <c r="AE172" s="859"/>
      <c r="AF172" s="859"/>
      <c r="AG172" s="859"/>
      <c r="AH172" s="859"/>
      <c r="AI172" s="859"/>
      <c r="AJ172" s="859"/>
      <c r="AK172" s="859"/>
      <c r="AL172" s="859"/>
      <c r="AM172" s="859"/>
      <c r="AN172" s="859"/>
      <c r="AO172" s="859"/>
      <c r="AP172" s="859"/>
      <c r="AQ172" s="859"/>
      <c r="AR172" s="859"/>
      <c r="AS172" s="859"/>
      <c r="AT172" s="859"/>
      <c r="AU172" s="859"/>
      <c r="AV172" s="859"/>
      <c r="AW172" s="859"/>
      <c r="AX172" s="859"/>
      <c r="AY172" s="860"/>
    </row>
    <row r="173" spans="1:51" ht="13.5" customHeight="1" x14ac:dyDescent="0.2">
      <c r="A173" s="464" t="s">
        <v>162</v>
      </c>
      <c r="B173" s="465"/>
      <c r="C173" s="465"/>
      <c r="D173" s="465"/>
      <c r="E173" s="465"/>
      <c r="F173" s="727"/>
      <c r="G173" s="1173" t="s">
        <v>163</v>
      </c>
      <c r="H173" s="1174"/>
      <c r="I173" s="1174"/>
      <c r="J173" s="1174"/>
      <c r="K173" s="1174"/>
      <c r="L173" s="1174"/>
      <c r="M173" s="1174"/>
      <c r="N173" s="1174"/>
      <c r="O173" s="1174"/>
      <c r="P173" s="1174"/>
      <c r="Q173" s="1174"/>
      <c r="R173" s="1174"/>
      <c r="S173" s="1174"/>
      <c r="T173" s="1174"/>
      <c r="U173" s="1174"/>
      <c r="V173" s="1174"/>
      <c r="W173" s="1174"/>
      <c r="X173" s="1174"/>
      <c r="Y173" s="1174"/>
      <c r="Z173" s="1174"/>
      <c r="AA173" s="1174"/>
      <c r="AB173" s="1174"/>
      <c r="AC173" s="1174"/>
      <c r="AD173" s="1174"/>
      <c r="AE173" s="1174"/>
      <c r="AF173" s="1174"/>
      <c r="AG173" s="1174"/>
      <c r="AH173" s="1174"/>
      <c r="AI173" s="1174"/>
      <c r="AJ173" s="1174"/>
      <c r="AK173" s="1174"/>
      <c r="AL173" s="1174"/>
      <c r="AM173" s="1174"/>
      <c r="AN173" s="1174"/>
      <c r="AO173" s="1174"/>
      <c r="AP173" s="1174"/>
      <c r="AQ173" s="1174"/>
      <c r="AR173" s="1174"/>
      <c r="AS173" s="1174"/>
      <c r="AT173" s="1174"/>
      <c r="AU173" s="1174"/>
      <c r="AV173" s="1174"/>
      <c r="AW173" s="1174"/>
      <c r="AX173" s="1174"/>
      <c r="AY173" s="1175"/>
    </row>
    <row r="174" spans="1:51" ht="30" customHeight="1" x14ac:dyDescent="0.2">
      <c r="A174" s="66"/>
      <c r="B174" s="67"/>
      <c r="C174" s="67"/>
      <c r="D174" s="67"/>
      <c r="E174" s="67"/>
      <c r="F174" s="68"/>
      <c r="G174" s="1088" t="s">
        <v>164</v>
      </c>
      <c r="H174" s="1089"/>
      <c r="I174" s="1089"/>
      <c r="J174" s="1089"/>
      <c r="K174" s="1089"/>
      <c r="L174" s="1089"/>
      <c r="M174" s="1089"/>
      <c r="N174" s="1089"/>
      <c r="O174" s="1089"/>
      <c r="P174" s="1089"/>
      <c r="Q174" s="1089"/>
      <c r="R174" s="1089"/>
      <c r="S174" s="1089"/>
      <c r="T174" s="1089"/>
      <c r="U174" s="1089"/>
      <c r="V174" s="1089"/>
      <c r="W174" s="1089"/>
      <c r="X174" s="1089"/>
      <c r="Y174" s="1089"/>
      <c r="Z174" s="1089"/>
      <c r="AA174" s="1089"/>
      <c r="AB174" s="1089"/>
      <c r="AC174" s="1089"/>
      <c r="AD174" s="1089"/>
      <c r="AE174" s="1089"/>
      <c r="AF174" s="1089"/>
      <c r="AG174" s="1089"/>
      <c r="AH174" s="1089"/>
      <c r="AI174" s="1089"/>
      <c r="AJ174" s="1089"/>
      <c r="AK174" s="1089"/>
      <c r="AL174" s="1089"/>
      <c r="AM174" s="1089"/>
      <c r="AN174" s="1089"/>
      <c r="AO174" s="1089"/>
      <c r="AP174" s="1089"/>
      <c r="AQ174" s="1089"/>
      <c r="AR174" s="1089"/>
      <c r="AS174" s="1089"/>
      <c r="AT174" s="1089"/>
      <c r="AU174" s="1089"/>
      <c r="AV174" s="1089"/>
      <c r="AW174" s="1089"/>
      <c r="AX174" s="1089"/>
      <c r="AY174" s="1090"/>
    </row>
    <row r="175" spans="1:51" ht="13.5" customHeight="1" x14ac:dyDescent="0.2">
      <c r="A175" s="66"/>
      <c r="B175" s="67"/>
      <c r="C175" s="67"/>
      <c r="D175" s="67"/>
      <c r="E175" s="67"/>
      <c r="F175" s="68"/>
      <c r="G175" s="1041" t="s">
        <v>165</v>
      </c>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2"/>
      <c r="AK175" s="1042"/>
      <c r="AL175" s="1042"/>
      <c r="AM175" s="1042"/>
      <c r="AN175" s="1042"/>
      <c r="AO175" s="1042"/>
      <c r="AP175" s="1042"/>
      <c r="AQ175" s="1042"/>
      <c r="AR175" s="1042"/>
      <c r="AS175" s="1042"/>
      <c r="AT175" s="1042"/>
      <c r="AU175" s="1042"/>
      <c r="AV175" s="1042"/>
      <c r="AW175" s="1042"/>
      <c r="AX175" s="1042"/>
      <c r="AY175" s="1043"/>
    </row>
    <row r="176" spans="1:51" ht="13.5" customHeight="1" x14ac:dyDescent="0.2">
      <c r="A176" s="66"/>
      <c r="B176" s="67"/>
      <c r="C176" s="67"/>
      <c r="D176" s="67"/>
      <c r="E176" s="67"/>
      <c r="F176" s="68"/>
      <c r="G176" s="1142" t="s">
        <v>166</v>
      </c>
      <c r="H176" s="1184"/>
      <c r="I176" s="1184"/>
      <c r="J176" s="1184"/>
      <c r="K176" s="1184"/>
      <c r="L176" s="1184"/>
      <c r="M176" s="1184"/>
      <c r="N176" s="1184"/>
      <c r="O176" s="1184"/>
      <c r="P176" s="1184"/>
      <c r="Q176" s="1184"/>
      <c r="R176" s="1184"/>
      <c r="S176" s="1184"/>
      <c r="T176" s="1184"/>
      <c r="U176" s="1184"/>
      <c r="V176" s="1184"/>
      <c r="W176" s="1184"/>
      <c r="X176" s="1184"/>
      <c r="Y176" s="1184"/>
      <c r="Z176" s="1184"/>
      <c r="AA176" s="1184"/>
      <c r="AB176" s="1184"/>
      <c r="AC176" s="1184"/>
      <c r="AD176" s="1184"/>
      <c r="AE176" s="1184"/>
      <c r="AF176" s="1184"/>
      <c r="AG176" s="1184"/>
      <c r="AH176" s="1184"/>
      <c r="AI176" s="1184"/>
      <c r="AJ176" s="1184"/>
      <c r="AK176" s="1184"/>
      <c r="AL176" s="1184"/>
      <c r="AM176" s="1184"/>
      <c r="AN176" s="1184"/>
      <c r="AO176" s="1184"/>
      <c r="AP176" s="1184"/>
      <c r="AQ176" s="1184"/>
      <c r="AR176" s="1184"/>
      <c r="AS176" s="1184"/>
      <c r="AT176" s="1184"/>
      <c r="AU176" s="1184"/>
      <c r="AV176" s="1184"/>
      <c r="AW176" s="1184"/>
      <c r="AX176" s="1184"/>
      <c r="AY176" s="1185"/>
    </row>
    <row r="177" spans="1:51" ht="30" customHeight="1" x14ac:dyDescent="0.2">
      <c r="A177" s="66"/>
      <c r="B177" s="67"/>
      <c r="C177" s="67"/>
      <c r="D177" s="67"/>
      <c r="E177" s="67"/>
      <c r="F177" s="68"/>
      <c r="G177" s="1088" t="s">
        <v>167</v>
      </c>
      <c r="H177" s="1089"/>
      <c r="I177" s="1089"/>
      <c r="J177" s="1089"/>
      <c r="K177" s="1089"/>
      <c r="L177" s="1089"/>
      <c r="M177" s="1089"/>
      <c r="N177" s="1089"/>
      <c r="O177" s="1089"/>
      <c r="P177" s="1089"/>
      <c r="Q177" s="1089"/>
      <c r="R177" s="1089"/>
      <c r="S177" s="1089"/>
      <c r="T177" s="1089"/>
      <c r="U177" s="1089"/>
      <c r="V177" s="1089"/>
      <c r="W177" s="1089"/>
      <c r="X177" s="1089"/>
      <c r="Y177" s="1089"/>
      <c r="Z177" s="1089"/>
      <c r="AA177" s="1089"/>
      <c r="AB177" s="1089"/>
      <c r="AC177" s="1089"/>
      <c r="AD177" s="1089"/>
      <c r="AE177" s="1089"/>
      <c r="AF177" s="1089"/>
      <c r="AG177" s="1089"/>
      <c r="AH177" s="1089"/>
      <c r="AI177" s="1089"/>
      <c r="AJ177" s="1089"/>
      <c r="AK177" s="1089"/>
      <c r="AL177" s="1089"/>
      <c r="AM177" s="1089"/>
      <c r="AN177" s="1089"/>
      <c r="AO177" s="1089"/>
      <c r="AP177" s="1089"/>
      <c r="AQ177" s="1089"/>
      <c r="AR177" s="1089"/>
      <c r="AS177" s="1089"/>
      <c r="AT177" s="1089"/>
      <c r="AU177" s="1089"/>
      <c r="AV177" s="1089"/>
      <c r="AW177" s="1089"/>
      <c r="AX177" s="1089"/>
      <c r="AY177" s="1090"/>
    </row>
    <row r="178" spans="1:51" x14ac:dyDescent="0.2">
      <c r="A178" s="66"/>
      <c r="B178" s="67"/>
      <c r="C178" s="67"/>
      <c r="D178" s="67"/>
      <c r="E178" s="67"/>
      <c r="F178" s="68"/>
      <c r="G178" s="1044" t="s">
        <v>168</v>
      </c>
      <c r="H178" s="1045"/>
      <c r="I178" s="1045"/>
      <c r="J178" s="1045"/>
      <c r="K178" s="1045"/>
      <c r="L178" s="1045"/>
      <c r="M178" s="1045"/>
      <c r="N178" s="1045"/>
      <c r="O178" s="1045"/>
      <c r="P178" s="1045"/>
      <c r="Q178" s="1045"/>
      <c r="R178" s="1045"/>
      <c r="S178" s="1045"/>
      <c r="T178" s="1045"/>
      <c r="U178" s="1045"/>
      <c r="V178" s="1045"/>
      <c r="W178" s="1045"/>
      <c r="X178" s="1045"/>
      <c r="Y178" s="1045"/>
      <c r="Z178" s="1045"/>
      <c r="AA178" s="1045"/>
      <c r="AB178" s="1045"/>
      <c r="AC178" s="1045"/>
      <c r="AD178" s="1045"/>
      <c r="AE178" s="1045"/>
      <c r="AF178" s="1045"/>
      <c r="AG178" s="1045"/>
      <c r="AH178" s="1045"/>
      <c r="AI178" s="1045"/>
      <c r="AJ178" s="1045"/>
      <c r="AK178" s="1045"/>
      <c r="AL178" s="1045"/>
      <c r="AM178" s="1045"/>
      <c r="AN178" s="1045"/>
      <c r="AO178" s="1045"/>
      <c r="AP178" s="1045"/>
      <c r="AQ178" s="1045"/>
      <c r="AR178" s="1045"/>
      <c r="AS178" s="1045"/>
      <c r="AT178" s="1045"/>
      <c r="AU178" s="1045"/>
      <c r="AV178" s="1045"/>
      <c r="AW178" s="1045"/>
      <c r="AX178" s="1045"/>
      <c r="AY178" s="1046"/>
    </row>
    <row r="179" spans="1:51" ht="30" customHeight="1" x14ac:dyDescent="0.2">
      <c r="A179" s="66"/>
      <c r="B179" s="67"/>
      <c r="C179" s="67"/>
      <c r="D179" s="67"/>
      <c r="E179" s="67"/>
      <c r="F179" s="68"/>
      <c r="G179" s="1088" t="s">
        <v>164</v>
      </c>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90"/>
    </row>
    <row r="180" spans="1:51" ht="13.5" customHeight="1" x14ac:dyDescent="0.2">
      <c r="A180" s="66"/>
      <c r="B180" s="67"/>
      <c r="C180" s="67"/>
      <c r="D180" s="67"/>
      <c r="E180" s="67"/>
      <c r="F180" s="68"/>
      <c r="G180" s="1041" t="s">
        <v>169</v>
      </c>
      <c r="H180" s="1042"/>
      <c r="I180" s="1042"/>
      <c r="J180" s="1042"/>
      <c r="K180" s="1042"/>
      <c r="L180" s="1042"/>
      <c r="M180" s="1042"/>
      <c r="N180" s="1042"/>
      <c r="O180" s="1042"/>
      <c r="P180" s="1042"/>
      <c r="Q180" s="1042"/>
      <c r="R180" s="1042"/>
      <c r="S180" s="1042"/>
      <c r="T180" s="1042"/>
      <c r="U180" s="1042"/>
      <c r="V180" s="1042"/>
      <c r="W180" s="1042"/>
      <c r="X180" s="1042"/>
      <c r="Y180" s="1042"/>
      <c r="Z180" s="1042"/>
      <c r="AA180" s="1042"/>
      <c r="AB180" s="1042"/>
      <c r="AC180" s="1042"/>
      <c r="AD180" s="1042"/>
      <c r="AE180" s="1042"/>
      <c r="AF180" s="1042"/>
      <c r="AG180" s="1042"/>
      <c r="AH180" s="1042"/>
      <c r="AI180" s="1042"/>
      <c r="AJ180" s="1042"/>
      <c r="AK180" s="1042"/>
      <c r="AL180" s="1042"/>
      <c r="AM180" s="1042"/>
      <c r="AN180" s="1042"/>
      <c r="AO180" s="1042"/>
      <c r="AP180" s="1042"/>
      <c r="AQ180" s="1042"/>
      <c r="AR180" s="1042"/>
      <c r="AS180" s="1042"/>
      <c r="AT180" s="1042"/>
      <c r="AU180" s="1042"/>
      <c r="AV180" s="1042"/>
      <c r="AW180" s="1042"/>
      <c r="AX180" s="1042"/>
      <c r="AY180" s="1043"/>
    </row>
    <row r="181" spans="1:51" ht="30" customHeight="1" thickBot="1" x14ac:dyDescent="0.25">
      <c r="A181" s="466"/>
      <c r="B181" s="467"/>
      <c r="C181" s="467"/>
      <c r="D181" s="467"/>
      <c r="E181" s="467"/>
      <c r="F181" s="728"/>
      <c r="G181" s="736" t="s">
        <v>167</v>
      </c>
      <c r="H181" s="737"/>
      <c r="I181" s="737"/>
      <c r="J181" s="737"/>
      <c r="K181" s="737"/>
      <c r="L181" s="737"/>
      <c r="M181" s="737"/>
      <c r="N181" s="737"/>
      <c r="O181" s="737"/>
      <c r="P181" s="737"/>
      <c r="Q181" s="737"/>
      <c r="R181" s="737"/>
      <c r="S181" s="737"/>
      <c r="T181" s="737"/>
      <c r="U181" s="737"/>
      <c r="V181" s="737"/>
      <c r="W181" s="737"/>
      <c r="X181" s="737"/>
      <c r="Y181" s="737"/>
      <c r="Z181" s="737"/>
      <c r="AA181" s="737"/>
      <c r="AB181" s="737"/>
      <c r="AC181" s="737"/>
      <c r="AD181" s="737"/>
      <c r="AE181" s="737"/>
      <c r="AF181" s="737"/>
      <c r="AG181" s="737"/>
      <c r="AH181" s="737"/>
      <c r="AI181" s="737"/>
      <c r="AJ181" s="737"/>
      <c r="AK181" s="737"/>
      <c r="AL181" s="737"/>
      <c r="AM181" s="737"/>
      <c r="AN181" s="737"/>
      <c r="AO181" s="737"/>
      <c r="AP181" s="737"/>
      <c r="AQ181" s="737"/>
      <c r="AR181" s="737"/>
      <c r="AS181" s="737"/>
      <c r="AT181" s="737"/>
      <c r="AU181" s="737"/>
      <c r="AV181" s="737"/>
      <c r="AW181" s="737"/>
      <c r="AX181" s="737"/>
      <c r="AY181" s="738"/>
    </row>
    <row r="182" spans="1:51" ht="159.6" customHeight="1" thickBot="1" x14ac:dyDescent="0.25">
      <c r="A182" s="223" t="s">
        <v>170</v>
      </c>
      <c r="B182" s="224"/>
      <c r="C182" s="224"/>
      <c r="D182" s="224"/>
      <c r="E182" s="224"/>
      <c r="F182" s="225"/>
      <c r="G182" s="226" t="s">
        <v>171</v>
      </c>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7"/>
      <c r="AY182" s="228"/>
    </row>
    <row r="183" spans="1:51" s="11" customFormat="1" ht="61.5" customHeight="1" x14ac:dyDescent="0.2">
      <c r="A183" s="918" t="s">
        <v>172</v>
      </c>
      <c r="B183" s="919"/>
      <c r="C183" s="919"/>
      <c r="D183" s="919"/>
      <c r="E183" s="919"/>
      <c r="F183" s="920"/>
      <c r="G183" s="867" t="s">
        <v>173</v>
      </c>
      <c r="H183" s="867"/>
      <c r="I183" s="867"/>
      <c r="J183" s="867"/>
      <c r="K183" s="867"/>
      <c r="L183" s="867"/>
      <c r="M183" s="867"/>
      <c r="N183" s="867"/>
      <c r="O183" s="867"/>
      <c r="P183" s="867"/>
      <c r="Q183" s="867"/>
      <c r="R183" s="867"/>
      <c r="S183" s="867"/>
      <c r="T183" s="867"/>
      <c r="U183" s="867"/>
      <c r="V183" s="867"/>
      <c r="W183" s="867"/>
      <c r="X183" s="867"/>
      <c r="Y183" s="867"/>
      <c r="Z183" s="867"/>
      <c r="AA183" s="867"/>
      <c r="AB183" s="867"/>
      <c r="AC183" s="867"/>
      <c r="AD183" s="867"/>
      <c r="AE183" s="867"/>
      <c r="AF183" s="867"/>
      <c r="AG183" s="867"/>
      <c r="AH183" s="867"/>
      <c r="AI183" s="867"/>
      <c r="AJ183" s="867"/>
      <c r="AK183" s="867"/>
      <c r="AL183" s="867"/>
      <c r="AM183" s="867"/>
      <c r="AN183" s="867"/>
      <c r="AO183" s="867"/>
      <c r="AP183" s="867"/>
      <c r="AQ183" s="867"/>
      <c r="AR183" s="867"/>
      <c r="AS183" s="867"/>
      <c r="AT183" s="867"/>
      <c r="AU183" s="867"/>
      <c r="AV183" s="867"/>
      <c r="AW183" s="867"/>
      <c r="AX183" s="867"/>
      <c r="AY183" s="868"/>
    </row>
    <row r="184" spans="1:51" s="11" customFormat="1" ht="41.25" customHeight="1" x14ac:dyDescent="0.2">
      <c r="A184" s="921" t="s">
        <v>174</v>
      </c>
      <c r="B184" s="922"/>
      <c r="C184" s="922"/>
      <c r="D184" s="922"/>
      <c r="E184" s="922"/>
      <c r="F184" s="923"/>
      <c r="G184" s="12"/>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9"/>
    </row>
    <row r="185" spans="1:51" s="11" customFormat="1" ht="27" customHeight="1" x14ac:dyDescent="0.2">
      <c r="A185" s="924" t="s">
        <v>175</v>
      </c>
      <c r="B185" s="925"/>
      <c r="C185" s="925"/>
      <c r="D185" s="925"/>
      <c r="E185" s="925"/>
      <c r="F185" s="926"/>
      <c r="G185" s="457" t="s">
        <v>176</v>
      </c>
      <c r="H185" s="247"/>
      <c r="I185" s="247"/>
      <c r="J185" s="247"/>
      <c r="K185" s="247"/>
      <c r="L185" s="247"/>
      <c r="M185" s="247"/>
      <c r="N185" s="247"/>
      <c r="O185" s="247"/>
      <c r="P185" s="458" t="s">
        <v>177</v>
      </c>
      <c r="Q185" s="247"/>
      <c r="R185" s="247"/>
      <c r="S185" s="247"/>
      <c r="T185" s="247"/>
      <c r="U185" s="247"/>
      <c r="V185" s="247"/>
      <c r="W185" s="247"/>
      <c r="X185" s="256"/>
      <c r="Y185" s="291"/>
      <c r="Z185" s="292"/>
      <c r="AA185" s="293"/>
      <c r="AB185" s="315" t="s">
        <v>178</v>
      </c>
      <c r="AC185" s="316"/>
      <c r="AD185" s="316"/>
      <c r="AE185" s="317"/>
      <c r="AF185" s="312" t="s">
        <v>179</v>
      </c>
      <c r="AG185" s="313"/>
      <c r="AH185" s="313"/>
      <c r="AI185" s="314"/>
      <c r="AJ185" s="312" t="s">
        <v>180</v>
      </c>
      <c r="AK185" s="313"/>
      <c r="AL185" s="313"/>
      <c r="AM185" s="314"/>
      <c r="AN185" s="312" t="s">
        <v>149</v>
      </c>
      <c r="AO185" s="313"/>
      <c r="AP185" s="313"/>
      <c r="AQ185" s="314"/>
      <c r="AR185" s="900" t="s">
        <v>181</v>
      </c>
      <c r="AS185" s="901"/>
      <c r="AT185" s="901"/>
      <c r="AU185" s="902"/>
      <c r="AV185" s="900" t="s">
        <v>182</v>
      </c>
      <c r="AW185" s="901"/>
      <c r="AX185" s="901"/>
      <c r="AY185" s="903"/>
    </row>
    <row r="186" spans="1:51" s="11" customFormat="1" ht="23.25" customHeight="1" x14ac:dyDescent="0.2">
      <c r="A186" s="927"/>
      <c r="B186" s="928"/>
      <c r="C186" s="928"/>
      <c r="D186" s="928"/>
      <c r="E186" s="928"/>
      <c r="F186" s="929"/>
      <c r="G186" s="1029" t="s">
        <v>183</v>
      </c>
      <c r="H186" s="1030"/>
      <c r="I186" s="1030"/>
      <c r="J186" s="1030"/>
      <c r="K186" s="1030"/>
      <c r="L186" s="1030"/>
      <c r="M186" s="1030"/>
      <c r="N186" s="1030"/>
      <c r="O186" s="1030"/>
      <c r="P186" s="1033" t="s">
        <v>184</v>
      </c>
      <c r="Q186" s="1034"/>
      <c r="R186" s="1034"/>
      <c r="S186" s="1034"/>
      <c r="T186" s="1034"/>
      <c r="U186" s="1034"/>
      <c r="V186" s="1034"/>
      <c r="W186" s="1034"/>
      <c r="X186" s="1035"/>
      <c r="Y186" s="1038" t="s">
        <v>185</v>
      </c>
      <c r="Z186" s="1039"/>
      <c r="AA186" s="1040"/>
      <c r="AB186" s="395" t="s">
        <v>186</v>
      </c>
      <c r="AC186" s="396"/>
      <c r="AD186" s="396"/>
      <c r="AE186" s="397"/>
      <c r="AF186" s="398">
        <v>1632117</v>
      </c>
      <c r="AG186" s="398"/>
      <c r="AH186" s="398"/>
      <c r="AI186" s="398"/>
      <c r="AJ186" s="398">
        <v>229006</v>
      </c>
      <c r="AK186" s="398"/>
      <c r="AL186" s="398"/>
      <c r="AM186" s="398"/>
      <c r="AN186" s="398">
        <v>173525</v>
      </c>
      <c r="AO186" s="398"/>
      <c r="AP186" s="398"/>
      <c r="AQ186" s="398"/>
      <c r="AR186" s="398" t="s">
        <v>18</v>
      </c>
      <c r="AS186" s="398"/>
      <c r="AT186" s="398"/>
      <c r="AU186" s="398"/>
      <c r="AV186" s="399" t="s">
        <v>18</v>
      </c>
      <c r="AW186" s="400"/>
      <c r="AX186" s="400"/>
      <c r="AY186" s="401"/>
    </row>
    <row r="187" spans="1:51" s="11" customFormat="1" ht="23.25" customHeight="1" x14ac:dyDescent="0.2">
      <c r="A187" s="930"/>
      <c r="B187" s="931"/>
      <c r="C187" s="931"/>
      <c r="D187" s="931"/>
      <c r="E187" s="931"/>
      <c r="F187" s="932"/>
      <c r="G187" s="1031"/>
      <c r="H187" s="1032"/>
      <c r="I187" s="1032"/>
      <c r="J187" s="1032"/>
      <c r="K187" s="1032"/>
      <c r="L187" s="1032"/>
      <c r="M187" s="1032"/>
      <c r="N187" s="1032"/>
      <c r="O187" s="1032"/>
      <c r="P187" s="1036"/>
      <c r="Q187" s="242"/>
      <c r="R187" s="242"/>
      <c r="S187" s="242"/>
      <c r="T187" s="242"/>
      <c r="U187" s="242"/>
      <c r="V187" s="242"/>
      <c r="W187" s="242"/>
      <c r="X187" s="1037"/>
      <c r="Y187" s="904" t="s">
        <v>187</v>
      </c>
      <c r="Z187" s="396"/>
      <c r="AA187" s="397"/>
      <c r="AB187" s="395" t="s">
        <v>18</v>
      </c>
      <c r="AC187" s="396"/>
      <c r="AD187" s="396"/>
      <c r="AE187" s="397"/>
      <c r="AF187" s="398" t="s">
        <v>18</v>
      </c>
      <c r="AG187" s="398"/>
      <c r="AH187" s="398"/>
      <c r="AI187" s="398"/>
      <c r="AJ187" s="398" t="s">
        <v>18</v>
      </c>
      <c r="AK187" s="398"/>
      <c r="AL187" s="398"/>
      <c r="AM187" s="398"/>
      <c r="AN187" s="398" t="s">
        <v>18</v>
      </c>
      <c r="AO187" s="398"/>
      <c r="AP187" s="398"/>
      <c r="AQ187" s="398"/>
      <c r="AR187" s="398" t="s">
        <v>18</v>
      </c>
      <c r="AS187" s="398"/>
      <c r="AT187" s="398"/>
      <c r="AU187" s="398"/>
      <c r="AV187" s="399" t="s">
        <v>18</v>
      </c>
      <c r="AW187" s="400"/>
      <c r="AX187" s="400"/>
      <c r="AY187" s="401"/>
    </row>
    <row r="188" spans="1:51" s="11" customFormat="1" ht="13.5" customHeight="1" x14ac:dyDescent="0.2">
      <c r="A188" s="14"/>
      <c r="B188" s="15"/>
      <c r="C188" s="15"/>
      <c r="D188" s="15"/>
      <c r="E188" s="15"/>
      <c r="F188" s="16"/>
      <c r="G188" s="244"/>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c r="AG188" s="245"/>
      <c r="AH188" s="245"/>
      <c r="AI188" s="245"/>
      <c r="AJ188" s="245"/>
      <c r="AK188" s="245"/>
      <c r="AL188" s="245"/>
      <c r="AM188" s="245"/>
      <c r="AN188" s="245"/>
      <c r="AO188" s="245"/>
      <c r="AP188" s="245"/>
      <c r="AQ188" s="245"/>
      <c r="AR188" s="245"/>
      <c r="AS188" s="245"/>
      <c r="AT188" s="245"/>
      <c r="AU188" s="245"/>
      <c r="AV188" s="245"/>
      <c r="AW188" s="245"/>
      <c r="AX188" s="245"/>
      <c r="AY188" s="246"/>
    </row>
    <row r="189" spans="1:51" s="11" customFormat="1" ht="79.5" customHeight="1" x14ac:dyDescent="0.2">
      <c r="A189" s="266" t="s">
        <v>174</v>
      </c>
      <c r="B189" s="267"/>
      <c r="C189" s="268" t="s">
        <v>188</v>
      </c>
      <c r="D189" s="268"/>
      <c r="E189" s="268"/>
      <c r="F189" s="269"/>
      <c r="G189" s="241" t="s">
        <v>189</v>
      </c>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242"/>
      <c r="AY189" s="243"/>
    </row>
    <row r="190" spans="1:51" s="11" customFormat="1" ht="18.75" customHeight="1" x14ac:dyDescent="0.2">
      <c r="A190" s="270" t="s">
        <v>190</v>
      </c>
      <c r="B190" s="271"/>
      <c r="C190" s="271"/>
      <c r="D190" s="271"/>
      <c r="E190" s="271"/>
      <c r="F190" s="272"/>
      <c r="G190" s="280" t="s">
        <v>191</v>
      </c>
      <c r="H190" s="281"/>
      <c r="I190" s="281"/>
      <c r="J190" s="281"/>
      <c r="K190" s="281"/>
      <c r="L190" s="281"/>
      <c r="M190" s="281"/>
      <c r="N190" s="281"/>
      <c r="O190" s="282"/>
      <c r="P190" s="286" t="s">
        <v>192</v>
      </c>
      <c r="Q190" s="281"/>
      <c r="R190" s="281"/>
      <c r="S190" s="281"/>
      <c r="T190" s="281"/>
      <c r="U190" s="281"/>
      <c r="V190" s="281"/>
      <c r="W190" s="281"/>
      <c r="X190" s="282"/>
      <c r="Y190" s="291"/>
      <c r="Z190" s="292"/>
      <c r="AA190" s="293"/>
      <c r="AB190" s="306" t="s">
        <v>178</v>
      </c>
      <c r="AC190" s="307"/>
      <c r="AD190" s="307"/>
      <c r="AE190" s="308"/>
      <c r="AF190" s="405" t="s">
        <v>179</v>
      </c>
      <c r="AG190" s="412"/>
      <c r="AH190" s="412"/>
      <c r="AI190" s="413"/>
      <c r="AJ190" s="404" t="s">
        <v>180</v>
      </c>
      <c r="AK190" s="404"/>
      <c r="AL190" s="404"/>
      <c r="AM190" s="405"/>
      <c r="AN190" s="404" t="s">
        <v>149</v>
      </c>
      <c r="AO190" s="404"/>
      <c r="AP190" s="404"/>
      <c r="AQ190" s="405"/>
      <c r="AR190" s="229" t="s">
        <v>193</v>
      </c>
      <c r="AS190" s="230"/>
      <c r="AT190" s="230"/>
      <c r="AU190" s="230"/>
      <c r="AV190" s="230"/>
      <c r="AW190" s="230"/>
      <c r="AX190" s="230"/>
      <c r="AY190" s="231"/>
    </row>
    <row r="191" spans="1:51" s="11" customFormat="1" ht="18.75" customHeight="1" x14ac:dyDescent="0.2">
      <c r="A191" s="273"/>
      <c r="B191" s="274"/>
      <c r="C191" s="274"/>
      <c r="D191" s="274"/>
      <c r="E191" s="274"/>
      <c r="F191" s="275"/>
      <c r="G191" s="283"/>
      <c r="H191" s="284"/>
      <c r="I191" s="284"/>
      <c r="J191" s="284"/>
      <c r="K191" s="284"/>
      <c r="L191" s="284"/>
      <c r="M191" s="284"/>
      <c r="N191" s="284"/>
      <c r="O191" s="285"/>
      <c r="P191" s="287"/>
      <c r="Q191" s="284"/>
      <c r="R191" s="284"/>
      <c r="S191" s="284"/>
      <c r="T191" s="284"/>
      <c r="U191" s="284"/>
      <c r="V191" s="284"/>
      <c r="W191" s="284"/>
      <c r="X191" s="285"/>
      <c r="Y191" s="1128"/>
      <c r="Z191" s="1129"/>
      <c r="AA191" s="1130"/>
      <c r="AB191" s="287"/>
      <c r="AC191" s="284"/>
      <c r="AD191" s="284"/>
      <c r="AE191" s="285"/>
      <c r="AF191" s="312"/>
      <c r="AG191" s="313"/>
      <c r="AH191" s="313"/>
      <c r="AI191" s="314"/>
      <c r="AJ191" s="406"/>
      <c r="AK191" s="406"/>
      <c r="AL191" s="406"/>
      <c r="AM191" s="312"/>
      <c r="AN191" s="406"/>
      <c r="AO191" s="406"/>
      <c r="AP191" s="406"/>
      <c r="AQ191" s="312"/>
      <c r="AR191" s="232"/>
      <c r="AS191" s="233"/>
      <c r="AT191" s="233"/>
      <c r="AU191" s="233"/>
      <c r="AV191" s="407" t="s">
        <v>18</v>
      </c>
      <c r="AW191" s="407"/>
      <c r="AX191" s="247" t="s">
        <v>194</v>
      </c>
      <c r="AY191" s="248"/>
    </row>
    <row r="192" spans="1:51" s="11" customFormat="1" ht="23.25" customHeight="1" x14ac:dyDescent="0.2">
      <c r="A192" s="276"/>
      <c r="B192" s="274"/>
      <c r="C192" s="274"/>
      <c r="D192" s="274"/>
      <c r="E192" s="274"/>
      <c r="F192" s="275"/>
      <c r="G192" s="342" t="s">
        <v>195</v>
      </c>
      <c r="H192" s="258"/>
      <c r="I192" s="258"/>
      <c r="J192" s="258"/>
      <c r="K192" s="258"/>
      <c r="L192" s="258"/>
      <c r="M192" s="258"/>
      <c r="N192" s="258"/>
      <c r="O192" s="343"/>
      <c r="P192" s="258" t="s">
        <v>196</v>
      </c>
      <c r="Q192" s="258"/>
      <c r="R192" s="258"/>
      <c r="S192" s="258"/>
      <c r="T192" s="258"/>
      <c r="U192" s="258"/>
      <c r="V192" s="258"/>
      <c r="W192" s="258"/>
      <c r="X192" s="343"/>
      <c r="Y192" s="303" t="s">
        <v>197</v>
      </c>
      <c r="Z192" s="304"/>
      <c r="AA192" s="305"/>
      <c r="AB192" s="238" t="s">
        <v>198</v>
      </c>
      <c r="AC192" s="239"/>
      <c r="AD192" s="239"/>
      <c r="AE192" s="240"/>
      <c r="AF192" s="358">
        <v>-27.85</v>
      </c>
      <c r="AG192" s="359"/>
      <c r="AH192" s="359"/>
      <c r="AI192" s="403"/>
      <c r="AJ192" s="358">
        <v>-19.349999999999998</v>
      </c>
      <c r="AK192" s="359"/>
      <c r="AL192" s="359"/>
      <c r="AM192" s="403"/>
      <c r="AN192" s="358">
        <v>-15.45</v>
      </c>
      <c r="AO192" s="359"/>
      <c r="AP192" s="359"/>
      <c r="AQ192" s="403"/>
      <c r="AR192" s="358" t="s">
        <v>18</v>
      </c>
      <c r="AS192" s="359"/>
      <c r="AT192" s="359"/>
      <c r="AU192" s="359"/>
      <c r="AV192" s="359"/>
      <c r="AW192" s="359"/>
      <c r="AX192" s="359"/>
      <c r="AY192" s="360"/>
    </row>
    <row r="193" spans="1:51" s="11" customFormat="1" ht="23.25" customHeight="1" x14ac:dyDescent="0.2">
      <c r="A193" s="277"/>
      <c r="B193" s="278"/>
      <c r="C193" s="278"/>
      <c r="D193" s="278"/>
      <c r="E193" s="278"/>
      <c r="F193" s="279"/>
      <c r="G193" s="344"/>
      <c r="H193" s="345"/>
      <c r="I193" s="345"/>
      <c r="J193" s="345"/>
      <c r="K193" s="345"/>
      <c r="L193" s="345"/>
      <c r="M193" s="345"/>
      <c r="N193" s="345"/>
      <c r="O193" s="346"/>
      <c r="P193" s="345"/>
      <c r="Q193" s="345"/>
      <c r="R193" s="345"/>
      <c r="S193" s="345"/>
      <c r="T193" s="345"/>
      <c r="U193" s="345"/>
      <c r="V193" s="345"/>
      <c r="W193" s="345"/>
      <c r="X193" s="346"/>
      <c r="Y193" s="315" t="s">
        <v>199</v>
      </c>
      <c r="Z193" s="316"/>
      <c r="AA193" s="317"/>
      <c r="AB193" s="238" t="s">
        <v>198</v>
      </c>
      <c r="AC193" s="239"/>
      <c r="AD193" s="239"/>
      <c r="AE193" s="240"/>
      <c r="AF193" s="358">
        <v>-12.77</v>
      </c>
      <c r="AG193" s="359"/>
      <c r="AH193" s="359"/>
      <c r="AI193" s="403"/>
      <c r="AJ193" s="358">
        <v>-15.675000000000001</v>
      </c>
      <c r="AK193" s="359"/>
      <c r="AL193" s="359"/>
      <c r="AM193" s="403"/>
      <c r="AN193" s="358">
        <v>-16.810000000000002</v>
      </c>
      <c r="AO193" s="359"/>
      <c r="AP193" s="359"/>
      <c r="AQ193" s="403"/>
      <c r="AR193" s="358" t="s">
        <v>18</v>
      </c>
      <c r="AS193" s="359"/>
      <c r="AT193" s="359"/>
      <c r="AU193" s="359"/>
      <c r="AV193" s="359"/>
      <c r="AW193" s="359"/>
      <c r="AX193" s="359"/>
      <c r="AY193" s="360"/>
    </row>
    <row r="194" spans="1:51" s="11" customFormat="1" ht="23.25" customHeight="1" x14ac:dyDescent="0.2">
      <c r="A194" s="276"/>
      <c r="B194" s="274"/>
      <c r="C194" s="274"/>
      <c r="D194" s="274"/>
      <c r="E194" s="274"/>
      <c r="F194" s="275"/>
      <c r="G194" s="347"/>
      <c r="H194" s="261"/>
      <c r="I194" s="261"/>
      <c r="J194" s="261"/>
      <c r="K194" s="261"/>
      <c r="L194" s="261"/>
      <c r="M194" s="261"/>
      <c r="N194" s="261"/>
      <c r="O194" s="348"/>
      <c r="P194" s="261"/>
      <c r="Q194" s="261"/>
      <c r="R194" s="261"/>
      <c r="S194" s="261"/>
      <c r="T194" s="261"/>
      <c r="U194" s="261"/>
      <c r="V194" s="261"/>
      <c r="W194" s="261"/>
      <c r="X194" s="348"/>
      <c r="Y194" s="315" t="s">
        <v>200</v>
      </c>
      <c r="Z194" s="316"/>
      <c r="AA194" s="317"/>
      <c r="AB194" s="235" t="s">
        <v>201</v>
      </c>
      <c r="AC194" s="236"/>
      <c r="AD194" s="236"/>
      <c r="AE194" s="237"/>
      <c r="AF194" s="358" t="s">
        <v>18</v>
      </c>
      <c r="AG194" s="359"/>
      <c r="AH194" s="359"/>
      <c r="AI194" s="403"/>
      <c r="AJ194" s="358" t="s">
        <v>18</v>
      </c>
      <c r="AK194" s="359"/>
      <c r="AL194" s="359"/>
      <c r="AM194" s="403"/>
      <c r="AN194" s="358" t="s">
        <v>18</v>
      </c>
      <c r="AO194" s="359"/>
      <c r="AP194" s="359"/>
      <c r="AQ194" s="403"/>
      <c r="AR194" s="358" t="s">
        <v>18</v>
      </c>
      <c r="AS194" s="359"/>
      <c r="AT194" s="359"/>
      <c r="AU194" s="359"/>
      <c r="AV194" s="359"/>
      <c r="AW194" s="359"/>
      <c r="AX194" s="359"/>
      <c r="AY194" s="360"/>
    </row>
    <row r="195" spans="1:51" s="11" customFormat="1" ht="106.5" customHeight="1" x14ac:dyDescent="0.2">
      <c r="A195" s="263" t="s">
        <v>202</v>
      </c>
      <c r="B195" s="264"/>
      <c r="C195" s="264"/>
      <c r="D195" s="264"/>
      <c r="E195" s="264"/>
      <c r="F195" s="265"/>
      <c r="G195" s="419" t="s">
        <v>457</v>
      </c>
      <c r="H195" s="420"/>
      <c r="I195" s="420"/>
      <c r="J195" s="420"/>
      <c r="K195" s="420"/>
      <c r="L195" s="420"/>
      <c r="M195" s="420"/>
      <c r="N195" s="420"/>
      <c r="O195" s="420"/>
      <c r="P195" s="420"/>
      <c r="Q195" s="420"/>
      <c r="R195" s="420"/>
      <c r="S195" s="420"/>
      <c r="T195" s="420"/>
      <c r="U195" s="420"/>
      <c r="V195" s="420"/>
      <c r="W195" s="420"/>
      <c r="X195" s="420"/>
      <c r="Y195" s="420"/>
      <c r="Z195" s="420"/>
      <c r="AA195" s="420"/>
      <c r="AB195" s="420"/>
      <c r="AC195" s="420"/>
      <c r="AD195" s="420"/>
      <c r="AE195" s="420"/>
      <c r="AF195" s="420"/>
      <c r="AG195" s="420"/>
      <c r="AH195" s="420"/>
      <c r="AI195" s="420"/>
      <c r="AJ195" s="420"/>
      <c r="AK195" s="420"/>
      <c r="AL195" s="420"/>
      <c r="AM195" s="420"/>
      <c r="AN195" s="420"/>
      <c r="AO195" s="420"/>
      <c r="AP195" s="420"/>
      <c r="AQ195" s="420"/>
      <c r="AR195" s="420"/>
      <c r="AS195" s="420"/>
      <c r="AT195" s="420"/>
      <c r="AU195" s="420"/>
      <c r="AV195" s="420"/>
      <c r="AW195" s="420"/>
      <c r="AX195" s="420"/>
      <c r="AY195" s="421"/>
    </row>
    <row r="196" spans="1:51" s="11" customFormat="1" ht="15" customHeight="1" x14ac:dyDescent="0.2">
      <c r="A196" s="14"/>
      <c r="B196" s="15"/>
      <c r="C196" s="15"/>
      <c r="D196" s="15"/>
      <c r="E196" s="15"/>
      <c r="F196" s="16"/>
      <c r="G196" s="869"/>
      <c r="H196" s="870"/>
      <c r="I196" s="870"/>
      <c r="J196" s="870"/>
      <c r="K196" s="870"/>
      <c r="L196" s="870"/>
      <c r="M196" s="870"/>
      <c r="N196" s="870"/>
      <c r="O196" s="870"/>
      <c r="P196" s="870"/>
      <c r="Q196" s="870"/>
      <c r="R196" s="870"/>
      <c r="S196" s="870"/>
      <c r="T196" s="870"/>
      <c r="U196" s="870"/>
      <c r="V196" s="870"/>
      <c r="W196" s="870"/>
      <c r="X196" s="870"/>
      <c r="Y196" s="870"/>
      <c r="Z196" s="870"/>
      <c r="AA196" s="870"/>
      <c r="AB196" s="870"/>
      <c r="AC196" s="870"/>
      <c r="AD196" s="870"/>
      <c r="AE196" s="870"/>
      <c r="AF196" s="870"/>
      <c r="AG196" s="870"/>
      <c r="AH196" s="870"/>
      <c r="AI196" s="870"/>
      <c r="AJ196" s="870"/>
      <c r="AK196" s="870"/>
      <c r="AL196" s="870"/>
      <c r="AM196" s="870"/>
      <c r="AN196" s="870"/>
      <c r="AO196" s="870"/>
      <c r="AP196" s="870"/>
      <c r="AQ196" s="870"/>
      <c r="AR196" s="870"/>
      <c r="AS196" s="870"/>
      <c r="AT196" s="870"/>
      <c r="AU196" s="870"/>
      <c r="AV196" s="870"/>
      <c r="AW196" s="870"/>
      <c r="AX196" s="870"/>
      <c r="AY196" s="871"/>
    </row>
    <row r="197" spans="1:51" s="11" customFormat="1" ht="81" customHeight="1" x14ac:dyDescent="0.2">
      <c r="A197" s="266" t="s">
        <v>174</v>
      </c>
      <c r="B197" s="267"/>
      <c r="C197" s="268" t="s">
        <v>203</v>
      </c>
      <c r="D197" s="268"/>
      <c r="E197" s="268"/>
      <c r="F197" s="269"/>
      <c r="G197" s="347" t="s">
        <v>455</v>
      </c>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872"/>
    </row>
    <row r="198" spans="1:51" s="11" customFormat="1" ht="18.75" hidden="1" customHeight="1" x14ac:dyDescent="0.2">
      <c r="A198" s="270" t="s">
        <v>204</v>
      </c>
      <c r="B198" s="271"/>
      <c r="C198" s="271"/>
      <c r="D198" s="271"/>
      <c r="E198" s="271"/>
      <c r="F198" s="272"/>
      <c r="G198" s="280" t="s">
        <v>191</v>
      </c>
      <c r="H198" s="281"/>
      <c r="I198" s="281"/>
      <c r="J198" s="281"/>
      <c r="K198" s="281"/>
      <c r="L198" s="281"/>
      <c r="M198" s="281"/>
      <c r="N198" s="281"/>
      <c r="O198" s="282"/>
      <c r="P198" s="286" t="s">
        <v>192</v>
      </c>
      <c r="Q198" s="281"/>
      <c r="R198" s="281"/>
      <c r="S198" s="281"/>
      <c r="T198" s="281"/>
      <c r="U198" s="281"/>
      <c r="V198" s="281"/>
      <c r="W198" s="281"/>
      <c r="X198" s="282"/>
      <c r="Y198" s="288"/>
      <c r="Z198" s="289"/>
      <c r="AA198" s="290"/>
      <c r="AB198" s="306" t="s">
        <v>178</v>
      </c>
      <c r="AC198" s="307"/>
      <c r="AD198" s="307"/>
      <c r="AE198" s="308"/>
      <c r="AF198" s="309" t="s">
        <v>179</v>
      </c>
      <c r="AG198" s="310"/>
      <c r="AH198" s="310"/>
      <c r="AI198" s="311"/>
      <c r="AJ198" s="309" t="s">
        <v>180</v>
      </c>
      <c r="AK198" s="310"/>
      <c r="AL198" s="310"/>
      <c r="AM198" s="311"/>
      <c r="AN198" s="309" t="s">
        <v>149</v>
      </c>
      <c r="AO198" s="310"/>
      <c r="AP198" s="310"/>
      <c r="AQ198" s="311"/>
      <c r="AR198" s="229" t="s">
        <v>193</v>
      </c>
      <c r="AS198" s="230"/>
      <c r="AT198" s="230"/>
      <c r="AU198" s="230"/>
      <c r="AV198" s="230"/>
      <c r="AW198" s="230"/>
      <c r="AX198" s="230"/>
      <c r="AY198" s="231"/>
    </row>
    <row r="199" spans="1:51" s="11" customFormat="1" ht="18.75" hidden="1" customHeight="1" x14ac:dyDescent="0.2">
      <c r="A199" s="273"/>
      <c r="B199" s="274"/>
      <c r="C199" s="274"/>
      <c r="D199" s="274"/>
      <c r="E199" s="274"/>
      <c r="F199" s="275"/>
      <c r="G199" s="283"/>
      <c r="H199" s="284"/>
      <c r="I199" s="284"/>
      <c r="J199" s="284"/>
      <c r="K199" s="284"/>
      <c r="L199" s="284"/>
      <c r="M199" s="284"/>
      <c r="N199" s="284"/>
      <c r="O199" s="285"/>
      <c r="P199" s="287"/>
      <c r="Q199" s="284"/>
      <c r="R199" s="284"/>
      <c r="S199" s="284"/>
      <c r="T199" s="284"/>
      <c r="U199" s="284"/>
      <c r="V199" s="284"/>
      <c r="W199" s="284"/>
      <c r="X199" s="285"/>
      <c r="Y199" s="291"/>
      <c r="Z199" s="292"/>
      <c r="AA199" s="293"/>
      <c r="AB199" s="287"/>
      <c r="AC199" s="284"/>
      <c r="AD199" s="284"/>
      <c r="AE199" s="285"/>
      <c r="AF199" s="312"/>
      <c r="AG199" s="313"/>
      <c r="AH199" s="313"/>
      <c r="AI199" s="314"/>
      <c r="AJ199" s="312"/>
      <c r="AK199" s="313"/>
      <c r="AL199" s="313"/>
      <c r="AM199" s="314"/>
      <c r="AN199" s="312"/>
      <c r="AO199" s="313"/>
      <c r="AP199" s="313"/>
      <c r="AQ199" s="314"/>
      <c r="AR199" s="232"/>
      <c r="AS199" s="233"/>
      <c r="AT199" s="233"/>
      <c r="AU199" s="233"/>
      <c r="AV199" s="234" t="s">
        <v>18</v>
      </c>
      <c r="AW199" s="234"/>
      <c r="AX199" s="247" t="s">
        <v>194</v>
      </c>
      <c r="AY199" s="248"/>
    </row>
    <row r="200" spans="1:51" s="11" customFormat="1" ht="23.25" hidden="1" customHeight="1" x14ac:dyDescent="0.2">
      <c r="A200" s="276"/>
      <c r="B200" s="274"/>
      <c r="C200" s="274"/>
      <c r="D200" s="274"/>
      <c r="E200" s="274"/>
      <c r="F200" s="275"/>
      <c r="G200" s="294" t="s">
        <v>18</v>
      </c>
      <c r="H200" s="295"/>
      <c r="I200" s="295"/>
      <c r="J200" s="295"/>
      <c r="K200" s="295"/>
      <c r="L200" s="295"/>
      <c r="M200" s="295"/>
      <c r="N200" s="295"/>
      <c r="O200" s="296"/>
      <c r="P200" s="295" t="s">
        <v>18</v>
      </c>
      <c r="Q200" s="295"/>
      <c r="R200" s="295"/>
      <c r="S200" s="295"/>
      <c r="T200" s="295"/>
      <c r="U200" s="295"/>
      <c r="V200" s="295"/>
      <c r="W200" s="295"/>
      <c r="X200" s="296"/>
      <c r="Y200" s="303" t="s">
        <v>197</v>
      </c>
      <c r="Z200" s="304"/>
      <c r="AA200" s="305"/>
      <c r="AB200" s="249" t="s">
        <v>18</v>
      </c>
      <c r="AC200" s="250"/>
      <c r="AD200" s="250"/>
      <c r="AE200" s="251"/>
      <c r="AF200" s="321" t="s">
        <v>18</v>
      </c>
      <c r="AG200" s="322"/>
      <c r="AH200" s="322"/>
      <c r="AI200" s="323"/>
      <c r="AJ200" s="321" t="s">
        <v>18</v>
      </c>
      <c r="AK200" s="322"/>
      <c r="AL200" s="322"/>
      <c r="AM200" s="323"/>
      <c r="AN200" s="321" t="s">
        <v>18</v>
      </c>
      <c r="AO200" s="322"/>
      <c r="AP200" s="322"/>
      <c r="AQ200" s="323"/>
      <c r="AR200" s="321" t="s">
        <v>18</v>
      </c>
      <c r="AS200" s="322"/>
      <c r="AT200" s="322"/>
      <c r="AU200" s="322"/>
      <c r="AV200" s="322"/>
      <c r="AW200" s="322"/>
      <c r="AX200" s="322"/>
      <c r="AY200" s="402"/>
    </row>
    <row r="201" spans="1:51" s="11" customFormat="1" ht="23.25" hidden="1" customHeight="1" x14ac:dyDescent="0.2">
      <c r="A201" s="277"/>
      <c r="B201" s="278"/>
      <c r="C201" s="278"/>
      <c r="D201" s="278"/>
      <c r="E201" s="278"/>
      <c r="F201" s="279"/>
      <c r="G201" s="297"/>
      <c r="H201" s="298"/>
      <c r="I201" s="298"/>
      <c r="J201" s="298"/>
      <c r="K201" s="298"/>
      <c r="L201" s="298"/>
      <c r="M201" s="298"/>
      <c r="N201" s="298"/>
      <c r="O201" s="299"/>
      <c r="P201" s="298"/>
      <c r="Q201" s="298"/>
      <c r="R201" s="298"/>
      <c r="S201" s="298"/>
      <c r="T201" s="298"/>
      <c r="U201" s="298"/>
      <c r="V201" s="298"/>
      <c r="W201" s="298"/>
      <c r="X201" s="299"/>
      <c r="Y201" s="315" t="s">
        <v>199</v>
      </c>
      <c r="Z201" s="316"/>
      <c r="AA201" s="317"/>
      <c r="AB201" s="318" t="s">
        <v>18</v>
      </c>
      <c r="AC201" s="319"/>
      <c r="AD201" s="319"/>
      <c r="AE201" s="320"/>
      <c r="AF201" s="321" t="s">
        <v>18</v>
      </c>
      <c r="AG201" s="322"/>
      <c r="AH201" s="322"/>
      <c r="AI201" s="323"/>
      <c r="AJ201" s="321" t="s">
        <v>18</v>
      </c>
      <c r="AK201" s="322"/>
      <c r="AL201" s="322"/>
      <c r="AM201" s="323"/>
      <c r="AN201" s="321" t="s">
        <v>18</v>
      </c>
      <c r="AO201" s="322"/>
      <c r="AP201" s="322"/>
      <c r="AQ201" s="323"/>
      <c r="AR201" s="321" t="s">
        <v>18</v>
      </c>
      <c r="AS201" s="322"/>
      <c r="AT201" s="322"/>
      <c r="AU201" s="322"/>
      <c r="AV201" s="322"/>
      <c r="AW201" s="322"/>
      <c r="AX201" s="322"/>
      <c r="AY201" s="402"/>
    </row>
    <row r="202" spans="1:51" s="11" customFormat="1" ht="23.25" hidden="1" customHeight="1" x14ac:dyDescent="0.2">
      <c r="A202" s="276"/>
      <c r="B202" s="274"/>
      <c r="C202" s="274"/>
      <c r="D202" s="274"/>
      <c r="E202" s="274"/>
      <c r="F202" s="275"/>
      <c r="G202" s="300"/>
      <c r="H202" s="301"/>
      <c r="I202" s="301"/>
      <c r="J202" s="301"/>
      <c r="K202" s="301"/>
      <c r="L202" s="301"/>
      <c r="M202" s="301"/>
      <c r="N202" s="301"/>
      <c r="O202" s="302"/>
      <c r="P202" s="301"/>
      <c r="Q202" s="301"/>
      <c r="R202" s="301"/>
      <c r="S202" s="301"/>
      <c r="T202" s="301"/>
      <c r="U202" s="301"/>
      <c r="V202" s="301"/>
      <c r="W202" s="301"/>
      <c r="X202" s="302"/>
      <c r="Y202" s="315" t="s">
        <v>200</v>
      </c>
      <c r="Z202" s="316"/>
      <c r="AA202" s="317"/>
      <c r="AB202" s="318" t="s">
        <v>201</v>
      </c>
      <c r="AC202" s="319"/>
      <c r="AD202" s="319"/>
      <c r="AE202" s="320"/>
      <c r="AF202" s="321" t="s">
        <v>18</v>
      </c>
      <c r="AG202" s="322"/>
      <c r="AH202" s="322"/>
      <c r="AI202" s="323"/>
      <c r="AJ202" s="321" t="s">
        <v>18</v>
      </c>
      <c r="AK202" s="322"/>
      <c r="AL202" s="322"/>
      <c r="AM202" s="323"/>
      <c r="AN202" s="321" t="s">
        <v>18</v>
      </c>
      <c r="AO202" s="322"/>
      <c r="AP202" s="322"/>
      <c r="AQ202" s="323"/>
      <c r="AR202" s="321" t="s">
        <v>18</v>
      </c>
      <c r="AS202" s="322"/>
      <c r="AT202" s="322"/>
      <c r="AU202" s="322"/>
      <c r="AV202" s="322"/>
      <c r="AW202" s="322"/>
      <c r="AX202" s="322"/>
      <c r="AY202" s="402"/>
    </row>
    <row r="203" spans="1:51" s="11" customFormat="1" ht="106.5" hidden="1" customHeight="1" x14ac:dyDescent="0.2">
      <c r="A203" s="263" t="s">
        <v>202</v>
      </c>
      <c r="B203" s="264"/>
      <c r="C203" s="264"/>
      <c r="D203" s="264"/>
      <c r="E203" s="264"/>
      <c r="F203" s="265"/>
      <c r="G203" s="409" t="s">
        <v>18</v>
      </c>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0"/>
      <c r="AK203" s="410"/>
      <c r="AL203" s="410"/>
      <c r="AM203" s="410"/>
      <c r="AN203" s="410"/>
      <c r="AO203" s="410"/>
      <c r="AP203" s="410"/>
      <c r="AQ203" s="410"/>
      <c r="AR203" s="410"/>
      <c r="AS203" s="410"/>
      <c r="AT203" s="410"/>
      <c r="AU203" s="410"/>
      <c r="AV203" s="410"/>
      <c r="AW203" s="410"/>
      <c r="AX203" s="410"/>
      <c r="AY203" s="411"/>
    </row>
    <row r="204" spans="1:51" s="11" customFormat="1" ht="15" hidden="1" customHeight="1" x14ac:dyDescent="0.2">
      <c r="A204" s="14"/>
      <c r="B204" s="15"/>
      <c r="C204" s="15"/>
      <c r="D204" s="15"/>
      <c r="E204" s="15"/>
      <c r="F204" s="16"/>
      <c r="G204" s="244"/>
      <c r="H204" s="245"/>
      <c r="I204" s="245"/>
      <c r="J204" s="245"/>
      <c r="K204" s="245"/>
      <c r="L204" s="245"/>
      <c r="M204" s="245"/>
      <c r="N204" s="245"/>
      <c r="O204" s="245"/>
      <c r="P204" s="245"/>
      <c r="Q204" s="245"/>
      <c r="R204" s="245"/>
      <c r="S204" s="245"/>
      <c r="T204" s="245"/>
      <c r="U204" s="245"/>
      <c r="V204" s="245"/>
      <c r="W204" s="245"/>
      <c r="X204" s="245"/>
      <c r="Y204" s="245"/>
      <c r="Z204" s="245"/>
      <c r="AA204" s="245"/>
      <c r="AB204" s="245"/>
      <c r="AC204" s="245"/>
      <c r="AD204" s="245"/>
      <c r="AE204" s="245"/>
      <c r="AF204" s="245"/>
      <c r="AG204" s="245"/>
      <c r="AH204" s="245"/>
      <c r="AI204" s="245"/>
      <c r="AJ204" s="245"/>
      <c r="AK204" s="245"/>
      <c r="AL204" s="245"/>
      <c r="AM204" s="245"/>
      <c r="AN204" s="245"/>
      <c r="AO204" s="245"/>
      <c r="AP204" s="245"/>
      <c r="AQ204" s="245"/>
      <c r="AR204" s="245"/>
      <c r="AS204" s="245"/>
      <c r="AT204" s="245"/>
      <c r="AU204" s="245"/>
      <c r="AV204" s="245"/>
      <c r="AW204" s="245"/>
      <c r="AX204" s="245"/>
      <c r="AY204" s="246"/>
    </row>
    <row r="205" spans="1:51" s="11" customFormat="1" ht="85.5" hidden="1" customHeight="1" x14ac:dyDescent="0.2">
      <c r="A205" s="266" t="s">
        <v>174</v>
      </c>
      <c r="B205" s="267"/>
      <c r="C205" s="268" t="s">
        <v>205</v>
      </c>
      <c r="D205" s="268"/>
      <c r="E205" s="268"/>
      <c r="F205" s="269"/>
      <c r="G205" s="300" t="s">
        <v>18</v>
      </c>
      <c r="H205" s="301"/>
      <c r="I205" s="301"/>
      <c r="J205" s="301"/>
      <c r="K205" s="301"/>
      <c r="L205" s="301"/>
      <c r="M205" s="301"/>
      <c r="N205" s="301"/>
      <c r="O205" s="301"/>
      <c r="P205" s="301"/>
      <c r="Q205" s="301"/>
      <c r="R205" s="301"/>
      <c r="S205" s="301"/>
      <c r="T205" s="301"/>
      <c r="U205" s="301"/>
      <c r="V205" s="301"/>
      <c r="W205" s="301"/>
      <c r="X205" s="301"/>
      <c r="Y205" s="301"/>
      <c r="Z205" s="301"/>
      <c r="AA205" s="301"/>
      <c r="AB205" s="301"/>
      <c r="AC205" s="301"/>
      <c r="AD205" s="301"/>
      <c r="AE205" s="301"/>
      <c r="AF205" s="301"/>
      <c r="AG205" s="301"/>
      <c r="AH205" s="301"/>
      <c r="AI205" s="301"/>
      <c r="AJ205" s="301"/>
      <c r="AK205" s="301"/>
      <c r="AL205" s="301"/>
      <c r="AM205" s="301"/>
      <c r="AN205" s="301"/>
      <c r="AO205" s="301"/>
      <c r="AP205" s="301"/>
      <c r="AQ205" s="301"/>
      <c r="AR205" s="301"/>
      <c r="AS205" s="301"/>
      <c r="AT205" s="301"/>
      <c r="AU205" s="301"/>
      <c r="AV205" s="301"/>
      <c r="AW205" s="301"/>
      <c r="AX205" s="301"/>
      <c r="AY205" s="408"/>
    </row>
    <row r="206" spans="1:51" s="11" customFormat="1" ht="18.75" customHeight="1" x14ac:dyDescent="0.2">
      <c r="A206" s="270" t="s">
        <v>206</v>
      </c>
      <c r="B206" s="271"/>
      <c r="C206" s="271"/>
      <c r="D206" s="271"/>
      <c r="E206" s="271"/>
      <c r="F206" s="272"/>
      <c r="G206" s="280" t="s">
        <v>191</v>
      </c>
      <c r="H206" s="281"/>
      <c r="I206" s="281"/>
      <c r="J206" s="281"/>
      <c r="K206" s="281"/>
      <c r="L206" s="281"/>
      <c r="M206" s="281"/>
      <c r="N206" s="281"/>
      <c r="O206" s="282"/>
      <c r="P206" s="286" t="s">
        <v>192</v>
      </c>
      <c r="Q206" s="281"/>
      <c r="R206" s="281"/>
      <c r="S206" s="281"/>
      <c r="T206" s="281"/>
      <c r="U206" s="281"/>
      <c r="V206" s="281"/>
      <c r="W206" s="281"/>
      <c r="X206" s="282"/>
      <c r="Y206" s="339"/>
      <c r="Z206" s="340"/>
      <c r="AA206" s="341"/>
      <c r="AB206" s="286" t="s">
        <v>178</v>
      </c>
      <c r="AC206" s="281"/>
      <c r="AD206" s="281"/>
      <c r="AE206" s="282"/>
      <c r="AF206" s="405" t="s">
        <v>179</v>
      </c>
      <c r="AG206" s="412"/>
      <c r="AH206" s="412"/>
      <c r="AI206" s="413"/>
      <c r="AJ206" s="405" t="s">
        <v>180</v>
      </c>
      <c r="AK206" s="412"/>
      <c r="AL206" s="412"/>
      <c r="AM206" s="413"/>
      <c r="AN206" s="405" t="s">
        <v>149</v>
      </c>
      <c r="AO206" s="412"/>
      <c r="AP206" s="412"/>
      <c r="AQ206" s="413"/>
      <c r="AR206" s="414" t="s">
        <v>207</v>
      </c>
      <c r="AS206" s="415"/>
      <c r="AT206" s="415"/>
      <c r="AU206" s="415"/>
      <c r="AV206" s="415"/>
      <c r="AW206" s="415"/>
      <c r="AX206" s="415"/>
      <c r="AY206" s="416"/>
    </row>
    <row r="207" spans="1:51" s="11" customFormat="1" ht="18.75" customHeight="1" x14ac:dyDescent="0.2">
      <c r="A207" s="273"/>
      <c r="B207" s="274"/>
      <c r="C207" s="274"/>
      <c r="D207" s="274"/>
      <c r="E207" s="274"/>
      <c r="F207" s="275"/>
      <c r="G207" s="283"/>
      <c r="H207" s="284"/>
      <c r="I207" s="284"/>
      <c r="J207" s="284"/>
      <c r="K207" s="284"/>
      <c r="L207" s="284"/>
      <c r="M207" s="284"/>
      <c r="N207" s="284"/>
      <c r="O207" s="285"/>
      <c r="P207" s="287"/>
      <c r="Q207" s="284"/>
      <c r="R207" s="284"/>
      <c r="S207" s="284"/>
      <c r="T207" s="284"/>
      <c r="U207" s="284"/>
      <c r="V207" s="284"/>
      <c r="W207" s="284"/>
      <c r="X207" s="285"/>
      <c r="Y207" s="291"/>
      <c r="Z207" s="292"/>
      <c r="AA207" s="293"/>
      <c r="AB207" s="287"/>
      <c r="AC207" s="284"/>
      <c r="AD207" s="284"/>
      <c r="AE207" s="285"/>
      <c r="AF207" s="312"/>
      <c r="AG207" s="313"/>
      <c r="AH207" s="313"/>
      <c r="AI207" s="314"/>
      <c r="AJ207" s="312"/>
      <c r="AK207" s="313"/>
      <c r="AL207" s="313"/>
      <c r="AM207" s="314"/>
      <c r="AN207" s="312"/>
      <c r="AO207" s="313"/>
      <c r="AP207" s="313"/>
      <c r="AQ207" s="314"/>
      <c r="AR207" s="232"/>
      <c r="AS207" s="233"/>
      <c r="AT207" s="233"/>
      <c r="AU207" s="233"/>
      <c r="AV207" s="407" t="s">
        <v>18</v>
      </c>
      <c r="AW207" s="407"/>
      <c r="AX207" s="247" t="s">
        <v>194</v>
      </c>
      <c r="AY207" s="248"/>
    </row>
    <row r="208" spans="1:51" s="11" customFormat="1" ht="23.25" customHeight="1" x14ac:dyDescent="0.2">
      <c r="A208" s="276"/>
      <c r="B208" s="274"/>
      <c r="C208" s="274"/>
      <c r="D208" s="274"/>
      <c r="E208" s="274"/>
      <c r="F208" s="275"/>
      <c r="G208" s="342" t="s">
        <v>451</v>
      </c>
      <c r="H208" s="258"/>
      <c r="I208" s="258"/>
      <c r="J208" s="258"/>
      <c r="K208" s="258"/>
      <c r="L208" s="258"/>
      <c r="M208" s="258"/>
      <c r="N208" s="258"/>
      <c r="O208" s="343"/>
      <c r="P208" s="258" t="s">
        <v>458</v>
      </c>
      <c r="Q208" s="258"/>
      <c r="R208" s="258"/>
      <c r="S208" s="258"/>
      <c r="T208" s="258"/>
      <c r="U208" s="258"/>
      <c r="V208" s="258"/>
      <c r="W208" s="258"/>
      <c r="X208" s="343"/>
      <c r="Y208" s="303" t="s">
        <v>197</v>
      </c>
      <c r="Z208" s="304"/>
      <c r="AA208" s="305"/>
      <c r="AB208" s="238" t="s">
        <v>186</v>
      </c>
      <c r="AC208" s="239"/>
      <c r="AD208" s="239"/>
      <c r="AE208" s="240"/>
      <c r="AF208" s="358">
        <v>7163</v>
      </c>
      <c r="AG208" s="359"/>
      <c r="AH208" s="359"/>
      <c r="AI208" s="403"/>
      <c r="AJ208" s="358">
        <v>5980</v>
      </c>
      <c r="AK208" s="359"/>
      <c r="AL208" s="359"/>
      <c r="AM208" s="403"/>
      <c r="AN208" s="358">
        <v>6880</v>
      </c>
      <c r="AO208" s="359"/>
      <c r="AP208" s="359"/>
      <c r="AQ208" s="403"/>
      <c r="AR208" s="358" t="s">
        <v>18</v>
      </c>
      <c r="AS208" s="359"/>
      <c r="AT208" s="359"/>
      <c r="AU208" s="359"/>
      <c r="AV208" s="359"/>
      <c r="AW208" s="359"/>
      <c r="AX208" s="359"/>
      <c r="AY208" s="360"/>
    </row>
    <row r="209" spans="1:51" s="11" customFormat="1" ht="23.25" customHeight="1" x14ac:dyDescent="0.2">
      <c r="A209" s="277"/>
      <c r="B209" s="278"/>
      <c r="C209" s="278"/>
      <c r="D209" s="278"/>
      <c r="E209" s="278"/>
      <c r="F209" s="279"/>
      <c r="G209" s="344"/>
      <c r="H209" s="345"/>
      <c r="I209" s="345"/>
      <c r="J209" s="345"/>
      <c r="K209" s="345"/>
      <c r="L209" s="345"/>
      <c r="M209" s="345"/>
      <c r="N209" s="345"/>
      <c r="O209" s="346"/>
      <c r="P209" s="345"/>
      <c r="Q209" s="345"/>
      <c r="R209" s="345"/>
      <c r="S209" s="345"/>
      <c r="T209" s="345"/>
      <c r="U209" s="345"/>
      <c r="V209" s="345"/>
      <c r="W209" s="345"/>
      <c r="X209" s="346"/>
      <c r="Y209" s="315" t="s">
        <v>199</v>
      </c>
      <c r="Z209" s="316"/>
      <c r="AA209" s="317"/>
      <c r="AB209" s="238" t="s">
        <v>186</v>
      </c>
      <c r="AC209" s="239"/>
      <c r="AD209" s="239"/>
      <c r="AE209" s="240"/>
      <c r="AF209" s="358">
        <v>8435</v>
      </c>
      <c r="AG209" s="359"/>
      <c r="AH209" s="359"/>
      <c r="AI209" s="403"/>
      <c r="AJ209" s="358">
        <v>8435</v>
      </c>
      <c r="AK209" s="359"/>
      <c r="AL209" s="359"/>
      <c r="AM209" s="403"/>
      <c r="AN209" s="358">
        <v>8435</v>
      </c>
      <c r="AO209" s="359"/>
      <c r="AP209" s="359"/>
      <c r="AQ209" s="403"/>
      <c r="AR209" s="358" t="s">
        <v>18</v>
      </c>
      <c r="AS209" s="359"/>
      <c r="AT209" s="359"/>
      <c r="AU209" s="359"/>
      <c r="AV209" s="359"/>
      <c r="AW209" s="359"/>
      <c r="AX209" s="359"/>
      <c r="AY209" s="360"/>
    </row>
    <row r="210" spans="1:51" s="11" customFormat="1" ht="23.25" customHeight="1" x14ac:dyDescent="0.2">
      <c r="A210" s="276"/>
      <c r="B210" s="274"/>
      <c r="C210" s="274"/>
      <c r="D210" s="274"/>
      <c r="E210" s="274"/>
      <c r="F210" s="275"/>
      <c r="G210" s="347"/>
      <c r="H210" s="261"/>
      <c r="I210" s="261"/>
      <c r="J210" s="261"/>
      <c r="K210" s="261"/>
      <c r="L210" s="261"/>
      <c r="M210" s="261"/>
      <c r="N210" s="261"/>
      <c r="O210" s="348"/>
      <c r="P210" s="261"/>
      <c r="Q210" s="261"/>
      <c r="R210" s="261"/>
      <c r="S210" s="261"/>
      <c r="T210" s="261"/>
      <c r="U210" s="261"/>
      <c r="V210" s="261"/>
      <c r="W210" s="261"/>
      <c r="X210" s="348"/>
      <c r="Y210" s="315" t="s">
        <v>200</v>
      </c>
      <c r="Z210" s="316"/>
      <c r="AA210" s="317"/>
      <c r="AB210" s="235" t="s">
        <v>201</v>
      </c>
      <c r="AC210" s="236"/>
      <c r="AD210" s="236"/>
      <c r="AE210" s="237"/>
      <c r="AF210" s="358" t="s">
        <v>18</v>
      </c>
      <c r="AG210" s="359"/>
      <c r="AH210" s="359"/>
      <c r="AI210" s="403"/>
      <c r="AJ210" s="358" t="s">
        <v>18</v>
      </c>
      <c r="AK210" s="359"/>
      <c r="AL210" s="359"/>
      <c r="AM210" s="403"/>
      <c r="AN210" s="358" t="s">
        <v>18</v>
      </c>
      <c r="AO210" s="359"/>
      <c r="AP210" s="359"/>
      <c r="AQ210" s="403"/>
      <c r="AR210" s="358" t="s">
        <v>18</v>
      </c>
      <c r="AS210" s="359"/>
      <c r="AT210" s="359"/>
      <c r="AU210" s="359"/>
      <c r="AV210" s="359"/>
      <c r="AW210" s="359"/>
      <c r="AX210" s="359"/>
      <c r="AY210" s="360"/>
    </row>
    <row r="211" spans="1:51" s="11" customFormat="1" ht="111" customHeight="1" thickBot="1" x14ac:dyDescent="0.25">
      <c r="A211" s="263" t="s">
        <v>202</v>
      </c>
      <c r="B211" s="264"/>
      <c r="C211" s="264"/>
      <c r="D211" s="264"/>
      <c r="E211" s="264"/>
      <c r="F211" s="265"/>
      <c r="G211" s="419" t="s">
        <v>454</v>
      </c>
      <c r="H211" s="420"/>
      <c r="I211" s="420"/>
      <c r="J211" s="420"/>
      <c r="K211" s="420"/>
      <c r="L211" s="420"/>
      <c r="M211" s="420"/>
      <c r="N211" s="420"/>
      <c r="O211" s="420"/>
      <c r="P211" s="420"/>
      <c r="Q211" s="420"/>
      <c r="R211" s="420"/>
      <c r="S211" s="420"/>
      <c r="T211" s="420"/>
      <c r="U211" s="420"/>
      <c r="V211" s="420"/>
      <c r="W211" s="420"/>
      <c r="X211" s="420"/>
      <c r="Y211" s="420"/>
      <c r="Z211" s="420"/>
      <c r="AA211" s="420"/>
      <c r="AB211" s="420"/>
      <c r="AC211" s="420"/>
      <c r="AD211" s="420"/>
      <c r="AE211" s="420"/>
      <c r="AF211" s="420"/>
      <c r="AG211" s="420"/>
      <c r="AH211" s="420"/>
      <c r="AI211" s="420"/>
      <c r="AJ211" s="420"/>
      <c r="AK211" s="420"/>
      <c r="AL211" s="420"/>
      <c r="AM211" s="420"/>
      <c r="AN211" s="420"/>
      <c r="AO211" s="420"/>
      <c r="AP211" s="420"/>
      <c r="AQ211" s="420"/>
      <c r="AR211" s="420"/>
      <c r="AS211" s="420"/>
      <c r="AT211" s="420"/>
      <c r="AU211" s="420"/>
      <c r="AV211" s="420"/>
      <c r="AW211" s="420"/>
      <c r="AX211" s="420"/>
      <c r="AY211" s="421"/>
    </row>
    <row r="212" spans="1:51" s="11" customFormat="1" ht="61.5" customHeight="1" x14ac:dyDescent="0.2">
      <c r="A212" s="918" t="s">
        <v>208</v>
      </c>
      <c r="B212" s="919"/>
      <c r="C212" s="919"/>
      <c r="D212" s="919"/>
      <c r="E212" s="919"/>
      <c r="F212" s="920"/>
      <c r="G212" s="1235" t="s">
        <v>456</v>
      </c>
      <c r="H212" s="1235"/>
      <c r="I212" s="1235"/>
      <c r="J212" s="1235"/>
      <c r="K212" s="1235"/>
      <c r="L212" s="1235"/>
      <c r="M212" s="1235"/>
      <c r="N212" s="1235"/>
      <c r="O212" s="1235"/>
      <c r="P212" s="1235"/>
      <c r="Q212" s="1235"/>
      <c r="R212" s="1235"/>
      <c r="S212" s="1235"/>
      <c r="T212" s="1235"/>
      <c r="U212" s="1235"/>
      <c r="V212" s="1235"/>
      <c r="W212" s="1235"/>
      <c r="X212" s="1235"/>
      <c r="Y212" s="1235"/>
      <c r="Z212" s="1235"/>
      <c r="AA212" s="1235"/>
      <c r="AB212" s="1235"/>
      <c r="AC212" s="1235"/>
      <c r="AD212" s="1235"/>
      <c r="AE212" s="1235"/>
      <c r="AF212" s="1235"/>
      <c r="AG212" s="1235"/>
      <c r="AH212" s="1235"/>
      <c r="AI212" s="1235"/>
      <c r="AJ212" s="1235"/>
      <c r="AK212" s="1235"/>
      <c r="AL212" s="1235"/>
      <c r="AM212" s="1235"/>
      <c r="AN212" s="1235"/>
      <c r="AO212" s="1235"/>
      <c r="AP212" s="1235"/>
      <c r="AQ212" s="1235"/>
      <c r="AR212" s="1235"/>
      <c r="AS212" s="1235"/>
      <c r="AT212" s="1235"/>
      <c r="AU212" s="1235"/>
      <c r="AV212" s="1235"/>
      <c r="AW212" s="1235"/>
      <c r="AX212" s="1235"/>
      <c r="AY212" s="1236"/>
    </row>
    <row r="213" spans="1:51" s="11" customFormat="1" ht="41.25" customHeight="1" x14ac:dyDescent="0.2">
      <c r="A213" s="921" t="s">
        <v>174</v>
      </c>
      <c r="B213" s="922"/>
      <c r="C213" s="922"/>
      <c r="D213" s="922"/>
      <c r="E213" s="922"/>
      <c r="F213" s="923"/>
      <c r="G213" s="12"/>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9"/>
    </row>
    <row r="214" spans="1:51" s="11" customFormat="1" ht="27" customHeight="1" x14ac:dyDescent="0.2">
      <c r="A214" s="924" t="s">
        <v>209</v>
      </c>
      <c r="B214" s="925"/>
      <c r="C214" s="925"/>
      <c r="D214" s="925"/>
      <c r="E214" s="925"/>
      <c r="F214" s="926"/>
      <c r="G214" s="457" t="s">
        <v>176</v>
      </c>
      <c r="H214" s="247"/>
      <c r="I214" s="247"/>
      <c r="J214" s="247"/>
      <c r="K214" s="247"/>
      <c r="L214" s="247"/>
      <c r="M214" s="247"/>
      <c r="N214" s="247"/>
      <c r="O214" s="247"/>
      <c r="P214" s="458" t="s">
        <v>177</v>
      </c>
      <c r="Q214" s="247"/>
      <c r="R214" s="247"/>
      <c r="S214" s="247"/>
      <c r="T214" s="247"/>
      <c r="U214" s="247"/>
      <c r="V214" s="247"/>
      <c r="W214" s="247"/>
      <c r="X214" s="256"/>
      <c r="Y214" s="291"/>
      <c r="Z214" s="292"/>
      <c r="AA214" s="293"/>
      <c r="AB214" s="315" t="s">
        <v>178</v>
      </c>
      <c r="AC214" s="316"/>
      <c r="AD214" s="316"/>
      <c r="AE214" s="317"/>
      <c r="AF214" s="312" t="s">
        <v>179</v>
      </c>
      <c r="AG214" s="313"/>
      <c r="AH214" s="313"/>
      <c r="AI214" s="314"/>
      <c r="AJ214" s="312" t="s">
        <v>180</v>
      </c>
      <c r="AK214" s="313"/>
      <c r="AL214" s="313"/>
      <c r="AM214" s="314"/>
      <c r="AN214" s="312" t="s">
        <v>149</v>
      </c>
      <c r="AO214" s="313"/>
      <c r="AP214" s="313"/>
      <c r="AQ214" s="314"/>
      <c r="AR214" s="900" t="s">
        <v>181</v>
      </c>
      <c r="AS214" s="901"/>
      <c r="AT214" s="901"/>
      <c r="AU214" s="902"/>
      <c r="AV214" s="900" t="s">
        <v>182</v>
      </c>
      <c r="AW214" s="901"/>
      <c r="AX214" s="901"/>
      <c r="AY214" s="903"/>
    </row>
    <row r="215" spans="1:51" s="11" customFormat="1" ht="23.25" customHeight="1" x14ac:dyDescent="0.2">
      <c r="A215" s="927"/>
      <c r="B215" s="928"/>
      <c r="C215" s="928"/>
      <c r="D215" s="928"/>
      <c r="E215" s="928"/>
      <c r="F215" s="929"/>
      <c r="G215" s="1237" t="s">
        <v>210</v>
      </c>
      <c r="H215" s="1238"/>
      <c r="I215" s="1238"/>
      <c r="J215" s="1238"/>
      <c r="K215" s="1238"/>
      <c r="L215" s="1238"/>
      <c r="M215" s="1238"/>
      <c r="N215" s="1238"/>
      <c r="O215" s="1238"/>
      <c r="P215" s="257" t="s">
        <v>211</v>
      </c>
      <c r="Q215" s="258"/>
      <c r="R215" s="258"/>
      <c r="S215" s="258"/>
      <c r="T215" s="258"/>
      <c r="U215" s="258"/>
      <c r="V215" s="258"/>
      <c r="W215" s="258"/>
      <c r="X215" s="343"/>
      <c r="Y215" s="1038" t="s">
        <v>185</v>
      </c>
      <c r="Z215" s="1039"/>
      <c r="AA215" s="1040"/>
      <c r="AB215" s="238" t="s">
        <v>186</v>
      </c>
      <c r="AC215" s="239"/>
      <c r="AD215" s="239"/>
      <c r="AE215" s="240"/>
      <c r="AF215" s="1241" t="s">
        <v>18</v>
      </c>
      <c r="AG215" s="1241"/>
      <c r="AH215" s="1241"/>
      <c r="AI215" s="1241"/>
      <c r="AJ215" s="1241" t="s">
        <v>18</v>
      </c>
      <c r="AK215" s="1241"/>
      <c r="AL215" s="1241"/>
      <c r="AM215" s="1241"/>
      <c r="AN215" s="1241">
        <v>53139</v>
      </c>
      <c r="AO215" s="1241"/>
      <c r="AP215" s="1241"/>
      <c r="AQ215" s="1241"/>
      <c r="AR215" s="1241" t="s">
        <v>18</v>
      </c>
      <c r="AS215" s="1241"/>
      <c r="AT215" s="1241"/>
      <c r="AU215" s="1241"/>
      <c r="AV215" s="358" t="s">
        <v>18</v>
      </c>
      <c r="AW215" s="359"/>
      <c r="AX215" s="359"/>
      <c r="AY215" s="360"/>
    </row>
    <row r="216" spans="1:51" s="11" customFormat="1" ht="23.25" customHeight="1" x14ac:dyDescent="0.2">
      <c r="A216" s="930"/>
      <c r="B216" s="931"/>
      <c r="C216" s="931"/>
      <c r="D216" s="931"/>
      <c r="E216" s="931"/>
      <c r="F216" s="932"/>
      <c r="G216" s="1239"/>
      <c r="H216" s="1240"/>
      <c r="I216" s="1240"/>
      <c r="J216" s="1240"/>
      <c r="K216" s="1240"/>
      <c r="L216" s="1240"/>
      <c r="M216" s="1240"/>
      <c r="N216" s="1240"/>
      <c r="O216" s="1240"/>
      <c r="P216" s="260"/>
      <c r="Q216" s="261"/>
      <c r="R216" s="261"/>
      <c r="S216" s="261"/>
      <c r="T216" s="261"/>
      <c r="U216" s="261"/>
      <c r="V216" s="261"/>
      <c r="W216" s="261"/>
      <c r="X216" s="348"/>
      <c r="Y216" s="904" t="s">
        <v>187</v>
      </c>
      <c r="Z216" s="396"/>
      <c r="AA216" s="397"/>
      <c r="AB216" s="238" t="s">
        <v>18</v>
      </c>
      <c r="AC216" s="239"/>
      <c r="AD216" s="239"/>
      <c r="AE216" s="240"/>
      <c r="AF216" s="1241" t="s">
        <v>18</v>
      </c>
      <c r="AG216" s="1241"/>
      <c r="AH216" s="1241"/>
      <c r="AI216" s="1241"/>
      <c r="AJ216" s="1241" t="s">
        <v>18</v>
      </c>
      <c r="AK216" s="1241"/>
      <c r="AL216" s="1241"/>
      <c r="AM216" s="1241"/>
      <c r="AN216" s="1241" t="s">
        <v>18</v>
      </c>
      <c r="AO216" s="1241"/>
      <c r="AP216" s="1241"/>
      <c r="AQ216" s="1241"/>
      <c r="AR216" s="1241" t="s">
        <v>18</v>
      </c>
      <c r="AS216" s="1241"/>
      <c r="AT216" s="1241"/>
      <c r="AU216" s="1241"/>
      <c r="AV216" s="358" t="s">
        <v>18</v>
      </c>
      <c r="AW216" s="359"/>
      <c r="AX216" s="359"/>
      <c r="AY216" s="360"/>
    </row>
    <row r="217" spans="1:51" s="11" customFormat="1" ht="13.5" customHeight="1" x14ac:dyDescent="0.2">
      <c r="A217" s="14"/>
      <c r="B217" s="15"/>
      <c r="C217" s="15"/>
      <c r="D217" s="15"/>
      <c r="E217" s="15"/>
      <c r="F217" s="16"/>
      <c r="G217" s="244"/>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45"/>
      <c r="AF217" s="245"/>
      <c r="AG217" s="245"/>
      <c r="AH217" s="245"/>
      <c r="AI217" s="245"/>
      <c r="AJ217" s="245"/>
      <c r="AK217" s="245"/>
      <c r="AL217" s="245"/>
      <c r="AM217" s="245"/>
      <c r="AN217" s="245"/>
      <c r="AO217" s="245"/>
      <c r="AP217" s="245"/>
      <c r="AQ217" s="245"/>
      <c r="AR217" s="245"/>
      <c r="AS217" s="245"/>
      <c r="AT217" s="245"/>
      <c r="AU217" s="245"/>
      <c r="AV217" s="245"/>
      <c r="AW217" s="245"/>
      <c r="AX217" s="245"/>
      <c r="AY217" s="246"/>
    </row>
    <row r="218" spans="1:51" s="11" customFormat="1" ht="79.5" customHeight="1" x14ac:dyDescent="0.2">
      <c r="A218" s="266" t="s">
        <v>174</v>
      </c>
      <c r="B218" s="267"/>
      <c r="C218" s="268" t="s">
        <v>212</v>
      </c>
      <c r="D218" s="268"/>
      <c r="E218" s="268"/>
      <c r="F218" s="269"/>
      <c r="G218" s="347" t="s">
        <v>213</v>
      </c>
      <c r="H218" s="261"/>
      <c r="I218" s="261"/>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1"/>
      <c r="AY218" s="872"/>
    </row>
    <row r="219" spans="1:51" s="11" customFormat="1" ht="18.75" customHeight="1" x14ac:dyDescent="0.2">
      <c r="A219" s="270" t="s">
        <v>214</v>
      </c>
      <c r="B219" s="271"/>
      <c r="C219" s="271"/>
      <c r="D219" s="271"/>
      <c r="E219" s="271"/>
      <c r="F219" s="272"/>
      <c r="G219" s="280" t="s">
        <v>191</v>
      </c>
      <c r="H219" s="281"/>
      <c r="I219" s="281"/>
      <c r="J219" s="281"/>
      <c r="K219" s="281"/>
      <c r="L219" s="281"/>
      <c r="M219" s="281"/>
      <c r="N219" s="281"/>
      <c r="O219" s="282"/>
      <c r="P219" s="286" t="s">
        <v>192</v>
      </c>
      <c r="Q219" s="281"/>
      <c r="R219" s="281"/>
      <c r="S219" s="281"/>
      <c r="T219" s="281"/>
      <c r="U219" s="281"/>
      <c r="V219" s="281"/>
      <c r="W219" s="281"/>
      <c r="X219" s="282"/>
      <c r="Y219" s="291"/>
      <c r="Z219" s="292"/>
      <c r="AA219" s="293"/>
      <c r="AB219" s="306" t="s">
        <v>178</v>
      </c>
      <c r="AC219" s="307"/>
      <c r="AD219" s="307"/>
      <c r="AE219" s="308"/>
      <c r="AF219" s="405" t="s">
        <v>179</v>
      </c>
      <c r="AG219" s="412"/>
      <c r="AH219" s="412"/>
      <c r="AI219" s="413"/>
      <c r="AJ219" s="404" t="s">
        <v>180</v>
      </c>
      <c r="AK219" s="404"/>
      <c r="AL219" s="404"/>
      <c r="AM219" s="405"/>
      <c r="AN219" s="404" t="s">
        <v>149</v>
      </c>
      <c r="AO219" s="404"/>
      <c r="AP219" s="404"/>
      <c r="AQ219" s="405"/>
      <c r="AR219" s="229" t="s">
        <v>193</v>
      </c>
      <c r="AS219" s="230"/>
      <c r="AT219" s="230"/>
      <c r="AU219" s="230"/>
      <c r="AV219" s="230"/>
      <c r="AW219" s="230"/>
      <c r="AX219" s="230"/>
      <c r="AY219" s="231"/>
    </row>
    <row r="220" spans="1:51" s="11" customFormat="1" ht="18.75" customHeight="1" x14ac:dyDescent="0.2">
      <c r="A220" s="273"/>
      <c r="B220" s="274"/>
      <c r="C220" s="274"/>
      <c r="D220" s="274"/>
      <c r="E220" s="274"/>
      <c r="F220" s="275"/>
      <c r="G220" s="283"/>
      <c r="H220" s="284"/>
      <c r="I220" s="284"/>
      <c r="J220" s="284"/>
      <c r="K220" s="284"/>
      <c r="L220" s="284"/>
      <c r="M220" s="284"/>
      <c r="N220" s="284"/>
      <c r="O220" s="285"/>
      <c r="P220" s="287"/>
      <c r="Q220" s="284"/>
      <c r="R220" s="284"/>
      <c r="S220" s="284"/>
      <c r="T220" s="284"/>
      <c r="U220" s="284"/>
      <c r="V220" s="284"/>
      <c r="W220" s="284"/>
      <c r="X220" s="285"/>
      <c r="Y220" s="1128"/>
      <c r="Z220" s="1129"/>
      <c r="AA220" s="1130"/>
      <c r="AB220" s="287"/>
      <c r="AC220" s="284"/>
      <c r="AD220" s="284"/>
      <c r="AE220" s="285"/>
      <c r="AF220" s="312"/>
      <c r="AG220" s="313"/>
      <c r="AH220" s="313"/>
      <c r="AI220" s="314"/>
      <c r="AJ220" s="406"/>
      <c r="AK220" s="406"/>
      <c r="AL220" s="406"/>
      <c r="AM220" s="312"/>
      <c r="AN220" s="406"/>
      <c r="AO220" s="406"/>
      <c r="AP220" s="406"/>
      <c r="AQ220" s="312"/>
      <c r="AR220" s="232"/>
      <c r="AS220" s="233"/>
      <c r="AT220" s="233"/>
      <c r="AU220" s="233"/>
      <c r="AV220" s="407" t="s">
        <v>18</v>
      </c>
      <c r="AW220" s="407"/>
      <c r="AX220" s="247" t="s">
        <v>194</v>
      </c>
      <c r="AY220" s="248"/>
    </row>
    <row r="221" spans="1:51" s="11" customFormat="1" ht="23.25" customHeight="1" x14ac:dyDescent="0.2">
      <c r="A221" s="276"/>
      <c r="B221" s="274"/>
      <c r="C221" s="274"/>
      <c r="D221" s="274"/>
      <c r="E221" s="274"/>
      <c r="F221" s="275"/>
      <c r="G221" s="342" t="s">
        <v>195</v>
      </c>
      <c r="H221" s="258"/>
      <c r="I221" s="258"/>
      <c r="J221" s="258"/>
      <c r="K221" s="258"/>
      <c r="L221" s="258"/>
      <c r="M221" s="258"/>
      <c r="N221" s="258"/>
      <c r="O221" s="343"/>
      <c r="P221" s="258" t="s">
        <v>215</v>
      </c>
      <c r="Q221" s="258"/>
      <c r="R221" s="258"/>
      <c r="S221" s="258"/>
      <c r="T221" s="258"/>
      <c r="U221" s="258"/>
      <c r="V221" s="258"/>
      <c r="W221" s="258"/>
      <c r="X221" s="343"/>
      <c r="Y221" s="303" t="s">
        <v>197</v>
      </c>
      <c r="Z221" s="304"/>
      <c r="AA221" s="305"/>
      <c r="AB221" s="238" t="s">
        <v>198</v>
      </c>
      <c r="AC221" s="239"/>
      <c r="AD221" s="239"/>
      <c r="AE221" s="240"/>
      <c r="AF221" s="358">
        <v>-27.85</v>
      </c>
      <c r="AG221" s="359"/>
      <c r="AH221" s="359"/>
      <c r="AI221" s="403"/>
      <c r="AJ221" s="358">
        <v>-19.349999999999998</v>
      </c>
      <c r="AK221" s="359"/>
      <c r="AL221" s="359"/>
      <c r="AM221" s="403"/>
      <c r="AN221" s="358">
        <v>-15.45</v>
      </c>
      <c r="AO221" s="359"/>
      <c r="AP221" s="359"/>
      <c r="AQ221" s="403"/>
      <c r="AR221" s="358" t="s">
        <v>18</v>
      </c>
      <c r="AS221" s="359"/>
      <c r="AT221" s="359"/>
      <c r="AU221" s="359"/>
      <c r="AV221" s="359"/>
      <c r="AW221" s="359"/>
      <c r="AX221" s="359"/>
      <c r="AY221" s="360"/>
    </row>
    <row r="222" spans="1:51" s="11" customFormat="1" ht="23.25" customHeight="1" x14ac:dyDescent="0.2">
      <c r="A222" s="277"/>
      <c r="B222" s="278"/>
      <c r="C222" s="278"/>
      <c r="D222" s="278"/>
      <c r="E222" s="278"/>
      <c r="F222" s="279"/>
      <c r="G222" s="344"/>
      <c r="H222" s="345"/>
      <c r="I222" s="345"/>
      <c r="J222" s="345"/>
      <c r="K222" s="345"/>
      <c r="L222" s="345"/>
      <c r="M222" s="345"/>
      <c r="N222" s="345"/>
      <c r="O222" s="346"/>
      <c r="P222" s="345"/>
      <c r="Q222" s="345"/>
      <c r="R222" s="345"/>
      <c r="S222" s="345"/>
      <c r="T222" s="345"/>
      <c r="U222" s="345"/>
      <c r="V222" s="345"/>
      <c r="W222" s="345"/>
      <c r="X222" s="346"/>
      <c r="Y222" s="315" t="s">
        <v>199</v>
      </c>
      <c r="Z222" s="316"/>
      <c r="AA222" s="317"/>
      <c r="AB222" s="238" t="s">
        <v>198</v>
      </c>
      <c r="AC222" s="239"/>
      <c r="AD222" s="239"/>
      <c r="AE222" s="240"/>
      <c r="AF222" s="358">
        <v>-12.77</v>
      </c>
      <c r="AG222" s="359"/>
      <c r="AH222" s="359"/>
      <c r="AI222" s="403"/>
      <c r="AJ222" s="358">
        <v>-15.675000000000001</v>
      </c>
      <c r="AK222" s="359"/>
      <c r="AL222" s="359"/>
      <c r="AM222" s="403"/>
      <c r="AN222" s="358">
        <v>-16.810000000000002</v>
      </c>
      <c r="AO222" s="359"/>
      <c r="AP222" s="359"/>
      <c r="AQ222" s="403"/>
      <c r="AR222" s="358" t="s">
        <v>18</v>
      </c>
      <c r="AS222" s="359"/>
      <c r="AT222" s="359"/>
      <c r="AU222" s="359"/>
      <c r="AV222" s="359"/>
      <c r="AW222" s="359"/>
      <c r="AX222" s="359"/>
      <c r="AY222" s="360"/>
    </row>
    <row r="223" spans="1:51" s="11" customFormat="1" ht="23.25" customHeight="1" x14ac:dyDescent="0.2">
      <c r="A223" s="276"/>
      <c r="B223" s="274"/>
      <c r="C223" s="274"/>
      <c r="D223" s="274"/>
      <c r="E223" s="274"/>
      <c r="F223" s="275"/>
      <c r="G223" s="347"/>
      <c r="H223" s="261"/>
      <c r="I223" s="261"/>
      <c r="J223" s="261"/>
      <c r="K223" s="261"/>
      <c r="L223" s="261"/>
      <c r="M223" s="261"/>
      <c r="N223" s="261"/>
      <c r="O223" s="348"/>
      <c r="P223" s="261"/>
      <c r="Q223" s="261"/>
      <c r="R223" s="261"/>
      <c r="S223" s="261"/>
      <c r="T223" s="261"/>
      <c r="U223" s="261"/>
      <c r="V223" s="261"/>
      <c r="W223" s="261"/>
      <c r="X223" s="348"/>
      <c r="Y223" s="315" t="s">
        <v>200</v>
      </c>
      <c r="Z223" s="316"/>
      <c r="AA223" s="317"/>
      <c r="AB223" s="235" t="s">
        <v>201</v>
      </c>
      <c r="AC223" s="236"/>
      <c r="AD223" s="236"/>
      <c r="AE223" s="237"/>
      <c r="AF223" s="358" t="s">
        <v>18</v>
      </c>
      <c r="AG223" s="359"/>
      <c r="AH223" s="359"/>
      <c r="AI223" s="403"/>
      <c r="AJ223" s="358" t="s">
        <v>18</v>
      </c>
      <c r="AK223" s="359"/>
      <c r="AL223" s="359"/>
      <c r="AM223" s="403"/>
      <c r="AN223" s="358" t="s">
        <v>18</v>
      </c>
      <c r="AO223" s="359"/>
      <c r="AP223" s="359"/>
      <c r="AQ223" s="403"/>
      <c r="AR223" s="358" t="s">
        <v>18</v>
      </c>
      <c r="AS223" s="359"/>
      <c r="AT223" s="359"/>
      <c r="AU223" s="359"/>
      <c r="AV223" s="359"/>
      <c r="AW223" s="359"/>
      <c r="AX223" s="359"/>
      <c r="AY223" s="360"/>
    </row>
    <row r="224" spans="1:51" s="11" customFormat="1" ht="106.5" customHeight="1" x14ac:dyDescent="0.2">
      <c r="A224" s="263" t="s">
        <v>202</v>
      </c>
      <c r="B224" s="264"/>
      <c r="C224" s="264"/>
      <c r="D224" s="264"/>
      <c r="E224" s="264"/>
      <c r="F224" s="265"/>
      <c r="G224" s="419" t="s">
        <v>453</v>
      </c>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0"/>
      <c r="AD224" s="420"/>
      <c r="AE224" s="420"/>
      <c r="AF224" s="420"/>
      <c r="AG224" s="420"/>
      <c r="AH224" s="420"/>
      <c r="AI224" s="420"/>
      <c r="AJ224" s="420"/>
      <c r="AK224" s="420"/>
      <c r="AL224" s="420"/>
      <c r="AM224" s="420"/>
      <c r="AN224" s="420"/>
      <c r="AO224" s="420"/>
      <c r="AP224" s="420"/>
      <c r="AQ224" s="420"/>
      <c r="AR224" s="420"/>
      <c r="AS224" s="420"/>
      <c r="AT224" s="420"/>
      <c r="AU224" s="420"/>
      <c r="AV224" s="420"/>
      <c r="AW224" s="420"/>
      <c r="AX224" s="420"/>
      <c r="AY224" s="421"/>
    </row>
    <row r="225" spans="1:51" s="11" customFormat="1" ht="15" customHeight="1" x14ac:dyDescent="0.2">
      <c r="A225" s="14"/>
      <c r="B225" s="15"/>
      <c r="C225" s="15"/>
      <c r="D225" s="15"/>
      <c r="E225" s="15"/>
      <c r="F225" s="16"/>
      <c r="G225" s="869"/>
      <c r="H225" s="870"/>
      <c r="I225" s="870"/>
      <c r="J225" s="870"/>
      <c r="K225" s="870"/>
      <c r="L225" s="870"/>
      <c r="M225" s="870"/>
      <c r="N225" s="870"/>
      <c r="O225" s="870"/>
      <c r="P225" s="870"/>
      <c r="Q225" s="870"/>
      <c r="R225" s="870"/>
      <c r="S225" s="870"/>
      <c r="T225" s="870"/>
      <c r="U225" s="870"/>
      <c r="V225" s="870"/>
      <c r="W225" s="870"/>
      <c r="X225" s="870"/>
      <c r="Y225" s="870"/>
      <c r="Z225" s="870"/>
      <c r="AA225" s="870"/>
      <c r="AB225" s="870"/>
      <c r="AC225" s="870"/>
      <c r="AD225" s="870"/>
      <c r="AE225" s="870"/>
      <c r="AF225" s="870"/>
      <c r="AG225" s="870"/>
      <c r="AH225" s="870"/>
      <c r="AI225" s="870"/>
      <c r="AJ225" s="870"/>
      <c r="AK225" s="870"/>
      <c r="AL225" s="870"/>
      <c r="AM225" s="870"/>
      <c r="AN225" s="870"/>
      <c r="AO225" s="870"/>
      <c r="AP225" s="870"/>
      <c r="AQ225" s="870"/>
      <c r="AR225" s="870"/>
      <c r="AS225" s="870"/>
      <c r="AT225" s="870"/>
      <c r="AU225" s="870"/>
      <c r="AV225" s="870"/>
      <c r="AW225" s="870"/>
      <c r="AX225" s="870"/>
      <c r="AY225" s="871"/>
    </row>
    <row r="226" spans="1:51" s="11" customFormat="1" ht="81" customHeight="1" x14ac:dyDescent="0.2">
      <c r="A226" s="266" t="s">
        <v>174</v>
      </c>
      <c r="B226" s="267"/>
      <c r="C226" s="268" t="s">
        <v>216</v>
      </c>
      <c r="D226" s="268"/>
      <c r="E226" s="268"/>
      <c r="F226" s="269"/>
      <c r="G226" s="347" t="s">
        <v>452</v>
      </c>
      <c r="H226" s="261"/>
      <c r="I226" s="261"/>
      <c r="J226" s="261"/>
      <c r="K226" s="261"/>
      <c r="L226" s="261"/>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1"/>
      <c r="AL226" s="261"/>
      <c r="AM226" s="261"/>
      <c r="AN226" s="261"/>
      <c r="AO226" s="261"/>
      <c r="AP226" s="261"/>
      <c r="AQ226" s="261"/>
      <c r="AR226" s="261"/>
      <c r="AS226" s="261"/>
      <c r="AT226" s="261"/>
      <c r="AU226" s="261"/>
      <c r="AV226" s="261"/>
      <c r="AW226" s="261"/>
      <c r="AX226" s="261"/>
      <c r="AY226" s="872"/>
    </row>
    <row r="227" spans="1:51" s="11" customFormat="1" ht="18.75" hidden="1" customHeight="1" x14ac:dyDescent="0.2">
      <c r="A227" s="270" t="s">
        <v>204</v>
      </c>
      <c r="B227" s="271"/>
      <c r="C227" s="271"/>
      <c r="D227" s="271"/>
      <c r="E227" s="271"/>
      <c r="F227" s="272"/>
      <c r="G227" s="280" t="s">
        <v>191</v>
      </c>
      <c r="H227" s="281"/>
      <c r="I227" s="281"/>
      <c r="J227" s="281"/>
      <c r="K227" s="281"/>
      <c r="L227" s="281"/>
      <c r="M227" s="281"/>
      <c r="N227" s="281"/>
      <c r="O227" s="282"/>
      <c r="P227" s="286" t="s">
        <v>192</v>
      </c>
      <c r="Q227" s="281"/>
      <c r="R227" s="281"/>
      <c r="S227" s="281"/>
      <c r="T227" s="281"/>
      <c r="U227" s="281"/>
      <c r="V227" s="281"/>
      <c r="W227" s="281"/>
      <c r="X227" s="282"/>
      <c r="Y227" s="288"/>
      <c r="Z227" s="289"/>
      <c r="AA227" s="290"/>
      <c r="AB227" s="306" t="s">
        <v>178</v>
      </c>
      <c r="AC227" s="307"/>
      <c r="AD227" s="307"/>
      <c r="AE227" s="308"/>
      <c r="AF227" s="309" t="s">
        <v>179</v>
      </c>
      <c r="AG227" s="310"/>
      <c r="AH227" s="310"/>
      <c r="AI227" s="311"/>
      <c r="AJ227" s="309" t="s">
        <v>180</v>
      </c>
      <c r="AK227" s="310"/>
      <c r="AL227" s="310"/>
      <c r="AM227" s="311"/>
      <c r="AN227" s="309" t="s">
        <v>149</v>
      </c>
      <c r="AO227" s="310"/>
      <c r="AP227" s="310"/>
      <c r="AQ227" s="311"/>
      <c r="AR227" s="229" t="s">
        <v>193</v>
      </c>
      <c r="AS227" s="230"/>
      <c r="AT227" s="230"/>
      <c r="AU227" s="230"/>
      <c r="AV227" s="230"/>
      <c r="AW227" s="230"/>
      <c r="AX227" s="230"/>
      <c r="AY227" s="231"/>
    </row>
    <row r="228" spans="1:51" s="11" customFormat="1" ht="18.75" hidden="1" customHeight="1" x14ac:dyDescent="0.2">
      <c r="A228" s="273"/>
      <c r="B228" s="274"/>
      <c r="C228" s="274"/>
      <c r="D228" s="274"/>
      <c r="E228" s="274"/>
      <c r="F228" s="275"/>
      <c r="G228" s="283"/>
      <c r="H228" s="284"/>
      <c r="I228" s="284"/>
      <c r="J228" s="284"/>
      <c r="K228" s="284"/>
      <c r="L228" s="284"/>
      <c r="M228" s="284"/>
      <c r="N228" s="284"/>
      <c r="O228" s="285"/>
      <c r="P228" s="287"/>
      <c r="Q228" s="284"/>
      <c r="R228" s="284"/>
      <c r="S228" s="284"/>
      <c r="T228" s="284"/>
      <c r="U228" s="284"/>
      <c r="V228" s="284"/>
      <c r="W228" s="284"/>
      <c r="X228" s="285"/>
      <c r="Y228" s="291"/>
      <c r="Z228" s="292"/>
      <c r="AA228" s="293"/>
      <c r="AB228" s="287"/>
      <c r="AC228" s="284"/>
      <c r="AD228" s="284"/>
      <c r="AE228" s="285"/>
      <c r="AF228" s="312"/>
      <c r="AG228" s="313"/>
      <c r="AH228" s="313"/>
      <c r="AI228" s="314"/>
      <c r="AJ228" s="312"/>
      <c r="AK228" s="313"/>
      <c r="AL228" s="313"/>
      <c r="AM228" s="314"/>
      <c r="AN228" s="312"/>
      <c r="AO228" s="313"/>
      <c r="AP228" s="313"/>
      <c r="AQ228" s="314"/>
      <c r="AR228" s="232"/>
      <c r="AS228" s="233"/>
      <c r="AT228" s="233"/>
      <c r="AU228" s="233"/>
      <c r="AV228" s="234" t="s">
        <v>18</v>
      </c>
      <c r="AW228" s="234"/>
      <c r="AX228" s="247" t="s">
        <v>194</v>
      </c>
      <c r="AY228" s="248"/>
    </row>
    <row r="229" spans="1:51" s="11" customFormat="1" ht="23.25" hidden="1" customHeight="1" x14ac:dyDescent="0.2">
      <c r="A229" s="276"/>
      <c r="B229" s="274"/>
      <c r="C229" s="274"/>
      <c r="D229" s="274"/>
      <c r="E229" s="274"/>
      <c r="F229" s="275"/>
      <c r="G229" s="294" t="s">
        <v>18</v>
      </c>
      <c r="H229" s="295"/>
      <c r="I229" s="295"/>
      <c r="J229" s="295"/>
      <c r="K229" s="295"/>
      <c r="L229" s="295"/>
      <c r="M229" s="295"/>
      <c r="N229" s="295"/>
      <c r="O229" s="296"/>
      <c r="P229" s="295" t="s">
        <v>18</v>
      </c>
      <c r="Q229" s="295"/>
      <c r="R229" s="295"/>
      <c r="S229" s="295"/>
      <c r="T229" s="295"/>
      <c r="U229" s="295"/>
      <c r="V229" s="295"/>
      <c r="W229" s="295"/>
      <c r="X229" s="296"/>
      <c r="Y229" s="303" t="s">
        <v>197</v>
      </c>
      <c r="Z229" s="304"/>
      <c r="AA229" s="305"/>
      <c r="AB229" s="249" t="s">
        <v>18</v>
      </c>
      <c r="AC229" s="250"/>
      <c r="AD229" s="250"/>
      <c r="AE229" s="251"/>
      <c r="AF229" s="321" t="s">
        <v>18</v>
      </c>
      <c r="AG229" s="322"/>
      <c r="AH229" s="322"/>
      <c r="AI229" s="323"/>
      <c r="AJ229" s="321" t="s">
        <v>18</v>
      </c>
      <c r="AK229" s="322"/>
      <c r="AL229" s="322"/>
      <c r="AM229" s="323"/>
      <c r="AN229" s="321" t="s">
        <v>18</v>
      </c>
      <c r="AO229" s="322"/>
      <c r="AP229" s="322"/>
      <c r="AQ229" s="323"/>
      <c r="AR229" s="321" t="s">
        <v>18</v>
      </c>
      <c r="AS229" s="322"/>
      <c r="AT229" s="322"/>
      <c r="AU229" s="322"/>
      <c r="AV229" s="322"/>
      <c r="AW229" s="322"/>
      <c r="AX229" s="322"/>
      <c r="AY229" s="402"/>
    </row>
    <row r="230" spans="1:51" s="11" customFormat="1" ht="23.25" hidden="1" customHeight="1" x14ac:dyDescent="0.2">
      <c r="A230" s="277"/>
      <c r="B230" s="278"/>
      <c r="C230" s="278"/>
      <c r="D230" s="278"/>
      <c r="E230" s="278"/>
      <c r="F230" s="279"/>
      <c r="G230" s="297"/>
      <c r="H230" s="298"/>
      <c r="I230" s="298"/>
      <c r="J230" s="298"/>
      <c r="K230" s="298"/>
      <c r="L230" s="298"/>
      <c r="M230" s="298"/>
      <c r="N230" s="298"/>
      <c r="O230" s="299"/>
      <c r="P230" s="298"/>
      <c r="Q230" s="298"/>
      <c r="R230" s="298"/>
      <c r="S230" s="298"/>
      <c r="T230" s="298"/>
      <c r="U230" s="298"/>
      <c r="V230" s="298"/>
      <c r="W230" s="298"/>
      <c r="X230" s="299"/>
      <c r="Y230" s="315" t="s">
        <v>199</v>
      </c>
      <c r="Z230" s="316"/>
      <c r="AA230" s="317"/>
      <c r="AB230" s="318" t="s">
        <v>18</v>
      </c>
      <c r="AC230" s="319"/>
      <c r="AD230" s="319"/>
      <c r="AE230" s="320"/>
      <c r="AF230" s="321" t="s">
        <v>18</v>
      </c>
      <c r="AG230" s="322"/>
      <c r="AH230" s="322"/>
      <c r="AI230" s="323"/>
      <c r="AJ230" s="321" t="s">
        <v>18</v>
      </c>
      <c r="AK230" s="322"/>
      <c r="AL230" s="322"/>
      <c r="AM230" s="323"/>
      <c r="AN230" s="321" t="s">
        <v>18</v>
      </c>
      <c r="AO230" s="322"/>
      <c r="AP230" s="322"/>
      <c r="AQ230" s="323"/>
      <c r="AR230" s="321" t="s">
        <v>18</v>
      </c>
      <c r="AS230" s="322"/>
      <c r="AT230" s="322"/>
      <c r="AU230" s="322"/>
      <c r="AV230" s="322"/>
      <c r="AW230" s="322"/>
      <c r="AX230" s="322"/>
      <c r="AY230" s="402"/>
    </row>
    <row r="231" spans="1:51" s="11" customFormat="1" ht="23.25" hidden="1" customHeight="1" x14ac:dyDescent="0.2">
      <c r="A231" s="276"/>
      <c r="B231" s="274"/>
      <c r="C231" s="274"/>
      <c r="D231" s="274"/>
      <c r="E231" s="274"/>
      <c r="F231" s="275"/>
      <c r="G231" s="300"/>
      <c r="H231" s="301"/>
      <c r="I231" s="301"/>
      <c r="J231" s="301"/>
      <c r="K231" s="301"/>
      <c r="L231" s="301"/>
      <c r="M231" s="301"/>
      <c r="N231" s="301"/>
      <c r="O231" s="302"/>
      <c r="P231" s="301"/>
      <c r="Q231" s="301"/>
      <c r="R231" s="301"/>
      <c r="S231" s="301"/>
      <c r="T231" s="301"/>
      <c r="U231" s="301"/>
      <c r="V231" s="301"/>
      <c r="W231" s="301"/>
      <c r="X231" s="302"/>
      <c r="Y231" s="315" t="s">
        <v>200</v>
      </c>
      <c r="Z231" s="316"/>
      <c r="AA231" s="317"/>
      <c r="AB231" s="318" t="s">
        <v>201</v>
      </c>
      <c r="AC231" s="319"/>
      <c r="AD231" s="319"/>
      <c r="AE231" s="320"/>
      <c r="AF231" s="321" t="s">
        <v>18</v>
      </c>
      <c r="AG231" s="322"/>
      <c r="AH231" s="322"/>
      <c r="AI231" s="323"/>
      <c r="AJ231" s="321" t="s">
        <v>18</v>
      </c>
      <c r="AK231" s="322"/>
      <c r="AL231" s="322"/>
      <c r="AM231" s="323"/>
      <c r="AN231" s="321" t="s">
        <v>18</v>
      </c>
      <c r="AO231" s="322"/>
      <c r="AP231" s="322"/>
      <c r="AQ231" s="323"/>
      <c r="AR231" s="321" t="s">
        <v>18</v>
      </c>
      <c r="AS231" s="322"/>
      <c r="AT231" s="322"/>
      <c r="AU231" s="322"/>
      <c r="AV231" s="322"/>
      <c r="AW231" s="322"/>
      <c r="AX231" s="322"/>
      <c r="AY231" s="402"/>
    </row>
    <row r="232" spans="1:51" s="11" customFormat="1" ht="106.5" hidden="1" customHeight="1" x14ac:dyDescent="0.2">
      <c r="A232" s="263" t="s">
        <v>202</v>
      </c>
      <c r="B232" s="264"/>
      <c r="C232" s="264"/>
      <c r="D232" s="264"/>
      <c r="E232" s="264"/>
      <c r="F232" s="265"/>
      <c r="G232" s="409" t="s">
        <v>18</v>
      </c>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410"/>
      <c r="AI232" s="410"/>
      <c r="AJ232" s="410"/>
      <c r="AK232" s="410"/>
      <c r="AL232" s="410"/>
      <c r="AM232" s="410"/>
      <c r="AN232" s="410"/>
      <c r="AO232" s="410"/>
      <c r="AP232" s="410"/>
      <c r="AQ232" s="410"/>
      <c r="AR232" s="410"/>
      <c r="AS232" s="410"/>
      <c r="AT232" s="410"/>
      <c r="AU232" s="410"/>
      <c r="AV232" s="410"/>
      <c r="AW232" s="410"/>
      <c r="AX232" s="410"/>
      <c r="AY232" s="411"/>
    </row>
    <row r="233" spans="1:51" s="11" customFormat="1" ht="15" hidden="1" customHeight="1" x14ac:dyDescent="0.2">
      <c r="A233" s="14"/>
      <c r="B233" s="15"/>
      <c r="C233" s="15"/>
      <c r="D233" s="15"/>
      <c r="E233" s="15"/>
      <c r="F233" s="16"/>
      <c r="G233" s="244"/>
      <c r="H233" s="245"/>
      <c r="I233" s="245"/>
      <c r="J233" s="245"/>
      <c r="K233" s="245"/>
      <c r="L233" s="245"/>
      <c r="M233" s="245"/>
      <c r="N233" s="245"/>
      <c r="O233" s="245"/>
      <c r="P233" s="245"/>
      <c r="Q233" s="245"/>
      <c r="R233" s="245"/>
      <c r="S233" s="245"/>
      <c r="T233" s="245"/>
      <c r="U233" s="245"/>
      <c r="V233" s="245"/>
      <c r="W233" s="245"/>
      <c r="X233" s="245"/>
      <c r="Y233" s="245"/>
      <c r="Z233" s="245"/>
      <c r="AA233" s="245"/>
      <c r="AB233" s="245"/>
      <c r="AC233" s="245"/>
      <c r="AD233" s="245"/>
      <c r="AE233" s="245"/>
      <c r="AF233" s="245"/>
      <c r="AG233" s="245"/>
      <c r="AH233" s="245"/>
      <c r="AI233" s="245"/>
      <c r="AJ233" s="245"/>
      <c r="AK233" s="245"/>
      <c r="AL233" s="245"/>
      <c r="AM233" s="245"/>
      <c r="AN233" s="245"/>
      <c r="AO233" s="245"/>
      <c r="AP233" s="245"/>
      <c r="AQ233" s="245"/>
      <c r="AR233" s="245"/>
      <c r="AS233" s="245"/>
      <c r="AT233" s="245"/>
      <c r="AU233" s="245"/>
      <c r="AV233" s="245"/>
      <c r="AW233" s="245"/>
      <c r="AX233" s="245"/>
      <c r="AY233" s="246"/>
    </row>
    <row r="234" spans="1:51" s="11" customFormat="1" ht="85.5" hidden="1" customHeight="1" x14ac:dyDescent="0.2">
      <c r="A234" s="266" t="s">
        <v>174</v>
      </c>
      <c r="B234" s="267"/>
      <c r="C234" s="268" t="s">
        <v>205</v>
      </c>
      <c r="D234" s="268"/>
      <c r="E234" s="268"/>
      <c r="F234" s="269"/>
      <c r="G234" s="300" t="s">
        <v>18</v>
      </c>
      <c r="H234" s="301"/>
      <c r="I234" s="301"/>
      <c r="J234" s="301"/>
      <c r="K234" s="301"/>
      <c r="L234" s="301"/>
      <c r="M234" s="301"/>
      <c r="N234" s="301"/>
      <c r="O234" s="301"/>
      <c r="P234" s="301"/>
      <c r="Q234" s="301"/>
      <c r="R234" s="301"/>
      <c r="S234" s="301"/>
      <c r="T234" s="301"/>
      <c r="U234" s="301"/>
      <c r="V234" s="301"/>
      <c r="W234" s="301"/>
      <c r="X234" s="301"/>
      <c r="Y234" s="301"/>
      <c r="Z234" s="301"/>
      <c r="AA234" s="301"/>
      <c r="AB234" s="301"/>
      <c r="AC234" s="301"/>
      <c r="AD234" s="301"/>
      <c r="AE234" s="301"/>
      <c r="AF234" s="301"/>
      <c r="AG234" s="301"/>
      <c r="AH234" s="301"/>
      <c r="AI234" s="301"/>
      <c r="AJ234" s="301"/>
      <c r="AK234" s="301"/>
      <c r="AL234" s="301"/>
      <c r="AM234" s="301"/>
      <c r="AN234" s="301"/>
      <c r="AO234" s="301"/>
      <c r="AP234" s="301"/>
      <c r="AQ234" s="301"/>
      <c r="AR234" s="301"/>
      <c r="AS234" s="301"/>
      <c r="AT234" s="301"/>
      <c r="AU234" s="301"/>
      <c r="AV234" s="301"/>
      <c r="AW234" s="301"/>
      <c r="AX234" s="301"/>
      <c r="AY234" s="408"/>
    </row>
    <row r="235" spans="1:51" s="11" customFormat="1" ht="18.75" customHeight="1" x14ac:dyDescent="0.2">
      <c r="A235" s="270" t="s">
        <v>217</v>
      </c>
      <c r="B235" s="271"/>
      <c r="C235" s="271"/>
      <c r="D235" s="271"/>
      <c r="E235" s="271"/>
      <c r="F235" s="272"/>
      <c r="G235" s="280" t="s">
        <v>191</v>
      </c>
      <c r="H235" s="281"/>
      <c r="I235" s="281"/>
      <c r="J235" s="281"/>
      <c r="K235" s="281"/>
      <c r="L235" s="281"/>
      <c r="M235" s="281"/>
      <c r="N235" s="281"/>
      <c r="O235" s="282"/>
      <c r="P235" s="286" t="s">
        <v>192</v>
      </c>
      <c r="Q235" s="281"/>
      <c r="R235" s="281"/>
      <c r="S235" s="281"/>
      <c r="T235" s="281"/>
      <c r="U235" s="281"/>
      <c r="V235" s="281"/>
      <c r="W235" s="281"/>
      <c r="X235" s="282"/>
      <c r="Y235" s="339"/>
      <c r="Z235" s="340"/>
      <c r="AA235" s="341"/>
      <c r="AB235" s="286" t="s">
        <v>178</v>
      </c>
      <c r="AC235" s="281"/>
      <c r="AD235" s="281"/>
      <c r="AE235" s="282"/>
      <c r="AF235" s="405" t="s">
        <v>179</v>
      </c>
      <c r="AG235" s="412"/>
      <c r="AH235" s="412"/>
      <c r="AI235" s="413"/>
      <c r="AJ235" s="405" t="s">
        <v>180</v>
      </c>
      <c r="AK235" s="412"/>
      <c r="AL235" s="412"/>
      <c r="AM235" s="413"/>
      <c r="AN235" s="405" t="s">
        <v>149</v>
      </c>
      <c r="AO235" s="412"/>
      <c r="AP235" s="412"/>
      <c r="AQ235" s="413"/>
      <c r="AR235" s="414" t="s">
        <v>207</v>
      </c>
      <c r="AS235" s="415"/>
      <c r="AT235" s="415"/>
      <c r="AU235" s="415"/>
      <c r="AV235" s="415"/>
      <c r="AW235" s="415"/>
      <c r="AX235" s="415"/>
      <c r="AY235" s="416"/>
    </row>
    <row r="236" spans="1:51" s="11" customFormat="1" ht="18.75" customHeight="1" x14ac:dyDescent="0.2">
      <c r="A236" s="273"/>
      <c r="B236" s="274"/>
      <c r="C236" s="274"/>
      <c r="D236" s="274"/>
      <c r="E236" s="274"/>
      <c r="F236" s="275"/>
      <c r="G236" s="283"/>
      <c r="H236" s="284"/>
      <c r="I236" s="284"/>
      <c r="J236" s="284"/>
      <c r="K236" s="284"/>
      <c r="L236" s="284"/>
      <c r="M236" s="284"/>
      <c r="N236" s="284"/>
      <c r="O236" s="285"/>
      <c r="P236" s="287"/>
      <c r="Q236" s="284"/>
      <c r="R236" s="284"/>
      <c r="S236" s="284"/>
      <c r="T236" s="284"/>
      <c r="U236" s="284"/>
      <c r="V236" s="284"/>
      <c r="W236" s="284"/>
      <c r="X236" s="285"/>
      <c r="Y236" s="291"/>
      <c r="Z236" s="292"/>
      <c r="AA236" s="293"/>
      <c r="AB236" s="287"/>
      <c r="AC236" s="284"/>
      <c r="AD236" s="284"/>
      <c r="AE236" s="285"/>
      <c r="AF236" s="312"/>
      <c r="AG236" s="313"/>
      <c r="AH236" s="313"/>
      <c r="AI236" s="314"/>
      <c r="AJ236" s="312"/>
      <c r="AK236" s="313"/>
      <c r="AL236" s="313"/>
      <c r="AM236" s="314"/>
      <c r="AN236" s="312"/>
      <c r="AO236" s="313"/>
      <c r="AP236" s="313"/>
      <c r="AQ236" s="314"/>
      <c r="AR236" s="232"/>
      <c r="AS236" s="233"/>
      <c r="AT236" s="233"/>
      <c r="AU236" s="233"/>
      <c r="AV236" s="407" t="s">
        <v>18</v>
      </c>
      <c r="AW236" s="407"/>
      <c r="AX236" s="247" t="s">
        <v>194</v>
      </c>
      <c r="AY236" s="248"/>
    </row>
    <row r="237" spans="1:51" s="11" customFormat="1" ht="23.25" customHeight="1" x14ac:dyDescent="0.2">
      <c r="A237" s="276"/>
      <c r="B237" s="274"/>
      <c r="C237" s="274"/>
      <c r="D237" s="274"/>
      <c r="E237" s="274"/>
      <c r="F237" s="275"/>
      <c r="G237" s="342" t="s">
        <v>451</v>
      </c>
      <c r="H237" s="258"/>
      <c r="I237" s="258"/>
      <c r="J237" s="258"/>
      <c r="K237" s="258"/>
      <c r="L237" s="258"/>
      <c r="M237" s="258"/>
      <c r="N237" s="258"/>
      <c r="O237" s="343"/>
      <c r="P237" s="258" t="s">
        <v>458</v>
      </c>
      <c r="Q237" s="258"/>
      <c r="R237" s="258"/>
      <c r="S237" s="258"/>
      <c r="T237" s="258"/>
      <c r="U237" s="258"/>
      <c r="V237" s="258"/>
      <c r="W237" s="258"/>
      <c r="X237" s="343"/>
      <c r="Y237" s="303" t="s">
        <v>197</v>
      </c>
      <c r="Z237" s="304"/>
      <c r="AA237" s="305"/>
      <c r="AB237" s="238" t="s">
        <v>186</v>
      </c>
      <c r="AC237" s="239"/>
      <c r="AD237" s="239"/>
      <c r="AE237" s="240"/>
      <c r="AF237" s="358">
        <v>7163</v>
      </c>
      <c r="AG237" s="359"/>
      <c r="AH237" s="359"/>
      <c r="AI237" s="403"/>
      <c r="AJ237" s="358">
        <v>5980</v>
      </c>
      <c r="AK237" s="359"/>
      <c r="AL237" s="359"/>
      <c r="AM237" s="403"/>
      <c r="AN237" s="358">
        <v>6880</v>
      </c>
      <c r="AO237" s="359"/>
      <c r="AP237" s="359"/>
      <c r="AQ237" s="403"/>
      <c r="AR237" s="358" t="s">
        <v>18</v>
      </c>
      <c r="AS237" s="359"/>
      <c r="AT237" s="359"/>
      <c r="AU237" s="359"/>
      <c r="AV237" s="359"/>
      <c r="AW237" s="359"/>
      <c r="AX237" s="359"/>
      <c r="AY237" s="360"/>
    </row>
    <row r="238" spans="1:51" s="11" customFormat="1" ht="23.25" customHeight="1" x14ac:dyDescent="0.2">
      <c r="A238" s="277"/>
      <c r="B238" s="278"/>
      <c r="C238" s="278"/>
      <c r="D238" s="278"/>
      <c r="E238" s="278"/>
      <c r="F238" s="279"/>
      <c r="G238" s="344"/>
      <c r="H238" s="345"/>
      <c r="I238" s="345"/>
      <c r="J238" s="345"/>
      <c r="K238" s="345"/>
      <c r="L238" s="345"/>
      <c r="M238" s="345"/>
      <c r="N238" s="345"/>
      <c r="O238" s="346"/>
      <c r="P238" s="345"/>
      <c r="Q238" s="345"/>
      <c r="R238" s="345"/>
      <c r="S238" s="345"/>
      <c r="T238" s="345"/>
      <c r="U238" s="345"/>
      <c r="V238" s="345"/>
      <c r="W238" s="345"/>
      <c r="X238" s="346"/>
      <c r="Y238" s="315" t="s">
        <v>199</v>
      </c>
      <c r="Z238" s="316"/>
      <c r="AA238" s="317"/>
      <c r="AB238" s="238" t="s">
        <v>186</v>
      </c>
      <c r="AC238" s="239"/>
      <c r="AD238" s="239"/>
      <c r="AE238" s="240"/>
      <c r="AF238" s="358">
        <v>8435</v>
      </c>
      <c r="AG238" s="359"/>
      <c r="AH238" s="359"/>
      <c r="AI238" s="403"/>
      <c r="AJ238" s="358">
        <v>8435</v>
      </c>
      <c r="AK238" s="359"/>
      <c r="AL238" s="359"/>
      <c r="AM238" s="403"/>
      <c r="AN238" s="358">
        <v>8435</v>
      </c>
      <c r="AO238" s="359"/>
      <c r="AP238" s="359"/>
      <c r="AQ238" s="403"/>
      <c r="AR238" s="358" t="s">
        <v>18</v>
      </c>
      <c r="AS238" s="359"/>
      <c r="AT238" s="359"/>
      <c r="AU238" s="359"/>
      <c r="AV238" s="359"/>
      <c r="AW238" s="359"/>
      <c r="AX238" s="359"/>
      <c r="AY238" s="360"/>
    </row>
    <row r="239" spans="1:51" s="11" customFormat="1" ht="23.25" customHeight="1" x14ac:dyDescent="0.2">
      <c r="A239" s="276"/>
      <c r="B239" s="274"/>
      <c r="C239" s="274"/>
      <c r="D239" s="274"/>
      <c r="E239" s="274"/>
      <c r="F239" s="275"/>
      <c r="G239" s="347"/>
      <c r="H239" s="261"/>
      <c r="I239" s="261"/>
      <c r="J239" s="261"/>
      <c r="K239" s="261"/>
      <c r="L239" s="261"/>
      <c r="M239" s="261"/>
      <c r="N239" s="261"/>
      <c r="O239" s="348"/>
      <c r="P239" s="261"/>
      <c r="Q239" s="261"/>
      <c r="R239" s="261"/>
      <c r="S239" s="261"/>
      <c r="T239" s="261"/>
      <c r="U239" s="261"/>
      <c r="V239" s="261"/>
      <c r="W239" s="261"/>
      <c r="X239" s="348"/>
      <c r="Y239" s="315" t="s">
        <v>200</v>
      </c>
      <c r="Z239" s="316"/>
      <c r="AA239" s="317"/>
      <c r="AB239" s="235" t="s">
        <v>201</v>
      </c>
      <c r="AC239" s="236"/>
      <c r="AD239" s="236"/>
      <c r="AE239" s="237"/>
      <c r="AF239" s="358" t="s">
        <v>18</v>
      </c>
      <c r="AG239" s="359"/>
      <c r="AH239" s="359"/>
      <c r="AI239" s="403"/>
      <c r="AJ239" s="358" t="s">
        <v>18</v>
      </c>
      <c r="AK239" s="359"/>
      <c r="AL239" s="359"/>
      <c r="AM239" s="403"/>
      <c r="AN239" s="358" t="s">
        <v>18</v>
      </c>
      <c r="AO239" s="359"/>
      <c r="AP239" s="359"/>
      <c r="AQ239" s="403"/>
      <c r="AR239" s="358" t="s">
        <v>18</v>
      </c>
      <c r="AS239" s="359"/>
      <c r="AT239" s="359"/>
      <c r="AU239" s="359"/>
      <c r="AV239" s="359"/>
      <c r="AW239" s="359"/>
      <c r="AX239" s="359"/>
      <c r="AY239" s="360"/>
    </row>
    <row r="240" spans="1:51" s="11" customFormat="1" ht="86.4" customHeight="1" thickBot="1" x14ac:dyDescent="0.25">
      <c r="A240" s="263" t="s">
        <v>202</v>
      </c>
      <c r="B240" s="264"/>
      <c r="C240" s="264"/>
      <c r="D240" s="264"/>
      <c r="E240" s="264"/>
      <c r="F240" s="265"/>
      <c r="G240" s="419" t="s">
        <v>454</v>
      </c>
      <c r="H240" s="420"/>
      <c r="I240" s="420"/>
      <c r="J240" s="420"/>
      <c r="K240" s="420"/>
      <c r="L240" s="420"/>
      <c r="M240" s="420"/>
      <c r="N240" s="420"/>
      <c r="O240" s="420"/>
      <c r="P240" s="420"/>
      <c r="Q240" s="420"/>
      <c r="R240" s="420"/>
      <c r="S240" s="420"/>
      <c r="T240" s="420"/>
      <c r="U240" s="420"/>
      <c r="V240" s="420"/>
      <c r="W240" s="420"/>
      <c r="X240" s="420"/>
      <c r="Y240" s="420"/>
      <c r="Z240" s="420"/>
      <c r="AA240" s="420"/>
      <c r="AB240" s="420"/>
      <c r="AC240" s="420"/>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0"/>
      <c r="AY240" s="421"/>
    </row>
    <row r="241" spans="1:63" s="11" customFormat="1" ht="22.5" hidden="1" customHeight="1" x14ac:dyDescent="0.2">
      <c r="A241" s="349" t="s">
        <v>218</v>
      </c>
      <c r="B241" s="350"/>
      <c r="C241" s="350"/>
      <c r="D241" s="350"/>
      <c r="E241" s="350"/>
      <c r="F241" s="351"/>
      <c r="G241" s="364" t="s">
        <v>219</v>
      </c>
      <c r="H241" s="365"/>
      <c r="I241" s="365"/>
      <c r="J241" s="365"/>
      <c r="K241" s="365"/>
      <c r="L241" s="365"/>
      <c r="M241" s="365"/>
      <c r="N241" s="365"/>
      <c r="O241" s="365"/>
      <c r="P241" s="365"/>
      <c r="Q241" s="365"/>
      <c r="R241" s="365"/>
      <c r="S241" s="365"/>
      <c r="T241" s="365"/>
      <c r="U241" s="365"/>
      <c r="V241" s="365"/>
      <c r="W241" s="365"/>
      <c r="X241" s="365"/>
      <c r="Y241" s="365"/>
      <c r="Z241" s="365"/>
      <c r="AA241" s="365"/>
      <c r="AB241" s="365"/>
      <c r="AC241" s="365"/>
      <c r="AD241" s="365"/>
      <c r="AE241" s="365"/>
      <c r="AF241" s="365"/>
      <c r="AG241" s="365"/>
      <c r="AH241" s="365"/>
      <c r="AI241" s="365"/>
      <c r="AJ241" s="365"/>
      <c r="AK241" s="365"/>
      <c r="AL241" s="365"/>
      <c r="AM241" s="365"/>
      <c r="AN241" s="365"/>
      <c r="AO241" s="365"/>
      <c r="AP241" s="365"/>
      <c r="AQ241" s="365"/>
      <c r="AR241" s="365"/>
      <c r="AS241" s="365"/>
      <c r="AT241" s="365"/>
      <c r="AU241" s="365"/>
      <c r="AV241" s="365"/>
      <c r="AW241" s="365"/>
      <c r="AX241" s="365"/>
      <c r="AY241" s="366"/>
    </row>
    <row r="242" spans="1:63" s="11" customFormat="1" ht="47.25" hidden="1" customHeight="1" x14ac:dyDescent="0.2">
      <c r="A242" s="352"/>
      <c r="B242" s="353"/>
      <c r="C242" s="353"/>
      <c r="D242" s="353"/>
      <c r="E242" s="353"/>
      <c r="F242" s="354"/>
      <c r="G242" s="361"/>
      <c r="H242" s="362"/>
      <c r="I242" s="362"/>
      <c r="J242" s="362"/>
      <c r="K242" s="362"/>
      <c r="L242" s="362"/>
      <c r="M242" s="362"/>
      <c r="N242" s="362"/>
      <c r="O242" s="362"/>
      <c r="P242" s="362"/>
      <c r="Q242" s="362"/>
      <c r="R242" s="362"/>
      <c r="S242" s="362"/>
      <c r="T242" s="362"/>
      <c r="U242" s="362"/>
      <c r="V242" s="362"/>
      <c r="W242" s="362"/>
      <c r="X242" s="362"/>
      <c r="Y242" s="362"/>
      <c r="Z242" s="362"/>
      <c r="AA242" s="362"/>
      <c r="AB242" s="362"/>
      <c r="AC242" s="362"/>
      <c r="AD242" s="362"/>
      <c r="AE242" s="362"/>
      <c r="AF242" s="362"/>
      <c r="AG242" s="362"/>
      <c r="AH242" s="362"/>
      <c r="AI242" s="362"/>
      <c r="AJ242" s="362"/>
      <c r="AK242" s="362"/>
      <c r="AL242" s="362"/>
      <c r="AM242" s="362"/>
      <c r="AN242" s="362"/>
      <c r="AO242" s="362"/>
      <c r="AP242" s="362"/>
      <c r="AQ242" s="362"/>
      <c r="AR242" s="362"/>
      <c r="AS242" s="362"/>
      <c r="AT242" s="362"/>
      <c r="AU242" s="362"/>
      <c r="AV242" s="362"/>
      <c r="AW242" s="362"/>
      <c r="AX242" s="362"/>
      <c r="AY242" s="363"/>
      <c r="BK242" s="10"/>
    </row>
    <row r="243" spans="1:63" s="11" customFormat="1" ht="22.5" hidden="1" customHeight="1" x14ac:dyDescent="0.2">
      <c r="A243" s="352"/>
      <c r="B243" s="353"/>
      <c r="C243" s="353"/>
      <c r="D243" s="353"/>
      <c r="E243" s="353"/>
      <c r="F243" s="354"/>
      <c r="G243" s="364" t="s">
        <v>220</v>
      </c>
      <c r="H243" s="365"/>
      <c r="I243" s="365"/>
      <c r="J243" s="365"/>
      <c r="K243" s="365"/>
      <c r="L243" s="365"/>
      <c r="M243" s="365"/>
      <c r="N243" s="365"/>
      <c r="O243" s="365"/>
      <c r="P243" s="365"/>
      <c r="Q243" s="365"/>
      <c r="R243" s="365"/>
      <c r="S243" s="365"/>
      <c r="T243" s="365"/>
      <c r="U243" s="365"/>
      <c r="V243" s="365"/>
      <c r="W243" s="365"/>
      <c r="X243" s="365"/>
      <c r="Y243" s="365"/>
      <c r="Z243" s="365"/>
      <c r="AA243" s="365"/>
      <c r="AB243" s="365"/>
      <c r="AC243" s="365"/>
      <c r="AD243" s="365"/>
      <c r="AE243" s="365"/>
      <c r="AF243" s="365"/>
      <c r="AG243" s="365"/>
      <c r="AH243" s="365"/>
      <c r="AI243" s="365"/>
      <c r="AJ243" s="365"/>
      <c r="AK243" s="365"/>
      <c r="AL243" s="365"/>
      <c r="AM243" s="365"/>
      <c r="AN243" s="365"/>
      <c r="AO243" s="365"/>
      <c r="AP243" s="365"/>
      <c r="AQ243" s="365"/>
      <c r="AR243" s="365"/>
      <c r="AS243" s="365"/>
      <c r="AT243" s="365"/>
      <c r="AU243" s="365"/>
      <c r="AV243" s="365"/>
      <c r="AW243" s="365"/>
      <c r="AX243" s="365"/>
      <c r="AY243" s="366"/>
    </row>
    <row r="244" spans="1:63" s="11" customFormat="1" ht="42.75" hidden="1" customHeight="1" thickBot="1" x14ac:dyDescent="0.25">
      <c r="A244" s="355"/>
      <c r="B244" s="356"/>
      <c r="C244" s="356"/>
      <c r="D244" s="356"/>
      <c r="E244" s="356"/>
      <c r="F244" s="357"/>
      <c r="G244" s="367"/>
      <c r="H244" s="368"/>
      <c r="I244" s="368"/>
      <c r="J244" s="368"/>
      <c r="K244" s="368"/>
      <c r="L244" s="368"/>
      <c r="M244" s="368"/>
      <c r="N244" s="368"/>
      <c r="O244" s="368"/>
      <c r="P244" s="368"/>
      <c r="Q244" s="368"/>
      <c r="R244" s="368"/>
      <c r="S244" s="368"/>
      <c r="T244" s="368"/>
      <c r="U244" s="368"/>
      <c r="V244" s="368"/>
      <c r="W244" s="368"/>
      <c r="X244" s="368"/>
      <c r="Y244" s="368"/>
      <c r="Z244" s="368"/>
      <c r="AA244" s="368"/>
      <c r="AB244" s="368"/>
      <c r="AC244" s="368"/>
      <c r="AD244" s="368"/>
      <c r="AE244" s="368"/>
      <c r="AF244" s="368"/>
      <c r="AG244" s="368"/>
      <c r="AH244" s="368"/>
      <c r="AI244" s="368"/>
      <c r="AJ244" s="368"/>
      <c r="AK244" s="368"/>
      <c r="AL244" s="368"/>
      <c r="AM244" s="368"/>
      <c r="AN244" s="368"/>
      <c r="AO244" s="368"/>
      <c r="AP244" s="368"/>
      <c r="AQ244" s="368"/>
      <c r="AR244" s="368"/>
      <c r="AS244" s="368"/>
      <c r="AT244" s="368"/>
      <c r="AU244" s="368"/>
      <c r="AV244" s="368"/>
      <c r="AW244" s="368"/>
      <c r="AX244" s="368"/>
      <c r="AY244" s="369"/>
    </row>
    <row r="245" spans="1:63" ht="23.25" customHeight="1" thickBot="1" x14ac:dyDescent="0.25">
      <c r="A245" s="464" t="s">
        <v>221</v>
      </c>
      <c r="B245" s="465"/>
      <c r="C245" s="465"/>
      <c r="D245" s="465"/>
      <c r="E245" s="465"/>
      <c r="F245" s="727"/>
      <c r="G245" s="1168"/>
      <c r="H245" s="1168"/>
      <c r="I245" s="1168"/>
      <c r="J245" s="1168"/>
      <c r="K245" s="1168"/>
      <c r="L245" s="1168"/>
      <c r="M245" s="1168"/>
      <c r="N245" s="1168"/>
      <c r="O245" s="1169" t="s">
        <v>222</v>
      </c>
      <c r="P245" s="1170"/>
      <c r="Q245" s="1170"/>
      <c r="R245" s="1170"/>
      <c r="S245" s="1170"/>
      <c r="T245" s="1170"/>
      <c r="U245" s="1170"/>
      <c r="V245" s="1170"/>
      <c r="W245" s="1171"/>
      <c r="X245" s="1170" t="s">
        <v>223</v>
      </c>
      <c r="Y245" s="1170"/>
      <c r="Z245" s="1170"/>
      <c r="AA245" s="1170"/>
      <c r="AB245" s="1170"/>
      <c r="AC245" s="1170"/>
      <c r="AD245" s="1170"/>
      <c r="AE245" s="1170"/>
      <c r="AF245" s="1170"/>
      <c r="AG245" s="1171"/>
      <c r="AH245" s="1170" t="s">
        <v>224</v>
      </c>
      <c r="AI245" s="1170"/>
      <c r="AJ245" s="1170"/>
      <c r="AK245" s="1170"/>
      <c r="AL245" s="1170"/>
      <c r="AM245" s="1170"/>
      <c r="AN245" s="1170"/>
      <c r="AO245" s="1170"/>
      <c r="AP245" s="1171"/>
      <c r="AQ245" s="1170" t="s">
        <v>225</v>
      </c>
      <c r="AR245" s="1170"/>
      <c r="AS245" s="1170"/>
      <c r="AT245" s="1170"/>
      <c r="AU245" s="1170"/>
      <c r="AV245" s="1170"/>
      <c r="AW245" s="1170"/>
      <c r="AX245" s="1170"/>
      <c r="AY245" s="1172"/>
    </row>
    <row r="246" spans="1:63" ht="23.25" customHeight="1" thickBot="1" x14ac:dyDescent="0.25">
      <c r="A246" s="66"/>
      <c r="B246" s="67"/>
      <c r="C246" s="67"/>
      <c r="D246" s="67"/>
      <c r="E246" s="67"/>
      <c r="F246" s="68"/>
      <c r="G246" s="1083" t="s">
        <v>226</v>
      </c>
      <c r="H246" s="1083"/>
      <c r="I246" s="1083"/>
      <c r="J246" s="1083"/>
      <c r="K246" s="1083"/>
      <c r="L246" s="1083"/>
      <c r="M246" s="1083"/>
      <c r="N246" s="1084"/>
      <c r="O246" s="1067">
        <v>75727.676000000007</v>
      </c>
      <c r="P246" s="1068"/>
      <c r="Q246" s="1068"/>
      <c r="R246" s="1068"/>
      <c r="S246" s="1068"/>
      <c r="T246" s="1068"/>
      <c r="U246" s="1068"/>
      <c r="V246" s="1068"/>
      <c r="W246" s="1131"/>
      <c r="X246" s="1067">
        <f>O260</f>
        <v>1316038.7364739999</v>
      </c>
      <c r="Y246" s="1068"/>
      <c r="Z246" s="1068"/>
      <c r="AA246" s="1068"/>
      <c r="AB246" s="1068"/>
      <c r="AC246" s="1068"/>
      <c r="AD246" s="1068"/>
      <c r="AE246" s="1068"/>
      <c r="AF246" s="1068"/>
      <c r="AG246" s="1131"/>
      <c r="AH246" s="1067">
        <f>X260</f>
        <v>1300591.0781089999</v>
      </c>
      <c r="AI246" s="1068"/>
      <c r="AJ246" s="1068"/>
      <c r="AK246" s="1068"/>
      <c r="AL246" s="1068"/>
      <c r="AM246" s="1068"/>
      <c r="AN246" s="1068"/>
      <c r="AO246" s="1068"/>
      <c r="AP246" s="1131"/>
      <c r="AQ246" s="1067">
        <f>AH260</f>
        <v>1423514.186059</v>
      </c>
      <c r="AR246" s="1068"/>
      <c r="AS246" s="1068"/>
      <c r="AT246" s="1068"/>
      <c r="AU246" s="1068"/>
      <c r="AV246" s="1068"/>
      <c r="AW246" s="1068"/>
      <c r="AX246" s="1068"/>
      <c r="AY246" s="1069"/>
    </row>
    <row r="247" spans="1:63" ht="23.25" customHeight="1" x14ac:dyDescent="0.2">
      <c r="A247" s="66"/>
      <c r="B247" s="67"/>
      <c r="C247" s="67"/>
      <c r="D247" s="67"/>
      <c r="E247" s="67"/>
      <c r="F247" s="68"/>
      <c r="G247" s="1070" t="s">
        <v>227</v>
      </c>
      <c r="H247" s="1071"/>
      <c r="I247" s="1074" t="s">
        <v>228</v>
      </c>
      <c r="J247" s="1075"/>
      <c r="K247" s="1075"/>
      <c r="L247" s="1075"/>
      <c r="M247" s="1075"/>
      <c r="N247" s="1076"/>
      <c r="O247" s="1077">
        <v>1251090</v>
      </c>
      <c r="P247" s="1078"/>
      <c r="Q247" s="1078"/>
      <c r="R247" s="1078"/>
      <c r="S247" s="1078"/>
      <c r="T247" s="1078"/>
      <c r="U247" s="1078"/>
      <c r="V247" s="1078"/>
      <c r="W247" s="1079"/>
      <c r="X247" s="1077">
        <v>6080.2079999999996</v>
      </c>
      <c r="Y247" s="1078"/>
      <c r="Z247" s="1078"/>
      <c r="AA247" s="1078"/>
      <c r="AB247" s="1078"/>
      <c r="AC247" s="1078"/>
      <c r="AD247" s="1078"/>
      <c r="AE247" s="1078"/>
      <c r="AF247" s="1078"/>
      <c r="AG247" s="1079"/>
      <c r="AH247" s="1077">
        <v>188875</v>
      </c>
      <c r="AI247" s="1078"/>
      <c r="AJ247" s="1078"/>
      <c r="AK247" s="1078"/>
      <c r="AL247" s="1078"/>
      <c r="AM247" s="1078"/>
      <c r="AN247" s="1078"/>
      <c r="AO247" s="1078"/>
      <c r="AP247" s="1079"/>
      <c r="AQ247" s="1077">
        <v>1980</v>
      </c>
      <c r="AR247" s="1078"/>
      <c r="AS247" s="1078"/>
      <c r="AT247" s="1078"/>
      <c r="AU247" s="1078"/>
      <c r="AV247" s="1078"/>
      <c r="AW247" s="1078"/>
      <c r="AX247" s="1078"/>
      <c r="AY247" s="1080"/>
    </row>
    <row r="248" spans="1:63" ht="23.25" customHeight="1" x14ac:dyDescent="0.2">
      <c r="A248" s="66"/>
      <c r="B248" s="67"/>
      <c r="C248" s="67"/>
      <c r="D248" s="67"/>
      <c r="E248" s="67"/>
      <c r="F248" s="68"/>
      <c r="G248" s="1070"/>
      <c r="H248" s="1071"/>
      <c r="I248" s="1081" t="s">
        <v>229</v>
      </c>
      <c r="J248" s="1082"/>
      <c r="K248" s="1082"/>
      <c r="L248" s="1082"/>
      <c r="M248" s="1082"/>
      <c r="N248" s="1082"/>
      <c r="O248" s="796">
        <v>34.710500000000003</v>
      </c>
      <c r="P248" s="796"/>
      <c r="Q248" s="796"/>
      <c r="R248" s="796"/>
      <c r="S248" s="796"/>
      <c r="T248" s="796"/>
      <c r="U248" s="796"/>
      <c r="V248" s="796"/>
      <c r="W248" s="797"/>
      <c r="X248" s="796">
        <v>182.824759</v>
      </c>
      <c r="Y248" s="796"/>
      <c r="Z248" s="796"/>
      <c r="AA248" s="796"/>
      <c r="AB248" s="796"/>
      <c r="AC248" s="796"/>
      <c r="AD248" s="796"/>
      <c r="AE248" s="796"/>
      <c r="AF248" s="796"/>
      <c r="AG248" s="797"/>
      <c r="AH248" s="796">
        <v>263.54956199999998</v>
      </c>
      <c r="AI248" s="796"/>
      <c r="AJ248" s="796"/>
      <c r="AK248" s="796"/>
      <c r="AL248" s="796"/>
      <c r="AM248" s="796"/>
      <c r="AN248" s="796"/>
      <c r="AO248" s="796"/>
      <c r="AP248" s="797"/>
      <c r="AQ248" s="796">
        <v>305.27999999999997</v>
      </c>
      <c r="AR248" s="796"/>
      <c r="AS248" s="796"/>
      <c r="AT248" s="796"/>
      <c r="AU248" s="796"/>
      <c r="AV248" s="796"/>
      <c r="AW248" s="796"/>
      <c r="AX248" s="796"/>
      <c r="AY248" s="798"/>
    </row>
    <row r="249" spans="1:63" ht="23.25" customHeight="1" x14ac:dyDescent="0.2">
      <c r="A249" s="66"/>
      <c r="B249" s="67"/>
      <c r="C249" s="67"/>
      <c r="D249" s="67"/>
      <c r="E249" s="67"/>
      <c r="F249" s="68"/>
      <c r="G249" s="1070"/>
      <c r="H249" s="1071"/>
      <c r="I249" s="1085" t="s">
        <v>230</v>
      </c>
      <c r="J249" s="1086"/>
      <c r="K249" s="1086"/>
      <c r="L249" s="1086"/>
      <c r="M249" s="1086"/>
      <c r="N249" s="1087"/>
      <c r="O249" s="999">
        <v>34.709000000000003</v>
      </c>
      <c r="P249" s="1000"/>
      <c r="Q249" s="1000"/>
      <c r="R249" s="1000"/>
      <c r="S249" s="1000"/>
      <c r="T249" s="1000"/>
      <c r="U249" s="1000"/>
      <c r="V249" s="1000"/>
      <c r="W249" s="1001"/>
      <c r="X249" s="999">
        <v>182.824759</v>
      </c>
      <c r="Y249" s="1000"/>
      <c r="Z249" s="1000"/>
      <c r="AA249" s="1000"/>
      <c r="AB249" s="1000"/>
      <c r="AC249" s="1000"/>
      <c r="AD249" s="1000"/>
      <c r="AE249" s="1000"/>
      <c r="AF249" s="1000"/>
      <c r="AG249" s="1001"/>
      <c r="AH249" s="999">
        <v>263.54956199999998</v>
      </c>
      <c r="AI249" s="1000"/>
      <c r="AJ249" s="1000"/>
      <c r="AK249" s="1000"/>
      <c r="AL249" s="1000"/>
      <c r="AM249" s="1000"/>
      <c r="AN249" s="1000"/>
      <c r="AO249" s="1000"/>
      <c r="AP249" s="1001"/>
      <c r="AQ249" s="999">
        <v>305.27999999999997</v>
      </c>
      <c r="AR249" s="1000"/>
      <c r="AS249" s="1000"/>
      <c r="AT249" s="1000"/>
      <c r="AU249" s="1000"/>
      <c r="AV249" s="1000"/>
      <c r="AW249" s="1000"/>
      <c r="AX249" s="1000"/>
      <c r="AY249" s="1066"/>
    </row>
    <row r="250" spans="1:63" ht="23.25" customHeight="1" x14ac:dyDescent="0.2">
      <c r="A250" s="66"/>
      <c r="B250" s="67"/>
      <c r="C250" s="67"/>
      <c r="D250" s="67"/>
      <c r="E250" s="67"/>
      <c r="F250" s="68"/>
      <c r="G250" s="1070"/>
      <c r="H250" s="1071"/>
      <c r="I250" s="1081" t="s">
        <v>231</v>
      </c>
      <c r="J250" s="1082"/>
      <c r="K250" s="1082"/>
      <c r="L250" s="1082"/>
      <c r="M250" s="1082"/>
      <c r="N250" s="1082"/>
      <c r="O250" s="796">
        <v>1973.790933</v>
      </c>
      <c r="P250" s="796"/>
      <c r="Q250" s="796"/>
      <c r="R250" s="796"/>
      <c r="S250" s="796"/>
      <c r="T250" s="796"/>
      <c r="U250" s="796"/>
      <c r="V250" s="796"/>
      <c r="W250" s="797"/>
      <c r="X250" s="796">
        <v>2235.679928</v>
      </c>
      <c r="Y250" s="796"/>
      <c r="Z250" s="796"/>
      <c r="AA250" s="796"/>
      <c r="AB250" s="796"/>
      <c r="AC250" s="796"/>
      <c r="AD250" s="796"/>
      <c r="AE250" s="796"/>
      <c r="AF250" s="796"/>
      <c r="AG250" s="797"/>
      <c r="AH250" s="796">
        <v>4598.5636080000004</v>
      </c>
      <c r="AI250" s="796"/>
      <c r="AJ250" s="796"/>
      <c r="AK250" s="796"/>
      <c r="AL250" s="796"/>
      <c r="AM250" s="796"/>
      <c r="AN250" s="796"/>
      <c r="AO250" s="796"/>
      <c r="AP250" s="797"/>
      <c r="AQ250" s="796">
        <v>4013.15</v>
      </c>
      <c r="AR250" s="796"/>
      <c r="AS250" s="796"/>
      <c r="AT250" s="796"/>
      <c r="AU250" s="796"/>
      <c r="AV250" s="796"/>
      <c r="AW250" s="796"/>
      <c r="AX250" s="796"/>
      <c r="AY250" s="798"/>
    </row>
    <row r="251" spans="1:63" ht="23.25" customHeight="1" x14ac:dyDescent="0.2">
      <c r="A251" s="66"/>
      <c r="B251" s="67"/>
      <c r="C251" s="67"/>
      <c r="D251" s="67"/>
      <c r="E251" s="67"/>
      <c r="F251" s="68"/>
      <c r="G251" s="1070"/>
      <c r="H251" s="1071"/>
      <c r="I251" s="1085" t="s">
        <v>230</v>
      </c>
      <c r="J251" s="1086"/>
      <c r="K251" s="1086"/>
      <c r="L251" s="1086"/>
      <c r="M251" s="1086"/>
      <c r="N251" s="1087"/>
      <c r="O251" s="999">
        <v>1973.790933</v>
      </c>
      <c r="P251" s="1000"/>
      <c r="Q251" s="1000"/>
      <c r="R251" s="1000"/>
      <c r="S251" s="1000"/>
      <c r="T251" s="1000"/>
      <c r="U251" s="1000"/>
      <c r="V251" s="1000"/>
      <c r="W251" s="1001"/>
      <c r="X251" s="999">
        <v>2235.679928</v>
      </c>
      <c r="Y251" s="1000"/>
      <c r="Z251" s="1000"/>
      <c r="AA251" s="1000"/>
      <c r="AB251" s="1000"/>
      <c r="AC251" s="1000"/>
      <c r="AD251" s="1000"/>
      <c r="AE251" s="1000"/>
      <c r="AF251" s="1000"/>
      <c r="AG251" s="1001"/>
      <c r="AH251" s="999">
        <v>4598.5636080000004</v>
      </c>
      <c r="AI251" s="1000"/>
      <c r="AJ251" s="1000"/>
      <c r="AK251" s="1000"/>
      <c r="AL251" s="1000"/>
      <c r="AM251" s="1000"/>
      <c r="AN251" s="1000"/>
      <c r="AO251" s="1000"/>
      <c r="AP251" s="1001"/>
      <c r="AQ251" s="999">
        <v>4013.15</v>
      </c>
      <c r="AR251" s="1000"/>
      <c r="AS251" s="1000"/>
      <c r="AT251" s="1000"/>
      <c r="AU251" s="1000"/>
      <c r="AV251" s="1000"/>
      <c r="AW251" s="1000"/>
      <c r="AX251" s="1000"/>
      <c r="AY251" s="1066"/>
    </row>
    <row r="252" spans="1:63" ht="23.25" customHeight="1" x14ac:dyDescent="0.2">
      <c r="A252" s="66"/>
      <c r="B252" s="67"/>
      <c r="C252" s="67"/>
      <c r="D252" s="67"/>
      <c r="E252" s="67"/>
      <c r="F252" s="68"/>
      <c r="G252" s="1070"/>
      <c r="H252" s="1071"/>
      <c r="I252" s="734" t="s">
        <v>232</v>
      </c>
      <c r="J252" s="734"/>
      <c r="K252" s="734"/>
      <c r="L252" s="734"/>
      <c r="M252" s="734"/>
      <c r="N252" s="734"/>
      <c r="O252" s="673">
        <v>0</v>
      </c>
      <c r="P252" s="673"/>
      <c r="Q252" s="673"/>
      <c r="R252" s="673"/>
      <c r="S252" s="673"/>
      <c r="T252" s="673"/>
      <c r="U252" s="673"/>
      <c r="V252" s="673"/>
      <c r="W252" s="674"/>
      <c r="X252" s="673">
        <v>7580</v>
      </c>
      <c r="Y252" s="673"/>
      <c r="Z252" s="673"/>
      <c r="AA252" s="673"/>
      <c r="AB252" s="673"/>
      <c r="AC252" s="673"/>
      <c r="AD252" s="673"/>
      <c r="AE252" s="673"/>
      <c r="AF252" s="673"/>
      <c r="AG252" s="674"/>
      <c r="AH252" s="673">
        <v>0</v>
      </c>
      <c r="AI252" s="673"/>
      <c r="AJ252" s="673"/>
      <c r="AK252" s="673"/>
      <c r="AL252" s="673"/>
      <c r="AM252" s="673"/>
      <c r="AN252" s="673"/>
      <c r="AO252" s="673"/>
      <c r="AP252" s="674"/>
      <c r="AQ252" s="673">
        <v>0</v>
      </c>
      <c r="AR252" s="673"/>
      <c r="AS252" s="673"/>
      <c r="AT252" s="673"/>
      <c r="AU252" s="673"/>
      <c r="AV252" s="673"/>
      <c r="AW252" s="673"/>
      <c r="AX252" s="673"/>
      <c r="AY252" s="675"/>
    </row>
    <row r="253" spans="1:63" ht="23.25" customHeight="1" thickBot="1" x14ac:dyDescent="0.25">
      <c r="A253" s="66"/>
      <c r="B253" s="67"/>
      <c r="C253" s="67"/>
      <c r="D253" s="67"/>
      <c r="E253" s="67"/>
      <c r="F253" s="68"/>
      <c r="G253" s="1072"/>
      <c r="H253" s="1073"/>
      <c r="I253" s="874" t="s">
        <v>233</v>
      </c>
      <c r="J253" s="875"/>
      <c r="K253" s="875"/>
      <c r="L253" s="875"/>
      <c r="M253" s="875"/>
      <c r="N253" s="876"/>
      <c r="O253" s="725">
        <f>SUM(O247,O248,O250,O252)</f>
        <v>1253098.501433</v>
      </c>
      <c r="P253" s="725"/>
      <c r="Q253" s="725"/>
      <c r="R253" s="725"/>
      <c r="S253" s="725"/>
      <c r="T253" s="725"/>
      <c r="U253" s="725"/>
      <c r="V253" s="725"/>
      <c r="W253" s="877"/>
      <c r="X253" s="725">
        <f>SUM(X247,X248,X250,X252)</f>
        <v>16078.712686999999</v>
      </c>
      <c r="Y253" s="725"/>
      <c r="Z253" s="725"/>
      <c r="AA253" s="725"/>
      <c r="AB253" s="725"/>
      <c r="AC253" s="725"/>
      <c r="AD253" s="725"/>
      <c r="AE253" s="725"/>
      <c r="AF253" s="725"/>
      <c r="AG253" s="877"/>
      <c r="AH253" s="725">
        <f>SUM(AH247,AH248,AH250,AH252)</f>
        <v>193737.11317</v>
      </c>
      <c r="AI253" s="725"/>
      <c r="AJ253" s="725"/>
      <c r="AK253" s="725"/>
      <c r="AL253" s="725"/>
      <c r="AM253" s="725"/>
      <c r="AN253" s="725"/>
      <c r="AO253" s="725"/>
      <c r="AP253" s="877"/>
      <c r="AQ253" s="1112">
        <f>SUM(AQ247,AQ248,AQ250,AQ252)</f>
        <v>6298.43</v>
      </c>
      <c r="AR253" s="792"/>
      <c r="AS253" s="792"/>
      <c r="AT253" s="792"/>
      <c r="AU253" s="792"/>
      <c r="AV253" s="792"/>
      <c r="AW253" s="792"/>
      <c r="AX253" s="792"/>
      <c r="AY253" s="793"/>
    </row>
    <row r="254" spans="1:63" ht="23.25" customHeight="1" x14ac:dyDescent="0.2">
      <c r="A254" s="66"/>
      <c r="B254" s="67"/>
      <c r="C254" s="67"/>
      <c r="D254" s="67"/>
      <c r="E254" s="67"/>
      <c r="F254" s="68"/>
      <c r="G254" s="881" t="s">
        <v>234</v>
      </c>
      <c r="H254" s="882"/>
      <c r="I254" s="886" t="s">
        <v>235</v>
      </c>
      <c r="J254" s="851"/>
      <c r="K254" s="851"/>
      <c r="L254" s="851"/>
      <c r="M254" s="851"/>
      <c r="N254" s="852"/>
      <c r="O254" s="809">
        <v>12747.394281999999</v>
      </c>
      <c r="P254" s="809"/>
      <c r="Q254" s="809"/>
      <c r="R254" s="809"/>
      <c r="S254" s="809"/>
      <c r="T254" s="809"/>
      <c r="U254" s="809"/>
      <c r="V254" s="809"/>
      <c r="W254" s="810"/>
      <c r="X254" s="809">
        <v>31391.821587999999</v>
      </c>
      <c r="Y254" s="809"/>
      <c r="Z254" s="809"/>
      <c r="AA254" s="809"/>
      <c r="AB254" s="809"/>
      <c r="AC254" s="809"/>
      <c r="AD254" s="809"/>
      <c r="AE254" s="809"/>
      <c r="AF254" s="809"/>
      <c r="AG254" s="810"/>
      <c r="AH254" s="809">
        <v>70698.265010999996</v>
      </c>
      <c r="AI254" s="809"/>
      <c r="AJ254" s="809"/>
      <c r="AK254" s="809"/>
      <c r="AL254" s="809"/>
      <c r="AM254" s="809"/>
      <c r="AN254" s="809"/>
      <c r="AO254" s="809"/>
      <c r="AP254" s="810"/>
      <c r="AQ254" s="887">
        <v>327096</v>
      </c>
      <c r="AR254" s="809"/>
      <c r="AS254" s="809"/>
      <c r="AT254" s="809"/>
      <c r="AU254" s="809"/>
      <c r="AV254" s="809"/>
      <c r="AW254" s="809"/>
      <c r="AX254" s="809"/>
      <c r="AY254" s="888"/>
    </row>
    <row r="255" spans="1:63" ht="23.25" customHeight="1" x14ac:dyDescent="0.2">
      <c r="A255" s="66"/>
      <c r="B255" s="67"/>
      <c r="C255" s="67"/>
      <c r="D255" s="67"/>
      <c r="E255" s="67"/>
      <c r="F255" s="68"/>
      <c r="G255" s="883"/>
      <c r="H255" s="883"/>
      <c r="I255" s="889" t="s">
        <v>236</v>
      </c>
      <c r="J255" s="889"/>
      <c r="K255" s="889"/>
      <c r="L255" s="889"/>
      <c r="M255" s="889"/>
      <c r="N255" s="889"/>
      <c r="O255" s="840">
        <v>40.046677000000003</v>
      </c>
      <c r="P255" s="840"/>
      <c r="Q255" s="840"/>
      <c r="R255" s="840"/>
      <c r="S255" s="840"/>
      <c r="T255" s="840"/>
      <c r="U255" s="840"/>
      <c r="V255" s="840"/>
      <c r="W255" s="840"/>
      <c r="X255" s="840">
        <v>134.549464</v>
      </c>
      <c r="Y255" s="840"/>
      <c r="Z255" s="840"/>
      <c r="AA255" s="840"/>
      <c r="AB255" s="840"/>
      <c r="AC255" s="840"/>
      <c r="AD255" s="840"/>
      <c r="AE255" s="840"/>
      <c r="AF255" s="840"/>
      <c r="AG255" s="840"/>
      <c r="AH255" s="840">
        <v>115.74020899999999</v>
      </c>
      <c r="AI255" s="840"/>
      <c r="AJ255" s="840"/>
      <c r="AK255" s="840"/>
      <c r="AL255" s="840"/>
      <c r="AM255" s="840"/>
      <c r="AN255" s="840"/>
      <c r="AO255" s="840"/>
      <c r="AP255" s="840"/>
      <c r="AQ255" s="840">
        <v>110.04</v>
      </c>
      <c r="AR255" s="840"/>
      <c r="AS255" s="840"/>
      <c r="AT255" s="840"/>
      <c r="AU255" s="840"/>
      <c r="AV255" s="840"/>
      <c r="AW255" s="840"/>
      <c r="AX255" s="840"/>
      <c r="AY255" s="841"/>
    </row>
    <row r="256" spans="1:63" ht="23.25" customHeight="1" x14ac:dyDescent="0.2">
      <c r="A256" s="66"/>
      <c r="B256" s="67"/>
      <c r="C256" s="67"/>
      <c r="D256" s="67"/>
      <c r="E256" s="67"/>
      <c r="F256" s="68"/>
      <c r="G256" s="883"/>
      <c r="H256" s="883"/>
      <c r="I256" s="819" t="s">
        <v>237</v>
      </c>
      <c r="J256" s="819"/>
      <c r="K256" s="819"/>
      <c r="L256" s="819"/>
      <c r="M256" s="819"/>
      <c r="N256" s="819"/>
      <c r="O256" s="820">
        <v>19.010045000000002</v>
      </c>
      <c r="P256" s="820"/>
      <c r="Q256" s="820"/>
      <c r="R256" s="820"/>
      <c r="S256" s="820"/>
      <c r="T256" s="820"/>
      <c r="U256" s="820"/>
      <c r="V256" s="820"/>
      <c r="W256" s="820"/>
      <c r="X256" s="820">
        <v>48.951574999999998</v>
      </c>
      <c r="Y256" s="820"/>
      <c r="Z256" s="820"/>
      <c r="AA256" s="820"/>
      <c r="AB256" s="820"/>
      <c r="AC256" s="820"/>
      <c r="AD256" s="820"/>
      <c r="AE256" s="820"/>
      <c r="AF256" s="820"/>
      <c r="AG256" s="820"/>
      <c r="AH256" s="820">
        <v>56.696432999999999</v>
      </c>
      <c r="AI256" s="820"/>
      <c r="AJ256" s="820"/>
      <c r="AK256" s="820"/>
      <c r="AL256" s="820"/>
      <c r="AM256" s="820"/>
      <c r="AN256" s="820"/>
      <c r="AO256" s="820"/>
      <c r="AP256" s="820"/>
      <c r="AQ256" s="820">
        <v>61.57</v>
      </c>
      <c r="AR256" s="820"/>
      <c r="AS256" s="820"/>
      <c r="AT256" s="820"/>
      <c r="AU256" s="820"/>
      <c r="AV256" s="820"/>
      <c r="AW256" s="820"/>
      <c r="AX256" s="820"/>
      <c r="AY256" s="873"/>
    </row>
    <row r="257" spans="1:63" ht="23.25" customHeight="1" x14ac:dyDescent="0.2">
      <c r="A257" s="66"/>
      <c r="B257" s="67"/>
      <c r="C257" s="67"/>
      <c r="D257" s="67"/>
      <c r="E257" s="67"/>
      <c r="F257" s="68"/>
      <c r="G257" s="883"/>
      <c r="H257" s="883"/>
      <c r="I257" s="847" t="s">
        <v>238</v>
      </c>
      <c r="J257" s="847"/>
      <c r="K257" s="847"/>
      <c r="L257" s="847"/>
      <c r="M257" s="847"/>
      <c r="N257" s="847"/>
      <c r="O257" s="848">
        <v>3.931632</v>
      </c>
      <c r="P257" s="848"/>
      <c r="Q257" s="848"/>
      <c r="R257" s="848"/>
      <c r="S257" s="848"/>
      <c r="T257" s="848"/>
      <c r="U257" s="848"/>
      <c r="V257" s="848"/>
      <c r="W257" s="848"/>
      <c r="X257" s="848">
        <v>8.0389669999999995</v>
      </c>
      <c r="Y257" s="848"/>
      <c r="Z257" s="848"/>
      <c r="AA257" s="848"/>
      <c r="AB257" s="848"/>
      <c r="AC257" s="848"/>
      <c r="AD257" s="848"/>
      <c r="AE257" s="848"/>
      <c r="AF257" s="848"/>
      <c r="AG257" s="848"/>
      <c r="AH257" s="848">
        <v>8.9019259999999996</v>
      </c>
      <c r="AI257" s="848"/>
      <c r="AJ257" s="848"/>
      <c r="AK257" s="848"/>
      <c r="AL257" s="848"/>
      <c r="AM257" s="848"/>
      <c r="AN257" s="848"/>
      <c r="AO257" s="848"/>
      <c r="AP257" s="848"/>
      <c r="AQ257" s="848">
        <v>10.97</v>
      </c>
      <c r="AR257" s="848"/>
      <c r="AS257" s="848"/>
      <c r="AT257" s="848"/>
      <c r="AU257" s="848"/>
      <c r="AV257" s="848"/>
      <c r="AW257" s="848"/>
      <c r="AX257" s="848"/>
      <c r="AY257" s="849"/>
    </row>
    <row r="258" spans="1:63" ht="23.25" customHeight="1" thickBot="1" x14ac:dyDescent="0.25">
      <c r="A258" s="66"/>
      <c r="B258" s="67"/>
      <c r="C258" s="67"/>
      <c r="D258" s="67"/>
      <c r="E258" s="67"/>
      <c r="F258" s="68"/>
      <c r="G258" s="884"/>
      <c r="H258" s="885"/>
      <c r="I258" s="842" t="s">
        <v>239</v>
      </c>
      <c r="J258" s="843"/>
      <c r="K258" s="843"/>
      <c r="L258" s="843"/>
      <c r="M258" s="843"/>
      <c r="N258" s="844"/>
      <c r="O258" s="845">
        <f>SUM(O254:W255)</f>
        <v>12787.440959</v>
      </c>
      <c r="P258" s="845"/>
      <c r="Q258" s="845"/>
      <c r="R258" s="845"/>
      <c r="S258" s="845"/>
      <c r="T258" s="845"/>
      <c r="U258" s="845"/>
      <c r="V258" s="845"/>
      <c r="W258" s="846"/>
      <c r="X258" s="845">
        <f>SUM(X254:AG255)</f>
        <v>31526.371051999999</v>
      </c>
      <c r="Y258" s="845"/>
      <c r="Z258" s="845"/>
      <c r="AA258" s="845"/>
      <c r="AB258" s="845"/>
      <c r="AC258" s="845"/>
      <c r="AD258" s="845"/>
      <c r="AE258" s="845"/>
      <c r="AF258" s="845"/>
      <c r="AG258" s="846"/>
      <c r="AH258" s="845">
        <f>SUM(AH254:AP255)</f>
        <v>70814.005219999992</v>
      </c>
      <c r="AI258" s="845"/>
      <c r="AJ258" s="845"/>
      <c r="AK258" s="845"/>
      <c r="AL258" s="845"/>
      <c r="AM258" s="845"/>
      <c r="AN258" s="845"/>
      <c r="AO258" s="845"/>
      <c r="AP258" s="846"/>
      <c r="AQ258" s="879">
        <f>SUM(AQ254:AY255)</f>
        <v>327206.03999999998</v>
      </c>
      <c r="AR258" s="845"/>
      <c r="AS258" s="845"/>
      <c r="AT258" s="845"/>
      <c r="AU258" s="845"/>
      <c r="AV258" s="845"/>
      <c r="AW258" s="845"/>
      <c r="AX258" s="845"/>
      <c r="AY258" s="880"/>
    </row>
    <row r="259" spans="1:63" ht="23.25" customHeight="1" thickBot="1" x14ac:dyDescent="0.25">
      <c r="A259" s="66"/>
      <c r="B259" s="67"/>
      <c r="C259" s="67"/>
      <c r="D259" s="67"/>
      <c r="E259" s="67"/>
      <c r="F259" s="68"/>
      <c r="G259" s="890" t="s">
        <v>240</v>
      </c>
      <c r="H259" s="890"/>
      <c r="I259" s="890"/>
      <c r="J259" s="890"/>
      <c r="K259" s="890"/>
      <c r="L259" s="890"/>
      <c r="M259" s="890"/>
      <c r="N259" s="891"/>
      <c r="O259" s="834">
        <v>0</v>
      </c>
      <c r="P259" s="834"/>
      <c r="Q259" s="834"/>
      <c r="R259" s="834"/>
      <c r="S259" s="834"/>
      <c r="T259" s="834"/>
      <c r="U259" s="834"/>
      <c r="V259" s="834"/>
      <c r="W259" s="835"/>
      <c r="X259" s="834">
        <v>0</v>
      </c>
      <c r="Y259" s="834"/>
      <c r="Z259" s="834"/>
      <c r="AA259" s="834"/>
      <c r="AB259" s="834"/>
      <c r="AC259" s="834"/>
      <c r="AD259" s="834"/>
      <c r="AE259" s="834"/>
      <c r="AF259" s="834"/>
      <c r="AG259" s="835"/>
      <c r="AH259" s="834">
        <v>0</v>
      </c>
      <c r="AI259" s="834"/>
      <c r="AJ259" s="834"/>
      <c r="AK259" s="834"/>
      <c r="AL259" s="834"/>
      <c r="AM259" s="834"/>
      <c r="AN259" s="834"/>
      <c r="AO259" s="834"/>
      <c r="AP259" s="835"/>
      <c r="AQ259" s="836">
        <v>0</v>
      </c>
      <c r="AR259" s="834"/>
      <c r="AS259" s="834"/>
      <c r="AT259" s="834"/>
      <c r="AU259" s="834"/>
      <c r="AV259" s="834"/>
      <c r="AW259" s="834"/>
      <c r="AX259" s="834"/>
      <c r="AY259" s="837"/>
    </row>
    <row r="260" spans="1:63" ht="23.25" customHeight="1" x14ac:dyDescent="0.2">
      <c r="A260" s="66"/>
      <c r="B260" s="67"/>
      <c r="C260" s="67"/>
      <c r="D260" s="67"/>
      <c r="E260" s="67"/>
      <c r="F260" s="68"/>
      <c r="G260" s="838" t="s">
        <v>241</v>
      </c>
      <c r="H260" s="839"/>
      <c r="I260" s="839"/>
      <c r="J260" s="839"/>
      <c r="K260" s="839"/>
      <c r="L260" s="839"/>
      <c r="M260" s="839"/>
      <c r="N260" s="839"/>
      <c r="O260" s="809">
        <f>O246+O253-O258-O259</f>
        <v>1316038.7364739999</v>
      </c>
      <c r="P260" s="809"/>
      <c r="Q260" s="809"/>
      <c r="R260" s="809"/>
      <c r="S260" s="809"/>
      <c r="T260" s="809"/>
      <c r="U260" s="809"/>
      <c r="V260" s="809"/>
      <c r="W260" s="810"/>
      <c r="X260" s="809">
        <f>X246+X253-X258-X259</f>
        <v>1300591.0781089999</v>
      </c>
      <c r="Y260" s="809"/>
      <c r="Z260" s="809"/>
      <c r="AA260" s="809"/>
      <c r="AB260" s="809"/>
      <c r="AC260" s="809"/>
      <c r="AD260" s="809"/>
      <c r="AE260" s="809"/>
      <c r="AF260" s="809"/>
      <c r="AG260" s="810"/>
      <c r="AH260" s="809">
        <f>AH246+AH253-AH258-AH259</f>
        <v>1423514.186059</v>
      </c>
      <c r="AI260" s="809"/>
      <c r="AJ260" s="809"/>
      <c r="AK260" s="809"/>
      <c r="AL260" s="809"/>
      <c r="AM260" s="809"/>
      <c r="AN260" s="809"/>
      <c r="AO260" s="809"/>
      <c r="AP260" s="810"/>
      <c r="AQ260" s="1135">
        <f>AQ246+AQ253-AQ258-AQ259</f>
        <v>1102606.5760589999</v>
      </c>
      <c r="AR260" s="832"/>
      <c r="AS260" s="832"/>
      <c r="AT260" s="832"/>
      <c r="AU260" s="832"/>
      <c r="AV260" s="832"/>
      <c r="AW260" s="832"/>
      <c r="AX260" s="832"/>
      <c r="AY260" s="1132"/>
    </row>
    <row r="261" spans="1:63" ht="23.25" customHeight="1" thickBot="1" x14ac:dyDescent="0.25">
      <c r="A261" s="66"/>
      <c r="B261" s="67"/>
      <c r="C261" s="67"/>
      <c r="D261" s="67"/>
      <c r="E261" s="67"/>
      <c r="F261" s="68"/>
      <c r="G261" s="811"/>
      <c r="H261" s="812"/>
      <c r="I261" s="813" t="s">
        <v>242</v>
      </c>
      <c r="J261" s="813"/>
      <c r="K261" s="813"/>
      <c r="L261" s="813"/>
      <c r="M261" s="813"/>
      <c r="N261" s="813"/>
      <c r="O261" s="814">
        <v>1316038.7364739999</v>
      </c>
      <c r="P261" s="815"/>
      <c r="Q261" s="815"/>
      <c r="R261" s="815"/>
      <c r="S261" s="815"/>
      <c r="T261" s="815"/>
      <c r="U261" s="815"/>
      <c r="V261" s="815"/>
      <c r="W261" s="816"/>
      <c r="X261" s="814">
        <v>1300591.0781090001</v>
      </c>
      <c r="Y261" s="815"/>
      <c r="Z261" s="815"/>
      <c r="AA261" s="815"/>
      <c r="AB261" s="815"/>
      <c r="AC261" s="815"/>
      <c r="AD261" s="815"/>
      <c r="AE261" s="815"/>
      <c r="AF261" s="815"/>
      <c r="AG261" s="816"/>
      <c r="AH261" s="814">
        <v>1423514.186059</v>
      </c>
      <c r="AI261" s="815"/>
      <c r="AJ261" s="815"/>
      <c r="AK261" s="815"/>
      <c r="AL261" s="815"/>
      <c r="AM261" s="815"/>
      <c r="AN261" s="815"/>
      <c r="AO261" s="815"/>
      <c r="AP261" s="816"/>
      <c r="AQ261" s="814">
        <f>AQ260</f>
        <v>1102606.5760589999</v>
      </c>
      <c r="AR261" s="815"/>
      <c r="AS261" s="815"/>
      <c r="AT261" s="815"/>
      <c r="AU261" s="815"/>
      <c r="AV261" s="815"/>
      <c r="AW261" s="815"/>
      <c r="AX261" s="815"/>
      <c r="AY261" s="878"/>
      <c r="BK261" s="29"/>
    </row>
    <row r="262" spans="1:63" ht="23.25" customHeight="1" x14ac:dyDescent="0.2">
      <c r="A262" s="1091" t="s">
        <v>243</v>
      </c>
      <c r="B262" s="1092"/>
      <c r="C262" s="1092"/>
      <c r="D262" s="1092"/>
      <c r="E262" s="1092"/>
      <c r="F262" s="1093"/>
      <c r="G262" s="1100" t="s">
        <v>244</v>
      </c>
      <c r="H262" s="1101"/>
      <c r="I262" s="1101"/>
      <c r="J262" s="1101"/>
      <c r="K262" s="1101"/>
      <c r="L262" s="1101"/>
      <c r="M262" s="1101"/>
      <c r="N262" s="1101"/>
      <c r="O262" s="1102">
        <v>0</v>
      </c>
      <c r="P262" s="1102"/>
      <c r="Q262" s="1102"/>
      <c r="R262" s="1102"/>
      <c r="S262" s="1102"/>
      <c r="T262" s="1102"/>
      <c r="U262" s="1102"/>
      <c r="V262" s="1102"/>
      <c r="W262" s="1102"/>
      <c r="X262" s="1102">
        <v>0</v>
      </c>
      <c r="Y262" s="1102"/>
      <c r="Z262" s="1102"/>
      <c r="AA262" s="1102"/>
      <c r="AB262" s="1102"/>
      <c r="AC262" s="1102"/>
      <c r="AD262" s="1102"/>
      <c r="AE262" s="1102"/>
      <c r="AF262" s="1102"/>
      <c r="AG262" s="1102"/>
      <c r="AH262" s="1102">
        <v>0</v>
      </c>
      <c r="AI262" s="1102"/>
      <c r="AJ262" s="1102"/>
      <c r="AK262" s="1102"/>
      <c r="AL262" s="1102"/>
      <c r="AM262" s="1102"/>
      <c r="AN262" s="1102"/>
      <c r="AO262" s="1102"/>
      <c r="AP262" s="1102"/>
      <c r="AQ262" s="1102">
        <v>0</v>
      </c>
      <c r="AR262" s="1102"/>
      <c r="AS262" s="1102"/>
      <c r="AT262" s="1102"/>
      <c r="AU262" s="1102"/>
      <c r="AV262" s="1102"/>
      <c r="AW262" s="1102"/>
      <c r="AX262" s="1102"/>
      <c r="AY262" s="1103"/>
    </row>
    <row r="263" spans="1:63" ht="23.25" customHeight="1" x14ac:dyDescent="0.2">
      <c r="A263" s="1094"/>
      <c r="B263" s="1095"/>
      <c r="C263" s="1095"/>
      <c r="D263" s="1095"/>
      <c r="E263" s="1095"/>
      <c r="F263" s="1096"/>
      <c r="G263" s="1104" t="s">
        <v>245</v>
      </c>
      <c r="H263" s="1105"/>
      <c r="I263" s="1105"/>
      <c r="J263" s="1105"/>
      <c r="K263" s="1105"/>
      <c r="L263" s="1105"/>
      <c r="M263" s="1105"/>
      <c r="N263" s="1105"/>
      <c r="O263" s="1106">
        <v>0</v>
      </c>
      <c r="P263" s="1106"/>
      <c r="Q263" s="1106"/>
      <c r="R263" s="1106"/>
      <c r="S263" s="1106"/>
      <c r="T263" s="1106"/>
      <c r="U263" s="1106"/>
      <c r="V263" s="1106"/>
      <c r="W263" s="1106"/>
      <c r="X263" s="1106">
        <v>0</v>
      </c>
      <c r="Y263" s="1106"/>
      <c r="Z263" s="1106"/>
      <c r="AA263" s="1106"/>
      <c r="AB263" s="1106"/>
      <c r="AC263" s="1106"/>
      <c r="AD263" s="1106"/>
      <c r="AE263" s="1106"/>
      <c r="AF263" s="1106"/>
      <c r="AG263" s="1106"/>
      <c r="AH263" s="1106">
        <v>0</v>
      </c>
      <c r="AI263" s="1106"/>
      <c r="AJ263" s="1106"/>
      <c r="AK263" s="1106"/>
      <c r="AL263" s="1106"/>
      <c r="AM263" s="1106"/>
      <c r="AN263" s="1106"/>
      <c r="AO263" s="1106"/>
      <c r="AP263" s="1106"/>
      <c r="AQ263" s="1106">
        <v>0</v>
      </c>
      <c r="AR263" s="1106"/>
      <c r="AS263" s="1106"/>
      <c r="AT263" s="1106"/>
      <c r="AU263" s="1106"/>
      <c r="AV263" s="1106"/>
      <c r="AW263" s="1106"/>
      <c r="AX263" s="1106"/>
      <c r="AY263" s="1107"/>
    </row>
    <row r="264" spans="1:63" ht="23.25" customHeight="1" thickBot="1" x14ac:dyDescent="0.25">
      <c r="A264" s="1097"/>
      <c r="B264" s="1098"/>
      <c r="C264" s="1098"/>
      <c r="D264" s="1098"/>
      <c r="E264" s="1098"/>
      <c r="F264" s="1099"/>
      <c r="G264" s="1108" t="s">
        <v>246</v>
      </c>
      <c r="H264" s="1109"/>
      <c r="I264" s="1109"/>
      <c r="J264" s="1109"/>
      <c r="K264" s="1109"/>
      <c r="L264" s="1109"/>
      <c r="M264" s="1109"/>
      <c r="N264" s="1109"/>
      <c r="O264" s="1110">
        <f>SUM(O262:W263)</f>
        <v>0</v>
      </c>
      <c r="P264" s="1110"/>
      <c r="Q264" s="1110"/>
      <c r="R264" s="1110"/>
      <c r="S264" s="1110"/>
      <c r="T264" s="1110"/>
      <c r="U264" s="1110"/>
      <c r="V264" s="1110"/>
      <c r="W264" s="1110"/>
      <c r="X264" s="1110">
        <f>SUM(X262:AG263)</f>
        <v>0</v>
      </c>
      <c r="Y264" s="1110"/>
      <c r="Z264" s="1110"/>
      <c r="AA264" s="1110"/>
      <c r="AB264" s="1110"/>
      <c r="AC264" s="1110"/>
      <c r="AD264" s="1110"/>
      <c r="AE264" s="1110"/>
      <c r="AF264" s="1110"/>
      <c r="AG264" s="1110"/>
      <c r="AH264" s="1110">
        <f>SUM(AH262:AP263)</f>
        <v>0</v>
      </c>
      <c r="AI264" s="1110"/>
      <c r="AJ264" s="1110"/>
      <c r="AK264" s="1110"/>
      <c r="AL264" s="1110"/>
      <c r="AM264" s="1110"/>
      <c r="AN264" s="1110"/>
      <c r="AO264" s="1110"/>
      <c r="AP264" s="1110"/>
      <c r="AQ264" s="1110">
        <f>SUM(AQ262:AY263)</f>
        <v>0</v>
      </c>
      <c r="AR264" s="1110"/>
      <c r="AS264" s="1110"/>
      <c r="AT264" s="1110"/>
      <c r="AU264" s="1110"/>
      <c r="AV264" s="1110"/>
      <c r="AW264" s="1110"/>
      <c r="AX264" s="1110"/>
      <c r="AY264" s="1111"/>
    </row>
    <row r="265" spans="1:63" ht="23.25" customHeight="1" x14ac:dyDescent="0.2">
      <c r="A265" s="464" t="s">
        <v>247</v>
      </c>
      <c r="B265" s="465"/>
      <c r="C265" s="465"/>
      <c r="D265" s="465"/>
      <c r="E265" s="465"/>
      <c r="F265" s="465"/>
      <c r="G265" s="1002" t="s">
        <v>248</v>
      </c>
      <c r="H265" s="1003"/>
      <c r="I265" s="1003"/>
      <c r="J265" s="1003"/>
      <c r="K265" s="1003"/>
      <c r="L265" s="1006" t="s">
        <v>178</v>
      </c>
      <c r="M265" s="1006"/>
      <c r="N265" s="1006"/>
      <c r="O265" s="1008" t="s">
        <v>249</v>
      </c>
      <c r="P265" s="1009"/>
      <c r="Q265" s="1009"/>
      <c r="R265" s="1009"/>
      <c r="S265" s="1009"/>
      <c r="T265" s="1009"/>
      <c r="U265" s="1010"/>
      <c r="V265" s="1014" t="s">
        <v>250</v>
      </c>
      <c r="W265" s="1015"/>
      <c r="X265" s="1015"/>
      <c r="Y265" s="1015"/>
      <c r="Z265" s="1015"/>
      <c r="AA265" s="1015"/>
      <c r="AB265" s="1015"/>
      <c r="AC265" s="1015"/>
      <c r="AD265" s="1015"/>
      <c r="AE265" s="1015"/>
      <c r="AF265" s="1015"/>
      <c r="AG265" s="1015"/>
      <c r="AH265" s="1015"/>
      <c r="AI265" s="1015"/>
      <c r="AJ265" s="1015"/>
      <c r="AK265" s="1015"/>
      <c r="AL265" s="1015"/>
      <c r="AM265" s="1015"/>
      <c r="AN265" s="1015"/>
      <c r="AO265" s="1015"/>
      <c r="AP265" s="1015"/>
      <c r="AQ265" s="1015"/>
      <c r="AR265" s="1015"/>
      <c r="AS265" s="1015"/>
      <c r="AT265" s="1015"/>
      <c r="AU265" s="1015"/>
      <c r="AV265" s="1015"/>
      <c r="AW265" s="1015"/>
      <c r="AX265" s="1015"/>
      <c r="AY265" s="1016"/>
    </row>
    <row r="266" spans="1:63" ht="23.25" customHeight="1" thickBot="1" x14ac:dyDescent="0.25">
      <c r="A266" s="66"/>
      <c r="B266" s="67"/>
      <c r="C266" s="67"/>
      <c r="D266" s="67"/>
      <c r="E266" s="67"/>
      <c r="F266" s="67"/>
      <c r="G266" s="1004"/>
      <c r="H266" s="1005"/>
      <c r="I266" s="1005"/>
      <c r="J266" s="1005"/>
      <c r="K266" s="1005"/>
      <c r="L266" s="1007"/>
      <c r="M266" s="1007"/>
      <c r="N266" s="1007"/>
      <c r="O266" s="1011"/>
      <c r="P266" s="1012"/>
      <c r="Q266" s="1012"/>
      <c r="R266" s="1012"/>
      <c r="S266" s="1012"/>
      <c r="T266" s="1012"/>
      <c r="U266" s="1013"/>
      <c r="V266" s="821" t="s">
        <v>222</v>
      </c>
      <c r="W266" s="822"/>
      <c r="X266" s="822"/>
      <c r="Y266" s="822"/>
      <c r="Z266" s="822"/>
      <c r="AA266" s="823"/>
      <c r="AB266" s="821" t="s">
        <v>223</v>
      </c>
      <c r="AC266" s="822"/>
      <c r="AD266" s="822"/>
      <c r="AE266" s="822"/>
      <c r="AF266" s="822"/>
      <c r="AG266" s="823"/>
      <c r="AH266" s="821" t="s">
        <v>251</v>
      </c>
      <c r="AI266" s="822"/>
      <c r="AJ266" s="822"/>
      <c r="AK266" s="822"/>
      <c r="AL266" s="822"/>
      <c r="AM266" s="823"/>
      <c r="AN266" s="824" t="s">
        <v>252</v>
      </c>
      <c r="AO266" s="825"/>
      <c r="AP266" s="825"/>
      <c r="AQ266" s="825"/>
      <c r="AR266" s="825"/>
      <c r="AS266" s="826"/>
      <c r="AT266" s="827" t="s">
        <v>253</v>
      </c>
      <c r="AU266" s="828"/>
      <c r="AV266" s="828"/>
      <c r="AW266" s="828"/>
      <c r="AX266" s="828"/>
      <c r="AY266" s="829"/>
    </row>
    <row r="267" spans="1:63" ht="23.25" customHeight="1" x14ac:dyDescent="0.2">
      <c r="A267" s="66"/>
      <c r="B267" s="67"/>
      <c r="C267" s="67"/>
      <c r="D267" s="67"/>
      <c r="E267" s="67"/>
      <c r="F267" s="67"/>
      <c r="G267" s="850" t="s">
        <v>254</v>
      </c>
      <c r="H267" s="851"/>
      <c r="I267" s="851"/>
      <c r="J267" s="851"/>
      <c r="K267" s="852"/>
      <c r="L267" s="445" t="s">
        <v>255</v>
      </c>
      <c r="M267" s="445"/>
      <c r="N267" s="445"/>
      <c r="O267" s="830">
        <v>51</v>
      </c>
      <c r="P267" s="831"/>
      <c r="Q267" s="45" t="s">
        <v>256</v>
      </c>
      <c r="R267" s="832">
        <v>12747.394281999999</v>
      </c>
      <c r="S267" s="832"/>
      <c r="T267" s="832"/>
      <c r="U267" s="833"/>
      <c r="V267" s="830">
        <v>51</v>
      </c>
      <c r="W267" s="831"/>
      <c r="X267" s="45" t="s">
        <v>256</v>
      </c>
      <c r="Y267" s="856">
        <v>12747.394281999999</v>
      </c>
      <c r="Z267" s="856"/>
      <c r="AA267" s="857"/>
      <c r="AB267" s="830">
        <v>0</v>
      </c>
      <c r="AC267" s="831"/>
      <c r="AD267" s="45" t="s">
        <v>256</v>
      </c>
      <c r="AE267" s="832">
        <v>0</v>
      </c>
      <c r="AF267" s="832"/>
      <c r="AG267" s="833"/>
      <c r="AH267" s="830">
        <v>0</v>
      </c>
      <c r="AI267" s="831"/>
      <c r="AJ267" s="45" t="s">
        <v>256</v>
      </c>
      <c r="AK267" s="832">
        <v>0</v>
      </c>
      <c r="AL267" s="832"/>
      <c r="AM267" s="833"/>
      <c r="AN267" s="830">
        <v>0</v>
      </c>
      <c r="AO267" s="831"/>
      <c r="AP267" s="45" t="s">
        <v>256</v>
      </c>
      <c r="AQ267" s="832">
        <v>0</v>
      </c>
      <c r="AR267" s="832"/>
      <c r="AS267" s="833"/>
      <c r="AT267" s="830">
        <v>0</v>
      </c>
      <c r="AU267" s="831"/>
      <c r="AV267" s="45" t="s">
        <v>256</v>
      </c>
      <c r="AW267" s="832">
        <v>0</v>
      </c>
      <c r="AX267" s="832"/>
      <c r="AY267" s="1132"/>
    </row>
    <row r="268" spans="1:63" ht="23.25" customHeight="1" x14ac:dyDescent="0.2">
      <c r="A268" s="66"/>
      <c r="B268" s="67"/>
      <c r="C268" s="67"/>
      <c r="D268" s="67"/>
      <c r="E268" s="67"/>
      <c r="F268" s="67"/>
      <c r="G268" s="853"/>
      <c r="H268" s="854"/>
      <c r="I268" s="854"/>
      <c r="J268" s="854"/>
      <c r="K268" s="855"/>
      <c r="L268" s="452" t="s">
        <v>255</v>
      </c>
      <c r="M268" s="452"/>
      <c r="N268" s="452"/>
      <c r="O268" s="1133">
        <v>51</v>
      </c>
      <c r="P268" s="1134"/>
      <c r="Q268" s="46" t="s">
        <v>256</v>
      </c>
      <c r="R268" s="777">
        <v>13119</v>
      </c>
      <c r="S268" s="777"/>
      <c r="T268" s="777"/>
      <c r="U268" s="778"/>
      <c r="V268" s="779"/>
      <c r="W268" s="779"/>
      <c r="X268" s="779"/>
      <c r="Y268" s="779"/>
      <c r="Z268" s="779"/>
      <c r="AA268" s="779"/>
      <c r="AB268" s="779"/>
      <c r="AC268" s="779"/>
      <c r="AD268" s="779"/>
      <c r="AE268" s="779"/>
      <c r="AF268" s="779"/>
      <c r="AG268" s="779"/>
      <c r="AH268" s="779"/>
      <c r="AI268" s="779"/>
      <c r="AJ268" s="779"/>
      <c r="AK268" s="779"/>
      <c r="AL268" s="779"/>
      <c r="AM268" s="779"/>
      <c r="AN268" s="779"/>
      <c r="AO268" s="779"/>
      <c r="AP268" s="779"/>
      <c r="AQ268" s="779"/>
      <c r="AR268" s="779"/>
      <c r="AS268" s="779"/>
      <c r="AT268" s="779"/>
      <c r="AU268" s="779"/>
      <c r="AV268" s="779"/>
      <c r="AW268" s="779"/>
      <c r="AX268" s="779"/>
      <c r="AY268" s="780"/>
    </row>
    <row r="269" spans="1:63" ht="23.25" customHeight="1" x14ac:dyDescent="0.2">
      <c r="A269" s="66"/>
      <c r="B269" s="67"/>
      <c r="C269" s="67"/>
      <c r="D269" s="67"/>
      <c r="E269" s="67"/>
      <c r="F269" s="67"/>
      <c r="G269" s="799" t="s">
        <v>257</v>
      </c>
      <c r="H269" s="800"/>
      <c r="I269" s="800"/>
      <c r="J269" s="800"/>
      <c r="K269" s="801"/>
      <c r="L269" s="805" t="s">
        <v>255</v>
      </c>
      <c r="M269" s="805"/>
      <c r="N269" s="805"/>
      <c r="O269" s="794">
        <v>151</v>
      </c>
      <c r="P269" s="795"/>
      <c r="Q269" s="47" t="s">
        <v>256</v>
      </c>
      <c r="R269" s="796">
        <v>31391.821587999999</v>
      </c>
      <c r="S269" s="796"/>
      <c r="T269" s="796"/>
      <c r="U269" s="797"/>
      <c r="V269" s="806"/>
      <c r="W269" s="806"/>
      <c r="X269" s="806"/>
      <c r="Y269" s="806"/>
      <c r="Z269" s="806"/>
      <c r="AA269" s="806"/>
      <c r="AB269" s="794">
        <v>151</v>
      </c>
      <c r="AC269" s="795"/>
      <c r="AD269" s="47" t="s">
        <v>256</v>
      </c>
      <c r="AE269" s="781">
        <v>31391.821587999999</v>
      </c>
      <c r="AF269" s="781"/>
      <c r="AG269" s="782"/>
      <c r="AH269" s="783">
        <v>0</v>
      </c>
      <c r="AI269" s="784"/>
      <c r="AJ269" s="47" t="s">
        <v>256</v>
      </c>
      <c r="AK269" s="796">
        <v>0</v>
      </c>
      <c r="AL269" s="796"/>
      <c r="AM269" s="797"/>
      <c r="AN269" s="783">
        <v>0</v>
      </c>
      <c r="AO269" s="784"/>
      <c r="AP269" s="47" t="s">
        <v>256</v>
      </c>
      <c r="AQ269" s="796">
        <v>0</v>
      </c>
      <c r="AR269" s="796"/>
      <c r="AS269" s="797"/>
      <c r="AT269" s="783">
        <v>0</v>
      </c>
      <c r="AU269" s="784"/>
      <c r="AV269" s="47" t="s">
        <v>256</v>
      </c>
      <c r="AW269" s="796">
        <v>0</v>
      </c>
      <c r="AX269" s="796"/>
      <c r="AY269" s="798"/>
    </row>
    <row r="270" spans="1:63" ht="23.25" customHeight="1" x14ac:dyDescent="0.2">
      <c r="A270" s="66"/>
      <c r="B270" s="67"/>
      <c r="C270" s="67"/>
      <c r="D270" s="67"/>
      <c r="E270" s="67"/>
      <c r="F270" s="67"/>
      <c r="G270" s="802"/>
      <c r="H270" s="803"/>
      <c r="I270" s="803"/>
      <c r="J270" s="803"/>
      <c r="K270" s="804"/>
      <c r="L270" s="452" t="s">
        <v>255</v>
      </c>
      <c r="M270" s="452"/>
      <c r="N270" s="452"/>
      <c r="O270" s="807">
        <v>153</v>
      </c>
      <c r="P270" s="808"/>
      <c r="Q270" s="46" t="s">
        <v>256</v>
      </c>
      <c r="R270" s="777">
        <v>621665</v>
      </c>
      <c r="S270" s="777"/>
      <c r="T270" s="777"/>
      <c r="U270" s="778"/>
      <c r="V270" s="779"/>
      <c r="W270" s="779"/>
      <c r="X270" s="779"/>
      <c r="Y270" s="779"/>
      <c r="Z270" s="779"/>
      <c r="AA270" s="779"/>
      <c r="AB270" s="779"/>
      <c r="AC270" s="779"/>
      <c r="AD270" s="779"/>
      <c r="AE270" s="779"/>
      <c r="AF270" s="779"/>
      <c r="AG270" s="779"/>
      <c r="AH270" s="779"/>
      <c r="AI270" s="779"/>
      <c r="AJ270" s="779"/>
      <c r="AK270" s="779"/>
      <c r="AL270" s="779"/>
      <c r="AM270" s="779"/>
      <c r="AN270" s="779"/>
      <c r="AO270" s="779"/>
      <c r="AP270" s="779"/>
      <c r="AQ270" s="779"/>
      <c r="AR270" s="779"/>
      <c r="AS270" s="779"/>
      <c r="AT270" s="779"/>
      <c r="AU270" s="779"/>
      <c r="AV270" s="779"/>
      <c r="AW270" s="779"/>
      <c r="AX270" s="779"/>
      <c r="AY270" s="780"/>
    </row>
    <row r="271" spans="1:63" ht="23.25" customHeight="1" x14ac:dyDescent="0.2">
      <c r="A271" s="66"/>
      <c r="B271" s="67"/>
      <c r="C271" s="67"/>
      <c r="D271" s="67"/>
      <c r="E271" s="67"/>
      <c r="F271" s="67"/>
      <c r="G271" s="799" t="s">
        <v>258</v>
      </c>
      <c r="H271" s="800"/>
      <c r="I271" s="800"/>
      <c r="J271" s="800"/>
      <c r="K271" s="801"/>
      <c r="L271" s="805" t="s">
        <v>255</v>
      </c>
      <c r="M271" s="805"/>
      <c r="N271" s="805"/>
      <c r="O271" s="794">
        <v>152</v>
      </c>
      <c r="P271" s="795"/>
      <c r="Q271" s="47" t="s">
        <v>256</v>
      </c>
      <c r="R271" s="796">
        <v>70698.265010999996</v>
      </c>
      <c r="S271" s="796"/>
      <c r="T271" s="796"/>
      <c r="U271" s="797"/>
      <c r="V271" s="806"/>
      <c r="W271" s="806"/>
      <c r="X271" s="806"/>
      <c r="Y271" s="806"/>
      <c r="Z271" s="806"/>
      <c r="AA271" s="806"/>
      <c r="AB271" s="806"/>
      <c r="AC271" s="806"/>
      <c r="AD271" s="806"/>
      <c r="AE271" s="806"/>
      <c r="AF271" s="806"/>
      <c r="AG271" s="806"/>
      <c r="AH271" s="794">
        <v>152</v>
      </c>
      <c r="AI271" s="795"/>
      <c r="AJ271" s="47" t="s">
        <v>256</v>
      </c>
      <c r="AK271" s="781">
        <v>70698.265010999996</v>
      </c>
      <c r="AL271" s="781"/>
      <c r="AM271" s="782"/>
      <c r="AN271" s="783">
        <v>0</v>
      </c>
      <c r="AO271" s="784"/>
      <c r="AP271" s="47" t="s">
        <v>256</v>
      </c>
      <c r="AQ271" s="796">
        <v>0</v>
      </c>
      <c r="AR271" s="796"/>
      <c r="AS271" s="797"/>
      <c r="AT271" s="783">
        <v>0</v>
      </c>
      <c r="AU271" s="784"/>
      <c r="AV271" s="47" t="s">
        <v>256</v>
      </c>
      <c r="AW271" s="796">
        <v>0</v>
      </c>
      <c r="AX271" s="796"/>
      <c r="AY271" s="798"/>
    </row>
    <row r="272" spans="1:63" ht="23.25" customHeight="1" x14ac:dyDescent="0.2">
      <c r="A272" s="66"/>
      <c r="B272" s="67"/>
      <c r="C272" s="67"/>
      <c r="D272" s="67"/>
      <c r="E272" s="67"/>
      <c r="F272" s="67"/>
      <c r="G272" s="802"/>
      <c r="H272" s="803"/>
      <c r="I272" s="803"/>
      <c r="J272" s="803"/>
      <c r="K272" s="804"/>
      <c r="L272" s="452" t="s">
        <v>255</v>
      </c>
      <c r="M272" s="452"/>
      <c r="N272" s="452"/>
      <c r="O272" s="807">
        <v>153</v>
      </c>
      <c r="P272" s="808"/>
      <c r="Q272" s="46" t="s">
        <v>256</v>
      </c>
      <c r="R272" s="777">
        <v>596670.30000000005</v>
      </c>
      <c r="S272" s="777"/>
      <c r="T272" s="777"/>
      <c r="U272" s="778"/>
      <c r="V272" s="779"/>
      <c r="W272" s="779"/>
      <c r="X272" s="779"/>
      <c r="Y272" s="779"/>
      <c r="Z272" s="779"/>
      <c r="AA272" s="779"/>
      <c r="AB272" s="779"/>
      <c r="AC272" s="779"/>
      <c r="AD272" s="779"/>
      <c r="AE272" s="779"/>
      <c r="AF272" s="779"/>
      <c r="AG272" s="779"/>
      <c r="AH272" s="779"/>
      <c r="AI272" s="779"/>
      <c r="AJ272" s="779"/>
      <c r="AK272" s="779"/>
      <c r="AL272" s="779"/>
      <c r="AM272" s="779"/>
      <c r="AN272" s="779"/>
      <c r="AO272" s="779"/>
      <c r="AP272" s="779"/>
      <c r="AQ272" s="779"/>
      <c r="AR272" s="779"/>
      <c r="AS272" s="779"/>
      <c r="AT272" s="779"/>
      <c r="AU272" s="779"/>
      <c r="AV272" s="779"/>
      <c r="AW272" s="779"/>
      <c r="AX272" s="779"/>
      <c r="AY272" s="780"/>
    </row>
    <row r="273" spans="1:51" ht="23.25" customHeight="1" thickBot="1" x14ac:dyDescent="0.25">
      <c r="A273" s="466"/>
      <c r="B273" s="467"/>
      <c r="C273" s="467"/>
      <c r="D273" s="467"/>
      <c r="E273" s="467"/>
      <c r="F273" s="467"/>
      <c r="G273" s="426" t="s">
        <v>259</v>
      </c>
      <c r="H273" s="427"/>
      <c r="I273" s="427"/>
      <c r="J273" s="427"/>
      <c r="K273" s="427"/>
      <c r="L273" s="732" t="s">
        <v>255</v>
      </c>
      <c r="M273" s="732"/>
      <c r="N273" s="732"/>
      <c r="O273" s="786">
        <v>255</v>
      </c>
      <c r="P273" s="787"/>
      <c r="Q273" s="48" t="s">
        <v>256</v>
      </c>
      <c r="R273" s="817">
        <v>327096</v>
      </c>
      <c r="S273" s="817"/>
      <c r="T273" s="817"/>
      <c r="U273" s="818"/>
      <c r="V273" s="785"/>
      <c r="W273" s="785"/>
      <c r="X273" s="785"/>
      <c r="Y273" s="785"/>
      <c r="Z273" s="785"/>
      <c r="AA273" s="785"/>
      <c r="AB273" s="785"/>
      <c r="AC273" s="785"/>
      <c r="AD273" s="785"/>
      <c r="AE273" s="785"/>
      <c r="AF273" s="785"/>
      <c r="AG273" s="785"/>
      <c r="AH273" s="785"/>
      <c r="AI273" s="785"/>
      <c r="AJ273" s="785"/>
      <c r="AK273" s="785"/>
      <c r="AL273" s="785"/>
      <c r="AM273" s="785"/>
      <c r="AN273" s="786">
        <v>255</v>
      </c>
      <c r="AO273" s="787"/>
      <c r="AP273" s="48" t="s">
        <v>256</v>
      </c>
      <c r="AQ273" s="788">
        <v>327096</v>
      </c>
      <c r="AR273" s="788"/>
      <c r="AS273" s="789"/>
      <c r="AT273" s="790" t="s">
        <v>18</v>
      </c>
      <c r="AU273" s="791"/>
      <c r="AV273" s="48" t="s">
        <v>256</v>
      </c>
      <c r="AW273" s="792">
        <v>0</v>
      </c>
      <c r="AX273" s="792"/>
      <c r="AY273" s="793"/>
    </row>
    <row r="274" spans="1:51" ht="23.25" hidden="1" customHeight="1" thickBot="1" x14ac:dyDescent="0.25">
      <c r="A274" s="464" t="s">
        <v>260</v>
      </c>
      <c r="B274" s="465"/>
      <c r="C274" s="465"/>
      <c r="D274" s="465"/>
      <c r="E274" s="465"/>
      <c r="F274" s="465"/>
      <c r="G274" s="468" t="s">
        <v>261</v>
      </c>
      <c r="H274" s="469"/>
      <c r="I274" s="469"/>
      <c r="J274" s="469"/>
      <c r="K274" s="469"/>
      <c r="L274" s="470" t="s">
        <v>178</v>
      </c>
      <c r="M274" s="470"/>
      <c r="N274" s="470"/>
      <c r="O274" s="471" t="s">
        <v>222</v>
      </c>
      <c r="P274" s="472"/>
      <c r="Q274" s="472"/>
      <c r="R274" s="472"/>
      <c r="S274" s="472"/>
      <c r="T274" s="472"/>
      <c r="U274" s="472"/>
      <c r="V274" s="472"/>
      <c r="W274" s="473"/>
      <c r="X274" s="472" t="s">
        <v>223</v>
      </c>
      <c r="Y274" s="472"/>
      <c r="Z274" s="472"/>
      <c r="AA274" s="472"/>
      <c r="AB274" s="472"/>
      <c r="AC274" s="472"/>
      <c r="AD274" s="472"/>
      <c r="AE274" s="472"/>
      <c r="AF274" s="472"/>
      <c r="AG274" s="473"/>
      <c r="AH274" s="472" t="s">
        <v>224</v>
      </c>
      <c r="AI274" s="472"/>
      <c r="AJ274" s="472"/>
      <c r="AK274" s="472"/>
      <c r="AL274" s="472"/>
      <c r="AM274" s="472"/>
      <c r="AN274" s="472"/>
      <c r="AO274" s="472"/>
      <c r="AP274" s="473"/>
      <c r="AQ274" s="472" t="s">
        <v>225</v>
      </c>
      <c r="AR274" s="472"/>
      <c r="AS274" s="472"/>
      <c r="AT274" s="472"/>
      <c r="AU274" s="472"/>
      <c r="AV274" s="472"/>
      <c r="AW274" s="472"/>
      <c r="AX274" s="472"/>
      <c r="AY274" s="474"/>
    </row>
    <row r="275" spans="1:51" ht="23.25" hidden="1" customHeight="1" x14ac:dyDescent="0.2">
      <c r="A275" s="66"/>
      <c r="B275" s="67"/>
      <c r="C275" s="67"/>
      <c r="D275" s="67"/>
      <c r="E275" s="67"/>
      <c r="F275" s="67"/>
      <c r="G275" s="441" t="s">
        <v>262</v>
      </c>
      <c r="H275" s="442"/>
      <c r="I275" s="442"/>
      <c r="J275" s="442"/>
      <c r="K275" s="442"/>
      <c r="L275" s="445" t="s">
        <v>255</v>
      </c>
      <c r="M275" s="445"/>
      <c r="N275" s="445"/>
      <c r="O275" s="755"/>
      <c r="P275" s="756"/>
      <c r="Q275" s="756"/>
      <c r="R275" s="21" t="s">
        <v>263</v>
      </c>
      <c r="S275" s="768"/>
      <c r="T275" s="768"/>
      <c r="U275" s="768"/>
      <c r="V275" s="768"/>
      <c r="W275" s="769"/>
      <c r="X275" s="755"/>
      <c r="Y275" s="756"/>
      <c r="Z275" s="756"/>
      <c r="AA275" s="21" t="s">
        <v>263</v>
      </c>
      <c r="AB275" s="768"/>
      <c r="AC275" s="768"/>
      <c r="AD275" s="768"/>
      <c r="AE275" s="768"/>
      <c r="AF275" s="768"/>
      <c r="AG275" s="769"/>
      <c r="AH275" s="770"/>
      <c r="AI275" s="771"/>
      <c r="AJ275" s="771"/>
      <c r="AK275" s="25" t="s">
        <v>263</v>
      </c>
      <c r="AL275" s="773"/>
      <c r="AM275" s="773"/>
      <c r="AN275" s="773"/>
      <c r="AO275" s="773"/>
      <c r="AP275" s="774"/>
      <c r="AQ275" s="775"/>
      <c r="AR275" s="775"/>
      <c r="AS275" s="775"/>
      <c r="AT275" s="775"/>
      <c r="AU275" s="775"/>
      <c r="AV275" s="775"/>
      <c r="AW275" s="775"/>
      <c r="AX275" s="775"/>
      <c r="AY275" s="776"/>
    </row>
    <row r="276" spans="1:51" ht="23.25" hidden="1" customHeight="1" x14ac:dyDescent="0.2">
      <c r="A276" s="66"/>
      <c r="B276" s="67"/>
      <c r="C276" s="67"/>
      <c r="D276" s="67"/>
      <c r="E276" s="67"/>
      <c r="F276" s="67"/>
      <c r="G276" s="443"/>
      <c r="H276" s="444"/>
      <c r="I276" s="444"/>
      <c r="J276" s="444"/>
      <c r="K276" s="444"/>
      <c r="L276" s="452" t="s">
        <v>255</v>
      </c>
      <c r="M276" s="452"/>
      <c r="N276" s="452"/>
      <c r="O276" s="761"/>
      <c r="P276" s="761"/>
      <c r="Q276" s="762"/>
      <c r="R276" s="22" t="s">
        <v>263</v>
      </c>
      <c r="S276" s="759"/>
      <c r="T276" s="760"/>
      <c r="U276" s="760"/>
      <c r="V276" s="760"/>
      <c r="W276" s="760"/>
      <c r="X276" s="761"/>
      <c r="Y276" s="761"/>
      <c r="Z276" s="762"/>
      <c r="AA276" s="22" t="s">
        <v>263</v>
      </c>
      <c r="AB276" s="759"/>
      <c r="AC276" s="760"/>
      <c r="AD276" s="760"/>
      <c r="AE276" s="760"/>
      <c r="AF276" s="760"/>
      <c r="AG276" s="760"/>
      <c r="AH276" s="763"/>
      <c r="AI276" s="763"/>
      <c r="AJ276" s="764"/>
      <c r="AK276" s="26" t="s">
        <v>263</v>
      </c>
      <c r="AL276" s="765"/>
      <c r="AM276" s="766"/>
      <c r="AN276" s="766"/>
      <c r="AO276" s="766"/>
      <c r="AP276" s="766"/>
      <c r="AQ276" s="763"/>
      <c r="AR276" s="763"/>
      <c r="AS276" s="764"/>
      <c r="AT276" s="26" t="s">
        <v>263</v>
      </c>
      <c r="AU276" s="765"/>
      <c r="AV276" s="766"/>
      <c r="AW276" s="766"/>
      <c r="AX276" s="766"/>
      <c r="AY276" s="767"/>
    </row>
    <row r="277" spans="1:51" ht="23.25" hidden="1" customHeight="1" x14ac:dyDescent="0.2">
      <c r="A277" s="66"/>
      <c r="B277" s="67"/>
      <c r="C277" s="67"/>
      <c r="D277" s="67"/>
      <c r="E277" s="67"/>
      <c r="F277" s="67"/>
      <c r="G277" s="443" t="s">
        <v>264</v>
      </c>
      <c r="H277" s="444"/>
      <c r="I277" s="444"/>
      <c r="J277" s="444"/>
      <c r="K277" s="444"/>
      <c r="L277" s="479" t="s">
        <v>255</v>
      </c>
      <c r="M277" s="479"/>
      <c r="N277" s="479"/>
      <c r="O277" s="422"/>
      <c r="P277" s="422"/>
      <c r="Q277" s="423"/>
      <c r="R277" s="23" t="s">
        <v>263</v>
      </c>
      <c r="S277" s="424"/>
      <c r="T277" s="425"/>
      <c r="U277" s="425"/>
      <c r="V277" s="425"/>
      <c r="W277" s="425"/>
      <c r="X277" s="422"/>
      <c r="Y277" s="422"/>
      <c r="Z277" s="423"/>
      <c r="AA277" s="23" t="s">
        <v>263</v>
      </c>
      <c r="AB277" s="424"/>
      <c r="AC277" s="425"/>
      <c r="AD277" s="425"/>
      <c r="AE277" s="425"/>
      <c r="AF277" s="425"/>
      <c r="AG277" s="425"/>
      <c r="AH277" s="435"/>
      <c r="AI277" s="435"/>
      <c r="AJ277" s="436"/>
      <c r="AK277" s="27" t="s">
        <v>263</v>
      </c>
      <c r="AL277" s="433"/>
      <c r="AM277" s="434"/>
      <c r="AN277" s="434"/>
      <c r="AO277" s="434"/>
      <c r="AP277" s="434"/>
      <c r="AQ277" s="435"/>
      <c r="AR277" s="435"/>
      <c r="AS277" s="436"/>
      <c r="AT277" s="27" t="s">
        <v>263</v>
      </c>
      <c r="AU277" s="433"/>
      <c r="AV277" s="434"/>
      <c r="AW277" s="434"/>
      <c r="AX277" s="434"/>
      <c r="AY277" s="437"/>
    </row>
    <row r="278" spans="1:51" ht="23.25" hidden="1" customHeight="1" x14ac:dyDescent="0.2">
      <c r="A278" s="66"/>
      <c r="B278" s="67"/>
      <c r="C278" s="67"/>
      <c r="D278" s="67"/>
      <c r="E278" s="67"/>
      <c r="F278" s="67"/>
      <c r="G278" s="733" t="s">
        <v>265</v>
      </c>
      <c r="H278" s="734"/>
      <c r="I278" s="734"/>
      <c r="J278" s="734"/>
      <c r="K278" s="734"/>
      <c r="L278" s="479" t="s">
        <v>255</v>
      </c>
      <c r="M278" s="479"/>
      <c r="N278" s="479"/>
      <c r="O278" s="422"/>
      <c r="P278" s="422"/>
      <c r="Q278" s="423"/>
      <c r="R278" s="23" t="s">
        <v>263</v>
      </c>
      <c r="S278" s="424"/>
      <c r="T278" s="425"/>
      <c r="U278" s="425"/>
      <c r="V278" s="425"/>
      <c r="W278" s="425"/>
      <c r="X278" s="422"/>
      <c r="Y278" s="422"/>
      <c r="Z278" s="423"/>
      <c r="AA278" s="23" t="s">
        <v>263</v>
      </c>
      <c r="AB278" s="424"/>
      <c r="AC278" s="425"/>
      <c r="AD278" s="425"/>
      <c r="AE278" s="425"/>
      <c r="AF278" s="425"/>
      <c r="AG278" s="425"/>
      <c r="AH278" s="435"/>
      <c r="AI278" s="435"/>
      <c r="AJ278" s="436"/>
      <c r="AK278" s="27" t="s">
        <v>263</v>
      </c>
      <c r="AL278" s="433"/>
      <c r="AM278" s="434"/>
      <c r="AN278" s="434"/>
      <c r="AO278" s="434"/>
      <c r="AP278" s="434"/>
      <c r="AQ278" s="435"/>
      <c r="AR278" s="435"/>
      <c r="AS278" s="436"/>
      <c r="AT278" s="27" t="s">
        <v>263</v>
      </c>
      <c r="AU278" s="433"/>
      <c r="AV278" s="434"/>
      <c r="AW278" s="434"/>
      <c r="AX278" s="434"/>
      <c r="AY278" s="437"/>
    </row>
    <row r="279" spans="1:51" ht="23.25" hidden="1" customHeight="1" thickBot="1" x14ac:dyDescent="0.25">
      <c r="A279" s="466"/>
      <c r="B279" s="467"/>
      <c r="C279" s="467"/>
      <c r="D279" s="467"/>
      <c r="E279" s="467"/>
      <c r="F279" s="467"/>
      <c r="G279" s="426" t="s">
        <v>266</v>
      </c>
      <c r="H279" s="427"/>
      <c r="I279" s="427"/>
      <c r="J279" s="427"/>
      <c r="K279" s="427"/>
      <c r="L279" s="732" t="s">
        <v>255</v>
      </c>
      <c r="M279" s="732"/>
      <c r="N279" s="732"/>
      <c r="O279" s="439"/>
      <c r="P279" s="439"/>
      <c r="Q279" s="440"/>
      <c r="R279" s="24" t="s">
        <v>263</v>
      </c>
      <c r="S279" s="757"/>
      <c r="T279" s="758"/>
      <c r="U279" s="758"/>
      <c r="V279" s="758"/>
      <c r="W279" s="758"/>
      <c r="X279" s="439"/>
      <c r="Y279" s="439"/>
      <c r="Z279" s="440"/>
      <c r="AA279" s="24" t="s">
        <v>263</v>
      </c>
      <c r="AB279" s="757">
        <f>S279+AB275-AB277-AB278</f>
        <v>0</v>
      </c>
      <c r="AC279" s="758"/>
      <c r="AD279" s="758"/>
      <c r="AE279" s="758"/>
      <c r="AF279" s="758"/>
      <c r="AG279" s="758"/>
      <c r="AH279" s="430"/>
      <c r="AI279" s="430"/>
      <c r="AJ279" s="431"/>
      <c r="AK279" s="28" t="s">
        <v>263</v>
      </c>
      <c r="AL279" s="428">
        <f>AB279+AL275-AL277-AL278</f>
        <v>0</v>
      </c>
      <c r="AM279" s="429"/>
      <c r="AN279" s="429"/>
      <c r="AO279" s="429"/>
      <c r="AP279" s="429"/>
      <c r="AQ279" s="430"/>
      <c r="AR279" s="430"/>
      <c r="AS279" s="431"/>
      <c r="AT279" s="28" t="s">
        <v>263</v>
      </c>
      <c r="AU279" s="428">
        <f>AL279+AU276-AU277-AU278</f>
        <v>0</v>
      </c>
      <c r="AV279" s="429"/>
      <c r="AW279" s="429"/>
      <c r="AX279" s="429"/>
      <c r="AY279" s="432"/>
    </row>
    <row r="280" spans="1:51" ht="23.25" hidden="1" customHeight="1" thickBot="1" x14ac:dyDescent="0.25">
      <c r="A280" s="464" t="s">
        <v>267</v>
      </c>
      <c r="B280" s="465"/>
      <c r="C280" s="465"/>
      <c r="D280" s="465"/>
      <c r="E280" s="465"/>
      <c r="F280" s="465"/>
      <c r="G280" s="468" t="s">
        <v>261</v>
      </c>
      <c r="H280" s="469"/>
      <c r="I280" s="469"/>
      <c r="J280" s="469"/>
      <c r="K280" s="469"/>
      <c r="L280" s="470" t="s">
        <v>178</v>
      </c>
      <c r="M280" s="470"/>
      <c r="N280" s="470"/>
      <c r="O280" s="471" t="s">
        <v>222</v>
      </c>
      <c r="P280" s="472"/>
      <c r="Q280" s="472"/>
      <c r="R280" s="472"/>
      <c r="S280" s="472"/>
      <c r="T280" s="472"/>
      <c r="U280" s="472"/>
      <c r="V280" s="472"/>
      <c r="W280" s="473"/>
      <c r="X280" s="472" t="s">
        <v>223</v>
      </c>
      <c r="Y280" s="472"/>
      <c r="Z280" s="472"/>
      <c r="AA280" s="472"/>
      <c r="AB280" s="472"/>
      <c r="AC280" s="472"/>
      <c r="AD280" s="472"/>
      <c r="AE280" s="472"/>
      <c r="AF280" s="472"/>
      <c r="AG280" s="473"/>
      <c r="AH280" s="472" t="s">
        <v>224</v>
      </c>
      <c r="AI280" s="472"/>
      <c r="AJ280" s="472"/>
      <c r="AK280" s="472"/>
      <c r="AL280" s="472"/>
      <c r="AM280" s="472"/>
      <c r="AN280" s="472"/>
      <c r="AO280" s="472"/>
      <c r="AP280" s="473"/>
      <c r="AQ280" s="472" t="s">
        <v>225</v>
      </c>
      <c r="AR280" s="472"/>
      <c r="AS280" s="472"/>
      <c r="AT280" s="472"/>
      <c r="AU280" s="472"/>
      <c r="AV280" s="472"/>
      <c r="AW280" s="472"/>
      <c r="AX280" s="472"/>
      <c r="AY280" s="474"/>
    </row>
    <row r="281" spans="1:51" ht="23.25" hidden="1" customHeight="1" x14ac:dyDescent="0.2">
      <c r="A281" s="66"/>
      <c r="B281" s="67"/>
      <c r="C281" s="67"/>
      <c r="D281" s="67"/>
      <c r="E281" s="67"/>
      <c r="F281" s="67"/>
      <c r="G281" s="441" t="s">
        <v>268</v>
      </c>
      <c r="H281" s="442"/>
      <c r="I281" s="442"/>
      <c r="J281" s="442"/>
      <c r="K281" s="442"/>
      <c r="L281" s="754" t="s">
        <v>255</v>
      </c>
      <c r="M281" s="754"/>
      <c r="N281" s="754"/>
      <c r="O281" s="755"/>
      <c r="P281" s="756"/>
      <c r="Q281" s="756"/>
      <c r="R281" s="21" t="s">
        <v>263</v>
      </c>
      <c r="S281" s="768"/>
      <c r="T281" s="768"/>
      <c r="U281" s="768"/>
      <c r="V281" s="768"/>
      <c r="W281" s="769"/>
      <c r="X281" s="755"/>
      <c r="Y281" s="756"/>
      <c r="Z281" s="756"/>
      <c r="AA281" s="21" t="s">
        <v>263</v>
      </c>
      <c r="AB281" s="768"/>
      <c r="AC281" s="768"/>
      <c r="AD281" s="768"/>
      <c r="AE281" s="768"/>
      <c r="AF281" s="768"/>
      <c r="AG281" s="769"/>
      <c r="AH281" s="770"/>
      <c r="AI281" s="771"/>
      <c r="AJ281" s="771"/>
      <c r="AK281" s="25" t="s">
        <v>263</v>
      </c>
      <c r="AL281" s="773"/>
      <c r="AM281" s="773"/>
      <c r="AN281" s="773"/>
      <c r="AO281" s="773"/>
      <c r="AP281" s="774"/>
      <c r="AQ281" s="775"/>
      <c r="AR281" s="775"/>
      <c r="AS281" s="775"/>
      <c r="AT281" s="775"/>
      <c r="AU281" s="775"/>
      <c r="AV281" s="775"/>
      <c r="AW281" s="775"/>
      <c r="AX281" s="775"/>
      <c r="AY281" s="776"/>
    </row>
    <row r="282" spans="1:51" ht="23.25" hidden="1" customHeight="1" x14ac:dyDescent="0.2">
      <c r="A282" s="66"/>
      <c r="B282" s="67"/>
      <c r="C282" s="67"/>
      <c r="D282" s="67"/>
      <c r="E282" s="67"/>
      <c r="F282" s="67"/>
      <c r="G282" s="443"/>
      <c r="H282" s="444"/>
      <c r="I282" s="444"/>
      <c r="J282" s="444"/>
      <c r="K282" s="444"/>
      <c r="L282" s="772" t="s">
        <v>255</v>
      </c>
      <c r="M282" s="772"/>
      <c r="N282" s="772"/>
      <c r="O282" s="761"/>
      <c r="P282" s="761"/>
      <c r="Q282" s="762"/>
      <c r="R282" s="22" t="s">
        <v>263</v>
      </c>
      <c r="S282" s="759"/>
      <c r="T282" s="760"/>
      <c r="U282" s="760"/>
      <c r="V282" s="760"/>
      <c r="W282" s="760"/>
      <c r="X282" s="761"/>
      <c r="Y282" s="761"/>
      <c r="Z282" s="762"/>
      <c r="AA282" s="22" t="s">
        <v>263</v>
      </c>
      <c r="AB282" s="759"/>
      <c r="AC282" s="760"/>
      <c r="AD282" s="760"/>
      <c r="AE282" s="760"/>
      <c r="AF282" s="760"/>
      <c r="AG282" s="760"/>
      <c r="AH282" s="763"/>
      <c r="AI282" s="763"/>
      <c r="AJ282" s="764"/>
      <c r="AK282" s="26" t="s">
        <v>263</v>
      </c>
      <c r="AL282" s="765"/>
      <c r="AM282" s="766"/>
      <c r="AN282" s="766"/>
      <c r="AO282" s="766"/>
      <c r="AP282" s="766"/>
      <c r="AQ282" s="763"/>
      <c r="AR282" s="763"/>
      <c r="AS282" s="764"/>
      <c r="AT282" s="26" t="s">
        <v>263</v>
      </c>
      <c r="AU282" s="765"/>
      <c r="AV282" s="766"/>
      <c r="AW282" s="766"/>
      <c r="AX282" s="766"/>
      <c r="AY282" s="767"/>
    </row>
    <row r="283" spans="1:51" ht="23.25" hidden="1" customHeight="1" x14ac:dyDescent="0.2">
      <c r="A283" s="66"/>
      <c r="B283" s="67"/>
      <c r="C283" s="67"/>
      <c r="D283" s="67"/>
      <c r="E283" s="67"/>
      <c r="F283" s="67"/>
      <c r="G283" s="443" t="s">
        <v>269</v>
      </c>
      <c r="H283" s="444"/>
      <c r="I283" s="444"/>
      <c r="J283" s="444"/>
      <c r="K283" s="444"/>
      <c r="L283" s="735" t="s">
        <v>255</v>
      </c>
      <c r="M283" s="735"/>
      <c r="N283" s="735"/>
      <c r="O283" s="422"/>
      <c r="P283" s="422"/>
      <c r="Q283" s="423"/>
      <c r="R283" s="23" t="s">
        <v>263</v>
      </c>
      <c r="S283" s="424"/>
      <c r="T283" s="425"/>
      <c r="U283" s="425"/>
      <c r="V283" s="425"/>
      <c r="W283" s="425"/>
      <c r="X283" s="422"/>
      <c r="Y283" s="422"/>
      <c r="Z283" s="423"/>
      <c r="AA283" s="23" t="s">
        <v>263</v>
      </c>
      <c r="AB283" s="424"/>
      <c r="AC283" s="425"/>
      <c r="AD283" s="425"/>
      <c r="AE283" s="425"/>
      <c r="AF283" s="425"/>
      <c r="AG283" s="425"/>
      <c r="AH283" s="435"/>
      <c r="AI283" s="435"/>
      <c r="AJ283" s="436"/>
      <c r="AK283" s="27" t="s">
        <v>263</v>
      </c>
      <c r="AL283" s="433"/>
      <c r="AM283" s="434"/>
      <c r="AN283" s="434"/>
      <c r="AO283" s="434"/>
      <c r="AP283" s="434"/>
      <c r="AQ283" s="435"/>
      <c r="AR283" s="435"/>
      <c r="AS283" s="436"/>
      <c r="AT283" s="27" t="s">
        <v>263</v>
      </c>
      <c r="AU283" s="433"/>
      <c r="AV283" s="434"/>
      <c r="AW283" s="434"/>
      <c r="AX283" s="434"/>
      <c r="AY283" s="437"/>
    </row>
    <row r="284" spans="1:51" ht="23.25" hidden="1" customHeight="1" x14ac:dyDescent="0.2">
      <c r="A284" s="66"/>
      <c r="B284" s="67"/>
      <c r="C284" s="67"/>
      <c r="D284" s="67"/>
      <c r="E284" s="67"/>
      <c r="F284" s="67"/>
      <c r="G284" s="733" t="s">
        <v>270</v>
      </c>
      <c r="H284" s="734"/>
      <c r="I284" s="734"/>
      <c r="J284" s="734"/>
      <c r="K284" s="734"/>
      <c r="L284" s="735" t="s">
        <v>255</v>
      </c>
      <c r="M284" s="735"/>
      <c r="N284" s="735"/>
      <c r="O284" s="422"/>
      <c r="P284" s="422"/>
      <c r="Q284" s="423"/>
      <c r="R284" s="23" t="s">
        <v>263</v>
      </c>
      <c r="S284" s="424"/>
      <c r="T284" s="425"/>
      <c r="U284" s="425"/>
      <c r="V284" s="425"/>
      <c r="W284" s="425"/>
      <c r="X284" s="422"/>
      <c r="Y284" s="422"/>
      <c r="Z284" s="423"/>
      <c r="AA284" s="23" t="s">
        <v>263</v>
      </c>
      <c r="AB284" s="424"/>
      <c r="AC284" s="425"/>
      <c r="AD284" s="425"/>
      <c r="AE284" s="425"/>
      <c r="AF284" s="425"/>
      <c r="AG284" s="425"/>
      <c r="AH284" s="435"/>
      <c r="AI284" s="435"/>
      <c r="AJ284" s="436"/>
      <c r="AK284" s="27" t="s">
        <v>263</v>
      </c>
      <c r="AL284" s="433"/>
      <c r="AM284" s="434"/>
      <c r="AN284" s="434"/>
      <c r="AO284" s="434"/>
      <c r="AP284" s="434"/>
      <c r="AQ284" s="435"/>
      <c r="AR284" s="435"/>
      <c r="AS284" s="436"/>
      <c r="AT284" s="27" t="s">
        <v>263</v>
      </c>
      <c r="AU284" s="433"/>
      <c r="AV284" s="434"/>
      <c r="AW284" s="434"/>
      <c r="AX284" s="434"/>
      <c r="AY284" s="437"/>
    </row>
    <row r="285" spans="1:51" ht="23.25" hidden="1" customHeight="1" thickBot="1" x14ac:dyDescent="0.25">
      <c r="A285" s="466"/>
      <c r="B285" s="467"/>
      <c r="C285" s="467"/>
      <c r="D285" s="467"/>
      <c r="E285" s="467"/>
      <c r="F285" s="467"/>
      <c r="G285" s="426" t="s">
        <v>271</v>
      </c>
      <c r="H285" s="427"/>
      <c r="I285" s="427"/>
      <c r="J285" s="427"/>
      <c r="K285" s="427"/>
      <c r="L285" s="438" t="s">
        <v>255</v>
      </c>
      <c r="M285" s="438"/>
      <c r="N285" s="438"/>
      <c r="O285" s="439"/>
      <c r="P285" s="439"/>
      <c r="Q285" s="440"/>
      <c r="R285" s="24" t="s">
        <v>263</v>
      </c>
      <c r="S285" s="757"/>
      <c r="T285" s="758"/>
      <c r="U285" s="758"/>
      <c r="V285" s="758"/>
      <c r="W285" s="758"/>
      <c r="X285" s="439"/>
      <c r="Y285" s="439"/>
      <c r="Z285" s="440"/>
      <c r="AA285" s="24" t="s">
        <v>263</v>
      </c>
      <c r="AB285" s="757">
        <f>S285+AB281-AB283-AB284</f>
        <v>0</v>
      </c>
      <c r="AC285" s="758"/>
      <c r="AD285" s="758"/>
      <c r="AE285" s="758"/>
      <c r="AF285" s="758"/>
      <c r="AG285" s="758"/>
      <c r="AH285" s="430"/>
      <c r="AI285" s="430"/>
      <c r="AJ285" s="431"/>
      <c r="AK285" s="28" t="s">
        <v>263</v>
      </c>
      <c r="AL285" s="428">
        <f>AB285+AL281-AL283-AL284</f>
        <v>0</v>
      </c>
      <c r="AM285" s="429"/>
      <c r="AN285" s="429"/>
      <c r="AO285" s="429"/>
      <c r="AP285" s="429"/>
      <c r="AQ285" s="430"/>
      <c r="AR285" s="430"/>
      <c r="AS285" s="431"/>
      <c r="AT285" s="28" t="s">
        <v>263</v>
      </c>
      <c r="AU285" s="428">
        <f>AL285+AU282-AU283-AU284</f>
        <v>0</v>
      </c>
      <c r="AV285" s="429"/>
      <c r="AW285" s="429"/>
      <c r="AX285" s="429"/>
      <c r="AY285" s="432"/>
    </row>
    <row r="286" spans="1:51" ht="23.25" customHeight="1" thickBot="1" x14ac:dyDescent="0.25">
      <c r="A286" s="464" t="s">
        <v>272</v>
      </c>
      <c r="B286" s="465"/>
      <c r="C286" s="465"/>
      <c r="D286" s="465"/>
      <c r="E286" s="465"/>
      <c r="F286" s="465"/>
      <c r="G286" s="468" t="s">
        <v>261</v>
      </c>
      <c r="H286" s="469"/>
      <c r="I286" s="469"/>
      <c r="J286" s="469"/>
      <c r="K286" s="469"/>
      <c r="L286" s="470" t="s">
        <v>178</v>
      </c>
      <c r="M286" s="470"/>
      <c r="N286" s="470"/>
      <c r="O286" s="471" t="s">
        <v>222</v>
      </c>
      <c r="P286" s="472"/>
      <c r="Q286" s="472"/>
      <c r="R286" s="472"/>
      <c r="S286" s="472"/>
      <c r="T286" s="472"/>
      <c r="U286" s="472"/>
      <c r="V286" s="472"/>
      <c r="W286" s="473"/>
      <c r="X286" s="472" t="s">
        <v>223</v>
      </c>
      <c r="Y286" s="472"/>
      <c r="Z286" s="472"/>
      <c r="AA286" s="472"/>
      <c r="AB286" s="472"/>
      <c r="AC286" s="472"/>
      <c r="AD286" s="472"/>
      <c r="AE286" s="472"/>
      <c r="AF286" s="472"/>
      <c r="AG286" s="473"/>
      <c r="AH286" s="472" t="s">
        <v>224</v>
      </c>
      <c r="AI286" s="472"/>
      <c r="AJ286" s="472"/>
      <c r="AK286" s="472"/>
      <c r="AL286" s="472"/>
      <c r="AM286" s="472"/>
      <c r="AN286" s="472"/>
      <c r="AO286" s="472"/>
      <c r="AP286" s="473"/>
      <c r="AQ286" s="472" t="s">
        <v>225</v>
      </c>
      <c r="AR286" s="472"/>
      <c r="AS286" s="472"/>
      <c r="AT286" s="472"/>
      <c r="AU286" s="472"/>
      <c r="AV286" s="472"/>
      <c r="AW286" s="472"/>
      <c r="AX286" s="472"/>
      <c r="AY286" s="474"/>
    </row>
    <row r="287" spans="1:51" ht="23.25" customHeight="1" x14ac:dyDescent="0.2">
      <c r="A287" s="66"/>
      <c r="B287" s="67"/>
      <c r="C287" s="67"/>
      <c r="D287" s="67"/>
      <c r="E287" s="67"/>
      <c r="F287" s="67"/>
      <c r="G287" s="441" t="s">
        <v>273</v>
      </c>
      <c r="H287" s="442"/>
      <c r="I287" s="442"/>
      <c r="J287" s="442"/>
      <c r="K287" s="442"/>
      <c r="L287" s="445" t="s">
        <v>255</v>
      </c>
      <c r="M287" s="445"/>
      <c r="N287" s="445"/>
      <c r="O287" s="446">
        <v>0</v>
      </c>
      <c r="P287" s="447"/>
      <c r="Q287" s="447"/>
      <c r="R287" s="49" t="s">
        <v>263</v>
      </c>
      <c r="S287" s="448">
        <v>0</v>
      </c>
      <c r="T287" s="448"/>
      <c r="U287" s="448"/>
      <c r="V287" s="448"/>
      <c r="W287" s="449"/>
      <c r="X287" s="446">
        <v>0</v>
      </c>
      <c r="Y287" s="447"/>
      <c r="Z287" s="447"/>
      <c r="AA287" s="49" t="s">
        <v>263</v>
      </c>
      <c r="AB287" s="448">
        <v>0</v>
      </c>
      <c r="AC287" s="448"/>
      <c r="AD287" s="448"/>
      <c r="AE287" s="448"/>
      <c r="AF287" s="448"/>
      <c r="AG287" s="449"/>
      <c r="AH287" s="446">
        <v>0</v>
      </c>
      <c r="AI287" s="447"/>
      <c r="AJ287" s="447"/>
      <c r="AK287" s="49" t="s">
        <v>263</v>
      </c>
      <c r="AL287" s="448">
        <v>0</v>
      </c>
      <c r="AM287" s="448"/>
      <c r="AN287" s="448"/>
      <c r="AO287" s="448"/>
      <c r="AP287" s="449"/>
      <c r="AQ287" s="450"/>
      <c r="AR287" s="450"/>
      <c r="AS287" s="450"/>
      <c r="AT287" s="450"/>
      <c r="AU287" s="450"/>
      <c r="AV287" s="450"/>
      <c r="AW287" s="450"/>
      <c r="AX287" s="450"/>
      <c r="AY287" s="451"/>
    </row>
    <row r="288" spans="1:51" ht="23.25" customHeight="1" x14ac:dyDescent="0.2">
      <c r="A288" s="66"/>
      <c r="B288" s="67"/>
      <c r="C288" s="67"/>
      <c r="D288" s="67"/>
      <c r="E288" s="67"/>
      <c r="F288" s="67"/>
      <c r="G288" s="443"/>
      <c r="H288" s="444"/>
      <c r="I288" s="444"/>
      <c r="J288" s="444"/>
      <c r="K288" s="444"/>
      <c r="L288" s="452" t="s">
        <v>255</v>
      </c>
      <c r="M288" s="452"/>
      <c r="N288" s="452"/>
      <c r="O288" s="453">
        <v>0</v>
      </c>
      <c r="P288" s="453"/>
      <c r="Q288" s="454"/>
      <c r="R288" s="50" t="s">
        <v>263</v>
      </c>
      <c r="S288" s="455">
        <v>0</v>
      </c>
      <c r="T288" s="456"/>
      <c r="U288" s="456"/>
      <c r="V288" s="456"/>
      <c r="W288" s="456"/>
      <c r="X288" s="453"/>
      <c r="Y288" s="453"/>
      <c r="Z288" s="454"/>
      <c r="AA288" s="50" t="s">
        <v>263</v>
      </c>
      <c r="AB288" s="455"/>
      <c r="AC288" s="456"/>
      <c r="AD288" s="456"/>
      <c r="AE288" s="456"/>
      <c r="AF288" s="456"/>
      <c r="AG288" s="456"/>
      <c r="AH288" s="453"/>
      <c r="AI288" s="453"/>
      <c r="AJ288" s="454"/>
      <c r="AK288" s="50" t="s">
        <v>263</v>
      </c>
      <c r="AL288" s="455">
        <v>0</v>
      </c>
      <c r="AM288" s="456"/>
      <c r="AN288" s="456"/>
      <c r="AO288" s="456"/>
      <c r="AP288" s="456"/>
      <c r="AQ288" s="453">
        <v>0</v>
      </c>
      <c r="AR288" s="453"/>
      <c r="AS288" s="454"/>
      <c r="AT288" s="50" t="s">
        <v>263</v>
      </c>
      <c r="AU288" s="455">
        <v>0</v>
      </c>
      <c r="AV288" s="456"/>
      <c r="AW288" s="456"/>
      <c r="AX288" s="456"/>
      <c r="AY288" s="478"/>
    </row>
    <row r="289" spans="1:57" ht="23.25" customHeight="1" x14ac:dyDescent="0.2">
      <c r="A289" s="66"/>
      <c r="B289" s="67"/>
      <c r="C289" s="67"/>
      <c r="D289" s="67"/>
      <c r="E289" s="67"/>
      <c r="F289" s="67"/>
      <c r="G289" s="443" t="s">
        <v>274</v>
      </c>
      <c r="H289" s="444"/>
      <c r="I289" s="444"/>
      <c r="J289" s="444"/>
      <c r="K289" s="444"/>
      <c r="L289" s="479" t="s">
        <v>255</v>
      </c>
      <c r="M289" s="479"/>
      <c r="N289" s="479"/>
      <c r="O289" s="417">
        <v>0</v>
      </c>
      <c r="P289" s="417"/>
      <c r="Q289" s="418"/>
      <c r="R289" s="51" t="s">
        <v>263</v>
      </c>
      <c r="S289" s="475">
        <v>0</v>
      </c>
      <c r="T289" s="476"/>
      <c r="U289" s="476"/>
      <c r="V289" s="476"/>
      <c r="W289" s="476"/>
      <c r="X289" s="417">
        <v>3</v>
      </c>
      <c r="Y289" s="417"/>
      <c r="Z289" s="418"/>
      <c r="AA289" s="51" t="s">
        <v>263</v>
      </c>
      <c r="AB289" s="475">
        <v>7580</v>
      </c>
      <c r="AC289" s="476"/>
      <c r="AD289" s="476"/>
      <c r="AE289" s="476"/>
      <c r="AF289" s="476"/>
      <c r="AG289" s="476"/>
      <c r="AH289" s="417"/>
      <c r="AI289" s="417"/>
      <c r="AJ289" s="418"/>
      <c r="AK289" s="51" t="s">
        <v>263</v>
      </c>
      <c r="AL289" s="475">
        <v>0</v>
      </c>
      <c r="AM289" s="476"/>
      <c r="AN289" s="476"/>
      <c r="AO289" s="476"/>
      <c r="AP289" s="476"/>
      <c r="AQ289" s="417">
        <v>0</v>
      </c>
      <c r="AR289" s="417"/>
      <c r="AS289" s="418"/>
      <c r="AT289" s="51" t="s">
        <v>263</v>
      </c>
      <c r="AU289" s="475">
        <v>0</v>
      </c>
      <c r="AV289" s="476"/>
      <c r="AW289" s="476"/>
      <c r="AX289" s="476"/>
      <c r="AY289" s="477"/>
    </row>
    <row r="290" spans="1:57" ht="23.25" customHeight="1" x14ac:dyDescent="0.2">
      <c r="A290" s="66"/>
      <c r="B290" s="67"/>
      <c r="C290" s="67"/>
      <c r="D290" s="67"/>
      <c r="E290" s="67"/>
      <c r="F290" s="67"/>
      <c r="G290" s="733" t="s">
        <v>275</v>
      </c>
      <c r="H290" s="734"/>
      <c r="I290" s="734"/>
      <c r="J290" s="734"/>
      <c r="K290" s="734"/>
      <c r="L290" s="479" t="s">
        <v>255</v>
      </c>
      <c r="M290" s="479"/>
      <c r="N290" s="479"/>
      <c r="O290" s="417">
        <v>0</v>
      </c>
      <c r="P290" s="417"/>
      <c r="Q290" s="418"/>
      <c r="R290" s="51" t="s">
        <v>263</v>
      </c>
      <c r="S290" s="475">
        <v>0</v>
      </c>
      <c r="T290" s="476"/>
      <c r="U290" s="476"/>
      <c r="V290" s="476"/>
      <c r="W290" s="476"/>
      <c r="X290" s="417">
        <v>0</v>
      </c>
      <c r="Y290" s="417"/>
      <c r="Z290" s="418"/>
      <c r="AA290" s="51" t="s">
        <v>263</v>
      </c>
      <c r="AB290" s="475">
        <v>0</v>
      </c>
      <c r="AC290" s="476"/>
      <c r="AD290" s="476"/>
      <c r="AE290" s="476"/>
      <c r="AF290" s="476"/>
      <c r="AG290" s="476"/>
      <c r="AH290" s="417"/>
      <c r="AI290" s="417"/>
      <c r="AJ290" s="418"/>
      <c r="AK290" s="51" t="s">
        <v>263</v>
      </c>
      <c r="AL290" s="475">
        <v>0</v>
      </c>
      <c r="AM290" s="476"/>
      <c r="AN290" s="476"/>
      <c r="AO290" s="476"/>
      <c r="AP290" s="476"/>
      <c r="AQ290" s="417">
        <v>0</v>
      </c>
      <c r="AR290" s="417"/>
      <c r="AS290" s="418"/>
      <c r="AT290" s="51" t="s">
        <v>263</v>
      </c>
      <c r="AU290" s="475">
        <v>0</v>
      </c>
      <c r="AV290" s="476"/>
      <c r="AW290" s="476"/>
      <c r="AX290" s="476"/>
      <c r="AY290" s="477"/>
    </row>
    <row r="291" spans="1:57" ht="23.25" customHeight="1" thickBot="1" x14ac:dyDescent="0.25">
      <c r="A291" s="466"/>
      <c r="B291" s="467"/>
      <c r="C291" s="467"/>
      <c r="D291" s="467"/>
      <c r="E291" s="467"/>
      <c r="F291" s="467"/>
      <c r="G291" s="426" t="s">
        <v>276</v>
      </c>
      <c r="H291" s="427"/>
      <c r="I291" s="427"/>
      <c r="J291" s="427"/>
      <c r="K291" s="427"/>
      <c r="L291" s="732" t="s">
        <v>255</v>
      </c>
      <c r="M291" s="732"/>
      <c r="N291" s="732"/>
      <c r="O291" s="459">
        <v>3</v>
      </c>
      <c r="P291" s="459"/>
      <c r="Q291" s="460"/>
      <c r="R291" s="52" t="s">
        <v>263</v>
      </c>
      <c r="S291" s="461">
        <v>7580</v>
      </c>
      <c r="T291" s="462"/>
      <c r="U291" s="462"/>
      <c r="V291" s="462"/>
      <c r="W291" s="462"/>
      <c r="X291" s="459">
        <v>0</v>
      </c>
      <c r="Y291" s="459"/>
      <c r="Z291" s="460"/>
      <c r="AA291" s="52" t="s">
        <v>263</v>
      </c>
      <c r="AB291" s="461">
        <f>S291+AB287-AB289-AB290</f>
        <v>0</v>
      </c>
      <c r="AC291" s="462"/>
      <c r="AD291" s="462"/>
      <c r="AE291" s="462"/>
      <c r="AF291" s="462"/>
      <c r="AG291" s="462"/>
      <c r="AH291" s="459"/>
      <c r="AI291" s="459"/>
      <c r="AJ291" s="460"/>
      <c r="AK291" s="52" t="s">
        <v>263</v>
      </c>
      <c r="AL291" s="461">
        <f>AB291+AL287-AL289-AL290</f>
        <v>0</v>
      </c>
      <c r="AM291" s="462"/>
      <c r="AN291" s="462"/>
      <c r="AO291" s="462"/>
      <c r="AP291" s="462"/>
      <c r="AQ291" s="459">
        <v>0</v>
      </c>
      <c r="AR291" s="459"/>
      <c r="AS291" s="460"/>
      <c r="AT291" s="52" t="s">
        <v>263</v>
      </c>
      <c r="AU291" s="461">
        <f>AL291+AU288-AU289-AU290</f>
        <v>0</v>
      </c>
      <c r="AV291" s="462"/>
      <c r="AW291" s="462"/>
      <c r="AX291" s="462"/>
      <c r="AY291" s="463"/>
    </row>
    <row r="292" spans="1:57" ht="25.5" customHeight="1" x14ac:dyDescent="0.2">
      <c r="A292" s="464" t="s">
        <v>277</v>
      </c>
      <c r="B292" s="465"/>
      <c r="C292" s="465"/>
      <c r="D292" s="465"/>
      <c r="E292" s="465"/>
      <c r="F292" s="727"/>
      <c r="G292" s="370" t="s">
        <v>278</v>
      </c>
      <c r="H292" s="371"/>
      <c r="I292" s="371"/>
      <c r="J292" s="371"/>
      <c r="K292" s="371"/>
      <c r="L292" s="371"/>
      <c r="M292" s="371"/>
      <c r="N292" s="371"/>
      <c r="O292" s="371"/>
      <c r="P292" s="371"/>
      <c r="Q292" s="372"/>
      <c r="R292" s="373">
        <v>621665</v>
      </c>
      <c r="S292" s="374"/>
      <c r="T292" s="374"/>
      <c r="U292" s="374"/>
      <c r="V292" s="374"/>
      <c r="W292" s="374"/>
      <c r="X292" s="374"/>
      <c r="Y292" s="374"/>
      <c r="Z292" s="374"/>
      <c r="AA292" s="374"/>
      <c r="AB292" s="375"/>
      <c r="AC292" s="376" t="s">
        <v>279</v>
      </c>
      <c r="AD292" s="377"/>
      <c r="AE292" s="377"/>
      <c r="AF292" s="377"/>
      <c r="AG292" s="377"/>
      <c r="AH292" s="377"/>
      <c r="AI292" s="377"/>
      <c r="AJ292" s="377"/>
      <c r="AK292" s="377"/>
      <c r="AL292" s="377"/>
      <c r="AM292" s="378"/>
      <c r="AN292" s="373">
        <f>X254</f>
        <v>31391.821587999999</v>
      </c>
      <c r="AO292" s="374"/>
      <c r="AP292" s="374"/>
      <c r="AQ292" s="374"/>
      <c r="AR292" s="374"/>
      <c r="AS292" s="374"/>
      <c r="AT292" s="374"/>
      <c r="AU292" s="374"/>
      <c r="AV292" s="374"/>
      <c r="AW292" s="374"/>
      <c r="AX292" s="374"/>
      <c r="AY292" s="379"/>
    </row>
    <row r="293" spans="1:57" ht="25.5" customHeight="1" x14ac:dyDescent="0.2">
      <c r="A293" s="66"/>
      <c r="B293" s="67"/>
      <c r="C293" s="67"/>
      <c r="D293" s="67"/>
      <c r="E293" s="67"/>
      <c r="F293" s="68"/>
      <c r="G293" s="380" t="s">
        <v>280</v>
      </c>
      <c r="H293" s="381"/>
      <c r="I293" s="381"/>
      <c r="J293" s="381"/>
      <c r="K293" s="381"/>
      <c r="L293" s="381"/>
      <c r="M293" s="381"/>
      <c r="N293" s="381"/>
      <c r="O293" s="381"/>
      <c r="P293" s="381"/>
      <c r="Q293" s="382"/>
      <c r="R293" s="1136">
        <f>R292-AN292</f>
        <v>590273.17841199995</v>
      </c>
      <c r="S293" s="1137"/>
      <c r="T293" s="1137"/>
      <c r="U293" s="1137"/>
      <c r="V293" s="1137"/>
      <c r="W293" s="1137"/>
      <c r="X293" s="1137"/>
      <c r="Y293" s="1137"/>
      <c r="Z293" s="1137"/>
      <c r="AA293" s="1137"/>
      <c r="AB293" s="1138"/>
      <c r="AC293" s="386" t="s">
        <v>281</v>
      </c>
      <c r="AD293" s="387"/>
      <c r="AE293" s="387"/>
      <c r="AF293" s="387"/>
      <c r="AG293" s="387"/>
      <c r="AH293" s="387"/>
      <c r="AI293" s="387"/>
      <c r="AJ293" s="387"/>
      <c r="AK293" s="387"/>
      <c r="AL293" s="387"/>
      <c r="AM293" s="388"/>
      <c r="AN293" s="1139">
        <f>R293/R292</f>
        <v>0.94950363686551431</v>
      </c>
      <c r="AO293" s="1140"/>
      <c r="AP293" s="1140"/>
      <c r="AQ293" s="1140"/>
      <c r="AR293" s="1140"/>
      <c r="AS293" s="1140"/>
      <c r="AT293" s="1140"/>
      <c r="AU293" s="1140"/>
      <c r="AV293" s="1140"/>
      <c r="AW293" s="1140"/>
      <c r="AX293" s="1140"/>
      <c r="AY293" s="1141"/>
    </row>
    <row r="294" spans="1:57" x14ac:dyDescent="0.2">
      <c r="A294" s="66"/>
      <c r="B294" s="67"/>
      <c r="C294" s="67"/>
      <c r="D294" s="67"/>
      <c r="E294" s="67"/>
      <c r="F294" s="68"/>
      <c r="G294" s="1142" t="s">
        <v>282</v>
      </c>
      <c r="H294" s="1143"/>
      <c r="I294" s="1143"/>
      <c r="J294" s="1143"/>
      <c r="K294" s="1143"/>
      <c r="L294" s="1143"/>
      <c r="M294" s="1143"/>
      <c r="N294" s="1143"/>
      <c r="O294" s="1143"/>
      <c r="P294" s="1143"/>
      <c r="Q294" s="1143"/>
      <c r="R294" s="1143"/>
      <c r="S294" s="1143"/>
      <c r="T294" s="1143"/>
      <c r="U294" s="1143"/>
      <c r="V294" s="1143"/>
      <c r="W294" s="1143"/>
      <c r="X294" s="1143"/>
      <c r="Y294" s="1143"/>
      <c r="Z294" s="1143"/>
      <c r="AA294" s="1143"/>
      <c r="AB294" s="1143"/>
      <c r="AC294" s="1143"/>
      <c r="AD294" s="1143"/>
      <c r="AE294" s="1143"/>
      <c r="AF294" s="1143"/>
      <c r="AG294" s="1143"/>
      <c r="AH294" s="1143"/>
      <c r="AI294" s="1143"/>
      <c r="AJ294" s="1143"/>
      <c r="AK294" s="1143"/>
      <c r="AL294" s="1143"/>
      <c r="AM294" s="1143"/>
      <c r="AN294" s="1143"/>
      <c r="AO294" s="1143"/>
      <c r="AP294" s="1143"/>
      <c r="AQ294" s="1143"/>
      <c r="AR294" s="1143"/>
      <c r="AS294" s="1143"/>
      <c r="AT294" s="1143"/>
      <c r="AU294" s="1143"/>
      <c r="AV294" s="1143"/>
      <c r="AW294" s="1143"/>
      <c r="AX294" s="1143"/>
      <c r="AY294" s="1144"/>
    </row>
    <row r="295" spans="1:57" ht="69.75" customHeight="1" thickBot="1" x14ac:dyDescent="0.25">
      <c r="A295" s="66"/>
      <c r="B295" s="67"/>
      <c r="C295" s="67"/>
      <c r="D295" s="67"/>
      <c r="E295" s="67"/>
      <c r="F295" s="68"/>
      <c r="G295" s="729" t="s">
        <v>283</v>
      </c>
      <c r="H295" s="730"/>
      <c r="I295" s="730"/>
      <c r="J295" s="730"/>
      <c r="K295" s="730"/>
      <c r="L295" s="730"/>
      <c r="M295" s="730"/>
      <c r="N295" s="730"/>
      <c r="O295" s="730"/>
      <c r="P295" s="730"/>
      <c r="Q295" s="730"/>
      <c r="R295" s="730"/>
      <c r="S295" s="730"/>
      <c r="T295" s="730"/>
      <c r="U295" s="730"/>
      <c r="V295" s="730"/>
      <c r="W295" s="730"/>
      <c r="X295" s="730"/>
      <c r="Y295" s="730"/>
      <c r="Z295" s="730"/>
      <c r="AA295" s="730"/>
      <c r="AB295" s="730"/>
      <c r="AC295" s="730"/>
      <c r="AD295" s="730"/>
      <c r="AE295" s="730"/>
      <c r="AF295" s="730"/>
      <c r="AG295" s="730"/>
      <c r="AH295" s="730"/>
      <c r="AI295" s="730"/>
      <c r="AJ295" s="730"/>
      <c r="AK295" s="730"/>
      <c r="AL295" s="730"/>
      <c r="AM295" s="730"/>
      <c r="AN295" s="730"/>
      <c r="AO295" s="730"/>
      <c r="AP295" s="730"/>
      <c r="AQ295" s="730"/>
      <c r="AR295" s="730"/>
      <c r="AS295" s="730"/>
      <c r="AT295" s="730"/>
      <c r="AU295" s="730"/>
      <c r="AV295" s="730"/>
      <c r="AW295" s="730"/>
      <c r="AX295" s="730"/>
      <c r="AY295" s="731"/>
    </row>
    <row r="296" spans="1:57" ht="25.5" customHeight="1" x14ac:dyDescent="0.2">
      <c r="A296" s="66"/>
      <c r="B296" s="67"/>
      <c r="C296" s="67"/>
      <c r="D296" s="67"/>
      <c r="E296" s="67"/>
      <c r="F296" s="68"/>
      <c r="G296" s="370" t="s">
        <v>284</v>
      </c>
      <c r="H296" s="371"/>
      <c r="I296" s="371"/>
      <c r="J296" s="371"/>
      <c r="K296" s="371"/>
      <c r="L296" s="371"/>
      <c r="M296" s="371"/>
      <c r="N296" s="371"/>
      <c r="O296" s="371"/>
      <c r="P296" s="371"/>
      <c r="Q296" s="372"/>
      <c r="R296" s="373">
        <v>596670</v>
      </c>
      <c r="S296" s="374"/>
      <c r="T296" s="374"/>
      <c r="U296" s="374"/>
      <c r="V296" s="374"/>
      <c r="W296" s="374"/>
      <c r="X296" s="374"/>
      <c r="Y296" s="374"/>
      <c r="Z296" s="374"/>
      <c r="AA296" s="374"/>
      <c r="AB296" s="375"/>
      <c r="AC296" s="376" t="s">
        <v>285</v>
      </c>
      <c r="AD296" s="377"/>
      <c r="AE296" s="377"/>
      <c r="AF296" s="377"/>
      <c r="AG296" s="377"/>
      <c r="AH296" s="377"/>
      <c r="AI296" s="377"/>
      <c r="AJ296" s="377"/>
      <c r="AK296" s="377"/>
      <c r="AL296" s="377"/>
      <c r="AM296" s="378"/>
      <c r="AN296" s="373">
        <f>AH254</f>
        <v>70698.265010999996</v>
      </c>
      <c r="AO296" s="374"/>
      <c r="AP296" s="374"/>
      <c r="AQ296" s="374"/>
      <c r="AR296" s="374"/>
      <c r="AS296" s="374"/>
      <c r="AT296" s="374"/>
      <c r="AU296" s="374"/>
      <c r="AV296" s="374"/>
      <c r="AW296" s="374"/>
      <c r="AX296" s="374"/>
      <c r="AY296" s="379"/>
    </row>
    <row r="297" spans="1:57" ht="25.5" customHeight="1" x14ac:dyDescent="0.2">
      <c r="A297" s="66"/>
      <c r="B297" s="67"/>
      <c r="C297" s="67"/>
      <c r="D297" s="67"/>
      <c r="E297" s="67"/>
      <c r="F297" s="68"/>
      <c r="G297" s="380" t="s">
        <v>280</v>
      </c>
      <c r="H297" s="381"/>
      <c r="I297" s="381"/>
      <c r="J297" s="381"/>
      <c r="K297" s="381"/>
      <c r="L297" s="381"/>
      <c r="M297" s="381"/>
      <c r="N297" s="381"/>
      <c r="O297" s="381"/>
      <c r="P297" s="381"/>
      <c r="Q297" s="382"/>
      <c r="R297" s="383">
        <f>R296-AN296</f>
        <v>525971.73498900002</v>
      </c>
      <c r="S297" s="384"/>
      <c r="T297" s="384"/>
      <c r="U297" s="384"/>
      <c r="V297" s="384"/>
      <c r="W297" s="384"/>
      <c r="X297" s="384"/>
      <c r="Y297" s="384"/>
      <c r="Z297" s="384"/>
      <c r="AA297" s="384"/>
      <c r="AB297" s="385"/>
      <c r="AC297" s="386" t="s">
        <v>281</v>
      </c>
      <c r="AD297" s="387"/>
      <c r="AE297" s="387"/>
      <c r="AF297" s="387"/>
      <c r="AG297" s="387"/>
      <c r="AH297" s="387"/>
      <c r="AI297" s="387"/>
      <c r="AJ297" s="387"/>
      <c r="AK297" s="387"/>
      <c r="AL297" s="387"/>
      <c r="AM297" s="388"/>
      <c r="AN297" s="389">
        <f>R297/R296</f>
        <v>0.88151194963547697</v>
      </c>
      <c r="AO297" s="390"/>
      <c r="AP297" s="390"/>
      <c r="AQ297" s="390"/>
      <c r="AR297" s="390"/>
      <c r="AS297" s="390"/>
      <c r="AT297" s="390"/>
      <c r="AU297" s="390"/>
      <c r="AV297" s="390"/>
      <c r="AW297" s="390"/>
      <c r="AX297" s="390"/>
      <c r="AY297" s="391"/>
    </row>
    <row r="298" spans="1:57" x14ac:dyDescent="0.2">
      <c r="A298" s="66"/>
      <c r="B298" s="67"/>
      <c r="C298" s="67"/>
      <c r="D298" s="67"/>
      <c r="E298" s="67"/>
      <c r="F298" s="68"/>
      <c r="G298" s="392" t="s">
        <v>282</v>
      </c>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c r="AG298" s="393"/>
      <c r="AH298" s="393"/>
      <c r="AI298" s="393"/>
      <c r="AJ298" s="393"/>
      <c r="AK298" s="393"/>
      <c r="AL298" s="393"/>
      <c r="AM298" s="393"/>
      <c r="AN298" s="393"/>
      <c r="AO298" s="393"/>
      <c r="AP298" s="393"/>
      <c r="AQ298" s="393"/>
      <c r="AR298" s="393"/>
      <c r="AS298" s="393"/>
      <c r="AT298" s="393"/>
      <c r="AU298" s="393"/>
      <c r="AV298" s="393"/>
      <c r="AW298" s="393"/>
      <c r="AX298" s="393"/>
      <c r="AY298" s="394"/>
    </row>
    <row r="299" spans="1:57" ht="69.75" customHeight="1" thickBot="1" x14ac:dyDescent="0.25">
      <c r="A299" s="466"/>
      <c r="B299" s="467"/>
      <c r="C299" s="467"/>
      <c r="D299" s="467"/>
      <c r="E299" s="467"/>
      <c r="F299" s="728"/>
      <c r="G299" s="729" t="s">
        <v>286</v>
      </c>
      <c r="H299" s="730"/>
      <c r="I299" s="730"/>
      <c r="J299" s="730"/>
      <c r="K299" s="730"/>
      <c r="L299" s="730"/>
      <c r="M299" s="730"/>
      <c r="N299" s="730"/>
      <c r="O299" s="730"/>
      <c r="P299" s="730"/>
      <c r="Q299" s="730"/>
      <c r="R299" s="730"/>
      <c r="S299" s="730"/>
      <c r="T299" s="730"/>
      <c r="U299" s="730"/>
      <c r="V299" s="730"/>
      <c r="W299" s="730"/>
      <c r="X299" s="730"/>
      <c r="Y299" s="730"/>
      <c r="Z299" s="730"/>
      <c r="AA299" s="730"/>
      <c r="AB299" s="730"/>
      <c r="AC299" s="730"/>
      <c r="AD299" s="730"/>
      <c r="AE299" s="730"/>
      <c r="AF299" s="730"/>
      <c r="AG299" s="730"/>
      <c r="AH299" s="730"/>
      <c r="AI299" s="730"/>
      <c r="AJ299" s="730"/>
      <c r="AK299" s="730"/>
      <c r="AL299" s="730"/>
      <c r="AM299" s="730"/>
      <c r="AN299" s="730"/>
      <c r="AO299" s="730"/>
      <c r="AP299" s="730"/>
      <c r="AQ299" s="730"/>
      <c r="AR299" s="730"/>
      <c r="AS299" s="730"/>
      <c r="AT299" s="730"/>
      <c r="AU299" s="730"/>
      <c r="AV299" s="730"/>
      <c r="AW299" s="730"/>
      <c r="AX299" s="730"/>
      <c r="AY299" s="731"/>
      <c r="BE299" s="30"/>
    </row>
    <row r="300" spans="1:57" ht="36" customHeight="1" x14ac:dyDescent="0.2">
      <c r="A300" s="1186" t="s">
        <v>287</v>
      </c>
      <c r="B300" s="1187"/>
      <c r="C300" s="1187"/>
      <c r="D300" s="1187"/>
      <c r="E300" s="1187"/>
      <c r="F300" s="1188"/>
      <c r="G300" s="1195">
        <v>1.03702602987033</v>
      </c>
      <c r="H300" s="1195"/>
      <c r="I300" s="1195"/>
      <c r="J300" s="1195"/>
      <c r="K300" s="1195"/>
      <c r="L300" s="1195"/>
      <c r="M300" s="1195"/>
      <c r="N300" s="1195"/>
      <c r="O300" s="1050" t="s">
        <v>288</v>
      </c>
      <c r="P300" s="1050"/>
      <c r="Q300" s="1050"/>
      <c r="R300" s="1052" t="s">
        <v>289</v>
      </c>
      <c r="S300" s="1052"/>
      <c r="T300" s="1052"/>
      <c r="U300" s="1198" t="s">
        <v>460</v>
      </c>
      <c r="V300" s="1198"/>
      <c r="W300" s="1198"/>
      <c r="X300" s="1198"/>
      <c r="Y300" s="1198"/>
      <c r="Z300" s="1198"/>
      <c r="AA300" s="1198"/>
      <c r="AB300" s="1198"/>
      <c r="AC300" s="1198"/>
      <c r="AD300" s="1198"/>
      <c r="AE300" s="1198"/>
      <c r="AF300" s="1198"/>
      <c r="AG300" s="1198"/>
      <c r="AH300" s="1198"/>
      <c r="AI300" s="1198"/>
      <c r="AJ300" s="1198"/>
      <c r="AK300" s="1198"/>
      <c r="AL300" s="1198"/>
      <c r="AM300" s="1198"/>
      <c r="AN300" s="1198"/>
      <c r="AO300" s="1198"/>
      <c r="AP300" s="1198"/>
      <c r="AQ300" s="1198"/>
      <c r="AR300" s="1198"/>
      <c r="AS300" s="1198"/>
      <c r="AT300" s="1198"/>
      <c r="AU300" s="1198"/>
      <c r="AV300" s="1198"/>
      <c r="AW300" s="1198"/>
      <c r="AX300" s="1198"/>
      <c r="AY300" s="1199"/>
      <c r="BB300" s="53"/>
    </row>
    <row r="301" spans="1:57" ht="48" customHeight="1" x14ac:dyDescent="0.2">
      <c r="A301" s="1189"/>
      <c r="B301" s="1190"/>
      <c r="C301" s="1190"/>
      <c r="D301" s="1190"/>
      <c r="E301" s="1190"/>
      <c r="F301" s="1191"/>
      <c r="G301" s="1196"/>
      <c r="H301" s="1196"/>
      <c r="I301" s="1196"/>
      <c r="J301" s="1196"/>
      <c r="K301" s="1196"/>
      <c r="L301" s="1196"/>
      <c r="M301" s="1196"/>
      <c r="N301" s="1196"/>
      <c r="O301" s="1051"/>
      <c r="P301" s="1051"/>
      <c r="Q301" s="1051"/>
      <c r="R301" s="1053" t="s">
        <v>290</v>
      </c>
      <c r="S301" s="1053"/>
      <c r="T301" s="1053"/>
      <c r="U301" s="1054" t="s">
        <v>461</v>
      </c>
      <c r="V301" s="1055"/>
      <c r="W301" s="1055"/>
      <c r="X301" s="1055"/>
      <c r="Y301" s="1055"/>
      <c r="Z301" s="1055"/>
      <c r="AA301" s="1055"/>
      <c r="AB301" s="1055"/>
      <c r="AC301" s="1055"/>
      <c r="AD301" s="1055"/>
      <c r="AE301" s="1055"/>
      <c r="AF301" s="1055"/>
      <c r="AG301" s="1055"/>
      <c r="AH301" s="1055"/>
      <c r="AI301" s="1055"/>
      <c r="AJ301" s="1055"/>
      <c r="AK301" s="1055"/>
      <c r="AL301" s="1055"/>
      <c r="AM301" s="1055"/>
      <c r="AN301" s="1055"/>
      <c r="AO301" s="1055"/>
      <c r="AP301" s="1055"/>
      <c r="AQ301" s="1055"/>
      <c r="AR301" s="1055"/>
      <c r="AS301" s="1055"/>
      <c r="AT301" s="1055"/>
      <c r="AU301" s="1055"/>
      <c r="AV301" s="1055"/>
      <c r="AW301" s="1055"/>
      <c r="AX301" s="1055"/>
      <c r="AY301" s="1056"/>
    </row>
    <row r="302" spans="1:57" ht="36" customHeight="1" x14ac:dyDescent="0.2">
      <c r="A302" s="1189"/>
      <c r="B302" s="1190"/>
      <c r="C302" s="1190"/>
      <c r="D302" s="1190"/>
      <c r="E302" s="1190"/>
      <c r="F302" s="1191"/>
      <c r="G302" s="1196"/>
      <c r="H302" s="1196"/>
      <c r="I302" s="1196"/>
      <c r="J302" s="1196"/>
      <c r="K302" s="1196"/>
      <c r="L302" s="1196"/>
      <c r="M302" s="1196"/>
      <c r="N302" s="1196"/>
      <c r="O302" s="1051" t="s">
        <v>291</v>
      </c>
      <c r="P302" s="1051"/>
      <c r="Q302" s="1051"/>
      <c r="R302" s="1051"/>
      <c r="S302" s="1051"/>
      <c r="T302" s="1051"/>
      <c r="U302" s="1058" t="s">
        <v>289</v>
      </c>
      <c r="V302" s="1058"/>
      <c r="W302" s="1058"/>
      <c r="X302" s="1059" t="s">
        <v>462</v>
      </c>
      <c r="Y302" s="1060"/>
      <c r="Z302" s="1060"/>
      <c r="AA302" s="1060"/>
      <c r="AB302" s="1060"/>
      <c r="AC302" s="1060"/>
      <c r="AD302" s="1060"/>
      <c r="AE302" s="1060"/>
      <c r="AF302" s="1060"/>
      <c r="AG302" s="1060"/>
      <c r="AH302" s="1060"/>
      <c r="AI302" s="1060"/>
      <c r="AJ302" s="1060"/>
      <c r="AK302" s="1060"/>
      <c r="AL302" s="1060"/>
      <c r="AM302" s="1060"/>
      <c r="AN302" s="1060"/>
      <c r="AO302" s="1060"/>
      <c r="AP302" s="1060"/>
      <c r="AQ302" s="1060"/>
      <c r="AR302" s="1060"/>
      <c r="AS302" s="1060"/>
      <c r="AT302" s="1060"/>
      <c r="AU302" s="1060"/>
      <c r="AV302" s="1060"/>
      <c r="AW302" s="1060"/>
      <c r="AX302" s="1060"/>
      <c r="AY302" s="1061"/>
    </row>
    <row r="303" spans="1:57" ht="138" customHeight="1" x14ac:dyDescent="0.2">
      <c r="A303" s="1189"/>
      <c r="B303" s="1190"/>
      <c r="C303" s="1190"/>
      <c r="D303" s="1190"/>
      <c r="E303" s="1190"/>
      <c r="F303" s="1191"/>
      <c r="G303" s="1196"/>
      <c r="H303" s="1196"/>
      <c r="I303" s="1196"/>
      <c r="J303" s="1196"/>
      <c r="K303" s="1196"/>
      <c r="L303" s="1196"/>
      <c r="M303" s="1196"/>
      <c r="N303" s="1196"/>
      <c r="O303" s="1051"/>
      <c r="P303" s="1051"/>
      <c r="Q303" s="1051"/>
      <c r="R303" s="1051"/>
      <c r="S303" s="1051"/>
      <c r="T303" s="1051"/>
      <c r="U303" s="1062" t="s">
        <v>292</v>
      </c>
      <c r="V303" s="1062"/>
      <c r="W303" s="1062"/>
      <c r="X303" s="1063" t="s">
        <v>463</v>
      </c>
      <c r="Y303" s="1064"/>
      <c r="Z303" s="1064"/>
      <c r="AA303" s="1064"/>
      <c r="AB303" s="1064"/>
      <c r="AC303" s="1064"/>
      <c r="AD303" s="1064"/>
      <c r="AE303" s="1064"/>
      <c r="AF303" s="1064"/>
      <c r="AG303" s="1064"/>
      <c r="AH303" s="1064"/>
      <c r="AI303" s="1064"/>
      <c r="AJ303" s="1064"/>
      <c r="AK303" s="1064"/>
      <c r="AL303" s="1064"/>
      <c r="AM303" s="1064"/>
      <c r="AN303" s="1064"/>
      <c r="AO303" s="1064"/>
      <c r="AP303" s="1064"/>
      <c r="AQ303" s="1064"/>
      <c r="AR303" s="1064"/>
      <c r="AS303" s="1064"/>
      <c r="AT303" s="1064"/>
      <c r="AU303" s="1064"/>
      <c r="AV303" s="1064"/>
      <c r="AW303" s="1064"/>
      <c r="AX303" s="1064"/>
      <c r="AY303" s="1065"/>
    </row>
    <row r="304" spans="1:57" ht="148.5" customHeight="1" x14ac:dyDescent="0.2">
      <c r="A304" s="1189"/>
      <c r="B304" s="1190"/>
      <c r="C304" s="1190"/>
      <c r="D304" s="1190"/>
      <c r="E304" s="1190"/>
      <c r="F304" s="1191"/>
      <c r="G304" s="1196"/>
      <c r="H304" s="1196"/>
      <c r="I304" s="1196"/>
      <c r="J304" s="1196"/>
      <c r="K304" s="1196"/>
      <c r="L304" s="1196"/>
      <c r="M304" s="1196"/>
      <c r="N304" s="1196"/>
      <c r="O304" s="1051"/>
      <c r="P304" s="1051"/>
      <c r="Q304" s="1051"/>
      <c r="R304" s="1051"/>
      <c r="S304" s="1051"/>
      <c r="T304" s="1051"/>
      <c r="U304" s="1062" t="s">
        <v>293</v>
      </c>
      <c r="V304" s="1062"/>
      <c r="W304" s="1062"/>
      <c r="X304" s="1063" t="s">
        <v>464</v>
      </c>
      <c r="Y304" s="1064"/>
      <c r="Z304" s="1064"/>
      <c r="AA304" s="1064"/>
      <c r="AB304" s="1064"/>
      <c r="AC304" s="1064"/>
      <c r="AD304" s="1064"/>
      <c r="AE304" s="1064"/>
      <c r="AF304" s="1064"/>
      <c r="AG304" s="1064"/>
      <c r="AH304" s="1064"/>
      <c r="AI304" s="1064"/>
      <c r="AJ304" s="1064"/>
      <c r="AK304" s="1064"/>
      <c r="AL304" s="1064"/>
      <c r="AM304" s="1064"/>
      <c r="AN304" s="1064"/>
      <c r="AO304" s="1064"/>
      <c r="AP304" s="1064"/>
      <c r="AQ304" s="1064"/>
      <c r="AR304" s="1064"/>
      <c r="AS304" s="1064"/>
      <c r="AT304" s="1064"/>
      <c r="AU304" s="1064"/>
      <c r="AV304" s="1064"/>
      <c r="AW304" s="1064"/>
      <c r="AX304" s="1064"/>
      <c r="AY304" s="1065"/>
    </row>
    <row r="305" spans="1:51" ht="74.25" customHeight="1" thickBot="1" x14ac:dyDescent="0.25">
      <c r="A305" s="1192"/>
      <c r="B305" s="1193"/>
      <c r="C305" s="1193"/>
      <c r="D305" s="1193"/>
      <c r="E305" s="1193"/>
      <c r="F305" s="1194"/>
      <c r="G305" s="1197"/>
      <c r="H305" s="1197"/>
      <c r="I305" s="1197"/>
      <c r="J305" s="1197"/>
      <c r="K305" s="1197"/>
      <c r="L305" s="1197"/>
      <c r="M305" s="1197"/>
      <c r="N305" s="1197"/>
      <c r="O305" s="1057"/>
      <c r="P305" s="1057"/>
      <c r="Q305" s="1057"/>
      <c r="R305" s="1057"/>
      <c r="S305" s="1057"/>
      <c r="T305" s="1057"/>
      <c r="U305" s="1145" t="s">
        <v>294</v>
      </c>
      <c r="V305" s="1145"/>
      <c r="W305" s="1145"/>
      <c r="X305" s="1146" t="s">
        <v>465</v>
      </c>
      <c r="Y305" s="1146"/>
      <c r="Z305" s="1146"/>
      <c r="AA305" s="1146"/>
      <c r="AB305" s="1146"/>
      <c r="AC305" s="1146"/>
      <c r="AD305" s="1146"/>
      <c r="AE305" s="1146"/>
      <c r="AF305" s="1146"/>
      <c r="AG305" s="1146"/>
      <c r="AH305" s="1146"/>
      <c r="AI305" s="1146"/>
      <c r="AJ305" s="1146"/>
      <c r="AK305" s="1146"/>
      <c r="AL305" s="1146"/>
      <c r="AM305" s="1146"/>
      <c r="AN305" s="1146"/>
      <c r="AO305" s="1146"/>
      <c r="AP305" s="1146"/>
      <c r="AQ305" s="1146"/>
      <c r="AR305" s="1146"/>
      <c r="AS305" s="1146"/>
      <c r="AT305" s="1146"/>
      <c r="AU305" s="1146"/>
      <c r="AV305" s="1146"/>
      <c r="AW305" s="1146"/>
      <c r="AX305" s="1146"/>
      <c r="AY305" s="1147"/>
    </row>
    <row r="306" spans="1:51" ht="36" customHeight="1" x14ac:dyDescent="0.2">
      <c r="A306" s="683" t="s">
        <v>295</v>
      </c>
      <c r="B306" s="684"/>
      <c r="C306" s="684"/>
      <c r="D306" s="684"/>
      <c r="E306" s="684"/>
      <c r="F306" s="685"/>
      <c r="G306" s="1203" t="s">
        <v>296</v>
      </c>
      <c r="H306" s="1204"/>
      <c r="I306" s="1204"/>
      <c r="J306" s="1204"/>
      <c r="K306" s="1204"/>
      <c r="L306" s="1204"/>
      <c r="M306" s="1204"/>
      <c r="N306" s="1204"/>
      <c r="O306" s="1204"/>
      <c r="P306" s="1204"/>
      <c r="Q306" s="1204"/>
      <c r="R306" s="1204"/>
      <c r="S306" s="1204"/>
      <c r="T306" s="1205"/>
      <c r="U306" s="940" t="s">
        <v>297</v>
      </c>
      <c r="V306" s="941"/>
      <c r="W306" s="942"/>
      <c r="X306" s="1206" t="s">
        <v>298</v>
      </c>
      <c r="Y306" s="746"/>
      <c r="Z306" s="746"/>
      <c r="AA306" s="746"/>
      <c r="AB306" s="746"/>
      <c r="AC306" s="746"/>
      <c r="AD306" s="746"/>
      <c r="AE306" s="746"/>
      <c r="AF306" s="746"/>
      <c r="AG306" s="746"/>
      <c r="AH306" s="746"/>
      <c r="AI306" s="746"/>
      <c r="AJ306" s="746"/>
      <c r="AK306" s="746"/>
      <c r="AL306" s="746"/>
      <c r="AM306" s="746"/>
      <c r="AN306" s="746"/>
      <c r="AO306" s="746"/>
      <c r="AP306" s="746"/>
      <c r="AQ306" s="746"/>
      <c r="AR306" s="746"/>
      <c r="AS306" s="746"/>
      <c r="AT306" s="746"/>
      <c r="AU306" s="746"/>
      <c r="AV306" s="746"/>
      <c r="AW306" s="746"/>
      <c r="AX306" s="746"/>
      <c r="AY306" s="1207"/>
    </row>
    <row r="307" spans="1:51" ht="36" customHeight="1" x14ac:dyDescent="0.2">
      <c r="A307" s="686"/>
      <c r="B307" s="687"/>
      <c r="C307" s="687"/>
      <c r="D307" s="687"/>
      <c r="E307" s="687"/>
      <c r="F307" s="688"/>
      <c r="G307" s="1113" t="s">
        <v>299</v>
      </c>
      <c r="H307" s="1114"/>
      <c r="I307" s="1114"/>
      <c r="J307" s="1114"/>
      <c r="K307" s="1114"/>
      <c r="L307" s="1114"/>
      <c r="M307" s="1114"/>
      <c r="N307" s="1114"/>
      <c r="O307" s="1114"/>
      <c r="P307" s="1114"/>
      <c r="Q307" s="1114"/>
      <c r="R307" s="1114"/>
      <c r="S307" s="1114"/>
      <c r="T307" s="1115"/>
      <c r="U307" s="915" t="s">
        <v>297</v>
      </c>
      <c r="V307" s="916"/>
      <c r="W307" s="917"/>
      <c r="X307" s="1208" t="s">
        <v>466</v>
      </c>
      <c r="Y307" s="1209"/>
      <c r="Z307" s="1209"/>
      <c r="AA307" s="1209"/>
      <c r="AB307" s="1209"/>
      <c r="AC307" s="1209"/>
      <c r="AD307" s="1209"/>
      <c r="AE307" s="1209"/>
      <c r="AF307" s="1209"/>
      <c r="AG307" s="1209"/>
      <c r="AH307" s="1209"/>
      <c r="AI307" s="1209"/>
      <c r="AJ307" s="1209"/>
      <c r="AK307" s="1209"/>
      <c r="AL307" s="1209"/>
      <c r="AM307" s="1209"/>
      <c r="AN307" s="1209"/>
      <c r="AO307" s="1209"/>
      <c r="AP307" s="1209"/>
      <c r="AQ307" s="1209"/>
      <c r="AR307" s="1209"/>
      <c r="AS307" s="1209"/>
      <c r="AT307" s="1209"/>
      <c r="AU307" s="1209"/>
      <c r="AV307" s="1209"/>
      <c r="AW307" s="1209"/>
      <c r="AX307" s="1209"/>
      <c r="AY307" s="1210"/>
    </row>
    <row r="308" spans="1:51" ht="36" customHeight="1" x14ac:dyDescent="0.2">
      <c r="A308" s="686"/>
      <c r="B308" s="687"/>
      <c r="C308" s="687"/>
      <c r="D308" s="687"/>
      <c r="E308" s="687"/>
      <c r="F308" s="688"/>
      <c r="G308" s="1113" t="s">
        <v>300</v>
      </c>
      <c r="H308" s="1114"/>
      <c r="I308" s="1114"/>
      <c r="J308" s="1114"/>
      <c r="K308" s="1114"/>
      <c r="L308" s="1114"/>
      <c r="M308" s="1114"/>
      <c r="N308" s="1114"/>
      <c r="O308" s="1114"/>
      <c r="P308" s="1114"/>
      <c r="Q308" s="1114"/>
      <c r="R308" s="1114"/>
      <c r="S308" s="1114"/>
      <c r="T308" s="1115"/>
      <c r="U308" s="915" t="s">
        <v>297</v>
      </c>
      <c r="V308" s="916"/>
      <c r="W308" s="917"/>
      <c r="X308" s="1208"/>
      <c r="Y308" s="1209"/>
      <c r="Z308" s="1209"/>
      <c r="AA308" s="1209"/>
      <c r="AB308" s="1209"/>
      <c r="AC308" s="1209"/>
      <c r="AD308" s="1209"/>
      <c r="AE308" s="1209"/>
      <c r="AF308" s="1209"/>
      <c r="AG308" s="1209"/>
      <c r="AH308" s="1209"/>
      <c r="AI308" s="1209"/>
      <c r="AJ308" s="1209"/>
      <c r="AK308" s="1209"/>
      <c r="AL308" s="1209"/>
      <c r="AM308" s="1209"/>
      <c r="AN308" s="1209"/>
      <c r="AO308" s="1209"/>
      <c r="AP308" s="1209"/>
      <c r="AQ308" s="1209"/>
      <c r="AR308" s="1209"/>
      <c r="AS308" s="1209"/>
      <c r="AT308" s="1209"/>
      <c r="AU308" s="1209"/>
      <c r="AV308" s="1209"/>
      <c r="AW308" s="1209"/>
      <c r="AX308" s="1209"/>
      <c r="AY308" s="1210"/>
    </row>
    <row r="309" spans="1:51" ht="36" customHeight="1" x14ac:dyDescent="0.2">
      <c r="A309" s="686"/>
      <c r="B309" s="687"/>
      <c r="C309" s="687"/>
      <c r="D309" s="687"/>
      <c r="E309" s="687"/>
      <c r="F309" s="688"/>
      <c r="G309" s="1113" t="s">
        <v>301</v>
      </c>
      <c r="H309" s="1114"/>
      <c r="I309" s="1114"/>
      <c r="J309" s="1114"/>
      <c r="K309" s="1114"/>
      <c r="L309" s="1114"/>
      <c r="M309" s="1114"/>
      <c r="N309" s="1114"/>
      <c r="O309" s="1114"/>
      <c r="P309" s="1114"/>
      <c r="Q309" s="1114"/>
      <c r="R309" s="1114"/>
      <c r="S309" s="1114"/>
      <c r="T309" s="1115"/>
      <c r="U309" s="915" t="s">
        <v>297</v>
      </c>
      <c r="V309" s="916"/>
      <c r="W309" s="917"/>
      <c r="X309" s="1208"/>
      <c r="Y309" s="1209"/>
      <c r="Z309" s="1209"/>
      <c r="AA309" s="1209"/>
      <c r="AB309" s="1209"/>
      <c r="AC309" s="1209"/>
      <c r="AD309" s="1209"/>
      <c r="AE309" s="1209"/>
      <c r="AF309" s="1209"/>
      <c r="AG309" s="1209"/>
      <c r="AH309" s="1209"/>
      <c r="AI309" s="1209"/>
      <c r="AJ309" s="1209"/>
      <c r="AK309" s="1209"/>
      <c r="AL309" s="1209"/>
      <c r="AM309" s="1209"/>
      <c r="AN309" s="1209"/>
      <c r="AO309" s="1209"/>
      <c r="AP309" s="1209"/>
      <c r="AQ309" s="1209"/>
      <c r="AR309" s="1209"/>
      <c r="AS309" s="1209"/>
      <c r="AT309" s="1209"/>
      <c r="AU309" s="1209"/>
      <c r="AV309" s="1209"/>
      <c r="AW309" s="1209"/>
      <c r="AX309" s="1209"/>
      <c r="AY309" s="1210"/>
    </row>
    <row r="310" spans="1:51" ht="36" customHeight="1" thickBot="1" x14ac:dyDescent="0.25">
      <c r="A310" s="686"/>
      <c r="B310" s="687"/>
      <c r="C310" s="687"/>
      <c r="D310" s="687"/>
      <c r="E310" s="687"/>
      <c r="F310" s="688"/>
      <c r="G310" s="1116" t="s">
        <v>302</v>
      </c>
      <c r="H310" s="1117"/>
      <c r="I310" s="1117"/>
      <c r="J310" s="1117"/>
      <c r="K310" s="1117"/>
      <c r="L310" s="1117"/>
      <c r="M310" s="1117"/>
      <c r="N310" s="1117"/>
      <c r="O310" s="1117"/>
      <c r="P310" s="1117"/>
      <c r="Q310" s="1117"/>
      <c r="R310" s="1117"/>
      <c r="S310" s="1117"/>
      <c r="T310" s="1118"/>
      <c r="U310" s="1119" t="s">
        <v>297</v>
      </c>
      <c r="V310" s="1120"/>
      <c r="W310" s="1121"/>
      <c r="X310" s="1211"/>
      <c r="Y310" s="1212"/>
      <c r="Z310" s="1212"/>
      <c r="AA310" s="1212"/>
      <c r="AB310" s="1212"/>
      <c r="AC310" s="1212"/>
      <c r="AD310" s="1212"/>
      <c r="AE310" s="1212"/>
      <c r="AF310" s="1212"/>
      <c r="AG310" s="1212"/>
      <c r="AH310" s="1212"/>
      <c r="AI310" s="1212"/>
      <c r="AJ310" s="1212"/>
      <c r="AK310" s="1212"/>
      <c r="AL310" s="1212"/>
      <c r="AM310" s="1212"/>
      <c r="AN310" s="1212"/>
      <c r="AO310" s="1212"/>
      <c r="AP310" s="1212"/>
      <c r="AQ310" s="1212"/>
      <c r="AR310" s="1212"/>
      <c r="AS310" s="1212"/>
      <c r="AT310" s="1212"/>
      <c r="AU310" s="1212"/>
      <c r="AV310" s="1212"/>
      <c r="AW310" s="1212"/>
      <c r="AX310" s="1212"/>
      <c r="AY310" s="1213"/>
    </row>
    <row r="311" spans="1:51" ht="36" customHeight="1" x14ac:dyDescent="0.2">
      <c r="A311" s="686"/>
      <c r="B311" s="687"/>
      <c r="C311" s="687"/>
      <c r="D311" s="687"/>
      <c r="E311" s="687"/>
      <c r="F311" s="688"/>
      <c r="G311" s="853" t="s">
        <v>303</v>
      </c>
      <c r="H311" s="854"/>
      <c r="I311" s="854"/>
      <c r="J311" s="854"/>
      <c r="K311" s="854"/>
      <c r="L311" s="854"/>
      <c r="M311" s="854"/>
      <c r="N311" s="855"/>
      <c r="O311" s="1122" t="s">
        <v>18</v>
      </c>
      <c r="P311" s="1123"/>
      <c r="Q311" s="1123"/>
      <c r="R311" s="1123"/>
      <c r="S311" s="1123"/>
      <c r="T311" s="1123"/>
      <c r="U311" s="1123"/>
      <c r="V311" s="1123"/>
      <c r="W311" s="1123"/>
      <c r="X311" s="502"/>
      <c r="Y311" s="502"/>
      <c r="Z311" s="502"/>
      <c r="AA311" s="502"/>
      <c r="AB311" s="502"/>
      <c r="AC311" s="502"/>
      <c r="AD311" s="502"/>
      <c r="AE311" s="502"/>
      <c r="AF311" s="502"/>
      <c r="AG311" s="502"/>
      <c r="AH311" s="502"/>
      <c r="AI311" s="502"/>
      <c r="AJ311" s="502"/>
      <c r="AK311" s="502"/>
      <c r="AL311" s="502"/>
      <c r="AM311" s="502"/>
      <c r="AN311" s="502"/>
      <c r="AO311" s="502"/>
      <c r="AP311" s="502"/>
      <c r="AQ311" s="502"/>
      <c r="AR311" s="502"/>
      <c r="AS311" s="502"/>
      <c r="AT311" s="502"/>
      <c r="AU311" s="502"/>
      <c r="AV311" s="502"/>
      <c r="AW311" s="502"/>
      <c r="AX311" s="502"/>
      <c r="AY311" s="1124"/>
    </row>
    <row r="312" spans="1:51" ht="99.75" customHeight="1" thickBot="1" x14ac:dyDescent="0.25">
      <c r="A312" s="689"/>
      <c r="B312" s="690"/>
      <c r="C312" s="690"/>
      <c r="D312" s="690"/>
      <c r="E312" s="690"/>
      <c r="F312" s="691"/>
      <c r="G312" s="1125" t="s">
        <v>304</v>
      </c>
      <c r="H312" s="1126"/>
      <c r="I312" s="1126"/>
      <c r="J312" s="1126"/>
      <c r="K312" s="1126"/>
      <c r="L312" s="1126"/>
      <c r="M312" s="1126"/>
      <c r="N312" s="1127"/>
      <c r="O312" s="1122" t="s">
        <v>18</v>
      </c>
      <c r="P312" s="1123"/>
      <c r="Q312" s="1123"/>
      <c r="R312" s="1123"/>
      <c r="S312" s="1123"/>
      <c r="T312" s="1123"/>
      <c r="U312" s="1123"/>
      <c r="V312" s="1123"/>
      <c r="W312" s="1123"/>
      <c r="X312" s="502"/>
      <c r="Y312" s="502"/>
      <c r="Z312" s="502"/>
      <c r="AA312" s="502"/>
      <c r="AB312" s="502"/>
      <c r="AC312" s="502"/>
      <c r="AD312" s="502"/>
      <c r="AE312" s="502"/>
      <c r="AF312" s="502"/>
      <c r="AG312" s="502"/>
      <c r="AH312" s="502"/>
      <c r="AI312" s="502"/>
      <c r="AJ312" s="502"/>
      <c r="AK312" s="502"/>
      <c r="AL312" s="502"/>
      <c r="AM312" s="502"/>
      <c r="AN312" s="502"/>
      <c r="AO312" s="502"/>
      <c r="AP312" s="502"/>
      <c r="AQ312" s="502"/>
      <c r="AR312" s="502"/>
      <c r="AS312" s="502"/>
      <c r="AT312" s="502"/>
      <c r="AU312" s="502"/>
      <c r="AV312" s="502"/>
      <c r="AW312" s="502"/>
      <c r="AX312" s="502"/>
      <c r="AY312" s="1124"/>
    </row>
    <row r="313" spans="1:51" s="11" customFormat="1" ht="117.75" customHeight="1" thickBot="1" x14ac:dyDescent="0.25">
      <c r="A313" s="1214" t="s">
        <v>305</v>
      </c>
      <c r="B313" s="1215"/>
      <c r="C313" s="1215"/>
      <c r="D313" s="1215"/>
      <c r="E313" s="1215"/>
      <c r="F313" s="1216"/>
      <c r="G313" s="1220" t="s">
        <v>306</v>
      </c>
      <c r="H313" s="1221"/>
      <c r="I313" s="1221"/>
      <c r="J313" s="1221"/>
      <c r="K313" s="1221"/>
      <c r="L313" s="1221"/>
      <c r="M313" s="1221"/>
      <c r="N313" s="1222"/>
      <c r="O313" s="1223" t="s">
        <v>307</v>
      </c>
      <c r="P313" s="1224"/>
      <c r="Q313" s="1224"/>
      <c r="R313" s="1224"/>
      <c r="S313" s="1224"/>
      <c r="T313" s="1224"/>
      <c r="U313" s="1224"/>
      <c r="V313" s="1224"/>
      <c r="W313" s="1224"/>
      <c r="X313" s="1224"/>
      <c r="Y313" s="1224"/>
      <c r="Z313" s="1224"/>
      <c r="AA313" s="1224"/>
      <c r="AB313" s="1224"/>
      <c r="AC313" s="1224"/>
      <c r="AD313" s="1224"/>
      <c r="AE313" s="1224"/>
      <c r="AF313" s="1224"/>
      <c r="AG313" s="1224"/>
      <c r="AH313" s="1224"/>
      <c r="AI313" s="1224"/>
      <c r="AJ313" s="1224"/>
      <c r="AK313" s="1224"/>
      <c r="AL313" s="1224"/>
      <c r="AM313" s="1224"/>
      <c r="AN313" s="1224"/>
      <c r="AO313" s="1224"/>
      <c r="AP313" s="1224"/>
      <c r="AQ313" s="1224"/>
      <c r="AR313" s="1224"/>
      <c r="AS313" s="1224"/>
      <c r="AT313" s="1224"/>
      <c r="AU313" s="1224"/>
      <c r="AV313" s="1224"/>
      <c r="AW313" s="1224"/>
      <c r="AX313" s="1224"/>
      <c r="AY313" s="1225"/>
    </row>
    <row r="314" spans="1:51" s="11" customFormat="1" ht="48" customHeight="1" thickBot="1" x14ac:dyDescent="0.25">
      <c r="A314" s="1217"/>
      <c r="B314" s="1218"/>
      <c r="C314" s="1218"/>
      <c r="D314" s="1218"/>
      <c r="E314" s="1218"/>
      <c r="F314" s="1219"/>
      <c r="G314" s="1226" t="s">
        <v>308</v>
      </c>
      <c r="H314" s="1227"/>
      <c r="I314" s="1227"/>
      <c r="J314" s="1227"/>
      <c r="K314" s="1227"/>
      <c r="L314" s="1227"/>
      <c r="M314" s="1227"/>
      <c r="N314" s="1228"/>
      <c r="O314" s="1229" t="s">
        <v>18</v>
      </c>
      <c r="P314" s="1230"/>
      <c r="Q314" s="1230"/>
      <c r="R314" s="1230"/>
      <c r="S314" s="1230"/>
      <c r="T314" s="1230"/>
      <c r="U314" s="1230"/>
      <c r="V314" s="1230"/>
      <c r="W314" s="1230"/>
      <c r="X314" s="1230"/>
      <c r="Y314" s="1230"/>
      <c r="Z314" s="1230"/>
      <c r="AA314" s="1230"/>
      <c r="AB314" s="1230"/>
      <c r="AC314" s="1230"/>
      <c r="AD314" s="1230"/>
      <c r="AE314" s="1230"/>
      <c r="AF314" s="1230"/>
      <c r="AG314" s="1230"/>
      <c r="AH314" s="1230"/>
      <c r="AI314" s="1230"/>
      <c r="AJ314" s="1230"/>
      <c r="AK314" s="1230"/>
      <c r="AL314" s="1230"/>
      <c r="AM314" s="1230"/>
      <c r="AN314" s="1230"/>
      <c r="AO314" s="1230"/>
      <c r="AP314" s="1230"/>
      <c r="AQ314" s="1230"/>
      <c r="AR314" s="1230"/>
      <c r="AS314" s="1230"/>
      <c r="AT314" s="1230"/>
      <c r="AU314" s="1230"/>
      <c r="AV314" s="1230"/>
      <c r="AW314" s="1230"/>
      <c r="AX314" s="1230"/>
      <c r="AY314" s="1231"/>
    </row>
    <row r="315" spans="1:51" ht="54.75" customHeight="1" thickBot="1" x14ac:dyDescent="0.25">
      <c r="A315" s="1200" t="s">
        <v>309</v>
      </c>
      <c r="B315" s="1201"/>
      <c r="C315" s="1201"/>
      <c r="D315" s="1201"/>
      <c r="E315" s="1201"/>
      <c r="F315" s="1202"/>
      <c r="G315" s="705" t="s">
        <v>310</v>
      </c>
      <c r="H315" s="706"/>
      <c r="I315" s="706"/>
      <c r="J315" s="706"/>
      <c r="K315" s="706"/>
      <c r="L315" s="706"/>
      <c r="M315" s="706"/>
      <c r="N315" s="706"/>
      <c r="O315" s="706"/>
      <c r="P315" s="706"/>
      <c r="Q315" s="706"/>
      <c r="R315" s="706"/>
      <c r="S315" s="706"/>
      <c r="T315" s="706"/>
      <c r="U315" s="706"/>
      <c r="V315" s="706"/>
      <c r="W315" s="706"/>
      <c r="X315" s="706"/>
      <c r="Y315" s="706"/>
      <c r="Z315" s="706"/>
      <c r="AA315" s="706"/>
      <c r="AB315" s="706"/>
      <c r="AC315" s="706"/>
      <c r="AD315" s="706"/>
      <c r="AE315" s="706"/>
      <c r="AF315" s="706"/>
      <c r="AG315" s="706"/>
      <c r="AH315" s="706"/>
      <c r="AI315" s="706"/>
      <c r="AJ315" s="706"/>
      <c r="AK315" s="706"/>
      <c r="AL315" s="706"/>
      <c r="AM315" s="706"/>
      <c r="AN315" s="706"/>
      <c r="AO315" s="706"/>
      <c r="AP315" s="706"/>
      <c r="AQ315" s="706"/>
      <c r="AR315" s="706"/>
      <c r="AS315" s="706"/>
      <c r="AT315" s="706"/>
      <c r="AU315" s="706"/>
      <c r="AV315" s="706"/>
      <c r="AW315" s="706"/>
      <c r="AX315" s="706"/>
      <c r="AY315" s="707"/>
    </row>
    <row r="316" spans="1:51" ht="48" customHeight="1" x14ac:dyDescent="0.2">
      <c r="A316" s="739" t="s">
        <v>311</v>
      </c>
      <c r="B316" s="740"/>
      <c r="C316" s="740"/>
      <c r="D316" s="740"/>
      <c r="E316" s="740"/>
      <c r="F316" s="741"/>
      <c r="G316" s="745" t="s">
        <v>312</v>
      </c>
      <c r="H316" s="746"/>
      <c r="I316" s="746"/>
      <c r="J316" s="746"/>
      <c r="K316" s="746"/>
      <c r="L316" s="746"/>
      <c r="M316" s="746"/>
      <c r="N316" s="747"/>
      <c r="O316" s="748" t="s">
        <v>313</v>
      </c>
      <c r="P316" s="749"/>
      <c r="Q316" s="749"/>
      <c r="R316" s="749"/>
      <c r="S316" s="749"/>
      <c r="T316" s="749"/>
      <c r="U316" s="749"/>
      <c r="V316" s="749"/>
      <c r="W316" s="749"/>
      <c r="X316" s="749"/>
      <c r="Y316" s="749"/>
      <c r="Z316" s="749"/>
      <c r="AA316" s="749"/>
      <c r="AB316" s="749"/>
      <c r="AC316" s="749"/>
      <c r="AD316" s="749"/>
      <c r="AE316" s="749"/>
      <c r="AF316" s="749"/>
      <c r="AG316" s="749"/>
      <c r="AH316" s="749"/>
      <c r="AI316" s="749"/>
      <c r="AJ316" s="749"/>
      <c r="AK316" s="749"/>
      <c r="AL316" s="749"/>
      <c r="AM316" s="749"/>
      <c r="AN316" s="749"/>
      <c r="AO316" s="749"/>
      <c r="AP316" s="749"/>
      <c r="AQ316" s="749"/>
      <c r="AR316" s="749"/>
      <c r="AS316" s="749"/>
      <c r="AT316" s="749"/>
      <c r="AU316" s="749"/>
      <c r="AV316" s="749"/>
      <c r="AW316" s="749"/>
      <c r="AX316" s="749"/>
      <c r="AY316" s="750"/>
    </row>
    <row r="317" spans="1:51" ht="64.95" customHeight="1" thickBot="1" x14ac:dyDescent="0.25">
      <c r="A317" s="742"/>
      <c r="B317" s="743"/>
      <c r="C317" s="743"/>
      <c r="D317" s="743"/>
      <c r="E317" s="743"/>
      <c r="F317" s="744"/>
      <c r="G317" s="751" t="s">
        <v>314</v>
      </c>
      <c r="H317" s="752"/>
      <c r="I317" s="752"/>
      <c r="J317" s="752"/>
      <c r="K317" s="752"/>
      <c r="L317" s="752"/>
      <c r="M317" s="752"/>
      <c r="N317" s="753"/>
      <c r="O317" s="1047" t="s">
        <v>315</v>
      </c>
      <c r="P317" s="1048"/>
      <c r="Q317" s="1048"/>
      <c r="R317" s="1048"/>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1048"/>
      <c r="AT317" s="1048"/>
      <c r="AU317" s="1048"/>
      <c r="AV317" s="1048"/>
      <c r="AW317" s="1048"/>
      <c r="AX317" s="1048"/>
      <c r="AY317" s="1049"/>
    </row>
    <row r="318" spans="1:51" s="11" customFormat="1" ht="23.25" customHeight="1" x14ac:dyDescent="0.2">
      <c r="A318" s="327" t="s">
        <v>316</v>
      </c>
      <c r="B318" s="328"/>
      <c r="C318" s="328"/>
      <c r="D318" s="328"/>
      <c r="E318" s="328"/>
      <c r="F318" s="328"/>
      <c r="G318" s="328"/>
      <c r="H318" s="328"/>
      <c r="I318" s="328"/>
      <c r="J318" s="328"/>
      <c r="K318" s="328"/>
      <c r="L318" s="328"/>
      <c r="M318" s="328"/>
      <c r="N318" s="328"/>
      <c r="O318" s="328"/>
      <c r="P318" s="328"/>
      <c r="Q318" s="328"/>
      <c r="R318" s="328"/>
      <c r="S318" s="328"/>
      <c r="T318" s="328"/>
      <c r="U318" s="328"/>
      <c r="V318" s="328"/>
      <c r="W318" s="328"/>
      <c r="X318" s="328"/>
      <c r="Y318" s="328"/>
      <c r="Z318" s="328"/>
      <c r="AA318" s="328"/>
      <c r="AB318" s="328"/>
      <c r="AC318" s="328"/>
      <c r="AD318" s="328"/>
      <c r="AE318" s="328"/>
      <c r="AF318" s="328"/>
      <c r="AG318" s="328"/>
      <c r="AH318" s="328"/>
      <c r="AI318" s="328"/>
      <c r="AJ318" s="328"/>
      <c r="AK318" s="328"/>
      <c r="AL318" s="328"/>
      <c r="AM318" s="328"/>
      <c r="AN318" s="328"/>
      <c r="AO318" s="328"/>
      <c r="AP318" s="328"/>
      <c r="AQ318" s="328"/>
      <c r="AR318" s="328"/>
      <c r="AS318" s="328"/>
      <c r="AT318" s="328"/>
      <c r="AU318" s="328"/>
      <c r="AV318" s="328"/>
      <c r="AW318" s="328"/>
      <c r="AX318" s="328"/>
      <c r="AY318" s="329"/>
    </row>
    <row r="319" spans="1:51" s="11" customFormat="1" ht="23.25" customHeight="1" x14ac:dyDescent="0.2">
      <c r="A319" s="252" t="s">
        <v>317</v>
      </c>
      <c r="B319" s="253"/>
      <c r="C319" s="253"/>
      <c r="D319" s="253"/>
      <c r="E319" s="253"/>
      <c r="F319" s="254"/>
      <c r="G319" s="257" t="s">
        <v>318</v>
      </c>
      <c r="H319" s="258"/>
      <c r="I319" s="258"/>
      <c r="J319" s="258"/>
      <c r="K319" s="258"/>
      <c r="L319" s="258"/>
      <c r="M319" s="258"/>
      <c r="N319" s="258"/>
      <c r="O319" s="258"/>
      <c r="P319" s="258"/>
      <c r="Q319" s="258"/>
      <c r="R319" s="258"/>
      <c r="S319" s="258"/>
      <c r="T319" s="258"/>
      <c r="U319" s="258"/>
      <c r="V319" s="258"/>
      <c r="W319" s="258"/>
      <c r="X319" s="258"/>
      <c r="Y319" s="258"/>
      <c r="Z319" s="258"/>
      <c r="AA319" s="258"/>
      <c r="AB319" s="258"/>
      <c r="AC319" s="258"/>
      <c r="AD319" s="259"/>
      <c r="AE319" s="330" t="s">
        <v>450</v>
      </c>
      <c r="AF319" s="331"/>
      <c r="AG319" s="331"/>
      <c r="AH319" s="331"/>
      <c r="AI319" s="331"/>
      <c r="AJ319" s="331"/>
      <c r="AK319" s="331"/>
      <c r="AL319" s="331"/>
      <c r="AM319" s="331"/>
      <c r="AN319" s="331"/>
      <c r="AO319" s="331"/>
      <c r="AP319" s="331"/>
      <c r="AQ319" s="331"/>
      <c r="AR319" s="331"/>
      <c r="AS319" s="331"/>
      <c r="AT319" s="331"/>
      <c r="AU319" s="331"/>
      <c r="AV319" s="331"/>
      <c r="AW319" s="331"/>
      <c r="AX319" s="331"/>
      <c r="AY319" s="332"/>
    </row>
    <row r="320" spans="1:51" s="11" customFormat="1" ht="132" customHeight="1" x14ac:dyDescent="0.2">
      <c r="A320" s="255"/>
      <c r="B320" s="247"/>
      <c r="C320" s="247"/>
      <c r="D320" s="247"/>
      <c r="E320" s="247"/>
      <c r="F320" s="256"/>
      <c r="G320" s="260"/>
      <c r="H320" s="261"/>
      <c r="I320" s="261"/>
      <c r="J320" s="261"/>
      <c r="K320" s="261"/>
      <c r="L320" s="261"/>
      <c r="M320" s="261"/>
      <c r="N320" s="261"/>
      <c r="O320" s="261"/>
      <c r="P320" s="261"/>
      <c r="Q320" s="261"/>
      <c r="R320" s="261"/>
      <c r="S320" s="261"/>
      <c r="T320" s="261"/>
      <c r="U320" s="261"/>
      <c r="V320" s="261"/>
      <c r="W320" s="261"/>
      <c r="X320" s="261"/>
      <c r="Y320" s="261"/>
      <c r="Z320" s="261"/>
      <c r="AA320" s="261"/>
      <c r="AB320" s="261"/>
      <c r="AC320" s="261"/>
      <c r="AD320" s="262"/>
      <c r="AE320" s="333" t="s">
        <v>18</v>
      </c>
      <c r="AF320" s="334"/>
      <c r="AG320" s="334"/>
      <c r="AH320" s="334"/>
      <c r="AI320" s="334"/>
      <c r="AJ320" s="334"/>
      <c r="AK320" s="334"/>
      <c r="AL320" s="334"/>
      <c r="AM320" s="334"/>
      <c r="AN320" s="334"/>
      <c r="AO320" s="334"/>
      <c r="AP320" s="334"/>
      <c r="AQ320" s="334"/>
      <c r="AR320" s="334"/>
      <c r="AS320" s="334"/>
      <c r="AT320" s="334"/>
      <c r="AU320" s="334"/>
      <c r="AV320" s="334"/>
      <c r="AW320" s="334"/>
      <c r="AX320" s="334"/>
      <c r="AY320" s="335"/>
    </row>
    <row r="321" spans="1:51" s="11" customFormat="1" ht="97.5" customHeight="1" thickBot="1" x14ac:dyDescent="0.25">
      <c r="A321" s="324" t="s">
        <v>319</v>
      </c>
      <c r="B321" s="325"/>
      <c r="C321" s="325"/>
      <c r="D321" s="325"/>
      <c r="E321" s="325"/>
      <c r="F321" s="326"/>
      <c r="G321" s="336" t="s">
        <v>320</v>
      </c>
      <c r="H321" s="337"/>
      <c r="I321" s="337"/>
      <c r="J321" s="337"/>
      <c r="K321" s="337"/>
      <c r="L321" s="337"/>
      <c r="M321" s="337"/>
      <c r="N321" s="337"/>
      <c r="O321" s="337"/>
      <c r="P321" s="337"/>
      <c r="Q321" s="337"/>
      <c r="R321" s="337"/>
      <c r="S321" s="337"/>
      <c r="T321" s="337"/>
      <c r="U321" s="337"/>
      <c r="V321" s="337"/>
      <c r="W321" s="337"/>
      <c r="X321" s="337"/>
      <c r="Y321" s="337"/>
      <c r="Z321" s="337"/>
      <c r="AA321" s="337"/>
      <c r="AB321" s="337"/>
      <c r="AC321" s="337"/>
      <c r="AD321" s="337"/>
      <c r="AE321" s="337"/>
      <c r="AF321" s="337"/>
      <c r="AG321" s="337"/>
      <c r="AH321" s="337"/>
      <c r="AI321" s="337"/>
      <c r="AJ321" s="337"/>
      <c r="AK321" s="337"/>
      <c r="AL321" s="337"/>
      <c r="AM321" s="337"/>
      <c r="AN321" s="337"/>
      <c r="AO321" s="337"/>
      <c r="AP321" s="337"/>
      <c r="AQ321" s="337"/>
      <c r="AR321" s="337"/>
      <c r="AS321" s="337"/>
      <c r="AT321" s="337"/>
      <c r="AU321" s="337"/>
      <c r="AV321" s="337"/>
      <c r="AW321" s="337"/>
      <c r="AX321" s="337"/>
      <c r="AY321" s="338"/>
    </row>
    <row r="322" spans="1:51" s="11" customFormat="1" ht="23.25" customHeight="1" x14ac:dyDescent="0.2">
      <c r="A322" s="1179" t="s">
        <v>321</v>
      </c>
      <c r="B322" s="1180"/>
      <c r="C322" s="1180"/>
      <c r="D322" s="1180"/>
      <c r="E322" s="1180"/>
      <c r="F322" s="1180"/>
      <c r="G322" s="1180"/>
      <c r="H322" s="1180"/>
      <c r="I322" s="1180"/>
      <c r="J322" s="1180"/>
      <c r="K322" s="1180"/>
      <c r="L322" s="1180"/>
      <c r="M322" s="1180"/>
      <c r="N322" s="1180"/>
      <c r="O322" s="1180"/>
      <c r="P322" s="1180"/>
      <c r="Q322" s="1180"/>
      <c r="R322" s="1180"/>
      <c r="S322" s="1180"/>
      <c r="T322" s="1180"/>
      <c r="U322" s="1180"/>
      <c r="V322" s="1180"/>
      <c r="W322" s="1180"/>
      <c r="X322" s="1180"/>
      <c r="Y322" s="1180"/>
      <c r="Z322" s="1180"/>
      <c r="AA322" s="1180"/>
      <c r="AB322" s="1180"/>
      <c r="AC322" s="1180"/>
      <c r="AD322" s="1180"/>
      <c r="AE322" s="1180"/>
      <c r="AF322" s="1180"/>
      <c r="AG322" s="1180"/>
      <c r="AH322" s="1180"/>
      <c r="AI322" s="1180"/>
      <c r="AJ322" s="1180"/>
      <c r="AK322" s="1180"/>
      <c r="AL322" s="1180"/>
      <c r="AM322" s="1180"/>
      <c r="AN322" s="1180"/>
      <c r="AO322" s="1180"/>
      <c r="AP322" s="1180"/>
      <c r="AQ322" s="1180"/>
      <c r="AR322" s="1180"/>
      <c r="AS322" s="1180"/>
      <c r="AT322" s="1180"/>
      <c r="AU322" s="1180"/>
      <c r="AV322" s="1180"/>
      <c r="AW322" s="1180"/>
      <c r="AX322" s="1180"/>
      <c r="AY322" s="1181"/>
    </row>
    <row r="323" spans="1:51" s="11" customFormat="1" ht="60" customHeight="1" thickBot="1" x14ac:dyDescent="0.25">
      <c r="A323" s="1182" t="s">
        <v>468</v>
      </c>
      <c r="B323" s="345"/>
      <c r="C323" s="345"/>
      <c r="D323" s="345"/>
      <c r="E323" s="345"/>
      <c r="F323" s="345"/>
      <c r="G323" s="345"/>
      <c r="H323" s="345"/>
      <c r="I323" s="345"/>
      <c r="J323" s="345"/>
      <c r="K323" s="345"/>
      <c r="L323" s="345"/>
      <c r="M323" s="345"/>
      <c r="N323" s="345"/>
      <c r="O323" s="345"/>
      <c r="P323" s="345"/>
      <c r="Q323" s="345"/>
      <c r="R323" s="345"/>
      <c r="S323" s="345"/>
      <c r="T323" s="345"/>
      <c r="U323" s="345"/>
      <c r="V323" s="345"/>
      <c r="W323" s="345"/>
      <c r="X323" s="345"/>
      <c r="Y323" s="345"/>
      <c r="Z323" s="345"/>
      <c r="AA323" s="345"/>
      <c r="AB323" s="345"/>
      <c r="AC323" s="345"/>
      <c r="AD323" s="345"/>
      <c r="AE323" s="345"/>
      <c r="AF323" s="345"/>
      <c r="AG323" s="345"/>
      <c r="AH323" s="345"/>
      <c r="AI323" s="345"/>
      <c r="AJ323" s="345"/>
      <c r="AK323" s="345"/>
      <c r="AL323" s="345"/>
      <c r="AM323" s="345"/>
      <c r="AN323" s="345"/>
      <c r="AO323" s="345"/>
      <c r="AP323" s="345"/>
      <c r="AQ323" s="345"/>
      <c r="AR323" s="345"/>
      <c r="AS323" s="345"/>
      <c r="AT323" s="345"/>
      <c r="AU323" s="345"/>
      <c r="AV323" s="345"/>
      <c r="AW323" s="345"/>
      <c r="AX323" s="345"/>
      <c r="AY323" s="1183"/>
    </row>
    <row r="324" spans="1:51" s="11" customFormat="1" ht="23.25" customHeight="1" x14ac:dyDescent="0.2">
      <c r="A324" s="1179" t="s">
        <v>322</v>
      </c>
      <c r="B324" s="1180"/>
      <c r="C324" s="1180"/>
      <c r="D324" s="1180"/>
      <c r="E324" s="1180"/>
      <c r="F324" s="1180"/>
      <c r="G324" s="1180"/>
      <c r="H324" s="1180"/>
      <c r="I324" s="1180"/>
      <c r="J324" s="1180"/>
      <c r="K324" s="1180"/>
      <c r="L324" s="1180"/>
      <c r="M324" s="1180"/>
      <c r="N324" s="1180"/>
      <c r="O324" s="1180"/>
      <c r="P324" s="1180"/>
      <c r="Q324" s="1180"/>
      <c r="R324" s="1180"/>
      <c r="S324" s="1180"/>
      <c r="T324" s="1180"/>
      <c r="U324" s="1180"/>
      <c r="V324" s="1180"/>
      <c r="W324" s="1180"/>
      <c r="X324" s="1180"/>
      <c r="Y324" s="1180"/>
      <c r="Z324" s="1180"/>
      <c r="AA324" s="1180"/>
      <c r="AB324" s="1180"/>
      <c r="AC324" s="1180"/>
      <c r="AD324" s="1180"/>
      <c r="AE324" s="1180"/>
      <c r="AF324" s="1180"/>
      <c r="AG324" s="1180"/>
      <c r="AH324" s="1180"/>
      <c r="AI324" s="1180"/>
      <c r="AJ324" s="1180"/>
      <c r="AK324" s="1180"/>
      <c r="AL324" s="1180"/>
      <c r="AM324" s="1180"/>
      <c r="AN324" s="1180"/>
      <c r="AO324" s="1180"/>
      <c r="AP324" s="1180"/>
      <c r="AQ324" s="1180"/>
      <c r="AR324" s="1180"/>
      <c r="AS324" s="1180"/>
      <c r="AT324" s="1180"/>
      <c r="AU324" s="1180"/>
      <c r="AV324" s="1180"/>
      <c r="AW324" s="1180"/>
      <c r="AX324" s="1180"/>
      <c r="AY324" s="1181"/>
    </row>
    <row r="325" spans="1:51" s="11" customFormat="1" ht="91.8" customHeight="1" thickBot="1" x14ac:dyDescent="0.25">
      <c r="A325" s="1182" t="s">
        <v>469</v>
      </c>
      <c r="B325" s="345"/>
      <c r="C325" s="345"/>
      <c r="D325" s="345"/>
      <c r="E325" s="345"/>
      <c r="F325" s="345"/>
      <c r="G325" s="345"/>
      <c r="H325" s="345"/>
      <c r="I325" s="345"/>
      <c r="J325" s="345"/>
      <c r="K325" s="345"/>
      <c r="L325" s="345"/>
      <c r="M325" s="345"/>
      <c r="N325" s="345"/>
      <c r="O325" s="345"/>
      <c r="P325" s="345"/>
      <c r="Q325" s="345"/>
      <c r="R325" s="345"/>
      <c r="S325" s="345"/>
      <c r="T325" s="345"/>
      <c r="U325" s="345"/>
      <c r="V325" s="345"/>
      <c r="W325" s="345"/>
      <c r="X325" s="345"/>
      <c r="Y325" s="345"/>
      <c r="Z325" s="345"/>
      <c r="AA325" s="345"/>
      <c r="AB325" s="345"/>
      <c r="AC325" s="345"/>
      <c r="AD325" s="345"/>
      <c r="AE325" s="345"/>
      <c r="AF325" s="345"/>
      <c r="AG325" s="345"/>
      <c r="AH325" s="345"/>
      <c r="AI325" s="345"/>
      <c r="AJ325" s="345"/>
      <c r="AK325" s="345"/>
      <c r="AL325" s="345"/>
      <c r="AM325" s="345"/>
      <c r="AN325" s="345"/>
      <c r="AO325" s="345"/>
      <c r="AP325" s="345"/>
      <c r="AQ325" s="345"/>
      <c r="AR325" s="345"/>
      <c r="AS325" s="345"/>
      <c r="AT325" s="345"/>
      <c r="AU325" s="345"/>
      <c r="AV325" s="345"/>
      <c r="AW325" s="345"/>
      <c r="AX325" s="345"/>
      <c r="AY325" s="1183"/>
    </row>
    <row r="326" spans="1:51" s="11" customFormat="1" ht="23.25" customHeight="1" x14ac:dyDescent="0.2">
      <c r="A326" s="1179" t="s">
        <v>323</v>
      </c>
      <c r="B326" s="1180"/>
      <c r="C326" s="1180"/>
      <c r="D326" s="1180"/>
      <c r="E326" s="1180"/>
      <c r="F326" s="1180"/>
      <c r="G326" s="1180"/>
      <c r="H326" s="1180"/>
      <c r="I326" s="1180"/>
      <c r="J326" s="1180"/>
      <c r="K326" s="1180"/>
      <c r="L326" s="1180"/>
      <c r="M326" s="1180"/>
      <c r="N326" s="1180"/>
      <c r="O326" s="1180"/>
      <c r="P326" s="1180"/>
      <c r="Q326" s="1180"/>
      <c r="R326" s="1180"/>
      <c r="S326" s="1180"/>
      <c r="T326" s="1180"/>
      <c r="U326" s="1180"/>
      <c r="V326" s="1180"/>
      <c r="W326" s="1180"/>
      <c r="X326" s="1180"/>
      <c r="Y326" s="1180"/>
      <c r="Z326" s="1180"/>
      <c r="AA326" s="1180"/>
      <c r="AB326" s="1180"/>
      <c r="AC326" s="1180"/>
      <c r="AD326" s="1180"/>
      <c r="AE326" s="1180"/>
      <c r="AF326" s="1180"/>
      <c r="AG326" s="1180"/>
      <c r="AH326" s="1180"/>
      <c r="AI326" s="1180"/>
      <c r="AJ326" s="1180"/>
      <c r="AK326" s="1180"/>
      <c r="AL326" s="1180"/>
      <c r="AM326" s="1180"/>
      <c r="AN326" s="1180"/>
      <c r="AO326" s="1180"/>
      <c r="AP326" s="1180"/>
      <c r="AQ326" s="1180"/>
      <c r="AR326" s="1180"/>
      <c r="AS326" s="1180"/>
      <c r="AT326" s="1180"/>
      <c r="AU326" s="1180"/>
      <c r="AV326" s="1180"/>
      <c r="AW326" s="1180"/>
      <c r="AX326" s="1180"/>
      <c r="AY326" s="1181"/>
    </row>
    <row r="327" spans="1:51" s="11" customFormat="1" ht="60" customHeight="1" thickBot="1" x14ac:dyDescent="0.25">
      <c r="A327" s="1242" t="s">
        <v>470</v>
      </c>
      <c r="B327" s="1243"/>
      <c r="C327" s="1243"/>
      <c r="D327" s="1243"/>
      <c r="E327" s="1243"/>
      <c r="F327" s="1243"/>
      <c r="G327" s="1243"/>
      <c r="H327" s="1243"/>
      <c r="I327" s="1243"/>
      <c r="J327" s="1243"/>
      <c r="K327" s="1243"/>
      <c r="L327" s="1243"/>
      <c r="M327" s="1243"/>
      <c r="N327" s="1243"/>
      <c r="O327" s="1243"/>
      <c r="P327" s="1243"/>
      <c r="Q327" s="1243"/>
      <c r="R327" s="1243"/>
      <c r="S327" s="1243"/>
      <c r="T327" s="1243"/>
      <c r="U327" s="1243"/>
      <c r="V327" s="1243"/>
      <c r="W327" s="1243"/>
      <c r="X327" s="1243"/>
      <c r="Y327" s="1243"/>
      <c r="Z327" s="1243"/>
      <c r="AA327" s="1243"/>
      <c r="AB327" s="1243"/>
      <c r="AC327" s="1243"/>
      <c r="AD327" s="1243"/>
      <c r="AE327" s="1243"/>
      <c r="AF327" s="1243"/>
      <c r="AG327" s="1243"/>
      <c r="AH327" s="1243"/>
      <c r="AI327" s="1243"/>
      <c r="AJ327" s="1243"/>
      <c r="AK327" s="1243"/>
      <c r="AL327" s="1243"/>
      <c r="AM327" s="1243"/>
      <c r="AN327" s="1243"/>
      <c r="AO327" s="1243"/>
      <c r="AP327" s="1243"/>
      <c r="AQ327" s="1243"/>
      <c r="AR327" s="1243"/>
      <c r="AS327" s="1243"/>
      <c r="AT327" s="1243"/>
      <c r="AU327" s="1243"/>
      <c r="AV327" s="1243"/>
      <c r="AW327" s="1243"/>
      <c r="AX327" s="1243"/>
      <c r="AY327" s="1244"/>
    </row>
    <row r="328" spans="1:51" ht="111" customHeight="1" thickBot="1" x14ac:dyDescent="0.25">
      <c r="A328" s="66" t="s">
        <v>324</v>
      </c>
      <c r="B328" s="67"/>
      <c r="C328" s="67"/>
      <c r="D328" s="67"/>
      <c r="E328" s="67"/>
      <c r="F328" s="68"/>
      <c r="G328" s="736" t="s">
        <v>325</v>
      </c>
      <c r="H328" s="737"/>
      <c r="I328" s="737"/>
      <c r="J328" s="737"/>
      <c r="K328" s="737"/>
      <c r="L328" s="737"/>
      <c r="M328" s="737"/>
      <c r="N328" s="737"/>
      <c r="O328" s="737"/>
      <c r="P328" s="737"/>
      <c r="Q328" s="737"/>
      <c r="R328" s="737"/>
      <c r="S328" s="737"/>
      <c r="T328" s="737"/>
      <c r="U328" s="737"/>
      <c r="V328" s="737"/>
      <c r="W328" s="737"/>
      <c r="X328" s="737"/>
      <c r="Y328" s="737"/>
      <c r="Z328" s="737"/>
      <c r="AA328" s="737"/>
      <c r="AB328" s="737"/>
      <c r="AC328" s="737"/>
      <c r="AD328" s="737"/>
      <c r="AE328" s="737"/>
      <c r="AF328" s="737"/>
      <c r="AG328" s="737"/>
      <c r="AH328" s="737"/>
      <c r="AI328" s="737"/>
      <c r="AJ328" s="737"/>
      <c r="AK328" s="737"/>
      <c r="AL328" s="737"/>
      <c r="AM328" s="737"/>
      <c r="AN328" s="737"/>
      <c r="AO328" s="737"/>
      <c r="AP328" s="737"/>
      <c r="AQ328" s="737"/>
      <c r="AR328" s="737"/>
      <c r="AS328" s="737"/>
      <c r="AT328" s="737"/>
      <c r="AU328" s="737"/>
      <c r="AV328" s="737"/>
      <c r="AW328" s="737"/>
      <c r="AX328" s="737"/>
      <c r="AY328" s="738"/>
    </row>
    <row r="329" spans="1:51" ht="48" customHeight="1" thickBot="1" x14ac:dyDescent="0.25">
      <c r="A329" s="702" t="s">
        <v>326</v>
      </c>
      <c r="B329" s="703"/>
      <c r="C329" s="703"/>
      <c r="D329" s="703"/>
      <c r="E329" s="703"/>
      <c r="F329" s="704"/>
      <c r="G329" s="705"/>
      <c r="H329" s="706"/>
      <c r="I329" s="706"/>
      <c r="J329" s="706"/>
      <c r="K329" s="706"/>
      <c r="L329" s="706"/>
      <c r="M329" s="706"/>
      <c r="N329" s="706"/>
      <c r="O329" s="706"/>
      <c r="P329" s="706"/>
      <c r="Q329" s="706"/>
      <c r="R329" s="706"/>
      <c r="S329" s="706"/>
      <c r="T329" s="706"/>
      <c r="U329" s="706"/>
      <c r="V329" s="706"/>
      <c r="W329" s="706"/>
      <c r="X329" s="706"/>
      <c r="Y329" s="706"/>
      <c r="Z329" s="706"/>
      <c r="AA329" s="706"/>
      <c r="AB329" s="706"/>
      <c r="AC329" s="706"/>
      <c r="AD329" s="706"/>
      <c r="AE329" s="706"/>
      <c r="AF329" s="706"/>
      <c r="AG329" s="706"/>
      <c r="AH329" s="706"/>
      <c r="AI329" s="706"/>
      <c r="AJ329" s="706"/>
      <c r="AK329" s="706"/>
      <c r="AL329" s="706"/>
      <c r="AM329" s="706"/>
      <c r="AN329" s="706"/>
      <c r="AO329" s="706"/>
      <c r="AP329" s="706"/>
      <c r="AQ329" s="706"/>
      <c r="AR329" s="706"/>
      <c r="AS329" s="706"/>
      <c r="AT329" s="706"/>
      <c r="AU329" s="706"/>
      <c r="AV329" s="706"/>
      <c r="AW329" s="706"/>
      <c r="AX329" s="706"/>
      <c r="AY329" s="707"/>
    </row>
    <row r="330" spans="1:51" ht="41.25" customHeight="1" x14ac:dyDescent="0.2">
      <c r="A330" s="464" t="s">
        <v>327</v>
      </c>
      <c r="B330" s="465"/>
      <c r="C330" s="465"/>
      <c r="D330" s="465"/>
      <c r="E330" s="465"/>
      <c r="F330" s="727"/>
      <c r="G330" s="54" t="s">
        <v>328</v>
      </c>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c r="AT330" s="55"/>
      <c r="AU330" s="55"/>
      <c r="AV330" s="55"/>
      <c r="AW330" s="55"/>
      <c r="AX330" s="55"/>
      <c r="AY330" s="56"/>
    </row>
    <row r="331" spans="1:51" ht="75" customHeight="1" x14ac:dyDescent="0.2">
      <c r="A331" s="66"/>
      <c r="B331" s="67"/>
      <c r="C331" s="67"/>
      <c r="D331" s="67"/>
      <c r="E331" s="67"/>
      <c r="F331" s="68"/>
      <c r="G331" s="57"/>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9"/>
    </row>
    <row r="332" spans="1:51" ht="180" customHeight="1" x14ac:dyDescent="0.2">
      <c r="A332" s="66"/>
      <c r="B332" s="67"/>
      <c r="C332" s="67"/>
      <c r="D332" s="67"/>
      <c r="E332" s="67"/>
      <c r="F332" s="68"/>
      <c r="G332" s="57"/>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c r="AT332" s="58"/>
      <c r="AU332" s="58"/>
      <c r="AV332" s="58"/>
      <c r="AW332" s="58"/>
      <c r="AX332" s="58"/>
      <c r="AY332" s="59"/>
    </row>
    <row r="333" spans="1:51" ht="72.900000000000006" customHeight="1" x14ac:dyDescent="0.2">
      <c r="A333" s="66"/>
      <c r="B333" s="67"/>
      <c r="C333" s="67"/>
      <c r="D333" s="67"/>
      <c r="E333" s="67"/>
      <c r="F333" s="68"/>
      <c r="G333" s="57"/>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c r="AT333" s="58"/>
      <c r="AU333" s="58"/>
      <c r="AV333" s="58"/>
      <c r="AW333" s="58"/>
      <c r="AX333" s="58"/>
      <c r="AY333" s="59"/>
    </row>
    <row r="334" spans="1:51" ht="72.75" customHeight="1" x14ac:dyDescent="0.2">
      <c r="A334" s="66"/>
      <c r="B334" s="67"/>
      <c r="C334" s="67"/>
      <c r="D334" s="67"/>
      <c r="E334" s="67"/>
      <c r="F334" s="68"/>
      <c r="G334" s="57"/>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c r="AT334" s="58"/>
      <c r="AU334" s="58"/>
      <c r="AV334" s="58"/>
      <c r="AW334" s="58"/>
      <c r="AX334" s="58"/>
      <c r="AY334" s="59"/>
    </row>
    <row r="335" spans="1:51" ht="66" customHeight="1" x14ac:dyDescent="0.2">
      <c r="A335" s="66"/>
      <c r="B335" s="67"/>
      <c r="C335" s="67"/>
      <c r="D335" s="67"/>
      <c r="E335" s="67"/>
      <c r="F335" s="68"/>
      <c r="G335" s="57"/>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c r="AT335" s="58"/>
      <c r="AU335" s="58"/>
      <c r="AV335" s="58"/>
      <c r="AW335" s="58"/>
      <c r="AX335" s="58"/>
      <c r="AY335" s="59"/>
    </row>
    <row r="336" spans="1:51" ht="19.5" customHeight="1" x14ac:dyDescent="0.2">
      <c r="A336" s="66"/>
      <c r="B336" s="67"/>
      <c r="C336" s="67"/>
      <c r="D336" s="67"/>
      <c r="E336" s="67"/>
      <c r="F336" s="68"/>
      <c r="G336" s="57"/>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c r="AT336" s="58"/>
      <c r="AU336" s="58"/>
      <c r="AV336" s="58"/>
      <c r="AW336" s="58"/>
      <c r="AX336" s="58"/>
      <c r="AY336" s="59"/>
    </row>
    <row r="337" spans="1:51" ht="75" customHeight="1" x14ac:dyDescent="0.2">
      <c r="A337" s="66"/>
      <c r="B337" s="67"/>
      <c r="C337" s="67"/>
      <c r="D337" s="67"/>
      <c r="E337" s="67"/>
      <c r="F337" s="68"/>
      <c r="G337" s="57"/>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c r="AT337" s="58"/>
      <c r="AU337" s="58"/>
      <c r="AV337" s="58"/>
      <c r="AW337" s="58"/>
      <c r="AX337" s="58"/>
      <c r="AY337" s="59"/>
    </row>
    <row r="338" spans="1:51" ht="75" customHeight="1" x14ac:dyDescent="0.2">
      <c r="A338" s="66"/>
      <c r="B338" s="67"/>
      <c r="C338" s="67"/>
      <c r="D338" s="67"/>
      <c r="E338" s="67"/>
      <c r="F338" s="68"/>
      <c r="G338" s="57"/>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c r="AT338" s="58"/>
      <c r="AU338" s="58"/>
      <c r="AV338" s="58"/>
      <c r="AW338" s="58"/>
      <c r="AX338" s="58"/>
      <c r="AY338" s="59"/>
    </row>
    <row r="339" spans="1:51" ht="75" customHeight="1" x14ac:dyDescent="0.2">
      <c r="A339" s="66"/>
      <c r="B339" s="67"/>
      <c r="C339" s="67"/>
      <c r="D339" s="67"/>
      <c r="E339" s="67"/>
      <c r="F339" s="68"/>
      <c r="G339" s="57"/>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c r="AT339" s="58"/>
      <c r="AU339" s="58"/>
      <c r="AV339" s="58"/>
      <c r="AW339" s="58"/>
      <c r="AX339" s="58"/>
      <c r="AY339" s="59"/>
    </row>
    <row r="340" spans="1:51" ht="75" customHeight="1" x14ac:dyDescent="0.2">
      <c r="A340" s="66"/>
      <c r="B340" s="67"/>
      <c r="C340" s="67"/>
      <c r="D340" s="67"/>
      <c r="E340" s="67"/>
      <c r="F340" s="68"/>
      <c r="G340" s="57"/>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c r="AT340" s="58"/>
      <c r="AU340" s="58"/>
      <c r="AV340" s="58"/>
      <c r="AW340" s="58"/>
      <c r="AX340" s="58"/>
      <c r="AY340" s="59"/>
    </row>
    <row r="341" spans="1:51" ht="75" customHeight="1" thickBot="1" x14ac:dyDescent="0.25">
      <c r="A341" s="466"/>
      <c r="B341" s="467"/>
      <c r="C341" s="467"/>
      <c r="D341" s="467"/>
      <c r="E341" s="467"/>
      <c r="F341" s="728"/>
      <c r="G341" s="60"/>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61"/>
      <c r="AY341" s="62"/>
    </row>
    <row r="342" spans="1:51" ht="24.75" customHeight="1" x14ac:dyDescent="0.2">
      <c r="A342" s="683" t="s">
        <v>329</v>
      </c>
      <c r="B342" s="684"/>
      <c r="C342" s="684"/>
      <c r="D342" s="684"/>
      <c r="E342" s="684"/>
      <c r="F342" s="685"/>
      <c r="G342" s="692" t="s">
        <v>330</v>
      </c>
      <c r="H342" s="693"/>
      <c r="I342" s="693"/>
      <c r="J342" s="693"/>
      <c r="K342" s="693"/>
      <c r="L342" s="693"/>
      <c r="M342" s="693"/>
      <c r="N342" s="693"/>
      <c r="O342" s="693"/>
      <c r="P342" s="693"/>
      <c r="Q342" s="693"/>
      <c r="R342" s="693"/>
      <c r="S342" s="693"/>
      <c r="T342" s="693"/>
      <c r="U342" s="693"/>
      <c r="V342" s="693"/>
      <c r="W342" s="693"/>
      <c r="X342" s="693"/>
      <c r="Y342" s="693"/>
      <c r="Z342" s="693"/>
      <c r="AA342" s="693"/>
      <c r="AB342" s="693"/>
      <c r="AC342" s="694"/>
      <c r="AD342" s="692" t="s">
        <v>331</v>
      </c>
      <c r="AE342" s="693"/>
      <c r="AF342" s="693"/>
      <c r="AG342" s="693"/>
      <c r="AH342" s="693"/>
      <c r="AI342" s="693"/>
      <c r="AJ342" s="693"/>
      <c r="AK342" s="693"/>
      <c r="AL342" s="693"/>
      <c r="AM342" s="693"/>
      <c r="AN342" s="693"/>
      <c r="AO342" s="693"/>
      <c r="AP342" s="693"/>
      <c r="AQ342" s="693"/>
      <c r="AR342" s="693"/>
      <c r="AS342" s="693"/>
      <c r="AT342" s="693"/>
      <c r="AU342" s="693"/>
      <c r="AV342" s="693"/>
      <c r="AW342" s="693"/>
      <c r="AX342" s="693"/>
      <c r="AY342" s="695"/>
    </row>
    <row r="343" spans="1:51" ht="24.75" customHeight="1" x14ac:dyDescent="0.2">
      <c r="A343" s="686"/>
      <c r="B343" s="687"/>
      <c r="C343" s="687"/>
      <c r="D343" s="687"/>
      <c r="E343" s="687"/>
      <c r="F343" s="688"/>
      <c r="G343" s="668" t="s">
        <v>332</v>
      </c>
      <c r="H343" s="236"/>
      <c r="I343" s="236"/>
      <c r="J343" s="236"/>
      <c r="K343" s="237"/>
      <c r="L343" s="235" t="s">
        <v>333</v>
      </c>
      <c r="M343" s="236"/>
      <c r="N343" s="236"/>
      <c r="O343" s="236"/>
      <c r="P343" s="236"/>
      <c r="Q343" s="236"/>
      <c r="R343" s="236"/>
      <c r="S343" s="236"/>
      <c r="T343" s="236"/>
      <c r="U343" s="236"/>
      <c r="V343" s="236"/>
      <c r="W343" s="236"/>
      <c r="X343" s="237"/>
      <c r="Y343" s="696" t="s">
        <v>334</v>
      </c>
      <c r="Z343" s="697"/>
      <c r="AA343" s="697"/>
      <c r="AB343" s="697"/>
      <c r="AC343" s="698"/>
      <c r="AD343" s="699" t="s">
        <v>332</v>
      </c>
      <c r="AE343" s="700"/>
      <c r="AF343" s="700"/>
      <c r="AG343" s="700"/>
      <c r="AH343" s="700"/>
      <c r="AI343" s="235" t="s">
        <v>333</v>
      </c>
      <c r="AJ343" s="236"/>
      <c r="AK343" s="236"/>
      <c r="AL343" s="236"/>
      <c r="AM343" s="236"/>
      <c r="AN343" s="236"/>
      <c r="AO343" s="236"/>
      <c r="AP343" s="236"/>
      <c r="AQ343" s="236"/>
      <c r="AR343" s="236"/>
      <c r="AS343" s="236"/>
      <c r="AT343" s="236"/>
      <c r="AU343" s="237"/>
      <c r="AV343" s="696" t="s">
        <v>335</v>
      </c>
      <c r="AW343" s="697"/>
      <c r="AX343" s="697"/>
      <c r="AY343" s="701"/>
    </row>
    <row r="344" spans="1:51" ht="24.75" customHeight="1" x14ac:dyDescent="0.2">
      <c r="A344" s="686"/>
      <c r="B344" s="687"/>
      <c r="C344" s="687"/>
      <c r="D344" s="687"/>
      <c r="E344" s="687"/>
      <c r="F344" s="688"/>
      <c r="G344" s="714" t="s">
        <v>235</v>
      </c>
      <c r="H344" s="715"/>
      <c r="I344" s="715"/>
      <c r="J344" s="715"/>
      <c r="K344" s="716"/>
      <c r="L344" s="717" t="s">
        <v>336</v>
      </c>
      <c r="M344" s="718"/>
      <c r="N344" s="718"/>
      <c r="O344" s="718"/>
      <c r="P344" s="718"/>
      <c r="Q344" s="718"/>
      <c r="R344" s="718"/>
      <c r="S344" s="718"/>
      <c r="T344" s="718"/>
      <c r="U344" s="718"/>
      <c r="V344" s="718"/>
      <c r="W344" s="718"/>
      <c r="X344" s="719"/>
      <c r="Y344" s="720">
        <v>11967.513423</v>
      </c>
      <c r="Z344" s="721"/>
      <c r="AA344" s="721"/>
      <c r="AB344" s="721"/>
      <c r="AC344" s="722"/>
      <c r="AD344" s="714" t="s">
        <v>337</v>
      </c>
      <c r="AE344" s="715"/>
      <c r="AF344" s="715"/>
      <c r="AG344" s="715"/>
      <c r="AH344" s="716"/>
      <c r="AI344" s="723" t="s">
        <v>338</v>
      </c>
      <c r="AJ344" s="715"/>
      <c r="AK344" s="715"/>
      <c r="AL344" s="715"/>
      <c r="AM344" s="715"/>
      <c r="AN344" s="715"/>
      <c r="AO344" s="715"/>
      <c r="AP344" s="715"/>
      <c r="AQ344" s="715"/>
      <c r="AR344" s="715"/>
      <c r="AS344" s="715"/>
      <c r="AT344" s="715"/>
      <c r="AU344" s="716"/>
      <c r="AV344" s="724">
        <v>1416.8413250000001</v>
      </c>
      <c r="AW344" s="725"/>
      <c r="AX344" s="725"/>
      <c r="AY344" s="726"/>
    </row>
    <row r="345" spans="1:51" ht="24.75" customHeight="1" x14ac:dyDescent="0.2">
      <c r="A345" s="686"/>
      <c r="B345" s="687"/>
      <c r="C345" s="687"/>
      <c r="D345" s="687"/>
      <c r="E345" s="687"/>
      <c r="F345" s="688"/>
      <c r="G345" s="708" t="s">
        <v>235</v>
      </c>
      <c r="H345" s="709"/>
      <c r="I345" s="709"/>
      <c r="J345" s="709"/>
      <c r="K345" s="710"/>
      <c r="L345" s="655" t="s">
        <v>339</v>
      </c>
      <c r="M345" s="653"/>
      <c r="N345" s="653"/>
      <c r="O345" s="653"/>
      <c r="P345" s="653"/>
      <c r="Q345" s="653"/>
      <c r="R345" s="653"/>
      <c r="S345" s="653"/>
      <c r="T345" s="653"/>
      <c r="U345" s="653"/>
      <c r="V345" s="653"/>
      <c r="W345" s="653"/>
      <c r="X345" s="654"/>
      <c r="Y345" s="711">
        <v>58730.751587999999</v>
      </c>
      <c r="Z345" s="712"/>
      <c r="AA345" s="712"/>
      <c r="AB345" s="712"/>
      <c r="AC345" s="713"/>
      <c r="AD345" s="652"/>
      <c r="AE345" s="653"/>
      <c r="AF345" s="653"/>
      <c r="AG345" s="653"/>
      <c r="AH345" s="654"/>
      <c r="AI345" s="655"/>
      <c r="AJ345" s="653"/>
      <c r="AK345" s="653"/>
      <c r="AL345" s="653"/>
      <c r="AM345" s="653"/>
      <c r="AN345" s="653"/>
      <c r="AO345" s="653"/>
      <c r="AP345" s="653"/>
      <c r="AQ345" s="653"/>
      <c r="AR345" s="653"/>
      <c r="AS345" s="653"/>
      <c r="AT345" s="653"/>
      <c r="AU345" s="654"/>
      <c r="AV345" s="627"/>
      <c r="AW345" s="628"/>
      <c r="AX345" s="628"/>
      <c r="AY345" s="629"/>
    </row>
    <row r="346" spans="1:51" ht="24.75" customHeight="1" x14ac:dyDescent="0.2">
      <c r="A346" s="686"/>
      <c r="B346" s="687"/>
      <c r="C346" s="687"/>
      <c r="D346" s="687"/>
      <c r="E346" s="687"/>
      <c r="F346" s="688"/>
      <c r="G346" s="659" t="s">
        <v>340</v>
      </c>
      <c r="H346" s="660"/>
      <c r="I346" s="660"/>
      <c r="J346" s="660"/>
      <c r="K346" s="661"/>
      <c r="L346" s="662" t="s">
        <v>341</v>
      </c>
      <c r="M346" s="663"/>
      <c r="N346" s="663"/>
      <c r="O346" s="663"/>
      <c r="P346" s="663"/>
      <c r="Q346" s="663"/>
      <c r="R346" s="663"/>
      <c r="S346" s="663"/>
      <c r="T346" s="663"/>
      <c r="U346" s="663"/>
      <c r="V346" s="663"/>
      <c r="W346" s="663"/>
      <c r="X346" s="664"/>
      <c r="Y346" s="665">
        <v>65.598358999999988</v>
      </c>
      <c r="Z346" s="666"/>
      <c r="AA346" s="666"/>
      <c r="AB346" s="666"/>
      <c r="AC346" s="667"/>
      <c r="AD346" s="652"/>
      <c r="AE346" s="653"/>
      <c r="AF346" s="653"/>
      <c r="AG346" s="653"/>
      <c r="AH346" s="654"/>
      <c r="AI346" s="655"/>
      <c r="AJ346" s="653"/>
      <c r="AK346" s="653"/>
      <c r="AL346" s="653"/>
      <c r="AM346" s="653"/>
      <c r="AN346" s="653"/>
      <c r="AO346" s="653"/>
      <c r="AP346" s="653"/>
      <c r="AQ346" s="653"/>
      <c r="AR346" s="653"/>
      <c r="AS346" s="653"/>
      <c r="AT346" s="653"/>
      <c r="AU346" s="654"/>
      <c r="AV346" s="627"/>
      <c r="AW346" s="628"/>
      <c r="AX346" s="628"/>
      <c r="AY346" s="629"/>
    </row>
    <row r="347" spans="1:51" ht="24.75" customHeight="1" x14ac:dyDescent="0.2">
      <c r="A347" s="686"/>
      <c r="B347" s="687"/>
      <c r="C347" s="687"/>
      <c r="D347" s="687"/>
      <c r="E347" s="687"/>
      <c r="F347" s="688"/>
      <c r="G347" s="1245" t="s">
        <v>342</v>
      </c>
      <c r="H347" s="1246"/>
      <c r="I347" s="1246"/>
      <c r="J347" s="1246"/>
      <c r="K347" s="1247"/>
      <c r="L347" s="662" t="s">
        <v>341</v>
      </c>
      <c r="M347" s="663"/>
      <c r="N347" s="663"/>
      <c r="O347" s="663"/>
      <c r="P347" s="663"/>
      <c r="Q347" s="663"/>
      <c r="R347" s="663"/>
      <c r="S347" s="663"/>
      <c r="T347" s="663"/>
      <c r="U347" s="663"/>
      <c r="V347" s="663"/>
      <c r="W347" s="663"/>
      <c r="X347" s="664"/>
      <c r="Y347" s="665">
        <v>50.141849999999998</v>
      </c>
      <c r="Z347" s="666"/>
      <c r="AA347" s="666"/>
      <c r="AB347" s="666"/>
      <c r="AC347" s="667"/>
      <c r="AD347" s="652"/>
      <c r="AE347" s="653"/>
      <c r="AF347" s="653"/>
      <c r="AG347" s="653"/>
      <c r="AH347" s="654"/>
      <c r="AI347" s="655"/>
      <c r="AJ347" s="653"/>
      <c r="AK347" s="653"/>
      <c r="AL347" s="653"/>
      <c r="AM347" s="653"/>
      <c r="AN347" s="653"/>
      <c r="AO347" s="653"/>
      <c r="AP347" s="653"/>
      <c r="AQ347" s="653"/>
      <c r="AR347" s="653"/>
      <c r="AS347" s="653"/>
      <c r="AT347" s="653"/>
      <c r="AU347" s="654"/>
      <c r="AV347" s="627"/>
      <c r="AW347" s="628"/>
      <c r="AX347" s="628"/>
      <c r="AY347" s="629"/>
    </row>
    <row r="348" spans="1:51" ht="24.75" hidden="1" customHeight="1" x14ac:dyDescent="0.2">
      <c r="A348" s="686"/>
      <c r="B348" s="687"/>
      <c r="C348" s="687"/>
      <c r="D348" s="687"/>
      <c r="E348" s="687"/>
      <c r="F348" s="688"/>
      <c r="G348" s="652"/>
      <c r="H348" s="653"/>
      <c r="I348" s="653"/>
      <c r="J348" s="653"/>
      <c r="K348" s="654"/>
      <c r="L348" s="655"/>
      <c r="M348" s="656"/>
      <c r="N348" s="656"/>
      <c r="O348" s="656"/>
      <c r="P348" s="656"/>
      <c r="Q348" s="656"/>
      <c r="R348" s="656"/>
      <c r="S348" s="656"/>
      <c r="T348" s="656"/>
      <c r="U348" s="656"/>
      <c r="V348" s="656"/>
      <c r="W348" s="656"/>
      <c r="X348" s="657"/>
      <c r="Y348" s="627"/>
      <c r="Z348" s="628"/>
      <c r="AA348" s="628"/>
      <c r="AB348" s="628"/>
      <c r="AC348" s="658"/>
      <c r="AD348" s="652"/>
      <c r="AE348" s="653"/>
      <c r="AF348" s="653"/>
      <c r="AG348" s="653"/>
      <c r="AH348" s="654"/>
      <c r="AI348" s="655"/>
      <c r="AJ348" s="653"/>
      <c r="AK348" s="653"/>
      <c r="AL348" s="653"/>
      <c r="AM348" s="653"/>
      <c r="AN348" s="653"/>
      <c r="AO348" s="653"/>
      <c r="AP348" s="653"/>
      <c r="AQ348" s="653"/>
      <c r="AR348" s="653"/>
      <c r="AS348" s="653"/>
      <c r="AT348" s="653"/>
      <c r="AU348" s="654"/>
      <c r="AV348" s="627"/>
      <c r="AW348" s="628"/>
      <c r="AX348" s="628"/>
      <c r="AY348" s="629"/>
    </row>
    <row r="349" spans="1:51" ht="24.75" hidden="1" customHeight="1" x14ac:dyDescent="0.2">
      <c r="A349" s="686"/>
      <c r="B349" s="687"/>
      <c r="C349" s="687"/>
      <c r="D349" s="687"/>
      <c r="E349" s="687"/>
      <c r="F349" s="688"/>
      <c r="G349" s="652"/>
      <c r="H349" s="653"/>
      <c r="I349" s="653"/>
      <c r="J349" s="653"/>
      <c r="K349" s="654"/>
      <c r="L349" s="655"/>
      <c r="M349" s="656"/>
      <c r="N349" s="656"/>
      <c r="O349" s="656"/>
      <c r="P349" s="656"/>
      <c r="Q349" s="656"/>
      <c r="R349" s="656"/>
      <c r="S349" s="656"/>
      <c r="T349" s="656"/>
      <c r="U349" s="656"/>
      <c r="V349" s="656"/>
      <c r="W349" s="656"/>
      <c r="X349" s="657"/>
      <c r="Y349" s="627"/>
      <c r="Z349" s="628"/>
      <c r="AA349" s="628"/>
      <c r="AB349" s="628"/>
      <c r="AC349" s="658"/>
      <c r="AD349" s="652"/>
      <c r="AE349" s="653"/>
      <c r="AF349" s="653"/>
      <c r="AG349" s="653"/>
      <c r="AH349" s="654"/>
      <c r="AI349" s="655"/>
      <c r="AJ349" s="653"/>
      <c r="AK349" s="653"/>
      <c r="AL349" s="653"/>
      <c r="AM349" s="653"/>
      <c r="AN349" s="653"/>
      <c r="AO349" s="653"/>
      <c r="AP349" s="653"/>
      <c r="AQ349" s="653"/>
      <c r="AR349" s="653"/>
      <c r="AS349" s="653"/>
      <c r="AT349" s="653"/>
      <c r="AU349" s="654"/>
      <c r="AV349" s="627"/>
      <c r="AW349" s="628"/>
      <c r="AX349" s="628"/>
      <c r="AY349" s="629"/>
    </row>
    <row r="350" spans="1:51" ht="24.75" hidden="1" customHeight="1" x14ac:dyDescent="0.2">
      <c r="A350" s="686"/>
      <c r="B350" s="687"/>
      <c r="C350" s="687"/>
      <c r="D350" s="687"/>
      <c r="E350" s="687"/>
      <c r="F350" s="688"/>
      <c r="G350" s="652"/>
      <c r="H350" s="653"/>
      <c r="I350" s="653"/>
      <c r="J350" s="653"/>
      <c r="K350" s="654"/>
      <c r="L350" s="655"/>
      <c r="M350" s="656"/>
      <c r="N350" s="656"/>
      <c r="O350" s="656"/>
      <c r="P350" s="656"/>
      <c r="Q350" s="656"/>
      <c r="R350" s="656"/>
      <c r="S350" s="656"/>
      <c r="T350" s="656"/>
      <c r="U350" s="656"/>
      <c r="V350" s="656"/>
      <c r="W350" s="656"/>
      <c r="X350" s="657"/>
      <c r="Y350" s="627"/>
      <c r="Z350" s="628"/>
      <c r="AA350" s="628"/>
      <c r="AB350" s="628"/>
      <c r="AC350" s="658"/>
      <c r="AD350" s="652"/>
      <c r="AE350" s="653"/>
      <c r="AF350" s="653"/>
      <c r="AG350" s="653"/>
      <c r="AH350" s="654"/>
      <c r="AI350" s="655"/>
      <c r="AJ350" s="653"/>
      <c r="AK350" s="653"/>
      <c r="AL350" s="653"/>
      <c r="AM350" s="653"/>
      <c r="AN350" s="653"/>
      <c r="AO350" s="653"/>
      <c r="AP350" s="653"/>
      <c r="AQ350" s="653"/>
      <c r="AR350" s="653"/>
      <c r="AS350" s="653"/>
      <c r="AT350" s="653"/>
      <c r="AU350" s="654"/>
      <c r="AV350" s="627"/>
      <c r="AW350" s="628"/>
      <c r="AX350" s="628"/>
      <c r="AY350" s="629"/>
    </row>
    <row r="351" spans="1:51" ht="24.75" hidden="1" customHeight="1" x14ac:dyDescent="0.2">
      <c r="A351" s="686"/>
      <c r="B351" s="687"/>
      <c r="C351" s="687"/>
      <c r="D351" s="687"/>
      <c r="E351" s="687"/>
      <c r="F351" s="688"/>
      <c r="G351" s="676"/>
      <c r="H351" s="677"/>
      <c r="I351" s="677"/>
      <c r="J351" s="677"/>
      <c r="K351" s="678"/>
      <c r="L351" s="679"/>
      <c r="M351" s="677"/>
      <c r="N351" s="677"/>
      <c r="O351" s="677"/>
      <c r="P351" s="677"/>
      <c r="Q351" s="677"/>
      <c r="R351" s="677"/>
      <c r="S351" s="677"/>
      <c r="T351" s="677"/>
      <c r="U351" s="677"/>
      <c r="V351" s="677"/>
      <c r="W351" s="677"/>
      <c r="X351" s="678"/>
      <c r="Y351" s="680"/>
      <c r="Z351" s="681"/>
      <c r="AA351" s="681"/>
      <c r="AB351" s="681"/>
      <c r="AC351" s="681"/>
      <c r="AD351" s="676"/>
      <c r="AE351" s="677"/>
      <c r="AF351" s="677"/>
      <c r="AG351" s="677"/>
      <c r="AH351" s="678"/>
      <c r="AI351" s="679"/>
      <c r="AJ351" s="677"/>
      <c r="AK351" s="677"/>
      <c r="AL351" s="677"/>
      <c r="AM351" s="677"/>
      <c r="AN351" s="677"/>
      <c r="AO351" s="677"/>
      <c r="AP351" s="677"/>
      <c r="AQ351" s="677"/>
      <c r="AR351" s="677"/>
      <c r="AS351" s="677"/>
      <c r="AT351" s="677"/>
      <c r="AU351" s="678"/>
      <c r="AV351" s="680"/>
      <c r="AW351" s="681"/>
      <c r="AX351" s="681"/>
      <c r="AY351" s="682"/>
    </row>
    <row r="352" spans="1:51" ht="24.75" customHeight="1" x14ac:dyDescent="0.2">
      <c r="A352" s="686"/>
      <c r="B352" s="687"/>
      <c r="C352" s="687"/>
      <c r="D352" s="687"/>
      <c r="E352" s="687"/>
      <c r="F352" s="688"/>
      <c r="G352" s="668" t="s">
        <v>343</v>
      </c>
      <c r="H352" s="236"/>
      <c r="I352" s="236"/>
      <c r="J352" s="236"/>
      <c r="K352" s="237"/>
      <c r="L352" s="669"/>
      <c r="M352" s="670"/>
      <c r="N352" s="670"/>
      <c r="O352" s="670"/>
      <c r="P352" s="670"/>
      <c r="Q352" s="670"/>
      <c r="R352" s="670"/>
      <c r="S352" s="670"/>
      <c r="T352" s="670"/>
      <c r="U352" s="670"/>
      <c r="V352" s="670"/>
      <c r="W352" s="670"/>
      <c r="X352" s="671"/>
      <c r="Y352" s="672">
        <f>SUM(Y344:AC351)</f>
        <v>70814.005219999992</v>
      </c>
      <c r="Z352" s="673"/>
      <c r="AA352" s="673"/>
      <c r="AB352" s="673"/>
      <c r="AC352" s="674"/>
      <c r="AD352" s="668" t="s">
        <v>343</v>
      </c>
      <c r="AE352" s="236"/>
      <c r="AF352" s="236"/>
      <c r="AG352" s="236"/>
      <c r="AH352" s="236"/>
      <c r="AI352" s="669"/>
      <c r="AJ352" s="670"/>
      <c r="AK352" s="670"/>
      <c r="AL352" s="670"/>
      <c r="AM352" s="670"/>
      <c r="AN352" s="670"/>
      <c r="AO352" s="670"/>
      <c r="AP352" s="670"/>
      <c r="AQ352" s="670"/>
      <c r="AR352" s="670"/>
      <c r="AS352" s="670"/>
      <c r="AT352" s="670"/>
      <c r="AU352" s="671"/>
      <c r="AV352" s="672">
        <f>SUM(AV344:AY351)</f>
        <v>1416.8413250000001</v>
      </c>
      <c r="AW352" s="673"/>
      <c r="AX352" s="673"/>
      <c r="AY352" s="675"/>
    </row>
    <row r="353" spans="1:51" ht="25.2" customHeight="1" x14ac:dyDescent="0.2">
      <c r="A353" s="686"/>
      <c r="B353" s="687"/>
      <c r="C353" s="687"/>
      <c r="D353" s="687"/>
      <c r="E353" s="687"/>
      <c r="F353" s="688"/>
      <c r="G353" s="563" t="s">
        <v>344</v>
      </c>
      <c r="H353" s="564"/>
      <c r="I353" s="564"/>
      <c r="J353" s="564"/>
      <c r="K353" s="564"/>
      <c r="L353" s="564"/>
      <c r="M353" s="564"/>
      <c r="N353" s="564"/>
      <c r="O353" s="564"/>
      <c r="P353" s="564"/>
      <c r="Q353" s="564"/>
      <c r="R353" s="564"/>
      <c r="S353" s="564"/>
      <c r="T353" s="564"/>
      <c r="U353" s="564"/>
      <c r="V353" s="564"/>
      <c r="W353" s="564"/>
      <c r="X353" s="564"/>
      <c r="Y353" s="564"/>
      <c r="Z353" s="564"/>
      <c r="AA353" s="564"/>
      <c r="AB353" s="564"/>
      <c r="AC353" s="565"/>
      <c r="AD353" s="622" t="s">
        <v>345</v>
      </c>
      <c r="AE353" s="623"/>
      <c r="AF353" s="623"/>
      <c r="AG353" s="623"/>
      <c r="AH353" s="623"/>
      <c r="AI353" s="623"/>
      <c r="AJ353" s="623"/>
      <c r="AK353" s="623"/>
      <c r="AL353" s="623"/>
      <c r="AM353" s="623"/>
      <c r="AN353" s="623"/>
      <c r="AO353" s="623"/>
      <c r="AP353" s="623"/>
      <c r="AQ353" s="623"/>
      <c r="AR353" s="623"/>
      <c r="AS353" s="623"/>
      <c r="AT353" s="623"/>
      <c r="AU353" s="623"/>
      <c r="AV353" s="623"/>
      <c r="AW353" s="623"/>
      <c r="AX353" s="623"/>
      <c r="AY353" s="646"/>
    </row>
    <row r="354" spans="1:51" ht="25.5" customHeight="1" x14ac:dyDescent="0.2">
      <c r="A354" s="686"/>
      <c r="B354" s="687"/>
      <c r="C354" s="687"/>
      <c r="D354" s="687"/>
      <c r="E354" s="687"/>
      <c r="F354" s="688"/>
      <c r="G354" s="567" t="s">
        <v>332</v>
      </c>
      <c r="H354" s="568"/>
      <c r="I354" s="568"/>
      <c r="J354" s="568"/>
      <c r="K354" s="569"/>
      <c r="L354" s="570" t="s">
        <v>333</v>
      </c>
      <c r="M354" s="568"/>
      <c r="N354" s="568"/>
      <c r="O354" s="568"/>
      <c r="P354" s="568"/>
      <c r="Q354" s="568"/>
      <c r="R354" s="568"/>
      <c r="S354" s="568"/>
      <c r="T354" s="568"/>
      <c r="U354" s="568"/>
      <c r="V354" s="568"/>
      <c r="W354" s="568"/>
      <c r="X354" s="569"/>
      <c r="Y354" s="571" t="s">
        <v>334</v>
      </c>
      <c r="Z354" s="647"/>
      <c r="AA354" s="647"/>
      <c r="AB354" s="647"/>
      <c r="AC354" s="648"/>
      <c r="AD354" s="649" t="s">
        <v>332</v>
      </c>
      <c r="AE354" s="650"/>
      <c r="AF354" s="650"/>
      <c r="AG354" s="650"/>
      <c r="AH354" s="650"/>
      <c r="AI354" s="570" t="s">
        <v>333</v>
      </c>
      <c r="AJ354" s="568"/>
      <c r="AK354" s="568"/>
      <c r="AL354" s="568"/>
      <c r="AM354" s="568"/>
      <c r="AN354" s="568"/>
      <c r="AO354" s="568"/>
      <c r="AP354" s="568"/>
      <c r="AQ354" s="568"/>
      <c r="AR354" s="568"/>
      <c r="AS354" s="568"/>
      <c r="AT354" s="568"/>
      <c r="AU354" s="569"/>
      <c r="AV354" s="571" t="s">
        <v>334</v>
      </c>
      <c r="AW354" s="647"/>
      <c r="AX354" s="647"/>
      <c r="AY354" s="651"/>
    </row>
    <row r="355" spans="1:51" ht="24.75" customHeight="1" x14ac:dyDescent="0.2">
      <c r="A355" s="686"/>
      <c r="B355" s="687"/>
      <c r="C355" s="687"/>
      <c r="D355" s="687"/>
      <c r="E355" s="687"/>
      <c r="F355" s="688"/>
      <c r="G355" s="591" t="s">
        <v>346</v>
      </c>
      <c r="H355" s="592"/>
      <c r="I355" s="592"/>
      <c r="J355" s="592"/>
      <c r="K355" s="593"/>
      <c r="L355" s="637" t="s">
        <v>347</v>
      </c>
      <c r="M355" s="638"/>
      <c r="N355" s="638"/>
      <c r="O355" s="638"/>
      <c r="P355" s="638"/>
      <c r="Q355" s="638"/>
      <c r="R355" s="638"/>
      <c r="S355" s="638"/>
      <c r="T355" s="638"/>
      <c r="U355" s="638"/>
      <c r="V355" s="638"/>
      <c r="W355" s="638"/>
      <c r="X355" s="639"/>
      <c r="Y355" s="640">
        <v>12733.363699</v>
      </c>
      <c r="Z355" s="641"/>
      <c r="AA355" s="641"/>
      <c r="AB355" s="641"/>
      <c r="AC355" s="642"/>
      <c r="AD355" s="604" t="s">
        <v>236</v>
      </c>
      <c r="AE355" s="605"/>
      <c r="AF355" s="605"/>
      <c r="AG355" s="605"/>
      <c r="AH355" s="606"/>
      <c r="AI355" s="607" t="s">
        <v>348</v>
      </c>
      <c r="AJ355" s="605"/>
      <c r="AK355" s="605"/>
      <c r="AL355" s="605"/>
      <c r="AM355" s="605"/>
      <c r="AN355" s="605"/>
      <c r="AO355" s="605"/>
      <c r="AP355" s="605"/>
      <c r="AQ355" s="605"/>
      <c r="AR355" s="605"/>
      <c r="AS355" s="605"/>
      <c r="AT355" s="605"/>
      <c r="AU355" s="606"/>
      <c r="AV355" s="643">
        <v>17.604299999999999</v>
      </c>
      <c r="AW355" s="644"/>
      <c r="AX355" s="644"/>
      <c r="AY355" s="645"/>
    </row>
    <row r="356" spans="1:51" ht="24.75" customHeight="1" x14ac:dyDescent="0.2">
      <c r="A356" s="686"/>
      <c r="B356" s="687"/>
      <c r="C356" s="687"/>
      <c r="D356" s="687"/>
      <c r="E356" s="687"/>
      <c r="F356" s="688"/>
      <c r="G356" s="591"/>
      <c r="H356" s="592"/>
      <c r="I356" s="592"/>
      <c r="J356" s="592"/>
      <c r="K356" s="593"/>
      <c r="L356" s="594"/>
      <c r="M356" s="595"/>
      <c r="N356" s="595"/>
      <c r="O356" s="595"/>
      <c r="P356" s="595"/>
      <c r="Q356" s="595"/>
      <c r="R356" s="595"/>
      <c r="S356" s="595"/>
      <c r="T356" s="595"/>
      <c r="U356" s="595"/>
      <c r="V356" s="595"/>
      <c r="W356" s="595"/>
      <c r="X356" s="596"/>
      <c r="Y356" s="601"/>
      <c r="Z356" s="602"/>
      <c r="AA356" s="602"/>
      <c r="AB356" s="602"/>
      <c r="AC356" s="603"/>
      <c r="AD356" s="630" t="s">
        <v>349</v>
      </c>
      <c r="AE356" s="631"/>
      <c r="AF356" s="631"/>
      <c r="AG356" s="631"/>
      <c r="AH356" s="632"/>
      <c r="AI356" s="633" t="s">
        <v>350</v>
      </c>
      <c r="AJ356" s="631"/>
      <c r="AK356" s="631"/>
      <c r="AL356" s="631"/>
      <c r="AM356" s="631"/>
      <c r="AN356" s="631"/>
      <c r="AO356" s="631"/>
      <c r="AP356" s="631"/>
      <c r="AQ356" s="631"/>
      <c r="AR356" s="631"/>
      <c r="AS356" s="631"/>
      <c r="AT356" s="631"/>
      <c r="AU356" s="632"/>
      <c r="AV356" s="634">
        <v>15.3</v>
      </c>
      <c r="AW356" s="635"/>
      <c r="AX356" s="635"/>
      <c r="AY356" s="636"/>
    </row>
    <row r="357" spans="1:51" ht="24.75" hidden="1" customHeight="1" x14ac:dyDescent="0.2">
      <c r="A357" s="686"/>
      <c r="B357" s="687"/>
      <c r="C357" s="687"/>
      <c r="D357" s="687"/>
      <c r="E357" s="687"/>
      <c r="F357" s="688"/>
      <c r="G357" s="591"/>
      <c r="H357" s="592"/>
      <c r="I357" s="592"/>
      <c r="J357" s="592"/>
      <c r="K357" s="593"/>
      <c r="L357" s="594"/>
      <c r="M357" s="595"/>
      <c r="N357" s="595"/>
      <c r="O357" s="595"/>
      <c r="P357" s="595"/>
      <c r="Q357" s="595"/>
      <c r="R357" s="595"/>
      <c r="S357" s="595"/>
      <c r="T357" s="595"/>
      <c r="U357" s="595"/>
      <c r="V357" s="595"/>
      <c r="W357" s="595"/>
      <c r="X357" s="596"/>
      <c r="Y357" s="597"/>
      <c r="Z357" s="598"/>
      <c r="AA357" s="598"/>
      <c r="AB357" s="598"/>
      <c r="AC357" s="599"/>
      <c r="AD357" s="591"/>
      <c r="AE357" s="592"/>
      <c r="AF357" s="592"/>
      <c r="AG357" s="592"/>
      <c r="AH357" s="593"/>
      <c r="AI357" s="594"/>
      <c r="AJ357" s="592"/>
      <c r="AK357" s="592"/>
      <c r="AL357" s="592"/>
      <c r="AM357" s="592"/>
      <c r="AN357" s="592"/>
      <c r="AO357" s="592"/>
      <c r="AP357" s="592"/>
      <c r="AQ357" s="592"/>
      <c r="AR357" s="592"/>
      <c r="AS357" s="592"/>
      <c r="AT357" s="592"/>
      <c r="AU357" s="593"/>
      <c r="AV357" s="597"/>
      <c r="AW357" s="598"/>
      <c r="AX357" s="598"/>
      <c r="AY357" s="600"/>
    </row>
    <row r="358" spans="1:51" ht="24.75" hidden="1" customHeight="1" x14ac:dyDescent="0.2">
      <c r="A358" s="686"/>
      <c r="B358" s="687"/>
      <c r="C358" s="687"/>
      <c r="D358" s="687"/>
      <c r="E358" s="687"/>
      <c r="F358" s="688"/>
      <c r="G358" s="591"/>
      <c r="H358" s="592"/>
      <c r="I358" s="592"/>
      <c r="J358" s="592"/>
      <c r="K358" s="593"/>
      <c r="L358" s="594"/>
      <c r="M358" s="595"/>
      <c r="N358" s="595"/>
      <c r="O358" s="595"/>
      <c r="P358" s="595"/>
      <c r="Q358" s="595"/>
      <c r="R358" s="595"/>
      <c r="S358" s="595"/>
      <c r="T358" s="595"/>
      <c r="U358" s="595"/>
      <c r="V358" s="595"/>
      <c r="W358" s="595"/>
      <c r="X358" s="596"/>
      <c r="Y358" s="597"/>
      <c r="Z358" s="598"/>
      <c r="AA358" s="598"/>
      <c r="AB358" s="598"/>
      <c r="AC358" s="599"/>
      <c r="AD358" s="591"/>
      <c r="AE358" s="592"/>
      <c r="AF358" s="592"/>
      <c r="AG358" s="592"/>
      <c r="AH358" s="593"/>
      <c r="AI358" s="594"/>
      <c r="AJ358" s="592"/>
      <c r="AK358" s="592"/>
      <c r="AL358" s="592"/>
      <c r="AM358" s="592"/>
      <c r="AN358" s="592"/>
      <c r="AO358" s="592"/>
      <c r="AP358" s="592"/>
      <c r="AQ358" s="592"/>
      <c r="AR358" s="592"/>
      <c r="AS358" s="592"/>
      <c r="AT358" s="592"/>
      <c r="AU358" s="593"/>
      <c r="AV358" s="597"/>
      <c r="AW358" s="598"/>
      <c r="AX358" s="598"/>
      <c r="AY358" s="600"/>
    </row>
    <row r="359" spans="1:51" ht="24.75" hidden="1" customHeight="1" x14ac:dyDescent="0.2">
      <c r="A359" s="686"/>
      <c r="B359" s="687"/>
      <c r="C359" s="687"/>
      <c r="D359" s="687"/>
      <c r="E359" s="687"/>
      <c r="F359" s="688"/>
      <c r="G359" s="591"/>
      <c r="H359" s="592"/>
      <c r="I359" s="592"/>
      <c r="J359" s="592"/>
      <c r="K359" s="593"/>
      <c r="L359" s="594"/>
      <c r="M359" s="595"/>
      <c r="N359" s="595"/>
      <c r="O359" s="595"/>
      <c r="P359" s="595"/>
      <c r="Q359" s="595"/>
      <c r="R359" s="595"/>
      <c r="S359" s="595"/>
      <c r="T359" s="595"/>
      <c r="U359" s="595"/>
      <c r="V359" s="595"/>
      <c r="W359" s="595"/>
      <c r="X359" s="596"/>
      <c r="Y359" s="597"/>
      <c r="Z359" s="598"/>
      <c r="AA359" s="598"/>
      <c r="AB359" s="598"/>
      <c r="AC359" s="599"/>
      <c r="AD359" s="591"/>
      <c r="AE359" s="592"/>
      <c r="AF359" s="592"/>
      <c r="AG359" s="592"/>
      <c r="AH359" s="593"/>
      <c r="AI359" s="594"/>
      <c r="AJ359" s="592"/>
      <c r="AK359" s="592"/>
      <c r="AL359" s="592"/>
      <c r="AM359" s="592"/>
      <c r="AN359" s="592"/>
      <c r="AO359" s="592"/>
      <c r="AP359" s="592"/>
      <c r="AQ359" s="592"/>
      <c r="AR359" s="592"/>
      <c r="AS359" s="592"/>
      <c r="AT359" s="592"/>
      <c r="AU359" s="593"/>
      <c r="AV359" s="597"/>
      <c r="AW359" s="598"/>
      <c r="AX359" s="598"/>
      <c r="AY359" s="600"/>
    </row>
    <row r="360" spans="1:51" ht="24.75" hidden="1" customHeight="1" x14ac:dyDescent="0.2">
      <c r="A360" s="686"/>
      <c r="B360" s="687"/>
      <c r="C360" s="687"/>
      <c r="D360" s="687"/>
      <c r="E360" s="687"/>
      <c r="F360" s="688"/>
      <c r="G360" s="591"/>
      <c r="H360" s="592"/>
      <c r="I360" s="592"/>
      <c r="J360" s="592"/>
      <c r="K360" s="593"/>
      <c r="L360" s="594"/>
      <c r="M360" s="592"/>
      <c r="N360" s="592"/>
      <c r="O360" s="592"/>
      <c r="P360" s="592"/>
      <c r="Q360" s="592"/>
      <c r="R360" s="592"/>
      <c r="S360" s="592"/>
      <c r="T360" s="592"/>
      <c r="U360" s="592"/>
      <c r="V360" s="592"/>
      <c r="W360" s="592"/>
      <c r="X360" s="593"/>
      <c r="Y360" s="597"/>
      <c r="Z360" s="598"/>
      <c r="AA360" s="598"/>
      <c r="AB360" s="598"/>
      <c r="AC360" s="599"/>
      <c r="AD360" s="591"/>
      <c r="AE360" s="592"/>
      <c r="AF360" s="592"/>
      <c r="AG360" s="592"/>
      <c r="AH360" s="593"/>
      <c r="AI360" s="594"/>
      <c r="AJ360" s="592"/>
      <c r="AK360" s="592"/>
      <c r="AL360" s="592"/>
      <c r="AM360" s="592"/>
      <c r="AN360" s="592"/>
      <c r="AO360" s="592"/>
      <c r="AP360" s="592"/>
      <c r="AQ360" s="592"/>
      <c r="AR360" s="592"/>
      <c r="AS360" s="592"/>
      <c r="AT360" s="592"/>
      <c r="AU360" s="593"/>
      <c r="AV360" s="597"/>
      <c r="AW360" s="598"/>
      <c r="AX360" s="598"/>
      <c r="AY360" s="600"/>
    </row>
    <row r="361" spans="1:51" ht="24.75" hidden="1" customHeight="1" x14ac:dyDescent="0.2">
      <c r="A361" s="686"/>
      <c r="B361" s="687"/>
      <c r="C361" s="687"/>
      <c r="D361" s="687"/>
      <c r="E361" s="687"/>
      <c r="F361" s="688"/>
      <c r="G361" s="591"/>
      <c r="H361" s="592"/>
      <c r="I361" s="592"/>
      <c r="J361" s="592"/>
      <c r="K361" s="593"/>
      <c r="L361" s="594"/>
      <c r="M361" s="592"/>
      <c r="N361" s="592"/>
      <c r="O361" s="592"/>
      <c r="P361" s="592"/>
      <c r="Q361" s="592"/>
      <c r="R361" s="592"/>
      <c r="S361" s="592"/>
      <c r="T361" s="592"/>
      <c r="U361" s="592"/>
      <c r="V361" s="592"/>
      <c r="W361" s="592"/>
      <c r="X361" s="593"/>
      <c r="Y361" s="597"/>
      <c r="Z361" s="598"/>
      <c r="AA361" s="598"/>
      <c r="AB361" s="598"/>
      <c r="AC361" s="599"/>
      <c r="AD361" s="591"/>
      <c r="AE361" s="592"/>
      <c r="AF361" s="592"/>
      <c r="AG361" s="592"/>
      <c r="AH361" s="593"/>
      <c r="AI361" s="594"/>
      <c r="AJ361" s="592"/>
      <c r="AK361" s="592"/>
      <c r="AL361" s="592"/>
      <c r="AM361" s="592"/>
      <c r="AN361" s="592"/>
      <c r="AO361" s="592"/>
      <c r="AP361" s="592"/>
      <c r="AQ361" s="592"/>
      <c r="AR361" s="592"/>
      <c r="AS361" s="592"/>
      <c r="AT361" s="592"/>
      <c r="AU361" s="593"/>
      <c r="AV361" s="597"/>
      <c r="AW361" s="598"/>
      <c r="AX361" s="598"/>
      <c r="AY361" s="600"/>
    </row>
    <row r="362" spans="1:51" ht="24.75" hidden="1" customHeight="1" x14ac:dyDescent="0.2">
      <c r="A362" s="686"/>
      <c r="B362" s="687"/>
      <c r="C362" s="687"/>
      <c r="D362" s="687"/>
      <c r="E362" s="687"/>
      <c r="F362" s="688"/>
      <c r="G362" s="582"/>
      <c r="H362" s="583"/>
      <c r="I362" s="583"/>
      <c r="J362" s="583"/>
      <c r="K362" s="584"/>
      <c r="L362" s="585"/>
      <c r="M362" s="583"/>
      <c r="N362" s="583"/>
      <c r="O362" s="583"/>
      <c r="P362" s="583"/>
      <c r="Q362" s="583"/>
      <c r="R362" s="583"/>
      <c r="S362" s="583"/>
      <c r="T362" s="583"/>
      <c r="U362" s="583"/>
      <c r="V362" s="583"/>
      <c r="W362" s="583"/>
      <c r="X362" s="584"/>
      <c r="Y362" s="588"/>
      <c r="Z362" s="589"/>
      <c r="AA362" s="589"/>
      <c r="AB362" s="589"/>
      <c r="AC362" s="589"/>
      <c r="AD362" s="582"/>
      <c r="AE362" s="583"/>
      <c r="AF362" s="583"/>
      <c r="AG362" s="583"/>
      <c r="AH362" s="584"/>
      <c r="AI362" s="585"/>
      <c r="AJ362" s="583"/>
      <c r="AK362" s="583"/>
      <c r="AL362" s="583"/>
      <c r="AM362" s="583"/>
      <c r="AN362" s="583"/>
      <c r="AO362" s="583"/>
      <c r="AP362" s="583"/>
      <c r="AQ362" s="583"/>
      <c r="AR362" s="583"/>
      <c r="AS362" s="583"/>
      <c r="AT362" s="583"/>
      <c r="AU362" s="584"/>
      <c r="AV362" s="588"/>
      <c r="AW362" s="589"/>
      <c r="AX362" s="589"/>
      <c r="AY362" s="590"/>
    </row>
    <row r="363" spans="1:51" ht="24.75" customHeight="1" x14ac:dyDescent="0.2">
      <c r="A363" s="686"/>
      <c r="B363" s="687"/>
      <c r="C363" s="687"/>
      <c r="D363" s="687"/>
      <c r="E363" s="687"/>
      <c r="F363" s="688"/>
      <c r="G363" s="567" t="s">
        <v>343</v>
      </c>
      <c r="H363" s="568"/>
      <c r="I363" s="568"/>
      <c r="J363" s="568"/>
      <c r="K363" s="569"/>
      <c r="L363" s="575"/>
      <c r="M363" s="625"/>
      <c r="N363" s="625"/>
      <c r="O363" s="625"/>
      <c r="P363" s="625"/>
      <c r="Q363" s="625"/>
      <c r="R363" s="625"/>
      <c r="S363" s="625"/>
      <c r="T363" s="625"/>
      <c r="U363" s="625"/>
      <c r="V363" s="625"/>
      <c r="W363" s="625"/>
      <c r="X363" s="626"/>
      <c r="Y363" s="578">
        <f>SUM(Y355:AC362)</f>
        <v>12733.363699</v>
      </c>
      <c r="Z363" s="579"/>
      <c r="AA363" s="579"/>
      <c r="AB363" s="579"/>
      <c r="AC363" s="580"/>
      <c r="AD363" s="567" t="s">
        <v>343</v>
      </c>
      <c r="AE363" s="568"/>
      <c r="AF363" s="568"/>
      <c r="AG363" s="568"/>
      <c r="AH363" s="568"/>
      <c r="AI363" s="575"/>
      <c r="AJ363" s="625"/>
      <c r="AK363" s="625"/>
      <c r="AL363" s="625"/>
      <c r="AM363" s="625"/>
      <c r="AN363" s="625"/>
      <c r="AO363" s="625"/>
      <c r="AP363" s="625"/>
      <c r="AQ363" s="625"/>
      <c r="AR363" s="625"/>
      <c r="AS363" s="625"/>
      <c r="AT363" s="625"/>
      <c r="AU363" s="626"/>
      <c r="AV363" s="578">
        <f>SUM(AV355:AY362)</f>
        <v>32.904299999999999</v>
      </c>
      <c r="AW363" s="579"/>
      <c r="AX363" s="579"/>
      <c r="AY363" s="581"/>
    </row>
    <row r="364" spans="1:51" ht="24.75" customHeight="1" x14ac:dyDescent="0.2">
      <c r="A364" s="686"/>
      <c r="B364" s="687"/>
      <c r="C364" s="687"/>
      <c r="D364" s="687"/>
      <c r="E364" s="687"/>
      <c r="F364" s="688"/>
      <c r="G364" s="622" t="s">
        <v>351</v>
      </c>
      <c r="H364" s="623"/>
      <c r="I364" s="623"/>
      <c r="J364" s="623"/>
      <c r="K364" s="623"/>
      <c r="L364" s="623"/>
      <c r="M364" s="623"/>
      <c r="N364" s="623"/>
      <c r="O364" s="623"/>
      <c r="P364" s="623"/>
      <c r="Q364" s="623"/>
      <c r="R364" s="623"/>
      <c r="S364" s="623"/>
      <c r="T364" s="623"/>
      <c r="U364" s="623"/>
      <c r="V364" s="623"/>
      <c r="W364" s="623"/>
      <c r="X364" s="623"/>
      <c r="Y364" s="623"/>
      <c r="Z364" s="623"/>
      <c r="AA364" s="623"/>
      <c r="AB364" s="623"/>
      <c r="AC364" s="624"/>
      <c r="AD364" s="563" t="s">
        <v>352</v>
      </c>
      <c r="AE364" s="564"/>
      <c r="AF364" s="564"/>
      <c r="AG364" s="564"/>
      <c r="AH364" s="564"/>
      <c r="AI364" s="564"/>
      <c r="AJ364" s="564"/>
      <c r="AK364" s="564"/>
      <c r="AL364" s="564"/>
      <c r="AM364" s="564"/>
      <c r="AN364" s="564"/>
      <c r="AO364" s="564"/>
      <c r="AP364" s="564"/>
      <c r="AQ364" s="564"/>
      <c r="AR364" s="564"/>
      <c r="AS364" s="564"/>
      <c r="AT364" s="564"/>
      <c r="AU364" s="564"/>
      <c r="AV364" s="564"/>
      <c r="AW364" s="564"/>
      <c r="AX364" s="564"/>
      <c r="AY364" s="566"/>
    </row>
    <row r="365" spans="1:51" ht="24.75" customHeight="1" x14ac:dyDescent="0.2">
      <c r="A365" s="686"/>
      <c r="B365" s="687"/>
      <c r="C365" s="687"/>
      <c r="D365" s="687"/>
      <c r="E365" s="687"/>
      <c r="F365" s="688"/>
      <c r="G365" s="567" t="s">
        <v>332</v>
      </c>
      <c r="H365" s="568"/>
      <c r="I365" s="568"/>
      <c r="J365" s="568"/>
      <c r="K365" s="569"/>
      <c r="L365" s="570" t="s">
        <v>333</v>
      </c>
      <c r="M365" s="568"/>
      <c r="N365" s="568"/>
      <c r="O365" s="568"/>
      <c r="P365" s="568"/>
      <c r="Q365" s="568"/>
      <c r="R365" s="568"/>
      <c r="S365" s="568"/>
      <c r="T365" s="568"/>
      <c r="U365" s="568"/>
      <c r="V365" s="568"/>
      <c r="W365" s="568"/>
      <c r="X365" s="569"/>
      <c r="Y365" s="571" t="s">
        <v>334</v>
      </c>
      <c r="Z365" s="572"/>
      <c r="AA365" s="572"/>
      <c r="AB365" s="572"/>
      <c r="AC365" s="573"/>
      <c r="AD365" s="567" t="s">
        <v>332</v>
      </c>
      <c r="AE365" s="568"/>
      <c r="AF365" s="568"/>
      <c r="AG365" s="568"/>
      <c r="AH365" s="569"/>
      <c r="AI365" s="570" t="s">
        <v>333</v>
      </c>
      <c r="AJ365" s="568"/>
      <c r="AK365" s="568"/>
      <c r="AL365" s="568"/>
      <c r="AM365" s="568"/>
      <c r="AN365" s="568"/>
      <c r="AO365" s="568"/>
      <c r="AP365" s="568"/>
      <c r="AQ365" s="568"/>
      <c r="AR365" s="568"/>
      <c r="AS365" s="568"/>
      <c r="AT365" s="568"/>
      <c r="AU365" s="569"/>
      <c r="AV365" s="571" t="s">
        <v>334</v>
      </c>
      <c r="AW365" s="572"/>
      <c r="AX365" s="572"/>
      <c r="AY365" s="574"/>
    </row>
    <row r="366" spans="1:51" ht="24.75" customHeight="1" x14ac:dyDescent="0.2">
      <c r="A366" s="686"/>
      <c r="B366" s="687"/>
      <c r="C366" s="687"/>
      <c r="D366" s="687"/>
      <c r="E366" s="687"/>
      <c r="F366" s="688"/>
      <c r="G366" s="604" t="s">
        <v>236</v>
      </c>
      <c r="H366" s="605"/>
      <c r="I366" s="605"/>
      <c r="J366" s="605"/>
      <c r="K366" s="606"/>
      <c r="L366" s="607" t="s">
        <v>353</v>
      </c>
      <c r="M366" s="608"/>
      <c r="N366" s="608"/>
      <c r="O366" s="608"/>
      <c r="P366" s="608"/>
      <c r="Q366" s="608"/>
      <c r="R366" s="608"/>
      <c r="S366" s="608"/>
      <c r="T366" s="608"/>
      <c r="U366" s="608"/>
      <c r="V366" s="608"/>
      <c r="W366" s="608"/>
      <c r="X366" s="609"/>
      <c r="Y366" s="610">
        <v>15.3</v>
      </c>
      <c r="Z366" s="611"/>
      <c r="AA366" s="611"/>
      <c r="AB366" s="611"/>
      <c r="AC366" s="612"/>
      <c r="AD366" s="613"/>
      <c r="AE366" s="614"/>
      <c r="AF366" s="614"/>
      <c r="AG366" s="614"/>
      <c r="AH366" s="615"/>
      <c r="AI366" s="616"/>
      <c r="AJ366" s="617"/>
      <c r="AK366" s="617"/>
      <c r="AL366" s="617"/>
      <c r="AM366" s="617"/>
      <c r="AN366" s="617"/>
      <c r="AO366" s="617"/>
      <c r="AP366" s="617"/>
      <c r="AQ366" s="617"/>
      <c r="AR366" s="617"/>
      <c r="AS366" s="617"/>
      <c r="AT366" s="617"/>
      <c r="AU366" s="618"/>
      <c r="AV366" s="619"/>
      <c r="AW366" s="620"/>
      <c r="AX366" s="620"/>
      <c r="AY366" s="621"/>
    </row>
    <row r="367" spans="1:51" ht="24.75" hidden="1" customHeight="1" x14ac:dyDescent="0.2">
      <c r="A367" s="686"/>
      <c r="B367" s="687"/>
      <c r="C367" s="687"/>
      <c r="D367" s="687"/>
      <c r="E367" s="687"/>
      <c r="F367" s="688"/>
      <c r="G367" s="591"/>
      <c r="H367" s="592"/>
      <c r="I367" s="592"/>
      <c r="J367" s="592"/>
      <c r="K367" s="593"/>
      <c r="L367" s="594"/>
      <c r="M367" s="595"/>
      <c r="N367" s="595"/>
      <c r="O367" s="595"/>
      <c r="P367" s="595"/>
      <c r="Q367" s="595"/>
      <c r="R367" s="595"/>
      <c r="S367" s="595"/>
      <c r="T367" s="595"/>
      <c r="U367" s="595"/>
      <c r="V367" s="595"/>
      <c r="W367" s="595"/>
      <c r="X367" s="596"/>
      <c r="Y367" s="601"/>
      <c r="Z367" s="602"/>
      <c r="AA367" s="602"/>
      <c r="AB367" s="602"/>
      <c r="AC367" s="603"/>
      <c r="AD367" s="591"/>
      <c r="AE367" s="592"/>
      <c r="AF367" s="592"/>
      <c r="AG367" s="592"/>
      <c r="AH367" s="593"/>
      <c r="AI367" s="594"/>
      <c r="AJ367" s="595"/>
      <c r="AK367" s="595"/>
      <c r="AL367" s="595"/>
      <c r="AM367" s="595"/>
      <c r="AN367" s="595"/>
      <c r="AO367" s="595"/>
      <c r="AP367" s="595"/>
      <c r="AQ367" s="595"/>
      <c r="AR367" s="595"/>
      <c r="AS367" s="595"/>
      <c r="AT367" s="595"/>
      <c r="AU367" s="596"/>
      <c r="AV367" s="597"/>
      <c r="AW367" s="598"/>
      <c r="AX367" s="598"/>
      <c r="AY367" s="600"/>
    </row>
    <row r="368" spans="1:51" ht="24.75" hidden="1" customHeight="1" x14ac:dyDescent="0.2">
      <c r="A368" s="686"/>
      <c r="B368" s="687"/>
      <c r="C368" s="687"/>
      <c r="D368" s="687"/>
      <c r="E368" s="687"/>
      <c r="F368" s="688"/>
      <c r="G368" s="591"/>
      <c r="H368" s="592"/>
      <c r="I368" s="592"/>
      <c r="J368" s="592"/>
      <c r="K368" s="593"/>
      <c r="L368" s="594"/>
      <c r="M368" s="595"/>
      <c r="N368" s="595"/>
      <c r="O368" s="595"/>
      <c r="P368" s="595"/>
      <c r="Q368" s="595"/>
      <c r="R368" s="595"/>
      <c r="S368" s="595"/>
      <c r="T368" s="595"/>
      <c r="U368" s="595"/>
      <c r="V368" s="595"/>
      <c r="W368" s="595"/>
      <c r="X368" s="596"/>
      <c r="Y368" s="597"/>
      <c r="Z368" s="598"/>
      <c r="AA368" s="598"/>
      <c r="AB368" s="598"/>
      <c r="AC368" s="599"/>
      <c r="AD368" s="591"/>
      <c r="AE368" s="592"/>
      <c r="AF368" s="592"/>
      <c r="AG368" s="592"/>
      <c r="AH368" s="593"/>
      <c r="AI368" s="594"/>
      <c r="AJ368" s="595"/>
      <c r="AK368" s="595"/>
      <c r="AL368" s="595"/>
      <c r="AM368" s="595"/>
      <c r="AN368" s="595"/>
      <c r="AO368" s="595"/>
      <c r="AP368" s="595"/>
      <c r="AQ368" s="595"/>
      <c r="AR368" s="595"/>
      <c r="AS368" s="595"/>
      <c r="AT368" s="595"/>
      <c r="AU368" s="596"/>
      <c r="AV368" s="597"/>
      <c r="AW368" s="598"/>
      <c r="AX368" s="598"/>
      <c r="AY368" s="600"/>
    </row>
    <row r="369" spans="1:51" ht="24.75" hidden="1" customHeight="1" x14ac:dyDescent="0.2">
      <c r="A369" s="686"/>
      <c r="B369" s="687"/>
      <c r="C369" s="687"/>
      <c r="D369" s="687"/>
      <c r="E369" s="687"/>
      <c r="F369" s="688"/>
      <c r="G369" s="591"/>
      <c r="H369" s="592"/>
      <c r="I369" s="592"/>
      <c r="J369" s="592"/>
      <c r="K369" s="593"/>
      <c r="L369" s="594"/>
      <c r="M369" s="592"/>
      <c r="N369" s="592"/>
      <c r="O369" s="592"/>
      <c r="P369" s="592"/>
      <c r="Q369" s="592"/>
      <c r="R369" s="592"/>
      <c r="S369" s="592"/>
      <c r="T369" s="592"/>
      <c r="U369" s="592"/>
      <c r="V369" s="592"/>
      <c r="W369" s="592"/>
      <c r="X369" s="593"/>
      <c r="Y369" s="597"/>
      <c r="Z369" s="598"/>
      <c r="AA369" s="598"/>
      <c r="AB369" s="598"/>
      <c r="AC369" s="599"/>
      <c r="AD369" s="591"/>
      <c r="AE369" s="592"/>
      <c r="AF369" s="592"/>
      <c r="AG369" s="592"/>
      <c r="AH369" s="593"/>
      <c r="AI369" s="594"/>
      <c r="AJ369" s="595"/>
      <c r="AK369" s="595"/>
      <c r="AL369" s="595"/>
      <c r="AM369" s="595"/>
      <c r="AN369" s="595"/>
      <c r="AO369" s="595"/>
      <c r="AP369" s="595"/>
      <c r="AQ369" s="595"/>
      <c r="AR369" s="595"/>
      <c r="AS369" s="595"/>
      <c r="AT369" s="595"/>
      <c r="AU369" s="596"/>
      <c r="AV369" s="597"/>
      <c r="AW369" s="598"/>
      <c r="AX369" s="598"/>
      <c r="AY369" s="600"/>
    </row>
    <row r="370" spans="1:51" ht="24.75" hidden="1" customHeight="1" x14ac:dyDescent="0.2">
      <c r="A370" s="686"/>
      <c r="B370" s="687"/>
      <c r="C370" s="687"/>
      <c r="D370" s="687"/>
      <c r="E370" s="687"/>
      <c r="F370" s="688"/>
      <c r="G370" s="591"/>
      <c r="H370" s="592"/>
      <c r="I370" s="592"/>
      <c r="J370" s="592"/>
      <c r="K370" s="593"/>
      <c r="L370" s="594"/>
      <c r="M370" s="595"/>
      <c r="N370" s="595"/>
      <c r="O370" s="595"/>
      <c r="P370" s="595"/>
      <c r="Q370" s="595"/>
      <c r="R370" s="595"/>
      <c r="S370" s="595"/>
      <c r="T370" s="595"/>
      <c r="U370" s="595"/>
      <c r="V370" s="595"/>
      <c r="W370" s="595"/>
      <c r="X370" s="596"/>
      <c r="Y370" s="597"/>
      <c r="Z370" s="598"/>
      <c r="AA370" s="598"/>
      <c r="AB370" s="598"/>
      <c r="AC370" s="599"/>
      <c r="AD370" s="591"/>
      <c r="AE370" s="592"/>
      <c r="AF370" s="592"/>
      <c r="AG370" s="592"/>
      <c r="AH370" s="593"/>
      <c r="AI370" s="594"/>
      <c r="AJ370" s="595"/>
      <c r="AK370" s="595"/>
      <c r="AL370" s="595"/>
      <c r="AM370" s="595"/>
      <c r="AN370" s="595"/>
      <c r="AO370" s="595"/>
      <c r="AP370" s="595"/>
      <c r="AQ370" s="595"/>
      <c r="AR370" s="595"/>
      <c r="AS370" s="595"/>
      <c r="AT370" s="595"/>
      <c r="AU370" s="596"/>
      <c r="AV370" s="597"/>
      <c r="AW370" s="598"/>
      <c r="AX370" s="598"/>
      <c r="AY370" s="600"/>
    </row>
    <row r="371" spans="1:51" ht="24.75" hidden="1" customHeight="1" x14ac:dyDescent="0.2">
      <c r="A371" s="686"/>
      <c r="B371" s="687"/>
      <c r="C371" s="687"/>
      <c r="D371" s="687"/>
      <c r="E371" s="687"/>
      <c r="F371" s="688"/>
      <c r="G371" s="591"/>
      <c r="H371" s="592"/>
      <c r="I371" s="592"/>
      <c r="J371" s="592"/>
      <c r="K371" s="593"/>
      <c r="L371" s="594"/>
      <c r="M371" s="595"/>
      <c r="N371" s="595"/>
      <c r="O371" s="595"/>
      <c r="P371" s="595"/>
      <c r="Q371" s="595"/>
      <c r="R371" s="595"/>
      <c r="S371" s="595"/>
      <c r="T371" s="595"/>
      <c r="U371" s="595"/>
      <c r="V371" s="595"/>
      <c r="W371" s="595"/>
      <c r="X371" s="596"/>
      <c r="Y371" s="597"/>
      <c r="Z371" s="598"/>
      <c r="AA371" s="598"/>
      <c r="AB371" s="598"/>
      <c r="AC371" s="599"/>
      <c r="AD371" s="591"/>
      <c r="AE371" s="592"/>
      <c r="AF371" s="592"/>
      <c r="AG371" s="592"/>
      <c r="AH371" s="593"/>
      <c r="AI371" s="594"/>
      <c r="AJ371" s="595"/>
      <c r="AK371" s="595"/>
      <c r="AL371" s="595"/>
      <c r="AM371" s="595"/>
      <c r="AN371" s="595"/>
      <c r="AO371" s="595"/>
      <c r="AP371" s="595"/>
      <c r="AQ371" s="595"/>
      <c r="AR371" s="595"/>
      <c r="AS371" s="595"/>
      <c r="AT371" s="595"/>
      <c r="AU371" s="596"/>
      <c r="AV371" s="597"/>
      <c r="AW371" s="598"/>
      <c r="AX371" s="598"/>
      <c r="AY371" s="600"/>
    </row>
    <row r="372" spans="1:51" ht="24.75" hidden="1" customHeight="1" x14ac:dyDescent="0.2">
      <c r="A372" s="686"/>
      <c r="B372" s="687"/>
      <c r="C372" s="687"/>
      <c r="D372" s="687"/>
      <c r="E372" s="687"/>
      <c r="F372" s="688"/>
      <c r="G372" s="591"/>
      <c r="H372" s="592"/>
      <c r="I372" s="592"/>
      <c r="J372" s="592"/>
      <c r="K372" s="593"/>
      <c r="L372" s="594"/>
      <c r="M372" s="595"/>
      <c r="N372" s="595"/>
      <c r="O372" s="595"/>
      <c r="P372" s="595"/>
      <c r="Q372" s="595"/>
      <c r="R372" s="595"/>
      <c r="S372" s="595"/>
      <c r="T372" s="595"/>
      <c r="U372" s="595"/>
      <c r="V372" s="595"/>
      <c r="W372" s="595"/>
      <c r="X372" s="596"/>
      <c r="Y372" s="597"/>
      <c r="Z372" s="598"/>
      <c r="AA372" s="598"/>
      <c r="AB372" s="598"/>
      <c r="AC372" s="599"/>
      <c r="AD372" s="591"/>
      <c r="AE372" s="592"/>
      <c r="AF372" s="592"/>
      <c r="AG372" s="592"/>
      <c r="AH372" s="593"/>
      <c r="AI372" s="594"/>
      <c r="AJ372" s="595"/>
      <c r="AK372" s="595"/>
      <c r="AL372" s="595"/>
      <c r="AM372" s="595"/>
      <c r="AN372" s="595"/>
      <c r="AO372" s="595"/>
      <c r="AP372" s="595"/>
      <c r="AQ372" s="595"/>
      <c r="AR372" s="595"/>
      <c r="AS372" s="595"/>
      <c r="AT372" s="595"/>
      <c r="AU372" s="596"/>
      <c r="AV372" s="597"/>
      <c r="AW372" s="598"/>
      <c r="AX372" s="598"/>
      <c r="AY372" s="600"/>
    </row>
    <row r="373" spans="1:51" ht="24.75" hidden="1" customHeight="1" x14ac:dyDescent="0.2">
      <c r="A373" s="686"/>
      <c r="B373" s="687"/>
      <c r="C373" s="687"/>
      <c r="D373" s="687"/>
      <c r="E373" s="687"/>
      <c r="F373" s="688"/>
      <c r="G373" s="582"/>
      <c r="H373" s="583"/>
      <c r="I373" s="583"/>
      <c r="J373" s="583"/>
      <c r="K373" s="584"/>
      <c r="L373" s="585"/>
      <c r="M373" s="586"/>
      <c r="N373" s="586"/>
      <c r="O373" s="586"/>
      <c r="P373" s="586"/>
      <c r="Q373" s="586"/>
      <c r="R373" s="586"/>
      <c r="S373" s="586"/>
      <c r="T373" s="586"/>
      <c r="U373" s="586"/>
      <c r="V373" s="586"/>
      <c r="W373" s="586"/>
      <c r="X373" s="587"/>
      <c r="Y373" s="588"/>
      <c r="Z373" s="589"/>
      <c r="AA373" s="589"/>
      <c r="AB373" s="589"/>
      <c r="AC373" s="589"/>
      <c r="AD373" s="582"/>
      <c r="AE373" s="583"/>
      <c r="AF373" s="583"/>
      <c r="AG373" s="583"/>
      <c r="AH373" s="584"/>
      <c r="AI373" s="585"/>
      <c r="AJ373" s="586"/>
      <c r="AK373" s="586"/>
      <c r="AL373" s="586"/>
      <c r="AM373" s="586"/>
      <c r="AN373" s="586"/>
      <c r="AO373" s="586"/>
      <c r="AP373" s="586"/>
      <c r="AQ373" s="586"/>
      <c r="AR373" s="586"/>
      <c r="AS373" s="586"/>
      <c r="AT373" s="586"/>
      <c r="AU373" s="587"/>
      <c r="AV373" s="588"/>
      <c r="AW373" s="589"/>
      <c r="AX373" s="589"/>
      <c r="AY373" s="590"/>
    </row>
    <row r="374" spans="1:51" ht="24.75" customHeight="1" x14ac:dyDescent="0.2">
      <c r="A374" s="686"/>
      <c r="B374" s="687"/>
      <c r="C374" s="687"/>
      <c r="D374" s="687"/>
      <c r="E374" s="687"/>
      <c r="F374" s="688"/>
      <c r="G374" s="567" t="s">
        <v>343</v>
      </c>
      <c r="H374" s="568"/>
      <c r="I374" s="568"/>
      <c r="J374" s="568"/>
      <c r="K374" s="569"/>
      <c r="L374" s="575"/>
      <c r="M374" s="576"/>
      <c r="N374" s="576"/>
      <c r="O374" s="576"/>
      <c r="P374" s="576"/>
      <c r="Q374" s="576"/>
      <c r="R374" s="576"/>
      <c r="S374" s="576"/>
      <c r="T374" s="576"/>
      <c r="U374" s="576"/>
      <c r="V374" s="576"/>
      <c r="W374" s="576"/>
      <c r="X374" s="577"/>
      <c r="Y374" s="578">
        <f>SUM(Y366:AC373)</f>
        <v>15.3</v>
      </c>
      <c r="Z374" s="579"/>
      <c r="AA374" s="579"/>
      <c r="AB374" s="579"/>
      <c r="AC374" s="580"/>
      <c r="AD374" s="567" t="s">
        <v>343</v>
      </c>
      <c r="AE374" s="568"/>
      <c r="AF374" s="568"/>
      <c r="AG374" s="568"/>
      <c r="AH374" s="569"/>
      <c r="AI374" s="575"/>
      <c r="AJ374" s="576"/>
      <c r="AK374" s="576"/>
      <c r="AL374" s="576"/>
      <c r="AM374" s="576"/>
      <c r="AN374" s="576"/>
      <c r="AO374" s="576"/>
      <c r="AP374" s="576"/>
      <c r="AQ374" s="576"/>
      <c r="AR374" s="576"/>
      <c r="AS374" s="576"/>
      <c r="AT374" s="576"/>
      <c r="AU374" s="577"/>
      <c r="AV374" s="578">
        <f>SUM(AV366:AY373)</f>
        <v>0</v>
      </c>
      <c r="AW374" s="579"/>
      <c r="AX374" s="579"/>
      <c r="AY374" s="581"/>
    </row>
    <row r="375" spans="1:51" ht="24.75" hidden="1" customHeight="1" x14ac:dyDescent="0.2">
      <c r="A375" s="686"/>
      <c r="B375" s="687"/>
      <c r="C375" s="687"/>
      <c r="D375" s="687"/>
      <c r="E375" s="687"/>
      <c r="F375" s="688"/>
      <c r="G375" s="563" t="s">
        <v>354</v>
      </c>
      <c r="H375" s="564"/>
      <c r="I375" s="564"/>
      <c r="J375" s="564"/>
      <c r="K375" s="564"/>
      <c r="L375" s="564"/>
      <c r="M375" s="564"/>
      <c r="N375" s="564"/>
      <c r="O375" s="564"/>
      <c r="P375" s="564"/>
      <c r="Q375" s="564"/>
      <c r="R375" s="564"/>
      <c r="S375" s="564"/>
      <c r="T375" s="564"/>
      <c r="U375" s="564"/>
      <c r="V375" s="564"/>
      <c r="W375" s="564"/>
      <c r="X375" s="564"/>
      <c r="Y375" s="564"/>
      <c r="Z375" s="564"/>
      <c r="AA375" s="564"/>
      <c r="AB375" s="564"/>
      <c r="AC375" s="565"/>
      <c r="AD375" s="563" t="s">
        <v>355</v>
      </c>
      <c r="AE375" s="564"/>
      <c r="AF375" s="564"/>
      <c r="AG375" s="564"/>
      <c r="AH375" s="564"/>
      <c r="AI375" s="564"/>
      <c r="AJ375" s="564"/>
      <c r="AK375" s="564"/>
      <c r="AL375" s="564"/>
      <c r="AM375" s="564"/>
      <c r="AN375" s="564"/>
      <c r="AO375" s="564"/>
      <c r="AP375" s="564"/>
      <c r="AQ375" s="564"/>
      <c r="AR375" s="564"/>
      <c r="AS375" s="564"/>
      <c r="AT375" s="564"/>
      <c r="AU375" s="564"/>
      <c r="AV375" s="564"/>
      <c r="AW375" s="564"/>
      <c r="AX375" s="564"/>
      <c r="AY375" s="566"/>
    </row>
    <row r="376" spans="1:51" ht="24.75" hidden="1" customHeight="1" x14ac:dyDescent="0.2">
      <c r="A376" s="686"/>
      <c r="B376" s="687"/>
      <c r="C376" s="687"/>
      <c r="D376" s="687"/>
      <c r="E376" s="687"/>
      <c r="F376" s="688"/>
      <c r="G376" s="567" t="s">
        <v>332</v>
      </c>
      <c r="H376" s="568"/>
      <c r="I376" s="568"/>
      <c r="J376" s="568"/>
      <c r="K376" s="569"/>
      <c r="L376" s="570" t="s">
        <v>333</v>
      </c>
      <c r="M376" s="568"/>
      <c r="N376" s="568"/>
      <c r="O376" s="568"/>
      <c r="P376" s="568"/>
      <c r="Q376" s="568"/>
      <c r="R376" s="568"/>
      <c r="S376" s="568"/>
      <c r="T376" s="568"/>
      <c r="U376" s="568"/>
      <c r="V376" s="568"/>
      <c r="W376" s="568"/>
      <c r="X376" s="569"/>
      <c r="Y376" s="571" t="s">
        <v>334</v>
      </c>
      <c r="Z376" s="572"/>
      <c r="AA376" s="572"/>
      <c r="AB376" s="572"/>
      <c r="AC376" s="573"/>
      <c r="AD376" s="567" t="s">
        <v>332</v>
      </c>
      <c r="AE376" s="568"/>
      <c r="AF376" s="568"/>
      <c r="AG376" s="568"/>
      <c r="AH376" s="569"/>
      <c r="AI376" s="570" t="s">
        <v>333</v>
      </c>
      <c r="AJ376" s="568"/>
      <c r="AK376" s="568"/>
      <c r="AL376" s="568"/>
      <c r="AM376" s="568"/>
      <c r="AN376" s="568"/>
      <c r="AO376" s="568"/>
      <c r="AP376" s="568"/>
      <c r="AQ376" s="568"/>
      <c r="AR376" s="568"/>
      <c r="AS376" s="568"/>
      <c r="AT376" s="568"/>
      <c r="AU376" s="569"/>
      <c r="AV376" s="571" t="s">
        <v>334</v>
      </c>
      <c r="AW376" s="572"/>
      <c r="AX376" s="572"/>
      <c r="AY376" s="574"/>
    </row>
    <row r="377" spans="1:51" ht="24.75" hidden="1" customHeight="1" x14ac:dyDescent="0.2">
      <c r="A377" s="686"/>
      <c r="B377" s="687"/>
      <c r="C377" s="687"/>
      <c r="D377" s="687"/>
      <c r="E377" s="687"/>
      <c r="F377" s="688"/>
      <c r="G377" s="551"/>
      <c r="H377" s="552"/>
      <c r="I377" s="552"/>
      <c r="J377" s="552"/>
      <c r="K377" s="553"/>
      <c r="L377" s="554"/>
      <c r="M377" s="555"/>
      <c r="N377" s="555"/>
      <c r="O377" s="555"/>
      <c r="P377" s="555"/>
      <c r="Q377" s="555"/>
      <c r="R377" s="555"/>
      <c r="S377" s="555"/>
      <c r="T377" s="555"/>
      <c r="U377" s="555"/>
      <c r="V377" s="555"/>
      <c r="W377" s="555"/>
      <c r="X377" s="556"/>
      <c r="Y377" s="557"/>
      <c r="Z377" s="558"/>
      <c r="AA377" s="558"/>
      <c r="AB377" s="558"/>
      <c r="AC377" s="559"/>
      <c r="AD377" s="551"/>
      <c r="AE377" s="552"/>
      <c r="AF377" s="552"/>
      <c r="AG377" s="552"/>
      <c r="AH377" s="553"/>
      <c r="AI377" s="554"/>
      <c r="AJ377" s="555"/>
      <c r="AK377" s="555"/>
      <c r="AL377" s="555"/>
      <c r="AM377" s="555"/>
      <c r="AN377" s="555"/>
      <c r="AO377" s="555"/>
      <c r="AP377" s="555"/>
      <c r="AQ377" s="555"/>
      <c r="AR377" s="555"/>
      <c r="AS377" s="555"/>
      <c r="AT377" s="555"/>
      <c r="AU377" s="556"/>
      <c r="AV377" s="560"/>
      <c r="AW377" s="561"/>
      <c r="AX377" s="561"/>
      <c r="AY377" s="562"/>
    </row>
    <row r="378" spans="1:51" ht="24.75" hidden="1" customHeight="1" x14ac:dyDescent="0.2">
      <c r="A378" s="686"/>
      <c r="B378" s="687"/>
      <c r="C378" s="687"/>
      <c r="D378" s="687"/>
      <c r="E378" s="687"/>
      <c r="F378" s="688"/>
      <c r="G378" s="538"/>
      <c r="H378" s="539"/>
      <c r="I378" s="539"/>
      <c r="J378" s="539"/>
      <c r="K378" s="540"/>
      <c r="L378" s="541"/>
      <c r="M378" s="542"/>
      <c r="N378" s="542"/>
      <c r="O378" s="542"/>
      <c r="P378" s="542"/>
      <c r="Q378" s="542"/>
      <c r="R378" s="542"/>
      <c r="S378" s="542"/>
      <c r="T378" s="542"/>
      <c r="U378" s="542"/>
      <c r="V378" s="542"/>
      <c r="W378" s="542"/>
      <c r="X378" s="543"/>
      <c r="Y378" s="548"/>
      <c r="Z378" s="549"/>
      <c r="AA378" s="549"/>
      <c r="AB378" s="549"/>
      <c r="AC378" s="550"/>
      <c r="AD378" s="538"/>
      <c r="AE378" s="539"/>
      <c r="AF378" s="539"/>
      <c r="AG378" s="539"/>
      <c r="AH378" s="540"/>
      <c r="AI378" s="541"/>
      <c r="AJ378" s="542"/>
      <c r="AK378" s="542"/>
      <c r="AL378" s="542"/>
      <c r="AM378" s="542"/>
      <c r="AN378" s="542"/>
      <c r="AO378" s="542"/>
      <c r="AP378" s="542"/>
      <c r="AQ378" s="542"/>
      <c r="AR378" s="542"/>
      <c r="AS378" s="542"/>
      <c r="AT378" s="542"/>
      <c r="AU378" s="543"/>
      <c r="AV378" s="544"/>
      <c r="AW378" s="545"/>
      <c r="AX378" s="545"/>
      <c r="AY378" s="547"/>
    </row>
    <row r="379" spans="1:51" ht="24.75" hidden="1" customHeight="1" x14ac:dyDescent="0.2">
      <c r="A379" s="686"/>
      <c r="B379" s="687"/>
      <c r="C379" s="687"/>
      <c r="D379" s="687"/>
      <c r="E379" s="687"/>
      <c r="F379" s="688"/>
      <c r="G379" s="538"/>
      <c r="H379" s="539"/>
      <c r="I379" s="539"/>
      <c r="J379" s="539"/>
      <c r="K379" s="540"/>
      <c r="L379" s="541"/>
      <c r="M379" s="542"/>
      <c r="N379" s="542"/>
      <c r="O379" s="542"/>
      <c r="P379" s="542"/>
      <c r="Q379" s="542"/>
      <c r="R379" s="542"/>
      <c r="S379" s="542"/>
      <c r="T379" s="542"/>
      <c r="U379" s="542"/>
      <c r="V379" s="542"/>
      <c r="W379" s="542"/>
      <c r="X379" s="543"/>
      <c r="Y379" s="544"/>
      <c r="Z379" s="545"/>
      <c r="AA379" s="545"/>
      <c r="AB379" s="545"/>
      <c r="AC379" s="546"/>
      <c r="AD379" s="538"/>
      <c r="AE379" s="539"/>
      <c r="AF379" s="539"/>
      <c r="AG379" s="539"/>
      <c r="AH379" s="540"/>
      <c r="AI379" s="541"/>
      <c r="AJ379" s="542"/>
      <c r="AK379" s="542"/>
      <c r="AL379" s="542"/>
      <c r="AM379" s="542"/>
      <c r="AN379" s="542"/>
      <c r="AO379" s="542"/>
      <c r="AP379" s="542"/>
      <c r="AQ379" s="542"/>
      <c r="AR379" s="542"/>
      <c r="AS379" s="542"/>
      <c r="AT379" s="542"/>
      <c r="AU379" s="543"/>
      <c r="AV379" s="544"/>
      <c r="AW379" s="545"/>
      <c r="AX379" s="545"/>
      <c r="AY379" s="547"/>
    </row>
    <row r="380" spans="1:51" ht="24.75" hidden="1" customHeight="1" x14ac:dyDescent="0.2">
      <c r="A380" s="686"/>
      <c r="B380" s="687"/>
      <c r="C380" s="687"/>
      <c r="D380" s="687"/>
      <c r="E380" s="687"/>
      <c r="F380" s="688"/>
      <c r="G380" s="538"/>
      <c r="H380" s="539"/>
      <c r="I380" s="539"/>
      <c r="J380" s="539"/>
      <c r="K380" s="540"/>
      <c r="L380" s="541"/>
      <c r="M380" s="542"/>
      <c r="N380" s="542"/>
      <c r="O380" s="542"/>
      <c r="P380" s="542"/>
      <c r="Q380" s="542"/>
      <c r="R380" s="542"/>
      <c r="S380" s="542"/>
      <c r="T380" s="542"/>
      <c r="U380" s="542"/>
      <c r="V380" s="542"/>
      <c r="W380" s="542"/>
      <c r="X380" s="543"/>
      <c r="Y380" s="544"/>
      <c r="Z380" s="545"/>
      <c r="AA380" s="545"/>
      <c r="AB380" s="545"/>
      <c r="AC380" s="546"/>
      <c r="AD380" s="538"/>
      <c r="AE380" s="539"/>
      <c r="AF380" s="539"/>
      <c r="AG380" s="539"/>
      <c r="AH380" s="540"/>
      <c r="AI380" s="541"/>
      <c r="AJ380" s="542"/>
      <c r="AK380" s="542"/>
      <c r="AL380" s="542"/>
      <c r="AM380" s="542"/>
      <c r="AN380" s="542"/>
      <c r="AO380" s="542"/>
      <c r="AP380" s="542"/>
      <c r="AQ380" s="542"/>
      <c r="AR380" s="542"/>
      <c r="AS380" s="542"/>
      <c r="AT380" s="542"/>
      <c r="AU380" s="543"/>
      <c r="AV380" s="544"/>
      <c r="AW380" s="545"/>
      <c r="AX380" s="545"/>
      <c r="AY380" s="547"/>
    </row>
    <row r="381" spans="1:51" ht="24.75" hidden="1" customHeight="1" x14ac:dyDescent="0.2">
      <c r="A381" s="686"/>
      <c r="B381" s="687"/>
      <c r="C381" s="687"/>
      <c r="D381" s="687"/>
      <c r="E381" s="687"/>
      <c r="F381" s="688"/>
      <c r="G381" s="538"/>
      <c r="H381" s="539"/>
      <c r="I381" s="539"/>
      <c r="J381" s="539"/>
      <c r="K381" s="540"/>
      <c r="L381" s="541"/>
      <c r="M381" s="542"/>
      <c r="N381" s="542"/>
      <c r="O381" s="542"/>
      <c r="P381" s="542"/>
      <c r="Q381" s="542"/>
      <c r="R381" s="542"/>
      <c r="S381" s="542"/>
      <c r="T381" s="542"/>
      <c r="U381" s="542"/>
      <c r="V381" s="542"/>
      <c r="W381" s="542"/>
      <c r="X381" s="543"/>
      <c r="Y381" s="544"/>
      <c r="Z381" s="545"/>
      <c r="AA381" s="545"/>
      <c r="AB381" s="545"/>
      <c r="AC381" s="546"/>
      <c r="AD381" s="538"/>
      <c r="AE381" s="539"/>
      <c r="AF381" s="539"/>
      <c r="AG381" s="539"/>
      <c r="AH381" s="540"/>
      <c r="AI381" s="541"/>
      <c r="AJ381" s="542"/>
      <c r="AK381" s="542"/>
      <c r="AL381" s="542"/>
      <c r="AM381" s="542"/>
      <c r="AN381" s="542"/>
      <c r="AO381" s="542"/>
      <c r="AP381" s="542"/>
      <c r="AQ381" s="542"/>
      <c r="AR381" s="542"/>
      <c r="AS381" s="542"/>
      <c r="AT381" s="542"/>
      <c r="AU381" s="543"/>
      <c r="AV381" s="544"/>
      <c r="AW381" s="545"/>
      <c r="AX381" s="545"/>
      <c r="AY381" s="547"/>
    </row>
    <row r="382" spans="1:51" ht="24.75" hidden="1" customHeight="1" x14ac:dyDescent="0.2">
      <c r="A382" s="686"/>
      <c r="B382" s="687"/>
      <c r="C382" s="687"/>
      <c r="D382" s="687"/>
      <c r="E382" s="687"/>
      <c r="F382" s="688"/>
      <c r="G382" s="538"/>
      <c r="H382" s="539"/>
      <c r="I382" s="539"/>
      <c r="J382" s="539"/>
      <c r="K382" s="540"/>
      <c r="L382" s="541"/>
      <c r="M382" s="542"/>
      <c r="N382" s="542"/>
      <c r="O382" s="542"/>
      <c r="P382" s="542"/>
      <c r="Q382" s="542"/>
      <c r="R382" s="542"/>
      <c r="S382" s="542"/>
      <c r="T382" s="542"/>
      <c r="U382" s="542"/>
      <c r="V382" s="542"/>
      <c r="W382" s="542"/>
      <c r="X382" s="543"/>
      <c r="Y382" s="544"/>
      <c r="Z382" s="545"/>
      <c r="AA382" s="545"/>
      <c r="AB382" s="545"/>
      <c r="AC382" s="546"/>
      <c r="AD382" s="538"/>
      <c r="AE382" s="539"/>
      <c r="AF382" s="539"/>
      <c r="AG382" s="539"/>
      <c r="AH382" s="540"/>
      <c r="AI382" s="541"/>
      <c r="AJ382" s="542"/>
      <c r="AK382" s="542"/>
      <c r="AL382" s="542"/>
      <c r="AM382" s="542"/>
      <c r="AN382" s="542"/>
      <c r="AO382" s="542"/>
      <c r="AP382" s="542"/>
      <c r="AQ382" s="542"/>
      <c r="AR382" s="542"/>
      <c r="AS382" s="542"/>
      <c r="AT382" s="542"/>
      <c r="AU382" s="543"/>
      <c r="AV382" s="544"/>
      <c r="AW382" s="545"/>
      <c r="AX382" s="545"/>
      <c r="AY382" s="547"/>
    </row>
    <row r="383" spans="1:51" ht="24.75" hidden="1" customHeight="1" x14ac:dyDescent="0.2">
      <c r="A383" s="686"/>
      <c r="B383" s="687"/>
      <c r="C383" s="687"/>
      <c r="D383" s="687"/>
      <c r="E383" s="687"/>
      <c r="F383" s="688"/>
      <c r="G383" s="538"/>
      <c r="H383" s="539"/>
      <c r="I383" s="539"/>
      <c r="J383" s="539"/>
      <c r="K383" s="540"/>
      <c r="L383" s="541"/>
      <c r="M383" s="542"/>
      <c r="N383" s="542"/>
      <c r="O383" s="542"/>
      <c r="P383" s="542"/>
      <c r="Q383" s="542"/>
      <c r="R383" s="542"/>
      <c r="S383" s="542"/>
      <c r="T383" s="542"/>
      <c r="U383" s="542"/>
      <c r="V383" s="542"/>
      <c r="W383" s="542"/>
      <c r="X383" s="543"/>
      <c r="Y383" s="544"/>
      <c r="Z383" s="545"/>
      <c r="AA383" s="545"/>
      <c r="AB383" s="545"/>
      <c r="AC383" s="546"/>
      <c r="AD383" s="538"/>
      <c r="AE383" s="539"/>
      <c r="AF383" s="539"/>
      <c r="AG383" s="539"/>
      <c r="AH383" s="540"/>
      <c r="AI383" s="541"/>
      <c r="AJ383" s="542"/>
      <c r="AK383" s="542"/>
      <c r="AL383" s="542"/>
      <c r="AM383" s="542"/>
      <c r="AN383" s="542"/>
      <c r="AO383" s="542"/>
      <c r="AP383" s="542"/>
      <c r="AQ383" s="542"/>
      <c r="AR383" s="542"/>
      <c r="AS383" s="542"/>
      <c r="AT383" s="542"/>
      <c r="AU383" s="543"/>
      <c r="AV383" s="544"/>
      <c r="AW383" s="545"/>
      <c r="AX383" s="545"/>
      <c r="AY383" s="547"/>
    </row>
    <row r="384" spans="1:51" ht="24.75" hidden="1" customHeight="1" x14ac:dyDescent="0.2">
      <c r="A384" s="686"/>
      <c r="B384" s="687"/>
      <c r="C384" s="687"/>
      <c r="D384" s="687"/>
      <c r="E384" s="687"/>
      <c r="F384" s="688"/>
      <c r="G384" s="529"/>
      <c r="H384" s="530"/>
      <c r="I384" s="530"/>
      <c r="J384" s="530"/>
      <c r="K384" s="531"/>
      <c r="L384" s="532"/>
      <c r="M384" s="533"/>
      <c r="N384" s="533"/>
      <c r="O384" s="533"/>
      <c r="P384" s="533"/>
      <c r="Q384" s="533"/>
      <c r="R384" s="533"/>
      <c r="S384" s="533"/>
      <c r="T384" s="533"/>
      <c r="U384" s="533"/>
      <c r="V384" s="533"/>
      <c r="W384" s="533"/>
      <c r="X384" s="534"/>
      <c r="Y384" s="535"/>
      <c r="Z384" s="536"/>
      <c r="AA384" s="536"/>
      <c r="AB384" s="536"/>
      <c r="AC384" s="536"/>
      <c r="AD384" s="529"/>
      <c r="AE384" s="530"/>
      <c r="AF384" s="530"/>
      <c r="AG384" s="530"/>
      <c r="AH384" s="531"/>
      <c r="AI384" s="532"/>
      <c r="AJ384" s="533"/>
      <c r="AK384" s="533"/>
      <c r="AL384" s="533"/>
      <c r="AM384" s="533"/>
      <c r="AN384" s="533"/>
      <c r="AO384" s="533"/>
      <c r="AP384" s="533"/>
      <c r="AQ384" s="533"/>
      <c r="AR384" s="533"/>
      <c r="AS384" s="533"/>
      <c r="AT384" s="533"/>
      <c r="AU384" s="534"/>
      <c r="AV384" s="535"/>
      <c r="AW384" s="536"/>
      <c r="AX384" s="536"/>
      <c r="AY384" s="537"/>
    </row>
    <row r="385" spans="1:51" ht="24.75" hidden="1" customHeight="1" thickBot="1" x14ac:dyDescent="0.25">
      <c r="A385" s="689"/>
      <c r="B385" s="690"/>
      <c r="C385" s="690"/>
      <c r="D385" s="690"/>
      <c r="E385" s="690"/>
      <c r="F385" s="691"/>
      <c r="G385" s="519" t="s">
        <v>343</v>
      </c>
      <c r="H385" s="520"/>
      <c r="I385" s="520"/>
      <c r="J385" s="520"/>
      <c r="K385" s="521"/>
      <c r="L385" s="522"/>
      <c r="M385" s="523"/>
      <c r="N385" s="523"/>
      <c r="O385" s="523"/>
      <c r="P385" s="523"/>
      <c r="Q385" s="523"/>
      <c r="R385" s="523"/>
      <c r="S385" s="523"/>
      <c r="T385" s="523"/>
      <c r="U385" s="523"/>
      <c r="V385" s="523"/>
      <c r="W385" s="523"/>
      <c r="X385" s="524"/>
      <c r="Y385" s="525">
        <f>SUM(Y377:AC384)</f>
        <v>0</v>
      </c>
      <c r="Z385" s="526"/>
      <c r="AA385" s="526"/>
      <c r="AB385" s="526"/>
      <c r="AC385" s="527"/>
      <c r="AD385" s="519" t="s">
        <v>343</v>
      </c>
      <c r="AE385" s="520"/>
      <c r="AF385" s="520"/>
      <c r="AG385" s="520"/>
      <c r="AH385" s="521"/>
      <c r="AI385" s="522"/>
      <c r="AJ385" s="523"/>
      <c r="AK385" s="523"/>
      <c r="AL385" s="523"/>
      <c r="AM385" s="523"/>
      <c r="AN385" s="523"/>
      <c r="AO385" s="523"/>
      <c r="AP385" s="523"/>
      <c r="AQ385" s="523"/>
      <c r="AR385" s="523"/>
      <c r="AS385" s="523"/>
      <c r="AT385" s="523"/>
      <c r="AU385" s="524"/>
      <c r="AV385" s="525">
        <f>SUM(AV377:AY384)</f>
        <v>0</v>
      </c>
      <c r="AW385" s="526"/>
      <c r="AX385" s="526"/>
      <c r="AY385" s="528"/>
    </row>
    <row r="386" spans="1:51" x14ac:dyDescent="0.2">
      <c r="A386" s="11"/>
    </row>
    <row r="387" spans="1:51" ht="14.4" x14ac:dyDescent="0.2">
      <c r="A387" s="11"/>
      <c r="B387" s="17" t="s">
        <v>356</v>
      </c>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row>
    <row r="388" spans="1:51" x14ac:dyDescent="0.2">
      <c r="A388" s="11"/>
      <c r="B388" s="11" t="s">
        <v>357</v>
      </c>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row>
    <row r="389" spans="1:51" ht="34.5" customHeight="1" x14ac:dyDescent="0.2">
      <c r="A389" s="507"/>
      <c r="B389" s="508"/>
      <c r="C389" s="315" t="s">
        <v>358</v>
      </c>
      <c r="D389" s="316"/>
      <c r="E389" s="316"/>
      <c r="F389" s="316"/>
      <c r="G389" s="316"/>
      <c r="H389" s="316"/>
      <c r="I389" s="316"/>
      <c r="J389" s="316"/>
      <c r="K389" s="316"/>
      <c r="L389" s="316"/>
      <c r="M389" s="514" t="s">
        <v>359</v>
      </c>
      <c r="N389" s="515"/>
      <c r="O389" s="515"/>
      <c r="P389" s="515"/>
      <c r="Q389" s="515"/>
      <c r="R389" s="515"/>
      <c r="S389" s="515"/>
      <c r="T389" s="316" t="s">
        <v>360</v>
      </c>
      <c r="U389" s="316"/>
      <c r="V389" s="316"/>
      <c r="W389" s="316"/>
      <c r="X389" s="316"/>
      <c r="Y389" s="316"/>
      <c r="Z389" s="316"/>
      <c r="AA389" s="316"/>
      <c r="AB389" s="316"/>
      <c r="AC389" s="316"/>
      <c r="AD389" s="316"/>
      <c r="AE389" s="316"/>
      <c r="AF389" s="316"/>
      <c r="AG389" s="316"/>
      <c r="AH389" s="316"/>
      <c r="AI389" s="316"/>
      <c r="AJ389" s="316"/>
      <c r="AK389" s="317"/>
      <c r="AL389" s="511" t="s">
        <v>361</v>
      </c>
      <c r="AM389" s="512"/>
      <c r="AN389" s="512"/>
      <c r="AO389" s="512"/>
      <c r="AP389" s="512"/>
      <c r="AQ389" s="512"/>
      <c r="AR389" s="512"/>
      <c r="AS389" s="512"/>
      <c r="AT389" s="512"/>
      <c r="AU389" s="512"/>
      <c r="AV389" s="512"/>
      <c r="AW389" s="512"/>
      <c r="AX389" s="512"/>
      <c r="AY389" s="513"/>
    </row>
    <row r="390" spans="1:51" ht="33" customHeight="1" x14ac:dyDescent="0.2">
      <c r="A390" s="315">
        <v>1</v>
      </c>
      <c r="B390" s="317">
        <v>1</v>
      </c>
      <c r="C390" s="499" t="s">
        <v>362</v>
      </c>
      <c r="D390" s="500"/>
      <c r="E390" s="500"/>
      <c r="F390" s="500"/>
      <c r="G390" s="500"/>
      <c r="H390" s="500"/>
      <c r="I390" s="500"/>
      <c r="J390" s="500"/>
      <c r="K390" s="500"/>
      <c r="L390" s="500"/>
      <c r="M390" s="501">
        <v>1010005003145</v>
      </c>
      <c r="N390" s="501"/>
      <c r="O390" s="501"/>
      <c r="P390" s="501"/>
      <c r="Q390" s="501"/>
      <c r="R390" s="501"/>
      <c r="S390" s="501"/>
      <c r="T390" s="502" t="s">
        <v>363</v>
      </c>
      <c r="U390" s="502"/>
      <c r="V390" s="502"/>
      <c r="W390" s="502"/>
      <c r="X390" s="502"/>
      <c r="Y390" s="502"/>
      <c r="Z390" s="502"/>
      <c r="AA390" s="502"/>
      <c r="AB390" s="502"/>
      <c r="AC390" s="502"/>
      <c r="AD390" s="502"/>
      <c r="AE390" s="502"/>
      <c r="AF390" s="502"/>
      <c r="AG390" s="502"/>
      <c r="AH390" s="502"/>
      <c r="AI390" s="502"/>
      <c r="AJ390" s="502"/>
      <c r="AK390" s="503"/>
      <c r="AL390" s="516">
        <v>188875</v>
      </c>
      <c r="AM390" s="517"/>
      <c r="AN390" s="517"/>
      <c r="AO390" s="517"/>
      <c r="AP390" s="517"/>
      <c r="AQ390" s="517"/>
      <c r="AR390" s="517"/>
      <c r="AS390" s="517"/>
      <c r="AT390" s="517"/>
      <c r="AU390" s="517"/>
      <c r="AV390" s="517"/>
      <c r="AW390" s="517"/>
      <c r="AX390" s="517"/>
      <c r="AY390" s="518"/>
    </row>
    <row r="391" spans="1:51" ht="24" hidden="1" customHeight="1" x14ac:dyDescent="0.2">
      <c r="A391" s="315">
        <v>2</v>
      </c>
      <c r="B391" s="317">
        <v>1</v>
      </c>
      <c r="C391" s="487"/>
      <c r="D391" s="488"/>
      <c r="E391" s="488"/>
      <c r="F391" s="488"/>
      <c r="G391" s="488"/>
      <c r="H391" s="488"/>
      <c r="I391" s="488"/>
      <c r="J391" s="488"/>
      <c r="K391" s="488"/>
      <c r="L391" s="488"/>
      <c r="M391" s="482"/>
      <c r="N391" s="482"/>
      <c r="O391" s="482"/>
      <c r="P391" s="482"/>
      <c r="Q391" s="482"/>
      <c r="R391" s="482"/>
      <c r="S391" s="482"/>
      <c r="T391" s="481"/>
      <c r="U391" s="481"/>
      <c r="V391" s="481"/>
      <c r="W391" s="481"/>
      <c r="X391" s="481"/>
      <c r="Y391" s="481"/>
      <c r="Z391" s="481"/>
      <c r="AA391" s="481"/>
      <c r="AB391" s="481"/>
      <c r="AC391" s="481"/>
      <c r="AD391" s="481"/>
      <c r="AE391" s="481"/>
      <c r="AF391" s="481"/>
      <c r="AG391" s="481"/>
      <c r="AH391" s="481"/>
      <c r="AI391" s="481"/>
      <c r="AJ391" s="481"/>
      <c r="AK391" s="483"/>
      <c r="AL391" s="484"/>
      <c r="AM391" s="485"/>
      <c r="AN391" s="485"/>
      <c r="AO391" s="485"/>
      <c r="AP391" s="485"/>
      <c r="AQ391" s="485"/>
      <c r="AR391" s="485"/>
      <c r="AS391" s="485"/>
      <c r="AT391" s="485"/>
      <c r="AU391" s="485"/>
      <c r="AV391" s="485"/>
      <c r="AW391" s="485"/>
      <c r="AX391" s="485"/>
      <c r="AY391" s="486"/>
    </row>
    <row r="392" spans="1:51" ht="24" hidden="1" customHeight="1" x14ac:dyDescent="0.2">
      <c r="A392" s="315">
        <v>3</v>
      </c>
      <c r="B392" s="317">
        <v>1</v>
      </c>
      <c r="C392" s="487"/>
      <c r="D392" s="488"/>
      <c r="E392" s="488"/>
      <c r="F392" s="488"/>
      <c r="G392" s="488"/>
      <c r="H392" s="488"/>
      <c r="I392" s="488"/>
      <c r="J392" s="488"/>
      <c r="K392" s="488"/>
      <c r="L392" s="488"/>
      <c r="M392" s="482"/>
      <c r="N392" s="482"/>
      <c r="O392" s="482"/>
      <c r="P392" s="482"/>
      <c r="Q392" s="482"/>
      <c r="R392" s="482"/>
      <c r="S392" s="482"/>
      <c r="T392" s="481"/>
      <c r="U392" s="481"/>
      <c r="V392" s="481"/>
      <c r="W392" s="481"/>
      <c r="X392" s="481"/>
      <c r="Y392" s="481"/>
      <c r="Z392" s="481"/>
      <c r="AA392" s="481"/>
      <c r="AB392" s="481"/>
      <c r="AC392" s="481"/>
      <c r="AD392" s="481"/>
      <c r="AE392" s="481"/>
      <c r="AF392" s="481"/>
      <c r="AG392" s="481"/>
      <c r="AH392" s="481"/>
      <c r="AI392" s="481"/>
      <c r="AJ392" s="481"/>
      <c r="AK392" s="483"/>
      <c r="AL392" s="484"/>
      <c r="AM392" s="485"/>
      <c r="AN392" s="485"/>
      <c r="AO392" s="485"/>
      <c r="AP392" s="485"/>
      <c r="AQ392" s="485"/>
      <c r="AR392" s="485"/>
      <c r="AS392" s="485"/>
      <c r="AT392" s="485"/>
      <c r="AU392" s="485"/>
      <c r="AV392" s="485"/>
      <c r="AW392" s="485"/>
      <c r="AX392" s="485"/>
      <c r="AY392" s="486"/>
    </row>
    <row r="393" spans="1:51" ht="24" hidden="1" customHeight="1" x14ac:dyDescent="0.2">
      <c r="A393" s="315">
        <v>4</v>
      </c>
      <c r="B393" s="317"/>
      <c r="C393" s="487"/>
      <c r="D393" s="488"/>
      <c r="E393" s="488"/>
      <c r="F393" s="488"/>
      <c r="G393" s="488"/>
      <c r="H393" s="488"/>
      <c r="I393" s="488"/>
      <c r="J393" s="488"/>
      <c r="K393" s="488"/>
      <c r="L393" s="488"/>
      <c r="M393" s="482"/>
      <c r="N393" s="482"/>
      <c r="O393" s="482"/>
      <c r="P393" s="482"/>
      <c r="Q393" s="482"/>
      <c r="R393" s="482"/>
      <c r="S393" s="482"/>
      <c r="T393" s="481"/>
      <c r="U393" s="481"/>
      <c r="V393" s="481"/>
      <c r="W393" s="481"/>
      <c r="X393" s="481"/>
      <c r="Y393" s="481"/>
      <c r="Z393" s="481"/>
      <c r="AA393" s="481"/>
      <c r="AB393" s="481"/>
      <c r="AC393" s="481"/>
      <c r="AD393" s="481"/>
      <c r="AE393" s="481"/>
      <c r="AF393" s="481"/>
      <c r="AG393" s="481"/>
      <c r="AH393" s="481"/>
      <c r="AI393" s="481"/>
      <c r="AJ393" s="481"/>
      <c r="AK393" s="483"/>
      <c r="AL393" s="484"/>
      <c r="AM393" s="485"/>
      <c r="AN393" s="485"/>
      <c r="AO393" s="485"/>
      <c r="AP393" s="485"/>
      <c r="AQ393" s="485"/>
      <c r="AR393" s="485"/>
      <c r="AS393" s="485"/>
      <c r="AT393" s="485"/>
      <c r="AU393" s="485"/>
      <c r="AV393" s="485"/>
      <c r="AW393" s="485"/>
      <c r="AX393" s="485"/>
      <c r="AY393" s="486"/>
    </row>
    <row r="394" spans="1:51" ht="24" hidden="1" customHeight="1" x14ac:dyDescent="0.2">
      <c r="A394" s="315">
        <v>5</v>
      </c>
      <c r="B394" s="317"/>
      <c r="C394" s="487"/>
      <c r="D394" s="488"/>
      <c r="E394" s="488"/>
      <c r="F394" s="488"/>
      <c r="G394" s="488"/>
      <c r="H394" s="488"/>
      <c r="I394" s="488"/>
      <c r="J394" s="488"/>
      <c r="K394" s="488"/>
      <c r="L394" s="488"/>
      <c r="M394" s="482"/>
      <c r="N394" s="482"/>
      <c r="O394" s="482"/>
      <c r="P394" s="482"/>
      <c r="Q394" s="482"/>
      <c r="R394" s="482"/>
      <c r="S394" s="482"/>
      <c r="T394" s="481"/>
      <c r="U394" s="481"/>
      <c r="V394" s="481"/>
      <c r="W394" s="481"/>
      <c r="X394" s="481"/>
      <c r="Y394" s="481"/>
      <c r="Z394" s="481"/>
      <c r="AA394" s="481"/>
      <c r="AB394" s="481"/>
      <c r="AC394" s="481"/>
      <c r="AD394" s="481"/>
      <c r="AE394" s="481"/>
      <c r="AF394" s="481"/>
      <c r="AG394" s="481"/>
      <c r="AH394" s="481"/>
      <c r="AI394" s="481"/>
      <c r="AJ394" s="481"/>
      <c r="AK394" s="483"/>
      <c r="AL394" s="484"/>
      <c r="AM394" s="485"/>
      <c r="AN394" s="485"/>
      <c r="AO394" s="485"/>
      <c r="AP394" s="485"/>
      <c r="AQ394" s="485"/>
      <c r="AR394" s="485"/>
      <c r="AS394" s="485"/>
      <c r="AT394" s="485"/>
      <c r="AU394" s="485"/>
      <c r="AV394" s="485"/>
      <c r="AW394" s="485"/>
      <c r="AX394" s="485"/>
      <c r="AY394" s="486"/>
    </row>
    <row r="395" spans="1:51" ht="24" hidden="1" customHeight="1" x14ac:dyDescent="0.2">
      <c r="A395" s="315">
        <v>6</v>
      </c>
      <c r="B395" s="317"/>
      <c r="C395" s="487"/>
      <c r="D395" s="488"/>
      <c r="E395" s="488"/>
      <c r="F395" s="488"/>
      <c r="G395" s="488"/>
      <c r="H395" s="488"/>
      <c r="I395" s="488"/>
      <c r="J395" s="488"/>
      <c r="K395" s="488"/>
      <c r="L395" s="488"/>
      <c r="M395" s="482"/>
      <c r="N395" s="482"/>
      <c r="O395" s="482"/>
      <c r="P395" s="482"/>
      <c r="Q395" s="482"/>
      <c r="R395" s="482"/>
      <c r="S395" s="482"/>
      <c r="T395" s="481"/>
      <c r="U395" s="481"/>
      <c r="V395" s="481"/>
      <c r="W395" s="481"/>
      <c r="X395" s="481"/>
      <c r="Y395" s="481"/>
      <c r="Z395" s="481"/>
      <c r="AA395" s="481"/>
      <c r="AB395" s="481"/>
      <c r="AC395" s="481"/>
      <c r="AD395" s="481"/>
      <c r="AE395" s="481"/>
      <c r="AF395" s="481"/>
      <c r="AG395" s="481"/>
      <c r="AH395" s="481"/>
      <c r="AI395" s="481"/>
      <c r="AJ395" s="481"/>
      <c r="AK395" s="483"/>
      <c r="AL395" s="484"/>
      <c r="AM395" s="485"/>
      <c r="AN395" s="485"/>
      <c r="AO395" s="485"/>
      <c r="AP395" s="485"/>
      <c r="AQ395" s="485"/>
      <c r="AR395" s="485"/>
      <c r="AS395" s="485"/>
      <c r="AT395" s="485"/>
      <c r="AU395" s="485"/>
      <c r="AV395" s="485"/>
      <c r="AW395" s="485"/>
      <c r="AX395" s="485"/>
      <c r="AY395" s="486"/>
    </row>
    <row r="396" spans="1:51" ht="24" hidden="1" customHeight="1" x14ac:dyDescent="0.2">
      <c r="A396" s="315">
        <v>7</v>
      </c>
      <c r="B396" s="317"/>
      <c r="C396" s="487"/>
      <c r="D396" s="488"/>
      <c r="E396" s="488"/>
      <c r="F396" s="488"/>
      <c r="G396" s="488"/>
      <c r="H396" s="488"/>
      <c r="I396" s="488"/>
      <c r="J396" s="488"/>
      <c r="K396" s="488"/>
      <c r="L396" s="488"/>
      <c r="M396" s="482"/>
      <c r="N396" s="482"/>
      <c r="O396" s="482"/>
      <c r="P396" s="482"/>
      <c r="Q396" s="482"/>
      <c r="R396" s="482"/>
      <c r="S396" s="482"/>
      <c r="T396" s="481"/>
      <c r="U396" s="481"/>
      <c r="V396" s="481"/>
      <c r="W396" s="481"/>
      <c r="X396" s="481"/>
      <c r="Y396" s="481"/>
      <c r="Z396" s="481"/>
      <c r="AA396" s="481"/>
      <c r="AB396" s="481"/>
      <c r="AC396" s="481"/>
      <c r="AD396" s="481"/>
      <c r="AE396" s="481"/>
      <c r="AF396" s="481"/>
      <c r="AG396" s="481"/>
      <c r="AH396" s="481"/>
      <c r="AI396" s="481"/>
      <c r="AJ396" s="481"/>
      <c r="AK396" s="483"/>
      <c r="AL396" s="484"/>
      <c r="AM396" s="485"/>
      <c r="AN396" s="485"/>
      <c r="AO396" s="485"/>
      <c r="AP396" s="485"/>
      <c r="AQ396" s="485"/>
      <c r="AR396" s="485"/>
      <c r="AS396" s="485"/>
      <c r="AT396" s="485"/>
      <c r="AU396" s="485"/>
      <c r="AV396" s="485"/>
      <c r="AW396" s="485"/>
      <c r="AX396" s="485"/>
      <c r="AY396" s="486"/>
    </row>
    <row r="397" spans="1:51" ht="24" hidden="1" customHeight="1" x14ac:dyDescent="0.2">
      <c r="A397" s="315">
        <v>8</v>
      </c>
      <c r="B397" s="317"/>
      <c r="C397" s="487"/>
      <c r="D397" s="488"/>
      <c r="E397" s="488"/>
      <c r="F397" s="488"/>
      <c r="G397" s="488"/>
      <c r="H397" s="488"/>
      <c r="I397" s="488"/>
      <c r="J397" s="488"/>
      <c r="K397" s="488"/>
      <c r="L397" s="488"/>
      <c r="M397" s="482"/>
      <c r="N397" s="482"/>
      <c r="O397" s="482"/>
      <c r="P397" s="482"/>
      <c r="Q397" s="482"/>
      <c r="R397" s="482"/>
      <c r="S397" s="482"/>
      <c r="T397" s="481"/>
      <c r="U397" s="481"/>
      <c r="V397" s="481"/>
      <c r="W397" s="481"/>
      <c r="X397" s="481"/>
      <c r="Y397" s="481"/>
      <c r="Z397" s="481"/>
      <c r="AA397" s="481"/>
      <c r="AB397" s="481"/>
      <c r="AC397" s="481"/>
      <c r="AD397" s="481"/>
      <c r="AE397" s="481"/>
      <c r="AF397" s="481"/>
      <c r="AG397" s="481"/>
      <c r="AH397" s="481"/>
      <c r="AI397" s="481"/>
      <c r="AJ397" s="481"/>
      <c r="AK397" s="483"/>
      <c r="AL397" s="484"/>
      <c r="AM397" s="485"/>
      <c r="AN397" s="485"/>
      <c r="AO397" s="485"/>
      <c r="AP397" s="485"/>
      <c r="AQ397" s="485"/>
      <c r="AR397" s="485"/>
      <c r="AS397" s="485"/>
      <c r="AT397" s="485"/>
      <c r="AU397" s="485"/>
      <c r="AV397" s="485"/>
      <c r="AW397" s="485"/>
      <c r="AX397" s="485"/>
      <c r="AY397" s="486"/>
    </row>
    <row r="398" spans="1:51" ht="24" hidden="1" customHeight="1" x14ac:dyDescent="0.2">
      <c r="A398" s="315">
        <v>9</v>
      </c>
      <c r="B398" s="317"/>
      <c r="C398" s="487"/>
      <c r="D398" s="488"/>
      <c r="E398" s="488"/>
      <c r="F398" s="488"/>
      <c r="G398" s="488"/>
      <c r="H398" s="488"/>
      <c r="I398" s="488"/>
      <c r="J398" s="488"/>
      <c r="K398" s="488"/>
      <c r="L398" s="488"/>
      <c r="M398" s="482"/>
      <c r="N398" s="482"/>
      <c r="O398" s="482"/>
      <c r="P398" s="482"/>
      <c r="Q398" s="482"/>
      <c r="R398" s="482"/>
      <c r="S398" s="482"/>
      <c r="T398" s="481"/>
      <c r="U398" s="481"/>
      <c r="V398" s="481"/>
      <c r="W398" s="481"/>
      <c r="X398" s="481"/>
      <c r="Y398" s="481"/>
      <c r="Z398" s="481"/>
      <c r="AA398" s="481"/>
      <c r="AB398" s="481"/>
      <c r="AC398" s="481"/>
      <c r="AD398" s="481"/>
      <c r="AE398" s="481"/>
      <c r="AF398" s="481"/>
      <c r="AG398" s="481"/>
      <c r="AH398" s="481"/>
      <c r="AI398" s="481"/>
      <c r="AJ398" s="481"/>
      <c r="AK398" s="483"/>
      <c r="AL398" s="484"/>
      <c r="AM398" s="485"/>
      <c r="AN398" s="485"/>
      <c r="AO398" s="485"/>
      <c r="AP398" s="485"/>
      <c r="AQ398" s="485"/>
      <c r="AR398" s="485"/>
      <c r="AS398" s="485"/>
      <c r="AT398" s="485"/>
      <c r="AU398" s="485"/>
      <c r="AV398" s="485"/>
      <c r="AW398" s="485"/>
      <c r="AX398" s="485"/>
      <c r="AY398" s="486"/>
    </row>
    <row r="399" spans="1:51" ht="24" hidden="1" customHeight="1" x14ac:dyDescent="0.2">
      <c r="A399" s="315">
        <v>10</v>
      </c>
      <c r="B399" s="317"/>
      <c r="C399" s="487"/>
      <c r="D399" s="488"/>
      <c r="E399" s="488"/>
      <c r="F399" s="488"/>
      <c r="G399" s="488"/>
      <c r="H399" s="488"/>
      <c r="I399" s="488"/>
      <c r="J399" s="488"/>
      <c r="K399" s="488"/>
      <c r="L399" s="488"/>
      <c r="M399" s="482"/>
      <c r="N399" s="482"/>
      <c r="O399" s="482"/>
      <c r="P399" s="482"/>
      <c r="Q399" s="482"/>
      <c r="R399" s="482"/>
      <c r="S399" s="482"/>
      <c r="T399" s="481"/>
      <c r="U399" s="481"/>
      <c r="V399" s="481"/>
      <c r="W399" s="481"/>
      <c r="X399" s="481"/>
      <c r="Y399" s="481"/>
      <c r="Z399" s="481"/>
      <c r="AA399" s="481"/>
      <c r="AB399" s="481"/>
      <c r="AC399" s="481"/>
      <c r="AD399" s="481"/>
      <c r="AE399" s="481"/>
      <c r="AF399" s="481"/>
      <c r="AG399" s="481"/>
      <c r="AH399" s="481"/>
      <c r="AI399" s="481"/>
      <c r="AJ399" s="481"/>
      <c r="AK399" s="483"/>
      <c r="AL399" s="484"/>
      <c r="AM399" s="485"/>
      <c r="AN399" s="485"/>
      <c r="AO399" s="485"/>
      <c r="AP399" s="485"/>
      <c r="AQ399" s="485"/>
      <c r="AR399" s="485"/>
      <c r="AS399" s="485"/>
      <c r="AT399" s="485"/>
      <c r="AU399" s="485"/>
      <c r="AV399" s="485"/>
      <c r="AW399" s="485"/>
      <c r="AX399" s="485"/>
      <c r="AY399" s="486"/>
    </row>
    <row r="400" spans="1:51" x14ac:dyDescent="0.2">
      <c r="A400" s="11"/>
      <c r="B400" s="11" t="s">
        <v>364</v>
      </c>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row>
    <row r="401" spans="1:51" ht="34.5" customHeight="1" x14ac:dyDescent="0.2">
      <c r="A401" s="507"/>
      <c r="B401" s="508"/>
      <c r="C401" s="315" t="s">
        <v>358</v>
      </c>
      <c r="D401" s="316"/>
      <c r="E401" s="316"/>
      <c r="F401" s="316"/>
      <c r="G401" s="316"/>
      <c r="H401" s="316"/>
      <c r="I401" s="316"/>
      <c r="J401" s="316"/>
      <c r="K401" s="316"/>
      <c r="L401" s="316"/>
      <c r="M401" s="509" t="s">
        <v>359</v>
      </c>
      <c r="N401" s="510"/>
      <c r="O401" s="510"/>
      <c r="P401" s="510"/>
      <c r="Q401" s="510"/>
      <c r="R401" s="510"/>
      <c r="S401" s="510"/>
      <c r="T401" s="316" t="s">
        <v>360</v>
      </c>
      <c r="U401" s="316"/>
      <c r="V401" s="316"/>
      <c r="W401" s="316"/>
      <c r="X401" s="316"/>
      <c r="Y401" s="316"/>
      <c r="Z401" s="316"/>
      <c r="AA401" s="316"/>
      <c r="AB401" s="316"/>
      <c r="AC401" s="316"/>
      <c r="AD401" s="316"/>
      <c r="AE401" s="316"/>
      <c r="AF401" s="316"/>
      <c r="AG401" s="316"/>
      <c r="AH401" s="316"/>
      <c r="AI401" s="316"/>
      <c r="AJ401" s="316"/>
      <c r="AK401" s="317"/>
      <c r="AL401" s="511" t="s">
        <v>361</v>
      </c>
      <c r="AM401" s="512"/>
      <c r="AN401" s="512"/>
      <c r="AO401" s="512"/>
      <c r="AP401" s="512"/>
      <c r="AQ401" s="512"/>
      <c r="AR401" s="512"/>
      <c r="AS401" s="512"/>
      <c r="AT401" s="512"/>
      <c r="AU401" s="512"/>
      <c r="AV401" s="512"/>
      <c r="AW401" s="512"/>
      <c r="AX401" s="512"/>
      <c r="AY401" s="513"/>
    </row>
    <row r="402" spans="1:51" ht="24" customHeight="1" x14ac:dyDescent="0.2">
      <c r="A402" s="315">
        <v>1</v>
      </c>
      <c r="B402" s="317"/>
      <c r="C402" s="499" t="s">
        <v>365</v>
      </c>
      <c r="D402" s="500"/>
      <c r="E402" s="500"/>
      <c r="F402" s="500"/>
      <c r="G402" s="500"/>
      <c r="H402" s="500"/>
      <c r="I402" s="500"/>
      <c r="J402" s="500"/>
      <c r="K402" s="500"/>
      <c r="L402" s="500"/>
      <c r="M402" s="501">
        <v>8010005003997</v>
      </c>
      <c r="N402" s="501"/>
      <c r="O402" s="501"/>
      <c r="P402" s="501"/>
      <c r="Q402" s="501"/>
      <c r="R402" s="501"/>
      <c r="S402" s="501"/>
      <c r="T402" s="502" t="s">
        <v>366</v>
      </c>
      <c r="U402" s="502"/>
      <c r="V402" s="502"/>
      <c r="W402" s="502"/>
      <c r="X402" s="502"/>
      <c r="Y402" s="502"/>
      <c r="Z402" s="502"/>
      <c r="AA402" s="502"/>
      <c r="AB402" s="502"/>
      <c r="AC402" s="502"/>
      <c r="AD402" s="502"/>
      <c r="AE402" s="502"/>
      <c r="AF402" s="502"/>
      <c r="AG402" s="502"/>
      <c r="AH402" s="502"/>
      <c r="AI402" s="502"/>
      <c r="AJ402" s="502"/>
      <c r="AK402" s="503"/>
      <c r="AL402" s="504">
        <v>1416.8413250000001</v>
      </c>
      <c r="AM402" s="505"/>
      <c r="AN402" s="505"/>
      <c r="AO402" s="505"/>
      <c r="AP402" s="505"/>
      <c r="AQ402" s="505"/>
      <c r="AR402" s="505"/>
      <c r="AS402" s="505"/>
      <c r="AT402" s="505"/>
      <c r="AU402" s="505"/>
      <c r="AV402" s="505"/>
      <c r="AW402" s="505"/>
      <c r="AX402" s="505"/>
      <c r="AY402" s="506"/>
    </row>
    <row r="403" spans="1:51" ht="24" customHeight="1" x14ac:dyDescent="0.2">
      <c r="A403" s="315">
        <v>2</v>
      </c>
      <c r="B403" s="317"/>
      <c r="C403" s="499" t="s">
        <v>367</v>
      </c>
      <c r="D403" s="500"/>
      <c r="E403" s="500"/>
      <c r="F403" s="500"/>
      <c r="G403" s="500"/>
      <c r="H403" s="500"/>
      <c r="I403" s="500"/>
      <c r="J403" s="500"/>
      <c r="K403" s="500"/>
      <c r="L403" s="500"/>
      <c r="M403" s="501">
        <v>6120005004350</v>
      </c>
      <c r="N403" s="501"/>
      <c r="O403" s="501"/>
      <c r="P403" s="501"/>
      <c r="Q403" s="501"/>
      <c r="R403" s="501"/>
      <c r="S403" s="501"/>
      <c r="T403" s="502" t="s">
        <v>368</v>
      </c>
      <c r="U403" s="502"/>
      <c r="V403" s="502"/>
      <c r="W403" s="502"/>
      <c r="X403" s="502"/>
      <c r="Y403" s="502"/>
      <c r="Z403" s="502"/>
      <c r="AA403" s="502"/>
      <c r="AB403" s="502"/>
      <c r="AC403" s="502"/>
      <c r="AD403" s="502"/>
      <c r="AE403" s="502"/>
      <c r="AF403" s="502"/>
      <c r="AG403" s="502"/>
      <c r="AH403" s="502"/>
      <c r="AI403" s="502"/>
      <c r="AJ403" s="502"/>
      <c r="AK403" s="503"/>
      <c r="AL403" s="504">
        <v>956.98114199999998</v>
      </c>
      <c r="AM403" s="505"/>
      <c r="AN403" s="505"/>
      <c r="AO403" s="505"/>
      <c r="AP403" s="505"/>
      <c r="AQ403" s="505"/>
      <c r="AR403" s="505"/>
      <c r="AS403" s="505"/>
      <c r="AT403" s="505"/>
      <c r="AU403" s="505"/>
      <c r="AV403" s="505"/>
      <c r="AW403" s="505"/>
      <c r="AX403" s="505"/>
      <c r="AY403" s="506"/>
    </row>
    <row r="404" spans="1:51" ht="24" customHeight="1" x14ac:dyDescent="0.2">
      <c r="A404" s="315">
        <v>3</v>
      </c>
      <c r="B404" s="317"/>
      <c r="C404" s="499" t="s">
        <v>369</v>
      </c>
      <c r="D404" s="500"/>
      <c r="E404" s="500"/>
      <c r="F404" s="500"/>
      <c r="G404" s="500"/>
      <c r="H404" s="500"/>
      <c r="I404" s="500"/>
      <c r="J404" s="500"/>
      <c r="K404" s="500"/>
      <c r="L404" s="500"/>
      <c r="M404" s="501">
        <v>7020005003551</v>
      </c>
      <c r="N404" s="501"/>
      <c r="O404" s="501"/>
      <c r="P404" s="501"/>
      <c r="Q404" s="501"/>
      <c r="R404" s="501"/>
      <c r="S404" s="501"/>
      <c r="T404" s="502" t="s">
        <v>368</v>
      </c>
      <c r="U404" s="502"/>
      <c r="V404" s="502"/>
      <c r="W404" s="502"/>
      <c r="X404" s="502"/>
      <c r="Y404" s="502"/>
      <c r="Z404" s="502"/>
      <c r="AA404" s="502"/>
      <c r="AB404" s="502"/>
      <c r="AC404" s="502"/>
      <c r="AD404" s="502"/>
      <c r="AE404" s="502"/>
      <c r="AF404" s="502"/>
      <c r="AG404" s="502"/>
      <c r="AH404" s="502"/>
      <c r="AI404" s="502"/>
      <c r="AJ404" s="502"/>
      <c r="AK404" s="503"/>
      <c r="AL404" s="504">
        <v>608.03738899999996</v>
      </c>
      <c r="AM404" s="505"/>
      <c r="AN404" s="505"/>
      <c r="AO404" s="505"/>
      <c r="AP404" s="505"/>
      <c r="AQ404" s="505"/>
      <c r="AR404" s="505"/>
      <c r="AS404" s="505"/>
      <c r="AT404" s="505"/>
      <c r="AU404" s="505"/>
      <c r="AV404" s="505"/>
      <c r="AW404" s="505"/>
      <c r="AX404" s="505"/>
      <c r="AY404" s="506"/>
    </row>
    <row r="405" spans="1:51" ht="24" customHeight="1" x14ac:dyDescent="0.2">
      <c r="A405" s="315">
        <v>4</v>
      </c>
      <c r="B405" s="317"/>
      <c r="C405" s="499" t="s">
        <v>370</v>
      </c>
      <c r="D405" s="500"/>
      <c r="E405" s="500"/>
      <c r="F405" s="500"/>
      <c r="G405" s="500"/>
      <c r="H405" s="500"/>
      <c r="I405" s="500"/>
      <c r="J405" s="500"/>
      <c r="K405" s="500"/>
      <c r="L405" s="500"/>
      <c r="M405" s="501">
        <v>5040005000706</v>
      </c>
      <c r="N405" s="501"/>
      <c r="O405" s="501"/>
      <c r="P405" s="501"/>
      <c r="Q405" s="501"/>
      <c r="R405" s="501"/>
      <c r="S405" s="501"/>
      <c r="T405" s="502" t="s">
        <v>368</v>
      </c>
      <c r="U405" s="502"/>
      <c r="V405" s="502"/>
      <c r="W405" s="502"/>
      <c r="X405" s="502"/>
      <c r="Y405" s="502"/>
      <c r="Z405" s="502"/>
      <c r="AA405" s="502"/>
      <c r="AB405" s="502"/>
      <c r="AC405" s="502"/>
      <c r="AD405" s="502"/>
      <c r="AE405" s="502"/>
      <c r="AF405" s="502"/>
      <c r="AG405" s="502"/>
      <c r="AH405" s="502"/>
      <c r="AI405" s="502"/>
      <c r="AJ405" s="502"/>
      <c r="AK405" s="503"/>
      <c r="AL405" s="504">
        <v>603.19747500000005</v>
      </c>
      <c r="AM405" s="505"/>
      <c r="AN405" s="505"/>
      <c r="AO405" s="505"/>
      <c r="AP405" s="505"/>
      <c r="AQ405" s="505"/>
      <c r="AR405" s="505"/>
      <c r="AS405" s="505"/>
      <c r="AT405" s="505"/>
      <c r="AU405" s="505"/>
      <c r="AV405" s="505"/>
      <c r="AW405" s="505"/>
      <c r="AX405" s="505"/>
      <c r="AY405" s="506"/>
    </row>
    <row r="406" spans="1:51" ht="24" customHeight="1" x14ac:dyDescent="0.2">
      <c r="A406" s="315">
        <v>5</v>
      </c>
      <c r="B406" s="317"/>
      <c r="C406" s="499" t="s">
        <v>371</v>
      </c>
      <c r="D406" s="500"/>
      <c r="E406" s="500"/>
      <c r="F406" s="500"/>
      <c r="G406" s="500"/>
      <c r="H406" s="500"/>
      <c r="I406" s="500"/>
      <c r="J406" s="500"/>
      <c r="K406" s="500"/>
      <c r="L406" s="500"/>
      <c r="M406" s="501">
        <v>7290005002725</v>
      </c>
      <c r="N406" s="501"/>
      <c r="O406" s="501"/>
      <c r="P406" s="501"/>
      <c r="Q406" s="501"/>
      <c r="R406" s="501"/>
      <c r="S406" s="501"/>
      <c r="T406" s="502" t="s">
        <v>368</v>
      </c>
      <c r="U406" s="502"/>
      <c r="V406" s="502"/>
      <c r="W406" s="502"/>
      <c r="X406" s="502"/>
      <c r="Y406" s="502"/>
      <c r="Z406" s="502"/>
      <c r="AA406" s="502"/>
      <c r="AB406" s="502"/>
      <c r="AC406" s="502"/>
      <c r="AD406" s="502"/>
      <c r="AE406" s="502"/>
      <c r="AF406" s="502"/>
      <c r="AG406" s="502"/>
      <c r="AH406" s="502"/>
      <c r="AI406" s="502"/>
      <c r="AJ406" s="502"/>
      <c r="AK406" s="503"/>
      <c r="AL406" s="504">
        <v>584.847711</v>
      </c>
      <c r="AM406" s="505"/>
      <c r="AN406" s="505"/>
      <c r="AO406" s="505"/>
      <c r="AP406" s="505"/>
      <c r="AQ406" s="505"/>
      <c r="AR406" s="505"/>
      <c r="AS406" s="505"/>
      <c r="AT406" s="505"/>
      <c r="AU406" s="505"/>
      <c r="AV406" s="505"/>
      <c r="AW406" s="505"/>
      <c r="AX406" s="505"/>
      <c r="AY406" s="506"/>
    </row>
    <row r="407" spans="1:51" ht="24" customHeight="1" x14ac:dyDescent="0.2">
      <c r="A407" s="315">
        <v>6</v>
      </c>
      <c r="B407" s="317"/>
      <c r="C407" s="499" t="s">
        <v>372</v>
      </c>
      <c r="D407" s="500"/>
      <c r="E407" s="500"/>
      <c r="F407" s="500"/>
      <c r="G407" s="500"/>
      <c r="H407" s="500"/>
      <c r="I407" s="500"/>
      <c r="J407" s="500"/>
      <c r="K407" s="500"/>
      <c r="L407" s="500"/>
      <c r="M407" s="501">
        <v>2030005001476</v>
      </c>
      <c r="N407" s="501"/>
      <c r="O407" s="501"/>
      <c r="P407" s="501"/>
      <c r="Q407" s="501"/>
      <c r="R407" s="501"/>
      <c r="S407" s="501"/>
      <c r="T407" s="502" t="s">
        <v>368</v>
      </c>
      <c r="U407" s="502"/>
      <c r="V407" s="502"/>
      <c r="W407" s="502"/>
      <c r="X407" s="502"/>
      <c r="Y407" s="502"/>
      <c r="Z407" s="502"/>
      <c r="AA407" s="502"/>
      <c r="AB407" s="502"/>
      <c r="AC407" s="502"/>
      <c r="AD407" s="502"/>
      <c r="AE407" s="502"/>
      <c r="AF407" s="502"/>
      <c r="AG407" s="502"/>
      <c r="AH407" s="502"/>
      <c r="AI407" s="502"/>
      <c r="AJ407" s="502"/>
      <c r="AK407" s="503"/>
      <c r="AL407" s="504">
        <v>550.69745599999999</v>
      </c>
      <c r="AM407" s="505"/>
      <c r="AN407" s="505"/>
      <c r="AO407" s="505"/>
      <c r="AP407" s="505"/>
      <c r="AQ407" s="505"/>
      <c r="AR407" s="505"/>
      <c r="AS407" s="505"/>
      <c r="AT407" s="505"/>
      <c r="AU407" s="505"/>
      <c r="AV407" s="505"/>
      <c r="AW407" s="505"/>
      <c r="AX407" s="505"/>
      <c r="AY407" s="506"/>
    </row>
    <row r="408" spans="1:51" ht="24" customHeight="1" x14ac:dyDescent="0.2">
      <c r="A408" s="315">
        <v>7</v>
      </c>
      <c r="B408" s="317"/>
      <c r="C408" s="499" t="s">
        <v>373</v>
      </c>
      <c r="D408" s="500"/>
      <c r="E408" s="500"/>
      <c r="F408" s="500"/>
      <c r="G408" s="500"/>
      <c r="H408" s="500"/>
      <c r="I408" s="500"/>
      <c r="J408" s="500"/>
      <c r="K408" s="500"/>
      <c r="L408" s="500"/>
      <c r="M408" s="501">
        <v>2080005001521</v>
      </c>
      <c r="N408" s="501"/>
      <c r="O408" s="501"/>
      <c r="P408" s="501"/>
      <c r="Q408" s="501"/>
      <c r="R408" s="501"/>
      <c r="S408" s="501"/>
      <c r="T408" s="502" t="s">
        <v>368</v>
      </c>
      <c r="U408" s="502"/>
      <c r="V408" s="502"/>
      <c r="W408" s="502"/>
      <c r="X408" s="502"/>
      <c r="Y408" s="502"/>
      <c r="Z408" s="502"/>
      <c r="AA408" s="502"/>
      <c r="AB408" s="502"/>
      <c r="AC408" s="502"/>
      <c r="AD408" s="502"/>
      <c r="AE408" s="502"/>
      <c r="AF408" s="502"/>
      <c r="AG408" s="502"/>
      <c r="AH408" s="502"/>
      <c r="AI408" s="502"/>
      <c r="AJ408" s="502"/>
      <c r="AK408" s="503"/>
      <c r="AL408" s="504">
        <v>503.84300999999999</v>
      </c>
      <c r="AM408" s="505"/>
      <c r="AN408" s="505"/>
      <c r="AO408" s="505"/>
      <c r="AP408" s="505"/>
      <c r="AQ408" s="505"/>
      <c r="AR408" s="505"/>
      <c r="AS408" s="505"/>
      <c r="AT408" s="505"/>
      <c r="AU408" s="505"/>
      <c r="AV408" s="505"/>
      <c r="AW408" s="505"/>
      <c r="AX408" s="505"/>
      <c r="AY408" s="506"/>
    </row>
    <row r="409" spans="1:51" ht="24" customHeight="1" x14ac:dyDescent="0.2">
      <c r="A409" s="315">
        <v>8</v>
      </c>
      <c r="B409" s="317"/>
      <c r="C409" s="499" t="s">
        <v>374</v>
      </c>
      <c r="D409" s="500"/>
      <c r="E409" s="500"/>
      <c r="F409" s="500"/>
      <c r="G409" s="500"/>
      <c r="H409" s="500"/>
      <c r="I409" s="500"/>
      <c r="J409" s="500"/>
      <c r="K409" s="500"/>
      <c r="L409" s="500"/>
      <c r="M409" s="501">
        <v>3130005004922</v>
      </c>
      <c r="N409" s="501"/>
      <c r="O409" s="501"/>
      <c r="P409" s="501"/>
      <c r="Q409" s="501"/>
      <c r="R409" s="501"/>
      <c r="S409" s="501"/>
      <c r="T409" s="502" t="s">
        <v>368</v>
      </c>
      <c r="U409" s="502"/>
      <c r="V409" s="502"/>
      <c r="W409" s="502"/>
      <c r="X409" s="502"/>
      <c r="Y409" s="502"/>
      <c r="Z409" s="502"/>
      <c r="AA409" s="502"/>
      <c r="AB409" s="502"/>
      <c r="AC409" s="502"/>
      <c r="AD409" s="502"/>
      <c r="AE409" s="502"/>
      <c r="AF409" s="502"/>
      <c r="AG409" s="502"/>
      <c r="AH409" s="502"/>
      <c r="AI409" s="502"/>
      <c r="AJ409" s="502"/>
      <c r="AK409" s="503"/>
      <c r="AL409" s="504">
        <v>486.75156800000002</v>
      </c>
      <c r="AM409" s="505"/>
      <c r="AN409" s="505"/>
      <c r="AO409" s="505"/>
      <c r="AP409" s="505"/>
      <c r="AQ409" s="505"/>
      <c r="AR409" s="505"/>
      <c r="AS409" s="505"/>
      <c r="AT409" s="505"/>
      <c r="AU409" s="505"/>
      <c r="AV409" s="505"/>
      <c r="AW409" s="505"/>
      <c r="AX409" s="505"/>
      <c r="AY409" s="506"/>
    </row>
    <row r="410" spans="1:51" ht="24" customHeight="1" x14ac:dyDescent="0.2">
      <c r="A410" s="315">
        <v>9</v>
      </c>
      <c r="B410" s="317"/>
      <c r="C410" s="499" t="s">
        <v>375</v>
      </c>
      <c r="D410" s="500"/>
      <c r="E410" s="500"/>
      <c r="F410" s="500"/>
      <c r="G410" s="500"/>
      <c r="H410" s="500"/>
      <c r="I410" s="500"/>
      <c r="J410" s="500"/>
      <c r="K410" s="500"/>
      <c r="L410" s="500"/>
      <c r="M410" s="501">
        <v>7140005002814</v>
      </c>
      <c r="N410" s="501"/>
      <c r="O410" s="501"/>
      <c r="P410" s="501"/>
      <c r="Q410" s="501"/>
      <c r="R410" s="501"/>
      <c r="S410" s="501"/>
      <c r="T410" s="502" t="s">
        <v>368</v>
      </c>
      <c r="U410" s="502"/>
      <c r="V410" s="502"/>
      <c r="W410" s="502"/>
      <c r="X410" s="502"/>
      <c r="Y410" s="502"/>
      <c r="Z410" s="502"/>
      <c r="AA410" s="502"/>
      <c r="AB410" s="502"/>
      <c r="AC410" s="502"/>
      <c r="AD410" s="502"/>
      <c r="AE410" s="502"/>
      <c r="AF410" s="502"/>
      <c r="AG410" s="502"/>
      <c r="AH410" s="502"/>
      <c r="AI410" s="502"/>
      <c r="AJ410" s="502"/>
      <c r="AK410" s="503"/>
      <c r="AL410" s="504">
        <v>422.363765</v>
      </c>
      <c r="AM410" s="505"/>
      <c r="AN410" s="505"/>
      <c r="AO410" s="505"/>
      <c r="AP410" s="505"/>
      <c r="AQ410" s="505"/>
      <c r="AR410" s="505"/>
      <c r="AS410" s="505"/>
      <c r="AT410" s="505"/>
      <c r="AU410" s="505"/>
      <c r="AV410" s="505"/>
      <c r="AW410" s="505"/>
      <c r="AX410" s="505"/>
      <c r="AY410" s="506"/>
    </row>
    <row r="411" spans="1:51" ht="24" customHeight="1" x14ac:dyDescent="0.2">
      <c r="A411" s="315">
        <v>10</v>
      </c>
      <c r="B411" s="317"/>
      <c r="C411" s="499" t="s">
        <v>376</v>
      </c>
      <c r="D411" s="500"/>
      <c r="E411" s="500"/>
      <c r="F411" s="500"/>
      <c r="G411" s="500"/>
      <c r="H411" s="500"/>
      <c r="I411" s="500"/>
      <c r="J411" s="500"/>
      <c r="K411" s="500"/>
      <c r="L411" s="500"/>
      <c r="M411" s="501">
        <v>8180005004277</v>
      </c>
      <c r="N411" s="501"/>
      <c r="O411" s="501"/>
      <c r="P411" s="501"/>
      <c r="Q411" s="501"/>
      <c r="R411" s="501"/>
      <c r="S411" s="501"/>
      <c r="T411" s="502" t="s">
        <v>368</v>
      </c>
      <c r="U411" s="502"/>
      <c r="V411" s="502"/>
      <c r="W411" s="502"/>
      <c r="X411" s="502"/>
      <c r="Y411" s="502"/>
      <c r="Z411" s="502"/>
      <c r="AA411" s="502"/>
      <c r="AB411" s="502"/>
      <c r="AC411" s="502"/>
      <c r="AD411" s="502"/>
      <c r="AE411" s="502"/>
      <c r="AF411" s="502"/>
      <c r="AG411" s="502"/>
      <c r="AH411" s="502"/>
      <c r="AI411" s="502"/>
      <c r="AJ411" s="502"/>
      <c r="AK411" s="503"/>
      <c r="AL411" s="504">
        <v>401.56826799999999</v>
      </c>
      <c r="AM411" s="505"/>
      <c r="AN411" s="505"/>
      <c r="AO411" s="505"/>
      <c r="AP411" s="505"/>
      <c r="AQ411" s="505"/>
      <c r="AR411" s="505"/>
      <c r="AS411" s="505"/>
      <c r="AT411" s="505"/>
      <c r="AU411" s="505"/>
      <c r="AV411" s="505"/>
      <c r="AW411" s="505"/>
      <c r="AX411" s="505"/>
      <c r="AY411" s="506"/>
    </row>
    <row r="412" spans="1:51" x14ac:dyDescent="0.2">
      <c r="A412" s="18"/>
      <c r="B412" s="18" t="s">
        <v>377</v>
      </c>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row>
    <row r="413" spans="1:51" ht="34.5" customHeight="1" x14ac:dyDescent="0.2">
      <c r="A413" s="315"/>
      <c r="B413" s="317"/>
      <c r="C413" s="315" t="s">
        <v>358</v>
      </c>
      <c r="D413" s="316"/>
      <c r="E413" s="316"/>
      <c r="F413" s="316"/>
      <c r="G413" s="316"/>
      <c r="H413" s="316"/>
      <c r="I413" s="316"/>
      <c r="J413" s="316"/>
      <c r="K413" s="316"/>
      <c r="L413" s="316"/>
      <c r="M413" s="509" t="s">
        <v>359</v>
      </c>
      <c r="N413" s="510"/>
      <c r="O413" s="510"/>
      <c r="P413" s="510"/>
      <c r="Q413" s="510"/>
      <c r="R413" s="510"/>
      <c r="S413" s="510"/>
      <c r="T413" s="316" t="s">
        <v>360</v>
      </c>
      <c r="U413" s="316"/>
      <c r="V413" s="316"/>
      <c r="W413" s="316"/>
      <c r="X413" s="316"/>
      <c r="Y413" s="316"/>
      <c r="Z413" s="316"/>
      <c r="AA413" s="316"/>
      <c r="AB413" s="316"/>
      <c r="AC413" s="316"/>
      <c r="AD413" s="316"/>
      <c r="AE413" s="316"/>
      <c r="AF413" s="316"/>
      <c r="AG413" s="316"/>
      <c r="AH413" s="316"/>
      <c r="AI413" s="316"/>
      <c r="AJ413" s="316"/>
      <c r="AK413" s="317"/>
      <c r="AL413" s="511" t="s">
        <v>361</v>
      </c>
      <c r="AM413" s="512"/>
      <c r="AN413" s="512"/>
      <c r="AO413" s="512"/>
      <c r="AP413" s="512"/>
      <c r="AQ413" s="512"/>
      <c r="AR413" s="512"/>
      <c r="AS413" s="512"/>
      <c r="AT413" s="512"/>
      <c r="AU413" s="512"/>
      <c r="AV413" s="512"/>
      <c r="AW413" s="512"/>
      <c r="AX413" s="512"/>
      <c r="AY413" s="513"/>
    </row>
    <row r="414" spans="1:51" ht="24" customHeight="1" x14ac:dyDescent="0.2">
      <c r="A414" s="315">
        <v>1</v>
      </c>
      <c r="B414" s="317"/>
      <c r="C414" s="499" t="s">
        <v>367</v>
      </c>
      <c r="D414" s="500"/>
      <c r="E414" s="500"/>
      <c r="F414" s="500"/>
      <c r="G414" s="500"/>
      <c r="H414" s="500"/>
      <c r="I414" s="500"/>
      <c r="J414" s="500"/>
      <c r="K414" s="500"/>
      <c r="L414" s="500"/>
      <c r="M414" s="501">
        <v>6120005004350</v>
      </c>
      <c r="N414" s="501"/>
      <c r="O414" s="501"/>
      <c r="P414" s="501"/>
      <c r="Q414" s="501"/>
      <c r="R414" s="501"/>
      <c r="S414" s="501"/>
      <c r="T414" s="502" t="s">
        <v>378</v>
      </c>
      <c r="U414" s="502"/>
      <c r="V414" s="502"/>
      <c r="W414" s="502"/>
      <c r="X414" s="502"/>
      <c r="Y414" s="502"/>
      <c r="Z414" s="502"/>
      <c r="AA414" s="502"/>
      <c r="AB414" s="502"/>
      <c r="AC414" s="502"/>
      <c r="AD414" s="502"/>
      <c r="AE414" s="502"/>
      <c r="AF414" s="502"/>
      <c r="AG414" s="502"/>
      <c r="AH414" s="502"/>
      <c r="AI414" s="502"/>
      <c r="AJ414" s="502"/>
      <c r="AK414" s="503"/>
      <c r="AL414" s="504">
        <v>12733.363699</v>
      </c>
      <c r="AM414" s="505"/>
      <c r="AN414" s="505"/>
      <c r="AO414" s="505"/>
      <c r="AP414" s="505"/>
      <c r="AQ414" s="505"/>
      <c r="AR414" s="505"/>
      <c r="AS414" s="505"/>
      <c r="AT414" s="505"/>
      <c r="AU414" s="505"/>
      <c r="AV414" s="505"/>
      <c r="AW414" s="505"/>
      <c r="AX414" s="505"/>
      <c r="AY414" s="506"/>
    </row>
    <row r="415" spans="1:51" ht="24" customHeight="1" x14ac:dyDescent="0.2">
      <c r="A415" s="315">
        <v>2</v>
      </c>
      <c r="B415" s="317"/>
      <c r="C415" s="499" t="s">
        <v>376</v>
      </c>
      <c r="D415" s="500"/>
      <c r="E415" s="500"/>
      <c r="F415" s="500"/>
      <c r="G415" s="500"/>
      <c r="H415" s="500"/>
      <c r="I415" s="500"/>
      <c r="J415" s="500"/>
      <c r="K415" s="500"/>
      <c r="L415" s="500"/>
      <c r="M415" s="501">
        <v>8180005004277</v>
      </c>
      <c r="N415" s="501"/>
      <c r="O415" s="501"/>
      <c r="P415" s="501"/>
      <c r="Q415" s="501"/>
      <c r="R415" s="501"/>
      <c r="S415" s="501"/>
      <c r="T415" s="502" t="s">
        <v>368</v>
      </c>
      <c r="U415" s="502"/>
      <c r="V415" s="502"/>
      <c r="W415" s="502"/>
      <c r="X415" s="502"/>
      <c r="Y415" s="502"/>
      <c r="Z415" s="502"/>
      <c r="AA415" s="502"/>
      <c r="AB415" s="502"/>
      <c r="AC415" s="502"/>
      <c r="AD415" s="502"/>
      <c r="AE415" s="502"/>
      <c r="AF415" s="502"/>
      <c r="AG415" s="502"/>
      <c r="AH415" s="502"/>
      <c r="AI415" s="502"/>
      <c r="AJ415" s="502"/>
      <c r="AK415" s="503"/>
      <c r="AL415" s="504">
        <v>6601.0163309999998</v>
      </c>
      <c r="AM415" s="505"/>
      <c r="AN415" s="505"/>
      <c r="AO415" s="505"/>
      <c r="AP415" s="505"/>
      <c r="AQ415" s="505"/>
      <c r="AR415" s="505"/>
      <c r="AS415" s="505"/>
      <c r="AT415" s="505"/>
      <c r="AU415" s="505"/>
      <c r="AV415" s="505"/>
      <c r="AW415" s="505"/>
      <c r="AX415" s="505"/>
      <c r="AY415" s="506"/>
    </row>
    <row r="416" spans="1:51" ht="24" customHeight="1" x14ac:dyDescent="0.2">
      <c r="A416" s="315">
        <v>3</v>
      </c>
      <c r="B416" s="317"/>
      <c r="C416" s="499" t="s">
        <v>379</v>
      </c>
      <c r="D416" s="500"/>
      <c r="E416" s="500"/>
      <c r="F416" s="500"/>
      <c r="G416" s="500"/>
      <c r="H416" s="500"/>
      <c r="I416" s="500"/>
      <c r="J416" s="500"/>
      <c r="K416" s="500"/>
      <c r="L416" s="500"/>
      <c r="M416" s="501">
        <v>5180005004296</v>
      </c>
      <c r="N416" s="501"/>
      <c r="O416" s="501"/>
      <c r="P416" s="501"/>
      <c r="Q416" s="501"/>
      <c r="R416" s="501"/>
      <c r="S416" s="501"/>
      <c r="T416" s="502" t="s">
        <v>368</v>
      </c>
      <c r="U416" s="502"/>
      <c r="V416" s="502"/>
      <c r="W416" s="502"/>
      <c r="X416" s="502"/>
      <c r="Y416" s="502"/>
      <c r="Z416" s="502"/>
      <c r="AA416" s="502"/>
      <c r="AB416" s="502"/>
      <c r="AC416" s="502"/>
      <c r="AD416" s="502"/>
      <c r="AE416" s="502"/>
      <c r="AF416" s="502"/>
      <c r="AG416" s="502"/>
      <c r="AH416" s="502"/>
      <c r="AI416" s="502"/>
      <c r="AJ416" s="502"/>
      <c r="AK416" s="503"/>
      <c r="AL416" s="504">
        <v>4937.9859800000004</v>
      </c>
      <c r="AM416" s="505"/>
      <c r="AN416" s="505"/>
      <c r="AO416" s="505"/>
      <c r="AP416" s="505"/>
      <c r="AQ416" s="505"/>
      <c r="AR416" s="505"/>
      <c r="AS416" s="505"/>
      <c r="AT416" s="505"/>
      <c r="AU416" s="505"/>
      <c r="AV416" s="505"/>
      <c r="AW416" s="505"/>
      <c r="AX416" s="505"/>
      <c r="AY416" s="506"/>
    </row>
    <row r="417" spans="1:51" ht="24" customHeight="1" x14ac:dyDescent="0.2">
      <c r="A417" s="315">
        <v>4</v>
      </c>
      <c r="B417" s="317"/>
      <c r="C417" s="499" t="s">
        <v>365</v>
      </c>
      <c r="D417" s="500"/>
      <c r="E417" s="500"/>
      <c r="F417" s="500"/>
      <c r="G417" s="500"/>
      <c r="H417" s="500"/>
      <c r="I417" s="500"/>
      <c r="J417" s="500"/>
      <c r="K417" s="500"/>
      <c r="L417" s="500"/>
      <c r="M417" s="501">
        <v>8010005003997</v>
      </c>
      <c r="N417" s="501"/>
      <c r="O417" s="501"/>
      <c r="P417" s="501"/>
      <c r="Q417" s="501"/>
      <c r="R417" s="501"/>
      <c r="S417" s="501"/>
      <c r="T417" s="502" t="s">
        <v>368</v>
      </c>
      <c r="U417" s="502"/>
      <c r="V417" s="502"/>
      <c r="W417" s="502"/>
      <c r="X417" s="502"/>
      <c r="Y417" s="502"/>
      <c r="Z417" s="502"/>
      <c r="AA417" s="502"/>
      <c r="AB417" s="502"/>
      <c r="AC417" s="502"/>
      <c r="AD417" s="502"/>
      <c r="AE417" s="502"/>
      <c r="AF417" s="502"/>
      <c r="AG417" s="502"/>
      <c r="AH417" s="502"/>
      <c r="AI417" s="502"/>
      <c r="AJ417" s="502"/>
      <c r="AK417" s="503"/>
      <c r="AL417" s="504">
        <v>3943.6795219999999</v>
      </c>
      <c r="AM417" s="505"/>
      <c r="AN417" s="505"/>
      <c r="AO417" s="505"/>
      <c r="AP417" s="505"/>
      <c r="AQ417" s="505"/>
      <c r="AR417" s="505"/>
      <c r="AS417" s="505"/>
      <c r="AT417" s="505"/>
      <c r="AU417" s="505"/>
      <c r="AV417" s="505"/>
      <c r="AW417" s="505"/>
      <c r="AX417" s="505"/>
      <c r="AY417" s="506"/>
    </row>
    <row r="418" spans="1:51" ht="24" customHeight="1" x14ac:dyDescent="0.2">
      <c r="A418" s="315">
        <v>5</v>
      </c>
      <c r="B418" s="317"/>
      <c r="C418" s="499" t="s">
        <v>373</v>
      </c>
      <c r="D418" s="500"/>
      <c r="E418" s="500"/>
      <c r="F418" s="500"/>
      <c r="G418" s="500"/>
      <c r="H418" s="500"/>
      <c r="I418" s="500"/>
      <c r="J418" s="500"/>
      <c r="K418" s="500"/>
      <c r="L418" s="500"/>
      <c r="M418" s="501">
        <v>2080005001521</v>
      </c>
      <c r="N418" s="501"/>
      <c r="O418" s="501"/>
      <c r="P418" s="501"/>
      <c r="Q418" s="501"/>
      <c r="R418" s="501"/>
      <c r="S418" s="501"/>
      <c r="T418" s="502" t="s">
        <v>368</v>
      </c>
      <c r="U418" s="502"/>
      <c r="V418" s="502"/>
      <c r="W418" s="502"/>
      <c r="X418" s="502"/>
      <c r="Y418" s="502"/>
      <c r="Z418" s="502"/>
      <c r="AA418" s="502"/>
      <c r="AB418" s="502"/>
      <c r="AC418" s="502"/>
      <c r="AD418" s="502"/>
      <c r="AE418" s="502"/>
      <c r="AF418" s="502"/>
      <c r="AG418" s="502"/>
      <c r="AH418" s="502"/>
      <c r="AI418" s="502"/>
      <c r="AJ418" s="502"/>
      <c r="AK418" s="503"/>
      <c r="AL418" s="504">
        <v>1900.567982</v>
      </c>
      <c r="AM418" s="505"/>
      <c r="AN418" s="505"/>
      <c r="AO418" s="505"/>
      <c r="AP418" s="505"/>
      <c r="AQ418" s="505"/>
      <c r="AR418" s="505"/>
      <c r="AS418" s="505"/>
      <c r="AT418" s="505"/>
      <c r="AU418" s="505"/>
      <c r="AV418" s="505"/>
      <c r="AW418" s="505"/>
      <c r="AX418" s="505"/>
      <c r="AY418" s="506"/>
    </row>
    <row r="419" spans="1:51" ht="24" customHeight="1" x14ac:dyDescent="0.2">
      <c r="A419" s="315">
        <v>6</v>
      </c>
      <c r="B419" s="317"/>
      <c r="C419" s="499" t="s">
        <v>375</v>
      </c>
      <c r="D419" s="500"/>
      <c r="E419" s="500"/>
      <c r="F419" s="500"/>
      <c r="G419" s="500"/>
      <c r="H419" s="500"/>
      <c r="I419" s="500"/>
      <c r="J419" s="500"/>
      <c r="K419" s="500"/>
      <c r="L419" s="500"/>
      <c r="M419" s="501">
        <v>7140005002814</v>
      </c>
      <c r="N419" s="501"/>
      <c r="O419" s="501"/>
      <c r="P419" s="501"/>
      <c r="Q419" s="501"/>
      <c r="R419" s="501"/>
      <c r="S419" s="501"/>
      <c r="T419" s="502" t="s">
        <v>368</v>
      </c>
      <c r="U419" s="502"/>
      <c r="V419" s="502"/>
      <c r="W419" s="502"/>
      <c r="X419" s="502"/>
      <c r="Y419" s="502"/>
      <c r="Z419" s="502"/>
      <c r="AA419" s="502"/>
      <c r="AB419" s="502"/>
      <c r="AC419" s="502"/>
      <c r="AD419" s="502"/>
      <c r="AE419" s="502"/>
      <c r="AF419" s="502"/>
      <c r="AG419" s="502"/>
      <c r="AH419" s="502"/>
      <c r="AI419" s="502"/>
      <c r="AJ419" s="502"/>
      <c r="AK419" s="503"/>
      <c r="AL419" s="504">
        <v>1788.7104300000001</v>
      </c>
      <c r="AM419" s="505"/>
      <c r="AN419" s="505"/>
      <c r="AO419" s="505"/>
      <c r="AP419" s="505"/>
      <c r="AQ419" s="505"/>
      <c r="AR419" s="505"/>
      <c r="AS419" s="505"/>
      <c r="AT419" s="505"/>
      <c r="AU419" s="505"/>
      <c r="AV419" s="505"/>
      <c r="AW419" s="505"/>
      <c r="AX419" s="505"/>
      <c r="AY419" s="506"/>
    </row>
    <row r="420" spans="1:51" ht="24" customHeight="1" x14ac:dyDescent="0.2">
      <c r="A420" s="315">
        <v>7</v>
      </c>
      <c r="B420" s="317"/>
      <c r="C420" s="499" t="s">
        <v>380</v>
      </c>
      <c r="D420" s="500"/>
      <c r="E420" s="500"/>
      <c r="F420" s="500"/>
      <c r="G420" s="500"/>
      <c r="H420" s="500"/>
      <c r="I420" s="500"/>
      <c r="J420" s="500"/>
      <c r="K420" s="500"/>
      <c r="L420" s="500"/>
      <c r="M420" s="501">
        <v>2230005000235</v>
      </c>
      <c r="N420" s="501"/>
      <c r="O420" s="501"/>
      <c r="P420" s="501"/>
      <c r="Q420" s="501"/>
      <c r="R420" s="501"/>
      <c r="S420" s="501"/>
      <c r="T420" s="502" t="s">
        <v>368</v>
      </c>
      <c r="U420" s="502"/>
      <c r="V420" s="502"/>
      <c r="W420" s="502"/>
      <c r="X420" s="502"/>
      <c r="Y420" s="502"/>
      <c r="Z420" s="502"/>
      <c r="AA420" s="502"/>
      <c r="AB420" s="502"/>
      <c r="AC420" s="502"/>
      <c r="AD420" s="502"/>
      <c r="AE420" s="502"/>
      <c r="AF420" s="502"/>
      <c r="AG420" s="502"/>
      <c r="AH420" s="502"/>
      <c r="AI420" s="502"/>
      <c r="AJ420" s="502"/>
      <c r="AK420" s="503"/>
      <c r="AL420" s="504">
        <v>1706.720632</v>
      </c>
      <c r="AM420" s="505"/>
      <c r="AN420" s="505"/>
      <c r="AO420" s="505"/>
      <c r="AP420" s="505"/>
      <c r="AQ420" s="505"/>
      <c r="AR420" s="505"/>
      <c r="AS420" s="505"/>
      <c r="AT420" s="505"/>
      <c r="AU420" s="505"/>
      <c r="AV420" s="505"/>
      <c r="AW420" s="505"/>
      <c r="AX420" s="505"/>
      <c r="AY420" s="506"/>
    </row>
    <row r="421" spans="1:51" ht="24" customHeight="1" x14ac:dyDescent="0.2">
      <c r="A421" s="315">
        <v>8</v>
      </c>
      <c r="B421" s="317"/>
      <c r="C421" s="499" t="s">
        <v>370</v>
      </c>
      <c r="D421" s="500"/>
      <c r="E421" s="500"/>
      <c r="F421" s="500"/>
      <c r="G421" s="500"/>
      <c r="H421" s="500"/>
      <c r="I421" s="500"/>
      <c r="J421" s="500"/>
      <c r="K421" s="500"/>
      <c r="L421" s="500"/>
      <c r="M421" s="501">
        <v>5040005000706</v>
      </c>
      <c r="N421" s="501"/>
      <c r="O421" s="501"/>
      <c r="P421" s="501"/>
      <c r="Q421" s="501"/>
      <c r="R421" s="501"/>
      <c r="S421" s="501"/>
      <c r="T421" s="502" t="s">
        <v>368</v>
      </c>
      <c r="U421" s="502"/>
      <c r="V421" s="502"/>
      <c r="W421" s="502"/>
      <c r="X421" s="502"/>
      <c r="Y421" s="502"/>
      <c r="Z421" s="502"/>
      <c r="AA421" s="502"/>
      <c r="AB421" s="502"/>
      <c r="AC421" s="502"/>
      <c r="AD421" s="502"/>
      <c r="AE421" s="502"/>
      <c r="AF421" s="502"/>
      <c r="AG421" s="502"/>
      <c r="AH421" s="502"/>
      <c r="AI421" s="502"/>
      <c r="AJ421" s="502"/>
      <c r="AK421" s="503"/>
      <c r="AL421" s="504">
        <v>1689.593061</v>
      </c>
      <c r="AM421" s="505"/>
      <c r="AN421" s="505"/>
      <c r="AO421" s="505"/>
      <c r="AP421" s="505"/>
      <c r="AQ421" s="505"/>
      <c r="AR421" s="505"/>
      <c r="AS421" s="505"/>
      <c r="AT421" s="505"/>
      <c r="AU421" s="505"/>
      <c r="AV421" s="505"/>
      <c r="AW421" s="505"/>
      <c r="AX421" s="505"/>
      <c r="AY421" s="506"/>
    </row>
    <row r="422" spans="1:51" ht="24" customHeight="1" x14ac:dyDescent="0.2">
      <c r="A422" s="315">
        <v>9</v>
      </c>
      <c r="B422" s="317"/>
      <c r="C422" s="499" t="s">
        <v>374</v>
      </c>
      <c r="D422" s="500"/>
      <c r="E422" s="500"/>
      <c r="F422" s="500"/>
      <c r="G422" s="500"/>
      <c r="H422" s="500"/>
      <c r="I422" s="500"/>
      <c r="J422" s="500"/>
      <c r="K422" s="500"/>
      <c r="L422" s="500"/>
      <c r="M422" s="501">
        <v>3130005004922</v>
      </c>
      <c r="N422" s="501"/>
      <c r="O422" s="501"/>
      <c r="P422" s="501"/>
      <c r="Q422" s="501"/>
      <c r="R422" s="501"/>
      <c r="S422" s="501"/>
      <c r="T422" s="502" t="s">
        <v>368</v>
      </c>
      <c r="U422" s="502"/>
      <c r="V422" s="502"/>
      <c r="W422" s="502"/>
      <c r="X422" s="502"/>
      <c r="Y422" s="502"/>
      <c r="Z422" s="502"/>
      <c r="AA422" s="502"/>
      <c r="AB422" s="502"/>
      <c r="AC422" s="502"/>
      <c r="AD422" s="502"/>
      <c r="AE422" s="502"/>
      <c r="AF422" s="502"/>
      <c r="AG422" s="502"/>
      <c r="AH422" s="502"/>
      <c r="AI422" s="502"/>
      <c r="AJ422" s="502"/>
      <c r="AK422" s="503"/>
      <c r="AL422" s="504">
        <v>1649.4681</v>
      </c>
      <c r="AM422" s="505"/>
      <c r="AN422" s="505"/>
      <c r="AO422" s="505"/>
      <c r="AP422" s="505"/>
      <c r="AQ422" s="505"/>
      <c r="AR422" s="505"/>
      <c r="AS422" s="505"/>
      <c r="AT422" s="505"/>
      <c r="AU422" s="505"/>
      <c r="AV422" s="505"/>
      <c r="AW422" s="505"/>
      <c r="AX422" s="505"/>
      <c r="AY422" s="506"/>
    </row>
    <row r="423" spans="1:51" ht="24" customHeight="1" x14ac:dyDescent="0.2">
      <c r="A423" s="315">
        <v>10</v>
      </c>
      <c r="B423" s="317"/>
      <c r="C423" s="499" t="s">
        <v>381</v>
      </c>
      <c r="D423" s="500"/>
      <c r="E423" s="500"/>
      <c r="F423" s="500"/>
      <c r="G423" s="500"/>
      <c r="H423" s="500"/>
      <c r="I423" s="500"/>
      <c r="J423" s="500"/>
      <c r="K423" s="500"/>
      <c r="L423" s="500"/>
      <c r="M423" s="501">
        <v>5070005000835</v>
      </c>
      <c r="N423" s="501"/>
      <c r="O423" s="501"/>
      <c r="P423" s="501"/>
      <c r="Q423" s="501"/>
      <c r="R423" s="501"/>
      <c r="S423" s="501"/>
      <c r="T423" s="502" t="s">
        <v>368</v>
      </c>
      <c r="U423" s="502"/>
      <c r="V423" s="502"/>
      <c r="W423" s="502"/>
      <c r="X423" s="502"/>
      <c r="Y423" s="502"/>
      <c r="Z423" s="502"/>
      <c r="AA423" s="502"/>
      <c r="AB423" s="502"/>
      <c r="AC423" s="502"/>
      <c r="AD423" s="502"/>
      <c r="AE423" s="502"/>
      <c r="AF423" s="502"/>
      <c r="AG423" s="502"/>
      <c r="AH423" s="502"/>
      <c r="AI423" s="502"/>
      <c r="AJ423" s="502"/>
      <c r="AK423" s="503"/>
      <c r="AL423" s="504">
        <v>1613.7352390000001</v>
      </c>
      <c r="AM423" s="505"/>
      <c r="AN423" s="505"/>
      <c r="AO423" s="505"/>
      <c r="AP423" s="505"/>
      <c r="AQ423" s="505"/>
      <c r="AR423" s="505"/>
      <c r="AS423" s="505"/>
      <c r="AT423" s="505"/>
      <c r="AU423" s="505"/>
      <c r="AV423" s="505"/>
      <c r="AW423" s="505"/>
      <c r="AX423" s="505"/>
      <c r="AY423" s="506"/>
    </row>
    <row r="424" spans="1:51" x14ac:dyDescent="0.2">
      <c r="A424" s="11"/>
      <c r="B424" s="11" t="s">
        <v>382</v>
      </c>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row>
    <row r="425" spans="1:51" ht="34.5" customHeight="1" x14ac:dyDescent="0.2">
      <c r="A425" s="507"/>
      <c r="B425" s="508"/>
      <c r="C425" s="315" t="s">
        <v>358</v>
      </c>
      <c r="D425" s="316"/>
      <c r="E425" s="316"/>
      <c r="F425" s="316"/>
      <c r="G425" s="316"/>
      <c r="H425" s="316"/>
      <c r="I425" s="316"/>
      <c r="J425" s="316"/>
      <c r="K425" s="316"/>
      <c r="L425" s="316"/>
      <c r="M425" s="509" t="s">
        <v>359</v>
      </c>
      <c r="N425" s="510"/>
      <c r="O425" s="510"/>
      <c r="P425" s="510"/>
      <c r="Q425" s="510"/>
      <c r="R425" s="510"/>
      <c r="S425" s="510"/>
      <c r="T425" s="316" t="s">
        <v>360</v>
      </c>
      <c r="U425" s="316"/>
      <c r="V425" s="316"/>
      <c r="W425" s="316"/>
      <c r="X425" s="316"/>
      <c r="Y425" s="316"/>
      <c r="Z425" s="316"/>
      <c r="AA425" s="316"/>
      <c r="AB425" s="316"/>
      <c r="AC425" s="316"/>
      <c r="AD425" s="316"/>
      <c r="AE425" s="316"/>
      <c r="AF425" s="316"/>
      <c r="AG425" s="316"/>
      <c r="AH425" s="316"/>
      <c r="AI425" s="316"/>
      <c r="AJ425" s="316"/>
      <c r="AK425" s="317"/>
      <c r="AL425" s="511" t="s">
        <v>361</v>
      </c>
      <c r="AM425" s="512"/>
      <c r="AN425" s="512"/>
      <c r="AO425" s="512"/>
      <c r="AP425" s="512"/>
      <c r="AQ425" s="512"/>
      <c r="AR425" s="512"/>
      <c r="AS425" s="512"/>
      <c r="AT425" s="512"/>
      <c r="AU425" s="512"/>
      <c r="AV425" s="512"/>
      <c r="AW425" s="512"/>
      <c r="AX425" s="512"/>
      <c r="AY425" s="513"/>
    </row>
    <row r="426" spans="1:51" ht="24" customHeight="1" x14ac:dyDescent="0.2">
      <c r="A426" s="315">
        <v>1</v>
      </c>
      <c r="B426" s="317"/>
      <c r="C426" s="489" t="s">
        <v>383</v>
      </c>
      <c r="D426" s="490"/>
      <c r="E426" s="490"/>
      <c r="F426" s="490"/>
      <c r="G426" s="490"/>
      <c r="H426" s="490"/>
      <c r="I426" s="490"/>
      <c r="J426" s="490"/>
      <c r="K426" s="490"/>
      <c r="L426" s="490"/>
      <c r="M426" s="491">
        <v>6010701025982</v>
      </c>
      <c r="N426" s="491"/>
      <c r="O426" s="491"/>
      <c r="P426" s="491"/>
      <c r="Q426" s="491"/>
      <c r="R426" s="491"/>
      <c r="S426" s="491"/>
      <c r="T426" s="493" t="s">
        <v>348</v>
      </c>
      <c r="U426" s="493"/>
      <c r="V426" s="493"/>
      <c r="W426" s="493"/>
      <c r="X426" s="493"/>
      <c r="Y426" s="493"/>
      <c r="Z426" s="493"/>
      <c r="AA426" s="493"/>
      <c r="AB426" s="493"/>
      <c r="AC426" s="493"/>
      <c r="AD426" s="493"/>
      <c r="AE426" s="493"/>
      <c r="AF426" s="493"/>
      <c r="AG426" s="493"/>
      <c r="AH426" s="493"/>
      <c r="AI426" s="493"/>
      <c r="AJ426" s="493"/>
      <c r="AK426" s="494"/>
      <c r="AL426" s="495">
        <v>32.904299999999999</v>
      </c>
      <c r="AM426" s="496"/>
      <c r="AN426" s="496"/>
      <c r="AO426" s="496"/>
      <c r="AP426" s="496"/>
      <c r="AQ426" s="496"/>
      <c r="AR426" s="496"/>
      <c r="AS426" s="496"/>
      <c r="AT426" s="496"/>
      <c r="AU426" s="496"/>
      <c r="AV426" s="496"/>
      <c r="AW426" s="496"/>
      <c r="AX426" s="496"/>
      <c r="AY426" s="497"/>
    </row>
    <row r="427" spans="1:51" ht="24" customHeight="1" x14ac:dyDescent="0.2">
      <c r="A427" s="315">
        <v>2</v>
      </c>
      <c r="B427" s="317"/>
      <c r="C427" s="489" t="s">
        <v>384</v>
      </c>
      <c r="D427" s="490"/>
      <c r="E427" s="490"/>
      <c r="F427" s="490"/>
      <c r="G427" s="490"/>
      <c r="H427" s="490"/>
      <c r="I427" s="490"/>
      <c r="J427" s="490"/>
      <c r="K427" s="490"/>
      <c r="L427" s="490"/>
      <c r="M427" s="491">
        <v>6020001039220</v>
      </c>
      <c r="N427" s="491"/>
      <c r="O427" s="491"/>
      <c r="P427" s="491"/>
      <c r="Q427" s="491"/>
      <c r="R427" s="491"/>
      <c r="S427" s="491"/>
      <c r="T427" s="493" t="s">
        <v>368</v>
      </c>
      <c r="U427" s="493"/>
      <c r="V427" s="493"/>
      <c r="W427" s="493"/>
      <c r="X427" s="493"/>
      <c r="Y427" s="493"/>
      <c r="Z427" s="493"/>
      <c r="AA427" s="493"/>
      <c r="AB427" s="493"/>
      <c r="AC427" s="493"/>
      <c r="AD427" s="493"/>
      <c r="AE427" s="493"/>
      <c r="AF427" s="493"/>
      <c r="AG427" s="493"/>
      <c r="AH427" s="493"/>
      <c r="AI427" s="493"/>
      <c r="AJ427" s="493"/>
      <c r="AK427" s="494"/>
      <c r="AL427" s="495">
        <v>16.940000000000001</v>
      </c>
      <c r="AM427" s="496"/>
      <c r="AN427" s="496"/>
      <c r="AO427" s="496"/>
      <c r="AP427" s="496"/>
      <c r="AQ427" s="496"/>
      <c r="AR427" s="496"/>
      <c r="AS427" s="496"/>
      <c r="AT427" s="496"/>
      <c r="AU427" s="496"/>
      <c r="AV427" s="496"/>
      <c r="AW427" s="496"/>
      <c r="AX427" s="496"/>
      <c r="AY427" s="497"/>
    </row>
    <row r="428" spans="1:51" ht="24" customHeight="1" x14ac:dyDescent="0.2">
      <c r="A428" s="315">
        <v>3</v>
      </c>
      <c r="B428" s="317"/>
      <c r="C428" s="489" t="s">
        <v>385</v>
      </c>
      <c r="D428" s="490"/>
      <c r="E428" s="490"/>
      <c r="F428" s="490"/>
      <c r="G428" s="490"/>
      <c r="H428" s="490"/>
      <c r="I428" s="490"/>
      <c r="J428" s="490"/>
      <c r="K428" s="490"/>
      <c r="L428" s="490"/>
      <c r="M428" s="491">
        <v>9010401018565</v>
      </c>
      <c r="N428" s="491"/>
      <c r="O428" s="491"/>
      <c r="P428" s="491"/>
      <c r="Q428" s="491"/>
      <c r="R428" s="491"/>
      <c r="S428" s="491"/>
      <c r="T428" s="492" t="s">
        <v>368</v>
      </c>
      <c r="U428" s="493"/>
      <c r="V428" s="493"/>
      <c r="W428" s="493"/>
      <c r="X428" s="493"/>
      <c r="Y428" s="493"/>
      <c r="Z428" s="493"/>
      <c r="AA428" s="493"/>
      <c r="AB428" s="493"/>
      <c r="AC428" s="493"/>
      <c r="AD428" s="493"/>
      <c r="AE428" s="493"/>
      <c r="AF428" s="493"/>
      <c r="AG428" s="493"/>
      <c r="AH428" s="493"/>
      <c r="AI428" s="493"/>
      <c r="AJ428" s="493"/>
      <c r="AK428" s="494"/>
      <c r="AL428" s="495">
        <v>0.29754999999999998</v>
      </c>
      <c r="AM428" s="496"/>
      <c r="AN428" s="496"/>
      <c r="AO428" s="496"/>
      <c r="AP428" s="496"/>
      <c r="AQ428" s="496"/>
      <c r="AR428" s="496"/>
      <c r="AS428" s="496"/>
      <c r="AT428" s="496"/>
      <c r="AU428" s="496"/>
      <c r="AV428" s="496"/>
      <c r="AW428" s="496"/>
      <c r="AX428" s="496"/>
      <c r="AY428" s="497"/>
    </row>
    <row r="429" spans="1:51" ht="24" hidden="1" customHeight="1" x14ac:dyDescent="0.2">
      <c r="A429" s="315">
        <v>4</v>
      </c>
      <c r="B429" s="317"/>
      <c r="C429" s="487"/>
      <c r="D429" s="488"/>
      <c r="E429" s="488"/>
      <c r="F429" s="488"/>
      <c r="G429" s="488"/>
      <c r="H429" s="488"/>
      <c r="I429" s="488"/>
      <c r="J429" s="488"/>
      <c r="K429" s="488"/>
      <c r="L429" s="488"/>
      <c r="M429" s="482"/>
      <c r="N429" s="482"/>
      <c r="O429" s="482"/>
      <c r="P429" s="482"/>
      <c r="Q429" s="482"/>
      <c r="R429" s="482"/>
      <c r="S429" s="482"/>
      <c r="T429" s="498"/>
      <c r="U429" s="481"/>
      <c r="V429" s="481"/>
      <c r="W429" s="481"/>
      <c r="X429" s="481"/>
      <c r="Y429" s="481"/>
      <c r="Z429" s="481"/>
      <c r="AA429" s="481"/>
      <c r="AB429" s="481"/>
      <c r="AC429" s="481"/>
      <c r="AD429" s="481"/>
      <c r="AE429" s="481"/>
      <c r="AF429" s="481"/>
      <c r="AG429" s="481"/>
      <c r="AH429" s="481"/>
      <c r="AI429" s="481"/>
      <c r="AJ429" s="481"/>
      <c r="AK429" s="483"/>
      <c r="AL429" s="484"/>
      <c r="AM429" s="485"/>
      <c r="AN429" s="485"/>
      <c r="AO429" s="485"/>
      <c r="AP429" s="485"/>
      <c r="AQ429" s="485"/>
      <c r="AR429" s="485"/>
      <c r="AS429" s="485"/>
      <c r="AT429" s="485"/>
      <c r="AU429" s="485"/>
      <c r="AV429" s="485"/>
      <c r="AW429" s="485"/>
      <c r="AX429" s="485"/>
      <c r="AY429" s="486"/>
    </row>
    <row r="430" spans="1:51" ht="24" hidden="1" customHeight="1" x14ac:dyDescent="0.2">
      <c r="A430" s="315">
        <v>5</v>
      </c>
      <c r="B430" s="317"/>
      <c r="C430" s="487"/>
      <c r="D430" s="488"/>
      <c r="E430" s="488"/>
      <c r="F430" s="488"/>
      <c r="G430" s="488"/>
      <c r="H430" s="488"/>
      <c r="I430" s="488"/>
      <c r="J430" s="488"/>
      <c r="K430" s="488"/>
      <c r="L430" s="488"/>
      <c r="M430" s="482"/>
      <c r="N430" s="482"/>
      <c r="O430" s="482"/>
      <c r="P430" s="482"/>
      <c r="Q430" s="482"/>
      <c r="R430" s="482"/>
      <c r="S430" s="482"/>
      <c r="T430" s="481"/>
      <c r="U430" s="481"/>
      <c r="V430" s="481"/>
      <c r="W430" s="481"/>
      <c r="X430" s="481"/>
      <c r="Y430" s="481"/>
      <c r="Z430" s="481"/>
      <c r="AA430" s="481"/>
      <c r="AB430" s="481"/>
      <c r="AC430" s="481"/>
      <c r="AD430" s="481"/>
      <c r="AE430" s="481"/>
      <c r="AF430" s="481"/>
      <c r="AG430" s="481"/>
      <c r="AH430" s="481"/>
      <c r="AI430" s="481"/>
      <c r="AJ430" s="481"/>
      <c r="AK430" s="483"/>
      <c r="AL430" s="484"/>
      <c r="AM430" s="485"/>
      <c r="AN430" s="485"/>
      <c r="AO430" s="485"/>
      <c r="AP430" s="485"/>
      <c r="AQ430" s="485"/>
      <c r="AR430" s="485"/>
      <c r="AS430" s="485"/>
      <c r="AT430" s="485"/>
      <c r="AU430" s="485"/>
      <c r="AV430" s="485"/>
      <c r="AW430" s="485"/>
      <c r="AX430" s="485"/>
      <c r="AY430" s="486"/>
    </row>
    <row r="431" spans="1:51" ht="24" hidden="1" customHeight="1" x14ac:dyDescent="0.2">
      <c r="A431" s="315">
        <v>6</v>
      </c>
      <c r="B431" s="317"/>
      <c r="C431" s="487"/>
      <c r="D431" s="488"/>
      <c r="E431" s="488"/>
      <c r="F431" s="488"/>
      <c r="G431" s="488"/>
      <c r="H431" s="488"/>
      <c r="I431" s="488"/>
      <c r="J431" s="488"/>
      <c r="K431" s="488"/>
      <c r="L431" s="488"/>
      <c r="M431" s="482"/>
      <c r="N431" s="482"/>
      <c r="O431" s="482"/>
      <c r="P431" s="482"/>
      <c r="Q431" s="482"/>
      <c r="R431" s="482"/>
      <c r="S431" s="482"/>
      <c r="T431" s="481"/>
      <c r="U431" s="481"/>
      <c r="V431" s="481"/>
      <c r="W431" s="481"/>
      <c r="X431" s="481"/>
      <c r="Y431" s="481"/>
      <c r="Z431" s="481"/>
      <c r="AA431" s="481"/>
      <c r="AB431" s="481"/>
      <c r="AC431" s="481"/>
      <c r="AD431" s="481"/>
      <c r="AE431" s="481"/>
      <c r="AF431" s="481"/>
      <c r="AG431" s="481"/>
      <c r="AH431" s="481"/>
      <c r="AI431" s="481"/>
      <c r="AJ431" s="481"/>
      <c r="AK431" s="483"/>
      <c r="AL431" s="484"/>
      <c r="AM431" s="485"/>
      <c r="AN431" s="485"/>
      <c r="AO431" s="485"/>
      <c r="AP431" s="485"/>
      <c r="AQ431" s="485"/>
      <c r="AR431" s="485"/>
      <c r="AS431" s="485"/>
      <c r="AT431" s="485"/>
      <c r="AU431" s="485"/>
      <c r="AV431" s="485"/>
      <c r="AW431" s="485"/>
      <c r="AX431" s="485"/>
      <c r="AY431" s="486"/>
    </row>
    <row r="432" spans="1:51" ht="24" hidden="1" customHeight="1" x14ac:dyDescent="0.2">
      <c r="A432" s="315">
        <v>7</v>
      </c>
      <c r="B432" s="317"/>
      <c r="C432" s="487"/>
      <c r="D432" s="488"/>
      <c r="E432" s="488"/>
      <c r="F432" s="488"/>
      <c r="G432" s="488"/>
      <c r="H432" s="488"/>
      <c r="I432" s="488"/>
      <c r="J432" s="488"/>
      <c r="K432" s="488"/>
      <c r="L432" s="488"/>
      <c r="M432" s="482"/>
      <c r="N432" s="482"/>
      <c r="O432" s="482"/>
      <c r="P432" s="482"/>
      <c r="Q432" s="482"/>
      <c r="R432" s="482"/>
      <c r="S432" s="482"/>
      <c r="T432" s="481"/>
      <c r="U432" s="481"/>
      <c r="V432" s="481"/>
      <c r="W432" s="481"/>
      <c r="X432" s="481"/>
      <c r="Y432" s="481"/>
      <c r="Z432" s="481"/>
      <c r="AA432" s="481"/>
      <c r="AB432" s="481"/>
      <c r="AC432" s="481"/>
      <c r="AD432" s="481"/>
      <c r="AE432" s="481"/>
      <c r="AF432" s="481"/>
      <c r="AG432" s="481"/>
      <c r="AH432" s="481"/>
      <c r="AI432" s="481"/>
      <c r="AJ432" s="481"/>
      <c r="AK432" s="483"/>
      <c r="AL432" s="484"/>
      <c r="AM432" s="485"/>
      <c r="AN432" s="485"/>
      <c r="AO432" s="485"/>
      <c r="AP432" s="485"/>
      <c r="AQ432" s="485"/>
      <c r="AR432" s="485"/>
      <c r="AS432" s="485"/>
      <c r="AT432" s="485"/>
      <c r="AU432" s="485"/>
      <c r="AV432" s="485"/>
      <c r="AW432" s="485"/>
      <c r="AX432" s="485"/>
      <c r="AY432" s="486"/>
    </row>
    <row r="433" spans="1:51" ht="24" hidden="1" customHeight="1" x14ac:dyDescent="0.2">
      <c r="A433" s="315">
        <v>8</v>
      </c>
      <c r="B433" s="317"/>
      <c r="C433" s="487"/>
      <c r="D433" s="488"/>
      <c r="E433" s="488"/>
      <c r="F433" s="488"/>
      <c r="G433" s="488"/>
      <c r="H433" s="488"/>
      <c r="I433" s="488"/>
      <c r="J433" s="488"/>
      <c r="K433" s="488"/>
      <c r="L433" s="488"/>
      <c r="M433" s="482"/>
      <c r="N433" s="482"/>
      <c r="O433" s="482"/>
      <c r="P433" s="482"/>
      <c r="Q433" s="482"/>
      <c r="R433" s="482"/>
      <c r="S433" s="482"/>
      <c r="T433" s="481"/>
      <c r="U433" s="481"/>
      <c r="V433" s="481"/>
      <c r="W433" s="481"/>
      <c r="X433" s="481"/>
      <c r="Y433" s="481"/>
      <c r="Z433" s="481"/>
      <c r="AA433" s="481"/>
      <c r="AB433" s="481"/>
      <c r="AC433" s="481"/>
      <c r="AD433" s="481"/>
      <c r="AE433" s="481"/>
      <c r="AF433" s="481"/>
      <c r="AG433" s="481"/>
      <c r="AH433" s="481"/>
      <c r="AI433" s="481"/>
      <c r="AJ433" s="481"/>
      <c r="AK433" s="483"/>
      <c r="AL433" s="484"/>
      <c r="AM433" s="485"/>
      <c r="AN433" s="485"/>
      <c r="AO433" s="485"/>
      <c r="AP433" s="485"/>
      <c r="AQ433" s="485"/>
      <c r="AR433" s="485"/>
      <c r="AS433" s="485"/>
      <c r="AT433" s="485"/>
      <c r="AU433" s="485"/>
      <c r="AV433" s="485"/>
      <c r="AW433" s="485"/>
      <c r="AX433" s="485"/>
      <c r="AY433" s="486"/>
    </row>
    <row r="434" spans="1:51" ht="24" hidden="1" customHeight="1" x14ac:dyDescent="0.2">
      <c r="A434" s="315">
        <v>9</v>
      </c>
      <c r="B434" s="317"/>
      <c r="C434" s="480"/>
      <c r="D434" s="481"/>
      <c r="E434" s="481"/>
      <c r="F434" s="481"/>
      <c r="G434" s="481"/>
      <c r="H434" s="481"/>
      <c r="I434" s="481"/>
      <c r="J434" s="481"/>
      <c r="K434" s="481"/>
      <c r="L434" s="481"/>
      <c r="M434" s="482"/>
      <c r="N434" s="482"/>
      <c r="O434" s="482"/>
      <c r="P434" s="482"/>
      <c r="Q434" s="482"/>
      <c r="R434" s="482"/>
      <c r="S434" s="482"/>
      <c r="T434" s="481"/>
      <c r="U434" s="481"/>
      <c r="V434" s="481"/>
      <c r="W434" s="481"/>
      <c r="X434" s="481"/>
      <c r="Y434" s="481"/>
      <c r="Z434" s="481"/>
      <c r="AA434" s="481"/>
      <c r="AB434" s="481"/>
      <c r="AC434" s="481"/>
      <c r="AD434" s="481"/>
      <c r="AE434" s="481"/>
      <c r="AF434" s="481"/>
      <c r="AG434" s="481"/>
      <c r="AH434" s="481"/>
      <c r="AI434" s="481"/>
      <c r="AJ434" s="481"/>
      <c r="AK434" s="483"/>
      <c r="AL434" s="484"/>
      <c r="AM434" s="485"/>
      <c r="AN434" s="485"/>
      <c r="AO434" s="485"/>
      <c r="AP434" s="485"/>
      <c r="AQ434" s="485"/>
      <c r="AR434" s="485"/>
      <c r="AS434" s="485"/>
      <c r="AT434" s="485"/>
      <c r="AU434" s="485"/>
      <c r="AV434" s="485"/>
      <c r="AW434" s="485"/>
      <c r="AX434" s="485"/>
      <c r="AY434" s="486"/>
    </row>
    <row r="435" spans="1:51" ht="24" hidden="1" customHeight="1" x14ac:dyDescent="0.2">
      <c r="A435" s="315">
        <v>10</v>
      </c>
      <c r="B435" s="317"/>
      <c r="C435" s="487"/>
      <c r="D435" s="488"/>
      <c r="E435" s="488"/>
      <c r="F435" s="488"/>
      <c r="G435" s="488"/>
      <c r="H435" s="488"/>
      <c r="I435" s="488"/>
      <c r="J435" s="488"/>
      <c r="K435" s="488"/>
      <c r="L435" s="488"/>
      <c r="M435" s="482"/>
      <c r="N435" s="482"/>
      <c r="O435" s="482"/>
      <c r="P435" s="482"/>
      <c r="Q435" s="482"/>
      <c r="R435" s="482"/>
      <c r="S435" s="482"/>
      <c r="T435" s="481"/>
      <c r="U435" s="481"/>
      <c r="V435" s="481"/>
      <c r="W435" s="481"/>
      <c r="X435" s="481"/>
      <c r="Y435" s="481"/>
      <c r="Z435" s="481"/>
      <c r="AA435" s="481"/>
      <c r="AB435" s="481"/>
      <c r="AC435" s="481"/>
      <c r="AD435" s="481"/>
      <c r="AE435" s="481"/>
      <c r="AF435" s="481"/>
      <c r="AG435" s="481"/>
      <c r="AH435" s="481"/>
      <c r="AI435" s="481"/>
      <c r="AJ435" s="481"/>
      <c r="AK435" s="483"/>
      <c r="AL435" s="484"/>
      <c r="AM435" s="485"/>
      <c r="AN435" s="485"/>
      <c r="AO435" s="485"/>
      <c r="AP435" s="485"/>
      <c r="AQ435" s="485"/>
      <c r="AR435" s="485"/>
      <c r="AS435" s="485"/>
      <c r="AT435" s="485"/>
      <c r="AU435" s="485"/>
      <c r="AV435" s="485"/>
      <c r="AW435" s="485"/>
      <c r="AX435" s="485"/>
      <c r="AY435" s="486"/>
    </row>
    <row r="436" spans="1:51" x14ac:dyDescent="0.2">
      <c r="A436" s="11"/>
      <c r="B436" s="11" t="s">
        <v>386</v>
      </c>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row>
    <row r="437" spans="1:51" ht="34.5" customHeight="1" x14ac:dyDescent="0.2">
      <c r="A437" s="507"/>
      <c r="B437" s="508"/>
      <c r="C437" s="315" t="s">
        <v>358</v>
      </c>
      <c r="D437" s="316"/>
      <c r="E437" s="316"/>
      <c r="F437" s="316"/>
      <c r="G437" s="316"/>
      <c r="H437" s="316"/>
      <c r="I437" s="316"/>
      <c r="J437" s="316"/>
      <c r="K437" s="316"/>
      <c r="L437" s="316"/>
      <c r="M437" s="509" t="s">
        <v>359</v>
      </c>
      <c r="N437" s="510"/>
      <c r="O437" s="510"/>
      <c r="P437" s="510"/>
      <c r="Q437" s="510"/>
      <c r="R437" s="510"/>
      <c r="S437" s="510"/>
      <c r="T437" s="316" t="s">
        <v>360</v>
      </c>
      <c r="U437" s="316"/>
      <c r="V437" s="316"/>
      <c r="W437" s="316"/>
      <c r="X437" s="316"/>
      <c r="Y437" s="316"/>
      <c r="Z437" s="316"/>
      <c r="AA437" s="316"/>
      <c r="AB437" s="316"/>
      <c r="AC437" s="316"/>
      <c r="AD437" s="316"/>
      <c r="AE437" s="316"/>
      <c r="AF437" s="316"/>
      <c r="AG437" s="316"/>
      <c r="AH437" s="316"/>
      <c r="AI437" s="316"/>
      <c r="AJ437" s="316"/>
      <c r="AK437" s="317"/>
      <c r="AL437" s="511" t="s">
        <v>361</v>
      </c>
      <c r="AM437" s="512"/>
      <c r="AN437" s="512"/>
      <c r="AO437" s="512"/>
      <c r="AP437" s="512"/>
      <c r="AQ437" s="512"/>
      <c r="AR437" s="512"/>
      <c r="AS437" s="512"/>
      <c r="AT437" s="512"/>
      <c r="AU437" s="512"/>
      <c r="AV437" s="512"/>
      <c r="AW437" s="512"/>
      <c r="AX437" s="512"/>
      <c r="AY437" s="513"/>
    </row>
    <row r="438" spans="1:51" ht="24" customHeight="1" x14ac:dyDescent="0.2">
      <c r="A438" s="315">
        <v>1</v>
      </c>
      <c r="B438" s="317"/>
      <c r="C438" s="489" t="s">
        <v>384</v>
      </c>
      <c r="D438" s="490"/>
      <c r="E438" s="490"/>
      <c r="F438" s="490"/>
      <c r="G438" s="490"/>
      <c r="H438" s="490"/>
      <c r="I438" s="490"/>
      <c r="J438" s="490"/>
      <c r="K438" s="490"/>
      <c r="L438" s="490"/>
      <c r="M438" s="491">
        <v>6020001039220</v>
      </c>
      <c r="N438" s="491"/>
      <c r="O438" s="491"/>
      <c r="P438" s="491"/>
      <c r="Q438" s="491"/>
      <c r="R438" s="491"/>
      <c r="S438" s="491"/>
      <c r="T438" s="493" t="s">
        <v>387</v>
      </c>
      <c r="U438" s="493"/>
      <c r="V438" s="493"/>
      <c r="W438" s="493"/>
      <c r="X438" s="493"/>
      <c r="Y438" s="493"/>
      <c r="Z438" s="493"/>
      <c r="AA438" s="493"/>
      <c r="AB438" s="493"/>
      <c r="AC438" s="493"/>
      <c r="AD438" s="493"/>
      <c r="AE438" s="493"/>
      <c r="AF438" s="493"/>
      <c r="AG438" s="493"/>
      <c r="AH438" s="493"/>
      <c r="AI438" s="493"/>
      <c r="AJ438" s="493"/>
      <c r="AK438" s="494"/>
      <c r="AL438" s="495">
        <v>15.3</v>
      </c>
      <c r="AM438" s="496"/>
      <c r="AN438" s="496"/>
      <c r="AO438" s="496"/>
      <c r="AP438" s="496"/>
      <c r="AQ438" s="496"/>
      <c r="AR438" s="496"/>
      <c r="AS438" s="496"/>
      <c r="AT438" s="496"/>
      <c r="AU438" s="496"/>
      <c r="AV438" s="496"/>
      <c r="AW438" s="496"/>
      <c r="AX438" s="496"/>
      <c r="AY438" s="497"/>
    </row>
    <row r="439" spans="1:51" ht="24" hidden="1" customHeight="1" x14ac:dyDescent="0.2">
      <c r="A439" s="315">
        <v>2</v>
      </c>
      <c r="B439" s="317"/>
      <c r="C439" s="487"/>
      <c r="D439" s="488"/>
      <c r="E439" s="488"/>
      <c r="F439" s="488"/>
      <c r="G439" s="488"/>
      <c r="H439" s="488"/>
      <c r="I439" s="488"/>
      <c r="J439" s="488"/>
      <c r="K439" s="488"/>
      <c r="L439" s="488"/>
      <c r="M439" s="482"/>
      <c r="N439" s="482"/>
      <c r="O439" s="482"/>
      <c r="P439" s="482"/>
      <c r="Q439" s="482"/>
      <c r="R439" s="482"/>
      <c r="S439" s="482"/>
      <c r="T439" s="481"/>
      <c r="U439" s="481"/>
      <c r="V439" s="481"/>
      <c r="W439" s="481"/>
      <c r="X439" s="481"/>
      <c r="Y439" s="481"/>
      <c r="Z439" s="481"/>
      <c r="AA439" s="481"/>
      <c r="AB439" s="481"/>
      <c r="AC439" s="481"/>
      <c r="AD439" s="481"/>
      <c r="AE439" s="481"/>
      <c r="AF439" s="481"/>
      <c r="AG439" s="481"/>
      <c r="AH439" s="481"/>
      <c r="AI439" s="481"/>
      <c r="AJ439" s="481"/>
      <c r="AK439" s="483"/>
      <c r="AL439" s="484"/>
      <c r="AM439" s="485"/>
      <c r="AN439" s="485"/>
      <c r="AO439" s="485"/>
      <c r="AP439" s="485"/>
      <c r="AQ439" s="485"/>
      <c r="AR439" s="485"/>
      <c r="AS439" s="485"/>
      <c r="AT439" s="485"/>
      <c r="AU439" s="485"/>
      <c r="AV439" s="485"/>
      <c r="AW439" s="485"/>
      <c r="AX439" s="485"/>
      <c r="AY439" s="486"/>
    </row>
    <row r="440" spans="1:51" ht="24" hidden="1" customHeight="1" x14ac:dyDescent="0.2">
      <c r="A440" s="315">
        <v>3</v>
      </c>
      <c r="B440" s="317"/>
      <c r="C440" s="487"/>
      <c r="D440" s="488"/>
      <c r="E440" s="488"/>
      <c r="F440" s="488"/>
      <c r="G440" s="488"/>
      <c r="H440" s="488"/>
      <c r="I440" s="488"/>
      <c r="J440" s="488"/>
      <c r="K440" s="488"/>
      <c r="L440" s="488"/>
      <c r="M440" s="482"/>
      <c r="N440" s="482"/>
      <c r="O440" s="482"/>
      <c r="P440" s="482"/>
      <c r="Q440" s="482"/>
      <c r="R440" s="482"/>
      <c r="S440" s="482"/>
      <c r="T440" s="1232"/>
      <c r="U440" s="1233"/>
      <c r="V440" s="1233"/>
      <c r="W440" s="1233"/>
      <c r="X440" s="1233"/>
      <c r="Y440" s="1233"/>
      <c r="Z440" s="1233"/>
      <c r="AA440" s="1233"/>
      <c r="AB440" s="1233"/>
      <c r="AC440" s="1233"/>
      <c r="AD440" s="1233"/>
      <c r="AE440" s="1233"/>
      <c r="AF440" s="1233"/>
      <c r="AG440" s="1233"/>
      <c r="AH440" s="1233"/>
      <c r="AI440" s="1233"/>
      <c r="AJ440" s="1233"/>
      <c r="AK440" s="1234"/>
      <c r="AL440" s="484"/>
      <c r="AM440" s="485"/>
      <c r="AN440" s="485"/>
      <c r="AO440" s="485"/>
      <c r="AP440" s="485"/>
      <c r="AQ440" s="485"/>
      <c r="AR440" s="485"/>
      <c r="AS440" s="485"/>
      <c r="AT440" s="485"/>
      <c r="AU440" s="485"/>
      <c r="AV440" s="485"/>
      <c r="AW440" s="485"/>
      <c r="AX440" s="485"/>
      <c r="AY440" s="486"/>
    </row>
    <row r="441" spans="1:51" ht="24" hidden="1" customHeight="1" x14ac:dyDescent="0.2">
      <c r="A441" s="315">
        <v>4</v>
      </c>
      <c r="B441" s="317"/>
      <c r="C441" s="487"/>
      <c r="D441" s="488"/>
      <c r="E441" s="488"/>
      <c r="F441" s="488"/>
      <c r="G441" s="488"/>
      <c r="H441" s="488"/>
      <c r="I441" s="488"/>
      <c r="J441" s="488"/>
      <c r="K441" s="488"/>
      <c r="L441" s="488"/>
      <c r="M441" s="482"/>
      <c r="N441" s="482"/>
      <c r="O441" s="482"/>
      <c r="P441" s="482"/>
      <c r="Q441" s="482"/>
      <c r="R441" s="482"/>
      <c r="S441" s="482"/>
      <c r="T441" s="498"/>
      <c r="U441" s="481"/>
      <c r="V441" s="481"/>
      <c r="W441" s="481"/>
      <c r="X441" s="481"/>
      <c r="Y441" s="481"/>
      <c r="Z441" s="481"/>
      <c r="AA441" s="481"/>
      <c r="AB441" s="481"/>
      <c r="AC441" s="481"/>
      <c r="AD441" s="481"/>
      <c r="AE441" s="481"/>
      <c r="AF441" s="481"/>
      <c r="AG441" s="481"/>
      <c r="AH441" s="481"/>
      <c r="AI441" s="481"/>
      <c r="AJ441" s="481"/>
      <c r="AK441" s="483"/>
      <c r="AL441" s="484"/>
      <c r="AM441" s="485"/>
      <c r="AN441" s="485"/>
      <c r="AO441" s="485"/>
      <c r="AP441" s="485"/>
      <c r="AQ441" s="485"/>
      <c r="AR441" s="485"/>
      <c r="AS441" s="485"/>
      <c r="AT441" s="485"/>
      <c r="AU441" s="485"/>
      <c r="AV441" s="485"/>
      <c r="AW441" s="485"/>
      <c r="AX441" s="485"/>
      <c r="AY441" s="486"/>
    </row>
    <row r="442" spans="1:51" ht="24" hidden="1" customHeight="1" x14ac:dyDescent="0.2">
      <c r="A442" s="315">
        <v>5</v>
      </c>
      <c r="B442" s="317"/>
      <c r="C442" s="487"/>
      <c r="D442" s="488"/>
      <c r="E442" s="488"/>
      <c r="F442" s="488"/>
      <c r="G442" s="488"/>
      <c r="H442" s="488"/>
      <c r="I442" s="488"/>
      <c r="J442" s="488"/>
      <c r="K442" s="488"/>
      <c r="L442" s="488"/>
      <c r="M442" s="482"/>
      <c r="N442" s="482"/>
      <c r="O442" s="482"/>
      <c r="P442" s="482"/>
      <c r="Q442" s="482"/>
      <c r="R442" s="482"/>
      <c r="S442" s="482"/>
      <c r="T442" s="481"/>
      <c r="U442" s="481"/>
      <c r="V442" s="481"/>
      <c r="W442" s="481"/>
      <c r="X442" s="481"/>
      <c r="Y442" s="481"/>
      <c r="Z442" s="481"/>
      <c r="AA442" s="481"/>
      <c r="AB442" s="481"/>
      <c r="AC442" s="481"/>
      <c r="AD442" s="481"/>
      <c r="AE442" s="481"/>
      <c r="AF442" s="481"/>
      <c r="AG442" s="481"/>
      <c r="AH442" s="481"/>
      <c r="AI442" s="481"/>
      <c r="AJ442" s="481"/>
      <c r="AK442" s="483"/>
      <c r="AL442" s="484"/>
      <c r="AM442" s="485"/>
      <c r="AN442" s="485"/>
      <c r="AO442" s="485"/>
      <c r="AP442" s="485"/>
      <c r="AQ442" s="485"/>
      <c r="AR442" s="485"/>
      <c r="AS442" s="485"/>
      <c r="AT442" s="485"/>
      <c r="AU442" s="485"/>
      <c r="AV442" s="485"/>
      <c r="AW442" s="485"/>
      <c r="AX442" s="485"/>
      <c r="AY442" s="486"/>
    </row>
    <row r="443" spans="1:51" ht="24" hidden="1" customHeight="1" x14ac:dyDescent="0.2">
      <c r="A443" s="315">
        <v>6</v>
      </c>
      <c r="B443" s="317"/>
      <c r="C443" s="487"/>
      <c r="D443" s="488"/>
      <c r="E443" s="488"/>
      <c r="F443" s="488"/>
      <c r="G443" s="488"/>
      <c r="H443" s="488"/>
      <c r="I443" s="488"/>
      <c r="J443" s="488"/>
      <c r="K443" s="488"/>
      <c r="L443" s="488"/>
      <c r="M443" s="482"/>
      <c r="N443" s="482"/>
      <c r="O443" s="482"/>
      <c r="P443" s="482"/>
      <c r="Q443" s="482"/>
      <c r="R443" s="482"/>
      <c r="S443" s="482"/>
      <c r="T443" s="481"/>
      <c r="U443" s="481"/>
      <c r="V443" s="481"/>
      <c r="W443" s="481"/>
      <c r="X443" s="481"/>
      <c r="Y443" s="481"/>
      <c r="Z443" s="481"/>
      <c r="AA443" s="481"/>
      <c r="AB443" s="481"/>
      <c r="AC443" s="481"/>
      <c r="AD443" s="481"/>
      <c r="AE443" s="481"/>
      <c r="AF443" s="481"/>
      <c r="AG443" s="481"/>
      <c r="AH443" s="481"/>
      <c r="AI443" s="481"/>
      <c r="AJ443" s="481"/>
      <c r="AK443" s="483"/>
      <c r="AL443" s="484"/>
      <c r="AM443" s="485"/>
      <c r="AN443" s="485"/>
      <c r="AO443" s="485"/>
      <c r="AP443" s="485"/>
      <c r="AQ443" s="485"/>
      <c r="AR443" s="485"/>
      <c r="AS443" s="485"/>
      <c r="AT443" s="485"/>
      <c r="AU443" s="485"/>
      <c r="AV443" s="485"/>
      <c r="AW443" s="485"/>
      <c r="AX443" s="485"/>
      <c r="AY443" s="486"/>
    </row>
    <row r="444" spans="1:51" ht="24" hidden="1" customHeight="1" x14ac:dyDescent="0.2">
      <c r="A444" s="315">
        <v>7</v>
      </c>
      <c r="B444" s="317"/>
      <c r="C444" s="487"/>
      <c r="D444" s="488"/>
      <c r="E444" s="488"/>
      <c r="F444" s="488"/>
      <c r="G444" s="488"/>
      <c r="H444" s="488"/>
      <c r="I444" s="488"/>
      <c r="J444" s="488"/>
      <c r="K444" s="488"/>
      <c r="L444" s="488"/>
      <c r="M444" s="482"/>
      <c r="N444" s="482"/>
      <c r="O444" s="482"/>
      <c r="P444" s="482"/>
      <c r="Q444" s="482"/>
      <c r="R444" s="482"/>
      <c r="S444" s="482"/>
      <c r="T444" s="481"/>
      <c r="U444" s="481"/>
      <c r="V444" s="481"/>
      <c r="W444" s="481"/>
      <c r="X444" s="481"/>
      <c r="Y444" s="481"/>
      <c r="Z444" s="481"/>
      <c r="AA444" s="481"/>
      <c r="AB444" s="481"/>
      <c r="AC444" s="481"/>
      <c r="AD444" s="481"/>
      <c r="AE444" s="481"/>
      <c r="AF444" s="481"/>
      <c r="AG444" s="481"/>
      <c r="AH444" s="481"/>
      <c r="AI444" s="481"/>
      <c r="AJ444" s="481"/>
      <c r="AK444" s="483"/>
      <c r="AL444" s="484"/>
      <c r="AM444" s="485"/>
      <c r="AN444" s="485"/>
      <c r="AO444" s="485"/>
      <c r="AP444" s="485"/>
      <c r="AQ444" s="485"/>
      <c r="AR444" s="485"/>
      <c r="AS444" s="485"/>
      <c r="AT444" s="485"/>
      <c r="AU444" s="485"/>
      <c r="AV444" s="485"/>
      <c r="AW444" s="485"/>
      <c r="AX444" s="485"/>
      <c r="AY444" s="486"/>
    </row>
    <row r="445" spans="1:51" ht="24" hidden="1" customHeight="1" x14ac:dyDescent="0.2">
      <c r="A445" s="315">
        <v>8</v>
      </c>
      <c r="B445" s="317"/>
      <c r="C445" s="487"/>
      <c r="D445" s="488"/>
      <c r="E445" s="488"/>
      <c r="F445" s="488"/>
      <c r="G445" s="488"/>
      <c r="H445" s="488"/>
      <c r="I445" s="488"/>
      <c r="J445" s="488"/>
      <c r="K445" s="488"/>
      <c r="L445" s="488"/>
      <c r="M445" s="482"/>
      <c r="N445" s="482"/>
      <c r="O445" s="482"/>
      <c r="P445" s="482"/>
      <c r="Q445" s="482"/>
      <c r="R445" s="482"/>
      <c r="S445" s="482"/>
      <c r="T445" s="481"/>
      <c r="U445" s="481"/>
      <c r="V445" s="481"/>
      <c r="W445" s="481"/>
      <c r="X445" s="481"/>
      <c r="Y445" s="481"/>
      <c r="Z445" s="481"/>
      <c r="AA445" s="481"/>
      <c r="AB445" s="481"/>
      <c r="AC445" s="481"/>
      <c r="AD445" s="481"/>
      <c r="AE445" s="481"/>
      <c r="AF445" s="481"/>
      <c r="AG445" s="481"/>
      <c r="AH445" s="481"/>
      <c r="AI445" s="481"/>
      <c r="AJ445" s="481"/>
      <c r="AK445" s="483"/>
      <c r="AL445" s="484"/>
      <c r="AM445" s="485"/>
      <c r="AN445" s="485"/>
      <c r="AO445" s="485"/>
      <c r="AP445" s="485"/>
      <c r="AQ445" s="485"/>
      <c r="AR445" s="485"/>
      <c r="AS445" s="485"/>
      <c r="AT445" s="485"/>
      <c r="AU445" s="485"/>
      <c r="AV445" s="485"/>
      <c r="AW445" s="485"/>
      <c r="AX445" s="485"/>
      <c r="AY445" s="486"/>
    </row>
    <row r="446" spans="1:51" ht="24" hidden="1" customHeight="1" x14ac:dyDescent="0.2">
      <c r="A446" s="315">
        <v>9</v>
      </c>
      <c r="B446" s="317"/>
      <c r="C446" s="480"/>
      <c r="D446" s="481"/>
      <c r="E446" s="481"/>
      <c r="F446" s="481"/>
      <c r="G446" s="481"/>
      <c r="H446" s="481"/>
      <c r="I446" s="481"/>
      <c r="J446" s="481"/>
      <c r="K446" s="481"/>
      <c r="L446" s="481"/>
      <c r="M446" s="482"/>
      <c r="N446" s="482"/>
      <c r="O446" s="482"/>
      <c r="P446" s="482"/>
      <c r="Q446" s="482"/>
      <c r="R446" s="482"/>
      <c r="S446" s="482"/>
      <c r="T446" s="481"/>
      <c r="U446" s="481"/>
      <c r="V446" s="481"/>
      <c r="W446" s="481"/>
      <c r="X446" s="481"/>
      <c r="Y446" s="481"/>
      <c r="Z446" s="481"/>
      <c r="AA446" s="481"/>
      <c r="AB446" s="481"/>
      <c r="AC446" s="481"/>
      <c r="AD446" s="481"/>
      <c r="AE446" s="481"/>
      <c r="AF446" s="481"/>
      <c r="AG446" s="481"/>
      <c r="AH446" s="481"/>
      <c r="AI446" s="481"/>
      <c r="AJ446" s="481"/>
      <c r="AK446" s="483"/>
      <c r="AL446" s="484"/>
      <c r="AM446" s="485"/>
      <c r="AN446" s="485"/>
      <c r="AO446" s="485"/>
      <c r="AP446" s="485"/>
      <c r="AQ446" s="485"/>
      <c r="AR446" s="485"/>
      <c r="AS446" s="485"/>
      <c r="AT446" s="485"/>
      <c r="AU446" s="485"/>
      <c r="AV446" s="485"/>
      <c r="AW446" s="485"/>
      <c r="AX446" s="485"/>
      <c r="AY446" s="486"/>
    </row>
    <row r="447" spans="1:51" ht="24" hidden="1" customHeight="1" x14ac:dyDescent="0.2">
      <c r="A447" s="315">
        <v>10</v>
      </c>
      <c r="B447" s="317"/>
      <c r="C447" s="487"/>
      <c r="D447" s="488"/>
      <c r="E447" s="488"/>
      <c r="F447" s="488"/>
      <c r="G447" s="488"/>
      <c r="H447" s="488"/>
      <c r="I447" s="488"/>
      <c r="J447" s="488"/>
      <c r="K447" s="488"/>
      <c r="L447" s="488"/>
      <c r="M447" s="482"/>
      <c r="N447" s="482"/>
      <c r="O447" s="482"/>
      <c r="P447" s="482"/>
      <c r="Q447" s="482"/>
      <c r="R447" s="482"/>
      <c r="S447" s="482"/>
      <c r="T447" s="481"/>
      <c r="U447" s="481"/>
      <c r="V447" s="481"/>
      <c r="W447" s="481"/>
      <c r="X447" s="481"/>
      <c r="Y447" s="481"/>
      <c r="Z447" s="481"/>
      <c r="AA447" s="481"/>
      <c r="AB447" s="481"/>
      <c r="AC447" s="481"/>
      <c r="AD447" s="481"/>
      <c r="AE447" s="481"/>
      <c r="AF447" s="481"/>
      <c r="AG447" s="481"/>
      <c r="AH447" s="481"/>
      <c r="AI447" s="481"/>
      <c r="AJ447" s="481"/>
      <c r="AK447" s="483"/>
      <c r="AL447" s="484"/>
      <c r="AM447" s="485"/>
      <c r="AN447" s="485"/>
      <c r="AO447" s="485"/>
      <c r="AP447" s="485"/>
      <c r="AQ447" s="485"/>
      <c r="AR447" s="485"/>
      <c r="AS447" s="485"/>
      <c r="AT447" s="485"/>
      <c r="AU447" s="485"/>
      <c r="AV447" s="485"/>
      <c r="AW447" s="485"/>
      <c r="AX447" s="485"/>
      <c r="AY447" s="486"/>
    </row>
    <row r="448" spans="1:5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row>
  </sheetData>
  <mergeCells count="2095">
    <mergeCell ref="A235:F239"/>
    <mergeCell ref="G235:O236"/>
    <mergeCell ref="P235:X236"/>
    <mergeCell ref="Y235:AA236"/>
    <mergeCell ref="AB235:AE236"/>
    <mergeCell ref="AF235:AI236"/>
    <mergeCell ref="AJ235:AM236"/>
    <mergeCell ref="AN235:AQ236"/>
    <mergeCell ref="AF230:AI230"/>
    <mergeCell ref="AJ230:AM230"/>
    <mergeCell ref="AN230:AQ230"/>
    <mergeCell ref="AR230:AY230"/>
    <mergeCell ref="Y231:AA231"/>
    <mergeCell ref="AB231:AE231"/>
    <mergeCell ref="AF231:AI231"/>
    <mergeCell ref="AJ231:AM231"/>
    <mergeCell ref="AN231:AQ231"/>
    <mergeCell ref="AR231:AY231"/>
    <mergeCell ref="A211:F211"/>
    <mergeCell ref="G211:AY211"/>
    <mergeCell ref="A232:F232"/>
    <mergeCell ref="G232:AY232"/>
    <mergeCell ref="G233:AY233"/>
    <mergeCell ref="A234:B234"/>
    <mergeCell ref="C234:F234"/>
    <mergeCell ref="G234:AY234"/>
    <mergeCell ref="AR235:AY235"/>
    <mergeCell ref="AR236:AU236"/>
    <mergeCell ref="AV236:AW236"/>
    <mergeCell ref="AX236:AY236"/>
    <mergeCell ref="G237:O239"/>
    <mergeCell ref="P237:X239"/>
    <mergeCell ref="Y237:AA237"/>
    <mergeCell ref="AB237:AE237"/>
    <mergeCell ref="AF237:AI237"/>
    <mergeCell ref="AJ237:AM237"/>
    <mergeCell ref="AN237:AQ237"/>
    <mergeCell ref="AR237:AY237"/>
    <mergeCell ref="Y238:AA238"/>
    <mergeCell ref="AB238:AE238"/>
    <mergeCell ref="AF238:AI238"/>
    <mergeCell ref="AJ238:AM238"/>
    <mergeCell ref="AN238:AQ238"/>
    <mergeCell ref="AR238:AY238"/>
    <mergeCell ref="Y239:AA239"/>
    <mergeCell ref="AB239:AE239"/>
    <mergeCell ref="AF239:AI239"/>
    <mergeCell ref="AJ239:AM239"/>
    <mergeCell ref="AN239:AQ239"/>
    <mergeCell ref="AR239:AY239"/>
    <mergeCell ref="AF223:AI223"/>
    <mergeCell ref="AJ223:AM223"/>
    <mergeCell ref="AN223:AQ223"/>
    <mergeCell ref="AR223:AY223"/>
    <mergeCell ref="A224:F224"/>
    <mergeCell ref="G224:AY224"/>
    <mergeCell ref="G225:AY225"/>
    <mergeCell ref="A226:B226"/>
    <mergeCell ref="C226:F226"/>
    <mergeCell ref="G226:AY226"/>
    <mergeCell ref="A227:F231"/>
    <mergeCell ref="G227:O228"/>
    <mergeCell ref="P227:X228"/>
    <mergeCell ref="Y227:AA228"/>
    <mergeCell ref="AB227:AE228"/>
    <mergeCell ref="AF227:AI228"/>
    <mergeCell ref="AJ227:AM228"/>
    <mergeCell ref="AN227:AQ228"/>
    <mergeCell ref="AR227:AY227"/>
    <mergeCell ref="AR228:AU228"/>
    <mergeCell ref="AV228:AW228"/>
    <mergeCell ref="AX228:AY228"/>
    <mergeCell ref="G229:O231"/>
    <mergeCell ref="P229:X231"/>
    <mergeCell ref="Y229:AA229"/>
    <mergeCell ref="AB229:AE229"/>
    <mergeCell ref="AF229:AI229"/>
    <mergeCell ref="AJ229:AM229"/>
    <mergeCell ref="AN229:AQ229"/>
    <mergeCell ref="AR229:AY229"/>
    <mergeCell ref="Y230:AA230"/>
    <mergeCell ref="AB230:AE230"/>
    <mergeCell ref="G217:AY217"/>
    <mergeCell ref="A218:B218"/>
    <mergeCell ref="C218:F218"/>
    <mergeCell ref="G218:AY218"/>
    <mergeCell ref="A219:F223"/>
    <mergeCell ref="G219:O220"/>
    <mergeCell ref="P219:X220"/>
    <mergeCell ref="Y219:AA220"/>
    <mergeCell ref="AB219:AE220"/>
    <mergeCell ref="AF219:AI220"/>
    <mergeCell ref="AJ219:AM220"/>
    <mergeCell ref="AN219:AQ220"/>
    <mergeCell ref="AR219:AY219"/>
    <mergeCell ref="AR220:AU220"/>
    <mergeCell ref="AV220:AW220"/>
    <mergeCell ref="AX220:AY220"/>
    <mergeCell ref="G221:O223"/>
    <mergeCell ref="P221:X223"/>
    <mergeCell ref="Y221:AA221"/>
    <mergeCell ref="AB221:AE221"/>
    <mergeCell ref="AF221:AI221"/>
    <mergeCell ref="AJ221:AM221"/>
    <mergeCell ref="AN221:AQ221"/>
    <mergeCell ref="AR221:AY221"/>
    <mergeCell ref="Y222:AA222"/>
    <mergeCell ref="AB222:AE222"/>
    <mergeCell ref="AF222:AI222"/>
    <mergeCell ref="AJ222:AM222"/>
    <mergeCell ref="AN222:AQ222"/>
    <mergeCell ref="AR222:AY222"/>
    <mergeCell ref="Y223:AA223"/>
    <mergeCell ref="AB223:AE223"/>
    <mergeCell ref="A212:F212"/>
    <mergeCell ref="G212:AY212"/>
    <mergeCell ref="A213:F213"/>
    <mergeCell ref="A214:F216"/>
    <mergeCell ref="G214:O214"/>
    <mergeCell ref="P214:X214"/>
    <mergeCell ref="Y214:AA214"/>
    <mergeCell ref="AB214:AE214"/>
    <mergeCell ref="AF214:AI214"/>
    <mergeCell ref="AJ214:AM214"/>
    <mergeCell ref="AN214:AQ214"/>
    <mergeCell ref="AR214:AU214"/>
    <mergeCell ref="AV214:AY214"/>
    <mergeCell ref="G215:O216"/>
    <mergeCell ref="P215:X216"/>
    <mergeCell ref="Y215:AA215"/>
    <mergeCell ref="AB215:AE215"/>
    <mergeCell ref="AF215:AI215"/>
    <mergeCell ref="AJ215:AM215"/>
    <mergeCell ref="AN215:AQ215"/>
    <mergeCell ref="AR215:AU215"/>
    <mergeCell ref="AV215:AY215"/>
    <mergeCell ref="Y216:AA216"/>
    <mergeCell ref="AB216:AE216"/>
    <mergeCell ref="AF216:AI216"/>
    <mergeCell ref="AJ216:AM216"/>
    <mergeCell ref="AN216:AQ216"/>
    <mergeCell ref="AR216:AU216"/>
    <mergeCell ref="AV216:AY216"/>
    <mergeCell ref="A445:B445"/>
    <mergeCell ref="C445:L445"/>
    <mergeCell ref="M445:S445"/>
    <mergeCell ref="T445:AK445"/>
    <mergeCell ref="AL445:AY445"/>
    <mergeCell ref="A446:B446"/>
    <mergeCell ref="C446:L446"/>
    <mergeCell ref="M446:S446"/>
    <mergeCell ref="T446:AK446"/>
    <mergeCell ref="AL446:AY446"/>
    <mergeCell ref="A447:B447"/>
    <mergeCell ref="C447:L447"/>
    <mergeCell ref="M447:S447"/>
    <mergeCell ref="T447:AK447"/>
    <mergeCell ref="AL447:AY447"/>
    <mergeCell ref="A441:B441"/>
    <mergeCell ref="C441:L441"/>
    <mergeCell ref="M441:S441"/>
    <mergeCell ref="T441:AK441"/>
    <mergeCell ref="AL441:AY441"/>
    <mergeCell ref="A442:B442"/>
    <mergeCell ref="C442:L442"/>
    <mergeCell ref="M442:S442"/>
    <mergeCell ref="T442:AK442"/>
    <mergeCell ref="AL442:AY442"/>
    <mergeCell ref="A443:B443"/>
    <mergeCell ref="C443:L443"/>
    <mergeCell ref="M443:S443"/>
    <mergeCell ref="T443:AK443"/>
    <mergeCell ref="AL443:AY443"/>
    <mergeCell ref="A444:B444"/>
    <mergeCell ref="C444:L444"/>
    <mergeCell ref="M444:S444"/>
    <mergeCell ref="T444:AK444"/>
    <mergeCell ref="AL444:AY444"/>
    <mergeCell ref="A437:B437"/>
    <mergeCell ref="C437:L437"/>
    <mergeCell ref="M437:S437"/>
    <mergeCell ref="T437:AK437"/>
    <mergeCell ref="AL437:AY437"/>
    <mergeCell ref="A438:B438"/>
    <mergeCell ref="C438:L438"/>
    <mergeCell ref="M438:S438"/>
    <mergeCell ref="T438:AK438"/>
    <mergeCell ref="AL438:AY438"/>
    <mergeCell ref="A439:B439"/>
    <mergeCell ref="C439:L439"/>
    <mergeCell ref="M439:S439"/>
    <mergeCell ref="T439:AK439"/>
    <mergeCell ref="AL439:AY439"/>
    <mergeCell ref="A440:B440"/>
    <mergeCell ref="C440:L440"/>
    <mergeCell ref="M440:S440"/>
    <mergeCell ref="T440:AK440"/>
    <mergeCell ref="AL440:AY440"/>
    <mergeCell ref="A14:F14"/>
    <mergeCell ref="G14:AY14"/>
    <mergeCell ref="A322:AY322"/>
    <mergeCell ref="A323:AY323"/>
    <mergeCell ref="A324:AY324"/>
    <mergeCell ref="A326:AY326"/>
    <mergeCell ref="A325:AY325"/>
    <mergeCell ref="A327:AY327"/>
    <mergeCell ref="G176:AY176"/>
    <mergeCell ref="A300:F305"/>
    <mergeCell ref="G300:N305"/>
    <mergeCell ref="U300:AY300"/>
    <mergeCell ref="A315:F315"/>
    <mergeCell ref="G315:AY315"/>
    <mergeCell ref="A306:F312"/>
    <mergeCell ref="G306:T306"/>
    <mergeCell ref="U306:W306"/>
    <mergeCell ref="X306:AY306"/>
    <mergeCell ref="G307:T307"/>
    <mergeCell ref="U307:W307"/>
    <mergeCell ref="X307:AY310"/>
    <mergeCell ref="G308:T308"/>
    <mergeCell ref="U308:W308"/>
    <mergeCell ref="A313:F314"/>
    <mergeCell ref="G313:N313"/>
    <mergeCell ref="O313:AY313"/>
    <mergeCell ref="G314:N314"/>
    <mergeCell ref="O314:AY314"/>
    <mergeCell ref="P19:AF19"/>
    <mergeCell ref="G292:Q292"/>
    <mergeCell ref="R292:AB292"/>
    <mergeCell ref="AC292:AM292"/>
    <mergeCell ref="AN292:AY292"/>
    <mergeCell ref="G293:Q293"/>
    <mergeCell ref="R293:AB293"/>
    <mergeCell ref="AC293:AM293"/>
    <mergeCell ref="AN293:AY293"/>
    <mergeCell ref="G294:AY294"/>
    <mergeCell ref="G295:AY295"/>
    <mergeCell ref="U305:W305"/>
    <mergeCell ref="X305:AY305"/>
    <mergeCell ref="G20:N20"/>
    <mergeCell ref="O20:AY20"/>
    <mergeCell ref="W164:AD164"/>
    <mergeCell ref="AH248:AP248"/>
    <mergeCell ref="AQ248:AY248"/>
    <mergeCell ref="AG17:AY19"/>
    <mergeCell ref="G16:N19"/>
    <mergeCell ref="A16:F20"/>
    <mergeCell ref="P16:AF16"/>
    <mergeCell ref="P17:AF17"/>
    <mergeCell ref="P18:AF18"/>
    <mergeCell ref="G180:AY180"/>
    <mergeCell ref="G181:AY181"/>
    <mergeCell ref="A245:F261"/>
    <mergeCell ref="G245:N245"/>
    <mergeCell ref="O245:W245"/>
    <mergeCell ref="X245:AG245"/>
    <mergeCell ref="AH245:AP245"/>
    <mergeCell ref="AQ245:AY245"/>
    <mergeCell ref="G192:O194"/>
    <mergeCell ref="A163:F165"/>
    <mergeCell ref="G173:AY173"/>
    <mergeCell ref="AS165:AY165"/>
    <mergeCell ref="G309:T309"/>
    <mergeCell ref="U309:W309"/>
    <mergeCell ref="G310:T310"/>
    <mergeCell ref="U310:W310"/>
    <mergeCell ref="G311:N311"/>
    <mergeCell ref="O311:AY311"/>
    <mergeCell ref="G312:N312"/>
    <mergeCell ref="O312:AY312"/>
    <mergeCell ref="AN192:AQ192"/>
    <mergeCell ref="AR192:AY192"/>
    <mergeCell ref="Y193:AA193"/>
    <mergeCell ref="X250:AG250"/>
    <mergeCell ref="AH250:AP250"/>
    <mergeCell ref="P190:X191"/>
    <mergeCell ref="Y190:AA191"/>
    <mergeCell ref="AF190:AI191"/>
    <mergeCell ref="AJ190:AM191"/>
    <mergeCell ref="O246:W246"/>
    <mergeCell ref="X246:AG246"/>
    <mergeCell ref="AH246:AP246"/>
    <mergeCell ref="AT267:AU267"/>
    <mergeCell ref="AW267:AY267"/>
    <mergeCell ref="L268:N268"/>
    <mergeCell ref="O268:P268"/>
    <mergeCell ref="R268:U268"/>
    <mergeCell ref="V268:AA268"/>
    <mergeCell ref="AB268:AG268"/>
    <mergeCell ref="AH268:AM268"/>
    <mergeCell ref="AN268:AS268"/>
    <mergeCell ref="AT268:AY268"/>
    <mergeCell ref="AH260:AP260"/>
    <mergeCell ref="AQ260:AY260"/>
    <mergeCell ref="AL171:AR171"/>
    <mergeCell ref="AS171:AY171"/>
    <mergeCell ref="A262:F264"/>
    <mergeCell ref="G262:N262"/>
    <mergeCell ref="O262:W262"/>
    <mergeCell ref="X262:AG262"/>
    <mergeCell ref="AH262:AP262"/>
    <mergeCell ref="AQ262:AY262"/>
    <mergeCell ref="G263:N263"/>
    <mergeCell ref="O263:W263"/>
    <mergeCell ref="X263:AG263"/>
    <mergeCell ref="AH263:AP263"/>
    <mergeCell ref="AQ263:AY263"/>
    <mergeCell ref="G264:N264"/>
    <mergeCell ref="O264:W264"/>
    <mergeCell ref="X264:AG264"/>
    <mergeCell ref="AH264:AP264"/>
    <mergeCell ref="AQ264:AY264"/>
    <mergeCell ref="X253:AG253"/>
    <mergeCell ref="AH253:AP253"/>
    <mergeCell ref="AQ253:AY253"/>
    <mergeCell ref="I250:N250"/>
    <mergeCell ref="AQ250:AY250"/>
    <mergeCell ref="I251:N251"/>
    <mergeCell ref="O251:W251"/>
    <mergeCell ref="X251:AG251"/>
    <mergeCell ref="AH251:AP251"/>
    <mergeCell ref="AQ251:AY251"/>
    <mergeCell ref="O255:W255"/>
    <mergeCell ref="X255:AG255"/>
    <mergeCell ref="AH255:AP255"/>
    <mergeCell ref="O250:W250"/>
    <mergeCell ref="O317:AY317"/>
    <mergeCell ref="O300:Q301"/>
    <mergeCell ref="R300:T300"/>
    <mergeCell ref="R301:T301"/>
    <mergeCell ref="U301:AY301"/>
    <mergeCell ref="O302:T305"/>
    <mergeCell ref="U302:W302"/>
    <mergeCell ref="X302:AY302"/>
    <mergeCell ref="U303:W303"/>
    <mergeCell ref="X303:AY303"/>
    <mergeCell ref="U304:W304"/>
    <mergeCell ref="X304:AY304"/>
    <mergeCell ref="G163:N164"/>
    <mergeCell ref="O163:V164"/>
    <mergeCell ref="AH249:AP249"/>
    <mergeCell ref="AQ249:AY249"/>
    <mergeCell ref="AQ246:AY246"/>
    <mergeCell ref="G247:H253"/>
    <mergeCell ref="I247:N247"/>
    <mergeCell ref="O247:W247"/>
    <mergeCell ref="X247:AG247"/>
    <mergeCell ref="AH247:AP247"/>
    <mergeCell ref="AQ247:AY247"/>
    <mergeCell ref="I248:N248"/>
    <mergeCell ref="O248:W248"/>
    <mergeCell ref="X248:AG248"/>
    <mergeCell ref="G246:N246"/>
    <mergeCell ref="I249:N249"/>
    <mergeCell ref="O249:W249"/>
    <mergeCell ref="G174:AY174"/>
    <mergeCell ref="G177:AY177"/>
    <mergeCell ref="G179:AY179"/>
    <mergeCell ref="W165:AD165"/>
    <mergeCell ref="AE165:AK165"/>
    <mergeCell ref="AL165:AR165"/>
    <mergeCell ref="AE163:AK163"/>
    <mergeCell ref="AL163:AR164"/>
    <mergeCell ref="G171:N171"/>
    <mergeCell ref="O171:AK171"/>
    <mergeCell ref="X249:AG249"/>
    <mergeCell ref="W163:AD163"/>
    <mergeCell ref="A265:F273"/>
    <mergeCell ref="G265:K266"/>
    <mergeCell ref="L265:N266"/>
    <mergeCell ref="O265:U266"/>
    <mergeCell ref="V265:AY265"/>
    <mergeCell ref="V266:AA266"/>
    <mergeCell ref="AA5:AF5"/>
    <mergeCell ref="AG5:AY5"/>
    <mergeCell ref="A6:F6"/>
    <mergeCell ref="G6:Z6"/>
    <mergeCell ref="AA6:AF6"/>
    <mergeCell ref="AG6:AY6"/>
    <mergeCell ref="G186:O187"/>
    <mergeCell ref="P186:X187"/>
    <mergeCell ref="Y186:AA186"/>
    <mergeCell ref="AF186:AI186"/>
    <mergeCell ref="AJ186:AM186"/>
    <mergeCell ref="AN186:AQ186"/>
    <mergeCell ref="A173:F181"/>
    <mergeCell ref="G175:AY175"/>
    <mergeCell ref="G178:AY178"/>
    <mergeCell ref="P192:X194"/>
    <mergeCell ref="Y192:AA192"/>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G9:AY9"/>
    <mergeCell ref="G23:N23"/>
    <mergeCell ref="O23:V23"/>
    <mergeCell ref="W23:AD23"/>
    <mergeCell ref="AE23:AK23"/>
    <mergeCell ref="AL23:AR23"/>
    <mergeCell ref="AS23:AY23"/>
    <mergeCell ref="A5:F5"/>
    <mergeCell ref="G5:Z5"/>
    <mergeCell ref="A15:F15"/>
    <mergeCell ref="G15:AY15"/>
    <mergeCell ref="AG16:AY16"/>
    <mergeCell ref="A10:F10"/>
    <mergeCell ref="G10:AY10"/>
    <mergeCell ref="AJ2:AQ2"/>
    <mergeCell ref="AR2:AY2"/>
    <mergeCell ref="AP3:AY3"/>
    <mergeCell ref="AL3:AO3"/>
    <mergeCell ref="A3:AK3"/>
    <mergeCell ref="A171:F172"/>
    <mergeCell ref="Y185:AA185"/>
    <mergeCell ref="AF185:AI185"/>
    <mergeCell ref="AJ185:AM185"/>
    <mergeCell ref="AN185:AQ185"/>
    <mergeCell ref="AR185:AU185"/>
    <mergeCell ref="AV185:AY185"/>
    <mergeCell ref="AR186:AU186"/>
    <mergeCell ref="AV186:AY186"/>
    <mergeCell ref="Y187:AA187"/>
    <mergeCell ref="AE164:AK164"/>
    <mergeCell ref="G165:N165"/>
    <mergeCell ref="O165:V165"/>
    <mergeCell ref="A8:F8"/>
    <mergeCell ref="G8:Z8"/>
    <mergeCell ref="AA7:AF8"/>
    <mergeCell ref="AG7:AY8"/>
    <mergeCell ref="A166:F166"/>
    <mergeCell ref="G166:K166"/>
    <mergeCell ref="L166:Q166"/>
    <mergeCell ref="R166:V166"/>
    <mergeCell ref="W166:AK166"/>
    <mergeCell ref="AL166:AR166"/>
    <mergeCell ref="AS166:AY166"/>
    <mergeCell ref="A183:F183"/>
    <mergeCell ref="A184:F184"/>
    <mergeCell ref="A185:F187"/>
    <mergeCell ref="AN267:AO267"/>
    <mergeCell ref="AQ267:AS267"/>
    <mergeCell ref="G172:N172"/>
    <mergeCell ref="O172:AY172"/>
    <mergeCell ref="AS163:AY164"/>
    <mergeCell ref="AF187:AI187"/>
    <mergeCell ref="AJ187:AM187"/>
    <mergeCell ref="G183:AY183"/>
    <mergeCell ref="G195:AY195"/>
    <mergeCell ref="G196:AY196"/>
    <mergeCell ref="G197:AY197"/>
    <mergeCell ref="AH256:AP256"/>
    <mergeCell ref="AQ256:AY256"/>
    <mergeCell ref="I252:N252"/>
    <mergeCell ref="O252:W252"/>
    <mergeCell ref="X252:AG252"/>
    <mergeCell ref="AH252:AP252"/>
    <mergeCell ref="AQ252:AY252"/>
    <mergeCell ref="I253:N253"/>
    <mergeCell ref="O253:W253"/>
    <mergeCell ref="AH261:AP261"/>
    <mergeCell ref="AQ261:AY261"/>
    <mergeCell ref="AH258:AP258"/>
    <mergeCell ref="AQ258:AY258"/>
    <mergeCell ref="G254:H258"/>
    <mergeCell ref="I254:N254"/>
    <mergeCell ref="O254:W254"/>
    <mergeCell ref="X254:AG254"/>
    <mergeCell ref="AH254:AP254"/>
    <mergeCell ref="AQ254:AY254"/>
    <mergeCell ref="I255:N255"/>
    <mergeCell ref="G259:N259"/>
    <mergeCell ref="O259:W259"/>
    <mergeCell ref="X259:AG259"/>
    <mergeCell ref="AH259:AP259"/>
    <mergeCell ref="AQ259:AY259"/>
    <mergeCell ref="G260:N260"/>
    <mergeCell ref="AK269:AM269"/>
    <mergeCell ref="AN269:AO269"/>
    <mergeCell ref="AQ269:AS269"/>
    <mergeCell ref="AT269:AU269"/>
    <mergeCell ref="G269:K270"/>
    <mergeCell ref="O269:P269"/>
    <mergeCell ref="R269:U269"/>
    <mergeCell ref="V269:AA269"/>
    <mergeCell ref="AB269:AC269"/>
    <mergeCell ref="L269:N269"/>
    <mergeCell ref="AW269:AY269"/>
    <mergeCell ref="AQ255:AY255"/>
    <mergeCell ref="I258:N258"/>
    <mergeCell ref="O258:W258"/>
    <mergeCell ref="X258:AG258"/>
    <mergeCell ref="I257:N257"/>
    <mergeCell ref="O257:W257"/>
    <mergeCell ref="X257:AG257"/>
    <mergeCell ref="AH257:AP257"/>
    <mergeCell ref="AQ257:AY257"/>
    <mergeCell ref="G267:K268"/>
    <mergeCell ref="L267:N267"/>
    <mergeCell ref="O267:P267"/>
    <mergeCell ref="R267:U267"/>
    <mergeCell ref="V267:W267"/>
    <mergeCell ref="Y267:AA267"/>
    <mergeCell ref="O260:W260"/>
    <mergeCell ref="X260:AG260"/>
    <mergeCell ref="G261:H261"/>
    <mergeCell ref="I261:N261"/>
    <mergeCell ref="O261:W261"/>
    <mergeCell ref="X261:AG261"/>
    <mergeCell ref="AN272:AS272"/>
    <mergeCell ref="AT272:AY272"/>
    <mergeCell ref="G273:K273"/>
    <mergeCell ref="L273:N273"/>
    <mergeCell ref="O273:P273"/>
    <mergeCell ref="R273:U273"/>
    <mergeCell ref="V273:AA273"/>
    <mergeCell ref="AB273:AG273"/>
    <mergeCell ref="AQ275:AY275"/>
    <mergeCell ref="L276:N276"/>
    <mergeCell ref="O276:Q276"/>
    <mergeCell ref="I256:N256"/>
    <mergeCell ref="O256:W256"/>
    <mergeCell ref="X256:AG256"/>
    <mergeCell ref="AB266:AG266"/>
    <mergeCell ref="AH266:AM266"/>
    <mergeCell ref="AN266:AS266"/>
    <mergeCell ref="AT266:AY266"/>
    <mergeCell ref="AB267:AC267"/>
    <mergeCell ref="AE267:AG267"/>
    <mergeCell ref="AH267:AI267"/>
    <mergeCell ref="AK267:AM267"/>
    <mergeCell ref="L270:N270"/>
    <mergeCell ref="O270:P270"/>
    <mergeCell ref="R270:U270"/>
    <mergeCell ref="V270:AA270"/>
    <mergeCell ref="AB270:AG270"/>
    <mergeCell ref="AH270:AM270"/>
    <mergeCell ref="AN270:AS270"/>
    <mergeCell ref="AT270:AY270"/>
    <mergeCell ref="AE269:AG269"/>
    <mergeCell ref="AH269:AI269"/>
    <mergeCell ref="AH273:AM273"/>
    <mergeCell ref="AN273:AO273"/>
    <mergeCell ref="AQ273:AS273"/>
    <mergeCell ref="AT273:AU273"/>
    <mergeCell ref="AW273:AY273"/>
    <mergeCell ref="X277:Z277"/>
    <mergeCell ref="AB277:AG277"/>
    <mergeCell ref="AH277:AJ277"/>
    <mergeCell ref="AL277:AP277"/>
    <mergeCell ref="AQ277:AS277"/>
    <mergeCell ref="AU277:AY277"/>
    <mergeCell ref="G278:K278"/>
    <mergeCell ref="L278:N278"/>
    <mergeCell ref="AH271:AI271"/>
    <mergeCell ref="AK271:AM271"/>
    <mergeCell ref="AN271:AO271"/>
    <mergeCell ref="AQ271:AS271"/>
    <mergeCell ref="AT271:AU271"/>
    <mergeCell ref="AW271:AY271"/>
    <mergeCell ref="G271:K272"/>
    <mergeCell ref="L271:N271"/>
    <mergeCell ref="O271:P271"/>
    <mergeCell ref="R271:U271"/>
    <mergeCell ref="V271:AA271"/>
    <mergeCell ref="AB271:AG271"/>
    <mergeCell ref="L272:N272"/>
    <mergeCell ref="O272:P272"/>
    <mergeCell ref="R272:U272"/>
    <mergeCell ref="V272:AA272"/>
    <mergeCell ref="X274:AG274"/>
    <mergeCell ref="AB272:AG272"/>
    <mergeCell ref="AH272:AM272"/>
    <mergeCell ref="G275:K276"/>
    <mergeCell ref="L275:N275"/>
    <mergeCell ref="O275:Q275"/>
    <mergeCell ref="A274:F279"/>
    <mergeCell ref="G274:K274"/>
    <mergeCell ref="L274:N274"/>
    <mergeCell ref="O274:W274"/>
    <mergeCell ref="S275:W275"/>
    <mergeCell ref="X275:Z275"/>
    <mergeCell ref="AB275:AG275"/>
    <mergeCell ref="AH275:AJ275"/>
    <mergeCell ref="AL275:AP275"/>
    <mergeCell ref="AH278:AJ278"/>
    <mergeCell ref="AL278:AP278"/>
    <mergeCell ref="S276:W276"/>
    <mergeCell ref="X276:Z276"/>
    <mergeCell ref="AB276:AG276"/>
    <mergeCell ref="AH276:AJ276"/>
    <mergeCell ref="AL276:AP276"/>
    <mergeCell ref="AQ276:AS276"/>
    <mergeCell ref="AU276:AY276"/>
    <mergeCell ref="AH274:AP274"/>
    <mergeCell ref="AQ274:AY274"/>
    <mergeCell ref="G277:K277"/>
    <mergeCell ref="L277:N277"/>
    <mergeCell ref="O277:Q277"/>
    <mergeCell ref="S277:W277"/>
    <mergeCell ref="AB279:AG279"/>
    <mergeCell ref="G283:K283"/>
    <mergeCell ref="S281:W281"/>
    <mergeCell ref="X281:Z281"/>
    <mergeCell ref="AB281:AG281"/>
    <mergeCell ref="AH281:AJ281"/>
    <mergeCell ref="AL282:AP282"/>
    <mergeCell ref="AQ282:AS282"/>
    <mergeCell ref="AU282:AY282"/>
    <mergeCell ref="L283:N283"/>
    <mergeCell ref="O283:Q283"/>
    <mergeCell ref="S283:W283"/>
    <mergeCell ref="X283:Z283"/>
    <mergeCell ref="AB283:AG283"/>
    <mergeCell ref="AH283:AJ283"/>
    <mergeCell ref="L282:N282"/>
    <mergeCell ref="O282:Q282"/>
    <mergeCell ref="AQ283:AS283"/>
    <mergeCell ref="AU283:AY283"/>
    <mergeCell ref="AL281:AP281"/>
    <mergeCell ref="AQ281:AY281"/>
    <mergeCell ref="L279:N279"/>
    <mergeCell ref="O279:Q279"/>
    <mergeCell ref="S279:W279"/>
    <mergeCell ref="AQ280:AY280"/>
    <mergeCell ref="G281:K282"/>
    <mergeCell ref="L281:N281"/>
    <mergeCell ref="O281:Q281"/>
    <mergeCell ref="AH279:AJ279"/>
    <mergeCell ref="AL279:AP279"/>
    <mergeCell ref="AQ279:AS279"/>
    <mergeCell ref="AU279:AY279"/>
    <mergeCell ref="X279:Z279"/>
    <mergeCell ref="AQ278:AS278"/>
    <mergeCell ref="AU278:AY278"/>
    <mergeCell ref="AB288:AG288"/>
    <mergeCell ref="AH288:AJ288"/>
    <mergeCell ref="AL288:AP288"/>
    <mergeCell ref="AB285:AG285"/>
    <mergeCell ref="AH285:AJ285"/>
    <mergeCell ref="S285:W285"/>
    <mergeCell ref="X285:Z285"/>
    <mergeCell ref="S282:W282"/>
    <mergeCell ref="X282:Z282"/>
    <mergeCell ref="AB282:AG282"/>
    <mergeCell ref="AH282:AJ282"/>
    <mergeCell ref="G280:K280"/>
    <mergeCell ref="L280:N280"/>
    <mergeCell ref="O280:W280"/>
    <mergeCell ref="X280:AG280"/>
    <mergeCell ref="AH280:AP280"/>
    <mergeCell ref="AL283:AP283"/>
    <mergeCell ref="A330:F341"/>
    <mergeCell ref="A292:F299"/>
    <mergeCell ref="G299:AY299"/>
    <mergeCell ref="G291:K291"/>
    <mergeCell ref="L291:N291"/>
    <mergeCell ref="O291:Q291"/>
    <mergeCell ref="S291:W291"/>
    <mergeCell ref="X291:Z291"/>
    <mergeCell ref="AB291:AG291"/>
    <mergeCell ref="AH291:AJ291"/>
    <mergeCell ref="AL291:AP291"/>
    <mergeCell ref="AQ289:AS289"/>
    <mergeCell ref="AU289:AY289"/>
    <mergeCell ref="G290:K290"/>
    <mergeCell ref="L290:N290"/>
    <mergeCell ref="O290:Q290"/>
    <mergeCell ref="A280:F285"/>
    <mergeCell ref="G284:K284"/>
    <mergeCell ref="L284:N284"/>
    <mergeCell ref="O284:Q284"/>
    <mergeCell ref="S284:W284"/>
    <mergeCell ref="X284:Z284"/>
    <mergeCell ref="AB284:AG284"/>
    <mergeCell ref="AH284:AJ284"/>
    <mergeCell ref="A328:F328"/>
    <mergeCell ref="G328:AY328"/>
    <mergeCell ref="A316:F317"/>
    <mergeCell ref="G316:N316"/>
    <mergeCell ref="O316:AY316"/>
    <mergeCell ref="G317:N317"/>
    <mergeCell ref="X289:Z289"/>
    <mergeCell ref="AB289:AG289"/>
    <mergeCell ref="A342:F385"/>
    <mergeCell ref="G342:AC342"/>
    <mergeCell ref="AD342:AY342"/>
    <mergeCell ref="G343:K343"/>
    <mergeCell ref="L343:X343"/>
    <mergeCell ref="Y343:AC343"/>
    <mergeCell ref="AD343:AH343"/>
    <mergeCell ref="AI343:AU343"/>
    <mergeCell ref="AV343:AY343"/>
    <mergeCell ref="A329:F329"/>
    <mergeCell ref="G329:AY329"/>
    <mergeCell ref="G346:K346"/>
    <mergeCell ref="L346:X346"/>
    <mergeCell ref="Y346:AC346"/>
    <mergeCell ref="AD346:AH346"/>
    <mergeCell ref="AI346:AU346"/>
    <mergeCell ref="AV346:AY346"/>
    <mergeCell ref="G345:K345"/>
    <mergeCell ref="L345:X345"/>
    <mergeCell ref="Y345:AC345"/>
    <mergeCell ref="AD345:AH345"/>
    <mergeCell ref="AI345:AU345"/>
    <mergeCell ref="AV345:AY345"/>
    <mergeCell ref="G344:K344"/>
    <mergeCell ref="L344:X344"/>
    <mergeCell ref="Y344:AC344"/>
    <mergeCell ref="AD344:AH344"/>
    <mergeCell ref="AI344:AU344"/>
    <mergeCell ref="AV344:AY344"/>
    <mergeCell ref="G349:K349"/>
    <mergeCell ref="L349:X349"/>
    <mergeCell ref="Y349:AC349"/>
    <mergeCell ref="AD349:AH349"/>
    <mergeCell ref="AI349:AU349"/>
    <mergeCell ref="AV349:AY349"/>
    <mergeCell ref="G348:K348"/>
    <mergeCell ref="L348:X348"/>
    <mergeCell ref="Y348:AC348"/>
    <mergeCell ref="AD348:AH348"/>
    <mergeCell ref="AI348:AU348"/>
    <mergeCell ref="AV348:AY348"/>
    <mergeCell ref="G347:K347"/>
    <mergeCell ref="L347:X347"/>
    <mergeCell ref="Y347:AC347"/>
    <mergeCell ref="AD347:AH347"/>
    <mergeCell ref="AI347:AU347"/>
    <mergeCell ref="AV347:AY347"/>
    <mergeCell ref="G352:K352"/>
    <mergeCell ref="L352:X352"/>
    <mergeCell ref="Y352:AC352"/>
    <mergeCell ref="AD352:AH352"/>
    <mergeCell ref="AI352:AU352"/>
    <mergeCell ref="AV352:AY352"/>
    <mergeCell ref="G351:K351"/>
    <mergeCell ref="L351:X351"/>
    <mergeCell ref="Y351:AC351"/>
    <mergeCell ref="AD351:AH351"/>
    <mergeCell ref="AI351:AU351"/>
    <mergeCell ref="AV351:AY351"/>
    <mergeCell ref="G350:K350"/>
    <mergeCell ref="L350:X350"/>
    <mergeCell ref="Y350:AC350"/>
    <mergeCell ref="AD350:AH350"/>
    <mergeCell ref="AI350:AU350"/>
    <mergeCell ref="AV350:AY350"/>
    <mergeCell ref="G356:K356"/>
    <mergeCell ref="L356:X356"/>
    <mergeCell ref="Y356:AC356"/>
    <mergeCell ref="AD356:AH356"/>
    <mergeCell ref="AI356:AU356"/>
    <mergeCell ref="AV356:AY356"/>
    <mergeCell ref="G355:K355"/>
    <mergeCell ref="L355:X355"/>
    <mergeCell ref="Y355:AC355"/>
    <mergeCell ref="AD355:AH355"/>
    <mergeCell ref="AI355:AU355"/>
    <mergeCell ref="AV355:AY355"/>
    <mergeCell ref="G353:AC353"/>
    <mergeCell ref="AD353:AY353"/>
    <mergeCell ref="G354:K354"/>
    <mergeCell ref="L354:X354"/>
    <mergeCell ref="Y354:AC354"/>
    <mergeCell ref="AD354:AH354"/>
    <mergeCell ref="AI354:AU354"/>
    <mergeCell ref="AV354:AY354"/>
    <mergeCell ref="G359:K359"/>
    <mergeCell ref="L359:X359"/>
    <mergeCell ref="Y359:AC359"/>
    <mergeCell ref="AD359:AH359"/>
    <mergeCell ref="AI359:AU359"/>
    <mergeCell ref="AV359:AY359"/>
    <mergeCell ref="G358:K358"/>
    <mergeCell ref="L358:X358"/>
    <mergeCell ref="Y358:AC358"/>
    <mergeCell ref="AD358:AH358"/>
    <mergeCell ref="AI358:AU358"/>
    <mergeCell ref="AV358:AY358"/>
    <mergeCell ref="G357:K357"/>
    <mergeCell ref="L357:X357"/>
    <mergeCell ref="Y357:AC357"/>
    <mergeCell ref="AD357:AH357"/>
    <mergeCell ref="AI357:AU357"/>
    <mergeCell ref="AV357:AY357"/>
    <mergeCell ref="G362:K362"/>
    <mergeCell ref="L362:X362"/>
    <mergeCell ref="Y362:AC362"/>
    <mergeCell ref="AD362:AH362"/>
    <mergeCell ref="AI362:AU362"/>
    <mergeCell ref="AV362:AY362"/>
    <mergeCell ref="G361:K361"/>
    <mergeCell ref="L361:X361"/>
    <mergeCell ref="Y361:AC361"/>
    <mergeCell ref="AD361:AH361"/>
    <mergeCell ref="AI361:AU361"/>
    <mergeCell ref="AV361:AY361"/>
    <mergeCell ref="G360:K360"/>
    <mergeCell ref="L360:X360"/>
    <mergeCell ref="Y360:AC360"/>
    <mergeCell ref="AD360:AH360"/>
    <mergeCell ref="AI360:AU360"/>
    <mergeCell ref="AV360:AY360"/>
    <mergeCell ref="G366:K366"/>
    <mergeCell ref="L366:X366"/>
    <mergeCell ref="Y366:AC366"/>
    <mergeCell ref="AD366:AH366"/>
    <mergeCell ref="AI366:AU366"/>
    <mergeCell ref="AV366:AY366"/>
    <mergeCell ref="G364:AC364"/>
    <mergeCell ref="AD364:AY364"/>
    <mergeCell ref="G365:K365"/>
    <mergeCell ref="L365:X365"/>
    <mergeCell ref="Y365:AC365"/>
    <mergeCell ref="AD365:AH365"/>
    <mergeCell ref="AI365:AU365"/>
    <mergeCell ref="AV365:AY365"/>
    <mergeCell ref="G363:K363"/>
    <mergeCell ref="L363:X363"/>
    <mergeCell ref="Y363:AC363"/>
    <mergeCell ref="AD363:AH363"/>
    <mergeCell ref="AI363:AU363"/>
    <mergeCell ref="AV363:AY363"/>
    <mergeCell ref="G369:K369"/>
    <mergeCell ref="L369:X369"/>
    <mergeCell ref="Y369:AC369"/>
    <mergeCell ref="AD369:AH369"/>
    <mergeCell ref="AI369:AU369"/>
    <mergeCell ref="AV369:AY369"/>
    <mergeCell ref="G368:K368"/>
    <mergeCell ref="L368:X368"/>
    <mergeCell ref="Y368:AC368"/>
    <mergeCell ref="AD368:AH368"/>
    <mergeCell ref="AI368:AU368"/>
    <mergeCell ref="AV368:AY368"/>
    <mergeCell ref="G367:K367"/>
    <mergeCell ref="L367:X367"/>
    <mergeCell ref="Y367:AC367"/>
    <mergeCell ref="AD367:AH367"/>
    <mergeCell ref="AI367:AU367"/>
    <mergeCell ref="AV367:AY367"/>
    <mergeCell ref="G372:K372"/>
    <mergeCell ref="L372:X372"/>
    <mergeCell ref="Y372:AC372"/>
    <mergeCell ref="AD372:AH372"/>
    <mergeCell ref="AI372:AU372"/>
    <mergeCell ref="AV372:AY372"/>
    <mergeCell ref="G371:K371"/>
    <mergeCell ref="L371:X371"/>
    <mergeCell ref="Y371:AC371"/>
    <mergeCell ref="AD371:AH371"/>
    <mergeCell ref="AI371:AU371"/>
    <mergeCell ref="AV371:AY371"/>
    <mergeCell ref="G370:K370"/>
    <mergeCell ref="L370:X370"/>
    <mergeCell ref="Y370:AC370"/>
    <mergeCell ref="AD370:AH370"/>
    <mergeCell ref="AI370:AU370"/>
    <mergeCell ref="AV370:AY370"/>
    <mergeCell ref="G375:AC375"/>
    <mergeCell ref="AD375:AY375"/>
    <mergeCell ref="G376:K376"/>
    <mergeCell ref="L376:X376"/>
    <mergeCell ref="Y376:AC376"/>
    <mergeCell ref="AD376:AH376"/>
    <mergeCell ref="AI376:AU376"/>
    <mergeCell ref="AV376:AY376"/>
    <mergeCell ref="G374:K374"/>
    <mergeCell ref="L374:X374"/>
    <mergeCell ref="Y374:AC374"/>
    <mergeCell ref="AD374:AH374"/>
    <mergeCell ref="AI374:AU374"/>
    <mergeCell ref="AV374:AY374"/>
    <mergeCell ref="G373:K373"/>
    <mergeCell ref="L373:X373"/>
    <mergeCell ref="Y373:AC373"/>
    <mergeCell ref="AD373:AH373"/>
    <mergeCell ref="AI373:AU373"/>
    <mergeCell ref="AV373:AY373"/>
    <mergeCell ref="G379:K379"/>
    <mergeCell ref="L379:X379"/>
    <mergeCell ref="Y379:AC379"/>
    <mergeCell ref="AD379:AH379"/>
    <mergeCell ref="AI379:AU379"/>
    <mergeCell ref="AV379:AY379"/>
    <mergeCell ref="G378:K378"/>
    <mergeCell ref="L378:X378"/>
    <mergeCell ref="Y378:AC378"/>
    <mergeCell ref="AD378:AH378"/>
    <mergeCell ref="AI378:AU378"/>
    <mergeCell ref="AV378:AY378"/>
    <mergeCell ref="G377:K377"/>
    <mergeCell ref="L377:X377"/>
    <mergeCell ref="Y377:AC377"/>
    <mergeCell ref="AD377:AH377"/>
    <mergeCell ref="AI377:AU377"/>
    <mergeCell ref="AV377:AY377"/>
    <mergeCell ref="G382:K382"/>
    <mergeCell ref="L382:X382"/>
    <mergeCell ref="Y382:AC382"/>
    <mergeCell ref="AD382:AH382"/>
    <mergeCell ref="AI382:AU382"/>
    <mergeCell ref="AV382:AY382"/>
    <mergeCell ref="G381:K381"/>
    <mergeCell ref="L381:X381"/>
    <mergeCell ref="Y381:AC381"/>
    <mergeCell ref="AD381:AH381"/>
    <mergeCell ref="AI381:AU381"/>
    <mergeCell ref="AV381:AY381"/>
    <mergeCell ref="G380:K380"/>
    <mergeCell ref="L380:X380"/>
    <mergeCell ref="Y380:AC380"/>
    <mergeCell ref="AD380:AH380"/>
    <mergeCell ref="AI380:AU380"/>
    <mergeCell ref="AV380:AY380"/>
    <mergeCell ref="G385:K385"/>
    <mergeCell ref="L385:X385"/>
    <mergeCell ref="Y385:AC385"/>
    <mergeCell ref="AD385:AH385"/>
    <mergeCell ref="AI385:AU385"/>
    <mergeCell ref="AV385:AY385"/>
    <mergeCell ref="G384:K384"/>
    <mergeCell ref="L384:X384"/>
    <mergeCell ref="Y384:AC384"/>
    <mergeCell ref="AD384:AH384"/>
    <mergeCell ref="AI384:AU384"/>
    <mergeCell ref="AV384:AY384"/>
    <mergeCell ref="G383:K383"/>
    <mergeCell ref="L383:X383"/>
    <mergeCell ref="Y383:AC383"/>
    <mergeCell ref="AD383:AH383"/>
    <mergeCell ref="AI383:AU383"/>
    <mergeCell ref="AV383:AY383"/>
    <mergeCell ref="A391:B391"/>
    <mergeCell ref="C391:L391"/>
    <mergeCell ref="M391:S391"/>
    <mergeCell ref="T391:AK391"/>
    <mergeCell ref="AL391:AY391"/>
    <mergeCell ref="A392:B392"/>
    <mergeCell ref="C392:L392"/>
    <mergeCell ref="M392:S392"/>
    <mergeCell ref="T392:AK392"/>
    <mergeCell ref="AL392:AY392"/>
    <mergeCell ref="A389:B389"/>
    <mergeCell ref="C389:L389"/>
    <mergeCell ref="M389:S389"/>
    <mergeCell ref="T389:AK389"/>
    <mergeCell ref="AL389:AY389"/>
    <mergeCell ref="A390:B390"/>
    <mergeCell ref="C390:L390"/>
    <mergeCell ref="M390:S390"/>
    <mergeCell ref="T390:AK390"/>
    <mergeCell ref="AL390:AY390"/>
    <mergeCell ref="A395:B395"/>
    <mergeCell ref="C395:L395"/>
    <mergeCell ref="M395:S395"/>
    <mergeCell ref="T395:AK395"/>
    <mergeCell ref="AL395:AY395"/>
    <mergeCell ref="A396:B396"/>
    <mergeCell ref="C396:L396"/>
    <mergeCell ref="M396:S396"/>
    <mergeCell ref="T396:AK396"/>
    <mergeCell ref="AL396:AY396"/>
    <mergeCell ref="A393:B393"/>
    <mergeCell ref="C393:L393"/>
    <mergeCell ref="M393:S393"/>
    <mergeCell ref="T393:AK393"/>
    <mergeCell ref="AL393:AY393"/>
    <mergeCell ref="A394:B394"/>
    <mergeCell ref="C394:L394"/>
    <mergeCell ref="M394:S394"/>
    <mergeCell ref="T394:AK394"/>
    <mergeCell ref="AL394:AY394"/>
    <mergeCell ref="A399:B399"/>
    <mergeCell ref="C399:L399"/>
    <mergeCell ref="M399:S399"/>
    <mergeCell ref="T399:AK399"/>
    <mergeCell ref="AL399:AY399"/>
    <mergeCell ref="A401:B401"/>
    <mergeCell ref="C401:L401"/>
    <mergeCell ref="M401:S401"/>
    <mergeCell ref="T401:AK401"/>
    <mergeCell ref="AL401:AY401"/>
    <mergeCell ref="A397:B397"/>
    <mergeCell ref="C397:L397"/>
    <mergeCell ref="M397:S397"/>
    <mergeCell ref="T397:AK397"/>
    <mergeCell ref="AL397:AY397"/>
    <mergeCell ref="A398:B398"/>
    <mergeCell ref="C398:L398"/>
    <mergeCell ref="M398:S398"/>
    <mergeCell ref="T398:AK398"/>
    <mergeCell ref="AL398:AY398"/>
    <mergeCell ref="A404:B404"/>
    <mergeCell ref="C404:L404"/>
    <mergeCell ref="M404:S404"/>
    <mergeCell ref="T404:AK404"/>
    <mergeCell ref="AL404:AY404"/>
    <mergeCell ref="A405:B405"/>
    <mergeCell ref="C405:L405"/>
    <mergeCell ref="M405:S405"/>
    <mergeCell ref="T405:AK405"/>
    <mergeCell ref="AL405:AY405"/>
    <mergeCell ref="A402:B402"/>
    <mergeCell ref="C402:L402"/>
    <mergeCell ref="M402:S402"/>
    <mergeCell ref="T402:AK402"/>
    <mergeCell ref="AL402:AY402"/>
    <mergeCell ref="A403:B403"/>
    <mergeCell ref="C403:L403"/>
    <mergeCell ref="M403:S403"/>
    <mergeCell ref="T403:AK403"/>
    <mergeCell ref="AL403:AY403"/>
    <mergeCell ref="A408:B408"/>
    <mergeCell ref="C408:L408"/>
    <mergeCell ref="M408:S408"/>
    <mergeCell ref="T408:AK408"/>
    <mergeCell ref="AL408:AY408"/>
    <mergeCell ref="A409:B409"/>
    <mergeCell ref="C409:L409"/>
    <mergeCell ref="M409:S409"/>
    <mergeCell ref="T409:AK409"/>
    <mergeCell ref="AL409:AY409"/>
    <mergeCell ref="A406:B406"/>
    <mergeCell ref="C406:L406"/>
    <mergeCell ref="M406:S406"/>
    <mergeCell ref="T406:AK406"/>
    <mergeCell ref="AL406:AY406"/>
    <mergeCell ref="A407:B407"/>
    <mergeCell ref="C407:L407"/>
    <mergeCell ref="M407:S407"/>
    <mergeCell ref="T407:AK407"/>
    <mergeCell ref="AL407:AY407"/>
    <mergeCell ref="A413:B413"/>
    <mergeCell ref="C413:L413"/>
    <mergeCell ref="M413:S413"/>
    <mergeCell ref="T413:AK413"/>
    <mergeCell ref="AL413:AY413"/>
    <mergeCell ref="A414:B414"/>
    <mergeCell ref="C414:L414"/>
    <mergeCell ref="M414:S414"/>
    <mergeCell ref="T414:AK414"/>
    <mergeCell ref="AL414:AY414"/>
    <mergeCell ref="A410:B410"/>
    <mergeCell ref="C410:L410"/>
    <mergeCell ref="M410:S410"/>
    <mergeCell ref="T410:AK410"/>
    <mergeCell ref="AL410:AY410"/>
    <mergeCell ref="A411:B411"/>
    <mergeCell ref="C411:L411"/>
    <mergeCell ref="M411:S411"/>
    <mergeCell ref="T411:AK411"/>
    <mergeCell ref="AL411:AY411"/>
    <mergeCell ref="A417:B417"/>
    <mergeCell ref="C417:L417"/>
    <mergeCell ref="M417:S417"/>
    <mergeCell ref="T417:AK417"/>
    <mergeCell ref="AL417:AY417"/>
    <mergeCell ref="A418:B418"/>
    <mergeCell ref="C418:L418"/>
    <mergeCell ref="M418:S418"/>
    <mergeCell ref="T418:AK418"/>
    <mergeCell ref="AL418:AY418"/>
    <mergeCell ref="A415:B415"/>
    <mergeCell ref="C415:L415"/>
    <mergeCell ref="M415:S415"/>
    <mergeCell ref="T415:AK415"/>
    <mergeCell ref="AL415:AY415"/>
    <mergeCell ref="A416:B416"/>
    <mergeCell ref="C416:L416"/>
    <mergeCell ref="M416:S416"/>
    <mergeCell ref="T416:AK416"/>
    <mergeCell ref="AL416:AY416"/>
    <mergeCell ref="A421:B421"/>
    <mergeCell ref="C421:L421"/>
    <mergeCell ref="M421:S421"/>
    <mergeCell ref="T421:AK421"/>
    <mergeCell ref="AL421:AY421"/>
    <mergeCell ref="A422:B422"/>
    <mergeCell ref="C422:L422"/>
    <mergeCell ref="M422:S422"/>
    <mergeCell ref="T422:AK422"/>
    <mergeCell ref="AL422:AY422"/>
    <mergeCell ref="A419:B419"/>
    <mergeCell ref="C419:L419"/>
    <mergeCell ref="M419:S419"/>
    <mergeCell ref="T419:AK419"/>
    <mergeCell ref="AL419:AY419"/>
    <mergeCell ref="A420:B420"/>
    <mergeCell ref="C420:L420"/>
    <mergeCell ref="M420:S420"/>
    <mergeCell ref="T420:AK420"/>
    <mergeCell ref="AL420:AY420"/>
    <mergeCell ref="A426:B426"/>
    <mergeCell ref="C426:L426"/>
    <mergeCell ref="M426:S426"/>
    <mergeCell ref="T426:AK426"/>
    <mergeCell ref="AL426:AY426"/>
    <mergeCell ref="A427:B427"/>
    <mergeCell ref="C427:L427"/>
    <mergeCell ref="M427:S427"/>
    <mergeCell ref="T427:AK427"/>
    <mergeCell ref="AL427:AY427"/>
    <mergeCell ref="A423:B423"/>
    <mergeCell ref="C423:L423"/>
    <mergeCell ref="M423:S423"/>
    <mergeCell ref="T423:AK423"/>
    <mergeCell ref="AL423:AY423"/>
    <mergeCell ref="A425:B425"/>
    <mergeCell ref="C425:L425"/>
    <mergeCell ref="M425:S425"/>
    <mergeCell ref="T425:AK425"/>
    <mergeCell ref="AL425:AY425"/>
    <mergeCell ref="A430:B430"/>
    <mergeCell ref="C430:L430"/>
    <mergeCell ref="M430:S430"/>
    <mergeCell ref="T430:AK430"/>
    <mergeCell ref="AL430:AY430"/>
    <mergeCell ref="A431:B431"/>
    <mergeCell ref="C431:L431"/>
    <mergeCell ref="M431:S431"/>
    <mergeCell ref="T431:AK431"/>
    <mergeCell ref="AL431:AY431"/>
    <mergeCell ref="A428:B428"/>
    <mergeCell ref="C428:L428"/>
    <mergeCell ref="M428:S428"/>
    <mergeCell ref="T428:AK428"/>
    <mergeCell ref="AL428:AY428"/>
    <mergeCell ref="A429:B429"/>
    <mergeCell ref="C429:L429"/>
    <mergeCell ref="M429:S429"/>
    <mergeCell ref="T429:AK429"/>
    <mergeCell ref="AL429:AY429"/>
    <mergeCell ref="A434:B434"/>
    <mergeCell ref="C434:L434"/>
    <mergeCell ref="M434:S434"/>
    <mergeCell ref="T434:AK434"/>
    <mergeCell ref="AL434:AY434"/>
    <mergeCell ref="A435:B435"/>
    <mergeCell ref="C435:L435"/>
    <mergeCell ref="M435:S435"/>
    <mergeCell ref="T435:AK435"/>
    <mergeCell ref="AL435:AY435"/>
    <mergeCell ref="A432:B432"/>
    <mergeCell ref="C432:L432"/>
    <mergeCell ref="M432:S432"/>
    <mergeCell ref="T432:AK432"/>
    <mergeCell ref="AL432:AY432"/>
    <mergeCell ref="A433:B433"/>
    <mergeCell ref="C433:L433"/>
    <mergeCell ref="M433:S433"/>
    <mergeCell ref="T433:AK433"/>
    <mergeCell ref="AL433:AY433"/>
    <mergeCell ref="G185:O185"/>
    <mergeCell ref="P185:X185"/>
    <mergeCell ref="AQ291:AS291"/>
    <mergeCell ref="AU291:AY291"/>
    <mergeCell ref="A286:F291"/>
    <mergeCell ref="G286:K286"/>
    <mergeCell ref="L286:N286"/>
    <mergeCell ref="O286:W286"/>
    <mergeCell ref="X286:AG286"/>
    <mergeCell ref="AH286:AP286"/>
    <mergeCell ref="AQ286:AY286"/>
    <mergeCell ref="A189:B189"/>
    <mergeCell ref="C189:F189"/>
    <mergeCell ref="A190:F194"/>
    <mergeCell ref="G190:O191"/>
    <mergeCell ref="AQ290:AS290"/>
    <mergeCell ref="AL289:AP289"/>
    <mergeCell ref="AU290:AY290"/>
    <mergeCell ref="S290:W290"/>
    <mergeCell ref="AF210:AI210"/>
    <mergeCell ref="AJ210:AM210"/>
    <mergeCell ref="AN210:AQ210"/>
    <mergeCell ref="X290:Z290"/>
    <mergeCell ref="AB290:AG290"/>
    <mergeCell ref="AH290:AJ290"/>
    <mergeCell ref="AL290:AP290"/>
    <mergeCell ref="AQ288:AS288"/>
    <mergeCell ref="AU288:AY288"/>
    <mergeCell ref="G289:K289"/>
    <mergeCell ref="L289:N289"/>
    <mergeCell ref="O289:Q289"/>
    <mergeCell ref="S289:W289"/>
    <mergeCell ref="AH289:AJ289"/>
    <mergeCell ref="G240:AY240"/>
    <mergeCell ref="O278:Q278"/>
    <mergeCell ref="S278:W278"/>
    <mergeCell ref="X278:Z278"/>
    <mergeCell ref="AB278:AG278"/>
    <mergeCell ref="G279:K279"/>
    <mergeCell ref="AL285:AP285"/>
    <mergeCell ref="AQ285:AS285"/>
    <mergeCell ref="AU285:AY285"/>
    <mergeCell ref="AL284:AP284"/>
    <mergeCell ref="AQ284:AS284"/>
    <mergeCell ref="AU284:AY284"/>
    <mergeCell ref="G285:K285"/>
    <mergeCell ref="L285:N285"/>
    <mergeCell ref="O285:Q285"/>
    <mergeCell ref="Y202:AA202"/>
    <mergeCell ref="AN209:AQ209"/>
    <mergeCell ref="AR209:AY209"/>
    <mergeCell ref="G287:K288"/>
    <mergeCell ref="L287:N287"/>
    <mergeCell ref="O287:Q287"/>
    <mergeCell ref="S287:W287"/>
    <mergeCell ref="X287:Z287"/>
    <mergeCell ref="AB287:AG287"/>
    <mergeCell ref="AH287:AJ287"/>
    <mergeCell ref="AL287:AP287"/>
    <mergeCell ref="AQ287:AY287"/>
    <mergeCell ref="L288:N288"/>
    <mergeCell ref="O288:Q288"/>
    <mergeCell ref="S288:W288"/>
    <mergeCell ref="X288:Z288"/>
    <mergeCell ref="AF193:AI193"/>
    <mergeCell ref="AJ193:AM193"/>
    <mergeCell ref="AN193:AQ193"/>
    <mergeCell ref="AR193:AY193"/>
    <mergeCell ref="Y194:AA194"/>
    <mergeCell ref="AF194:AI194"/>
    <mergeCell ref="AJ194:AM194"/>
    <mergeCell ref="AN194:AQ194"/>
    <mergeCell ref="AR194:AY194"/>
    <mergeCell ref="AR202:AY202"/>
    <mergeCell ref="AR207:AU207"/>
    <mergeCell ref="AV207:AW207"/>
    <mergeCell ref="AX207:AY207"/>
    <mergeCell ref="AJ202:AM202"/>
    <mergeCell ref="AN202:AQ202"/>
    <mergeCell ref="G205:AY205"/>
    <mergeCell ref="G203:AY203"/>
    <mergeCell ref="G204:AY204"/>
    <mergeCell ref="AB206:AE207"/>
    <mergeCell ref="AF206:AI207"/>
    <mergeCell ref="AJ206:AM207"/>
    <mergeCell ref="AN206:AQ207"/>
    <mergeCell ref="AR206:AY206"/>
    <mergeCell ref="AB185:AE185"/>
    <mergeCell ref="AB186:AE186"/>
    <mergeCell ref="AB187:AE187"/>
    <mergeCell ref="AB190:AE191"/>
    <mergeCell ref="AN187:AQ187"/>
    <mergeCell ref="AR187:AU187"/>
    <mergeCell ref="AV187:AY187"/>
    <mergeCell ref="AF200:AI200"/>
    <mergeCell ref="AJ200:AM200"/>
    <mergeCell ref="AN200:AQ200"/>
    <mergeCell ref="AR200:AY200"/>
    <mergeCell ref="AB201:AE201"/>
    <mergeCell ref="AF201:AI201"/>
    <mergeCell ref="AJ201:AM201"/>
    <mergeCell ref="AN201:AQ201"/>
    <mergeCell ref="AR201:AY201"/>
    <mergeCell ref="AB210:AE210"/>
    <mergeCell ref="AJ209:AM209"/>
    <mergeCell ref="AB208:AE208"/>
    <mergeCell ref="AF208:AI208"/>
    <mergeCell ref="AJ208:AM208"/>
    <mergeCell ref="AN208:AQ208"/>
    <mergeCell ref="AR208:AY208"/>
    <mergeCell ref="AB209:AE209"/>
    <mergeCell ref="AF209:AI209"/>
    <mergeCell ref="AN190:AQ191"/>
    <mergeCell ref="AR190:AY190"/>
    <mergeCell ref="AR191:AU191"/>
    <mergeCell ref="AV191:AW191"/>
    <mergeCell ref="AX191:AY191"/>
    <mergeCell ref="AF192:AI192"/>
    <mergeCell ref="AJ192:AM192"/>
    <mergeCell ref="A321:F321"/>
    <mergeCell ref="A318:AY318"/>
    <mergeCell ref="AE319:AY319"/>
    <mergeCell ref="AE320:AY320"/>
    <mergeCell ref="G321:AY321"/>
    <mergeCell ref="A205:B205"/>
    <mergeCell ref="C205:F205"/>
    <mergeCell ref="A206:F210"/>
    <mergeCell ref="G206:O207"/>
    <mergeCell ref="P206:X207"/>
    <mergeCell ref="Y206:AA207"/>
    <mergeCell ref="G208:O210"/>
    <mergeCell ref="P208:X210"/>
    <mergeCell ref="Y208:AA208"/>
    <mergeCell ref="Y209:AA209"/>
    <mergeCell ref="A241:F244"/>
    <mergeCell ref="AR210:AY210"/>
    <mergeCell ref="G242:AY242"/>
    <mergeCell ref="G241:AY241"/>
    <mergeCell ref="G243:AY243"/>
    <mergeCell ref="G244:AY244"/>
    <mergeCell ref="G296:Q296"/>
    <mergeCell ref="R296:AB296"/>
    <mergeCell ref="AC296:AM296"/>
    <mergeCell ref="AN296:AY296"/>
    <mergeCell ref="G297:Q297"/>
    <mergeCell ref="R297:AB297"/>
    <mergeCell ref="AC297:AM297"/>
    <mergeCell ref="AN297:AY297"/>
    <mergeCell ref="G298:AY298"/>
    <mergeCell ref="A240:F240"/>
    <mergeCell ref="Y210:AA210"/>
    <mergeCell ref="A182:F182"/>
    <mergeCell ref="G182:AY182"/>
    <mergeCell ref="AR198:AY198"/>
    <mergeCell ref="AR199:AU199"/>
    <mergeCell ref="AV199:AW199"/>
    <mergeCell ref="AB194:AE194"/>
    <mergeCell ref="AB193:AE193"/>
    <mergeCell ref="AB192:AE192"/>
    <mergeCell ref="G189:AY189"/>
    <mergeCell ref="G188:AY188"/>
    <mergeCell ref="AX199:AY199"/>
    <mergeCell ref="AB200:AE200"/>
    <mergeCell ref="A319:F320"/>
    <mergeCell ref="G319:AD320"/>
    <mergeCell ref="A195:F195"/>
    <mergeCell ref="A197:B197"/>
    <mergeCell ref="C197:F197"/>
    <mergeCell ref="A198:F202"/>
    <mergeCell ref="G198:O199"/>
    <mergeCell ref="P198:X199"/>
    <mergeCell ref="Y198:AA199"/>
    <mergeCell ref="G200:O202"/>
    <mergeCell ref="P200:X202"/>
    <mergeCell ref="Y200:AA200"/>
    <mergeCell ref="AB198:AE199"/>
    <mergeCell ref="AF198:AI199"/>
    <mergeCell ref="AJ198:AM199"/>
    <mergeCell ref="AN198:AQ199"/>
    <mergeCell ref="Y201:AA201"/>
    <mergeCell ref="A203:F203"/>
    <mergeCell ref="AB202:AE202"/>
    <mergeCell ref="AF202:AI202"/>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51:F53"/>
    <mergeCell ref="G51:N52"/>
    <mergeCell ref="O51:V52"/>
    <mergeCell ref="W51:AD51"/>
    <mergeCell ref="AE51:AK51"/>
    <mergeCell ref="AL51:AR52"/>
    <mergeCell ref="AS51:AY52"/>
    <mergeCell ref="W52:AD52"/>
    <mergeCell ref="AE52:AK52"/>
    <mergeCell ref="G53:N53"/>
    <mergeCell ref="O53:V53"/>
    <mergeCell ref="W53:AD53"/>
    <mergeCell ref="AE53:AK53"/>
    <mergeCell ref="AL53:AR53"/>
    <mergeCell ref="AS53:AY53"/>
    <mergeCell ref="A54:F56"/>
    <mergeCell ref="G54:N55"/>
    <mergeCell ref="O54:V55"/>
    <mergeCell ref="W54:AD54"/>
    <mergeCell ref="AE54:AK54"/>
    <mergeCell ref="AL54:AR55"/>
    <mergeCell ref="AS54:AY55"/>
    <mergeCell ref="W55:AD55"/>
    <mergeCell ref="AE55:AK55"/>
    <mergeCell ref="G56:N56"/>
    <mergeCell ref="O56:V56"/>
    <mergeCell ref="W56:AD56"/>
    <mergeCell ref="AE56:AK56"/>
    <mergeCell ref="AL56:AR56"/>
    <mergeCell ref="AS56:AY56"/>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2"/>
    <mergeCell ref="G60:N61"/>
    <mergeCell ref="O60:V61"/>
    <mergeCell ref="W60:AD60"/>
    <mergeCell ref="AE60:AK60"/>
    <mergeCell ref="AL60:AR61"/>
    <mergeCell ref="AS60:AY61"/>
    <mergeCell ref="W61:AD61"/>
    <mergeCell ref="AE61:AK61"/>
    <mergeCell ref="G62:N62"/>
    <mergeCell ref="O62:V62"/>
    <mergeCell ref="W62:AD62"/>
    <mergeCell ref="AE62:AK62"/>
    <mergeCell ref="AL62:AR62"/>
    <mergeCell ref="AS62:AY62"/>
    <mergeCell ref="A63:F65"/>
    <mergeCell ref="G63:N64"/>
    <mergeCell ref="O63:V64"/>
    <mergeCell ref="W63:AD63"/>
    <mergeCell ref="AE63:AK63"/>
    <mergeCell ref="AL63:AR64"/>
    <mergeCell ref="AS63:AY64"/>
    <mergeCell ref="W64:AD64"/>
    <mergeCell ref="AE64:AK64"/>
    <mergeCell ref="G65:N65"/>
    <mergeCell ref="O65:V65"/>
    <mergeCell ref="W65:AD65"/>
    <mergeCell ref="AE65:AK65"/>
    <mergeCell ref="AL65:AR65"/>
    <mergeCell ref="AS65:AY65"/>
    <mergeCell ref="A66:F68"/>
    <mergeCell ref="G66:N67"/>
    <mergeCell ref="O66:V67"/>
    <mergeCell ref="W66:AD66"/>
    <mergeCell ref="AE66:AK66"/>
    <mergeCell ref="AL66:AR67"/>
    <mergeCell ref="AS66:AY67"/>
    <mergeCell ref="W67:AD67"/>
    <mergeCell ref="AE67:AK67"/>
    <mergeCell ref="G68:N68"/>
    <mergeCell ref="O68:V68"/>
    <mergeCell ref="W68:AD68"/>
    <mergeCell ref="AE68:AK68"/>
    <mergeCell ref="AL68:AR68"/>
    <mergeCell ref="AS68:AY68"/>
    <mergeCell ref="A70:F72"/>
    <mergeCell ref="G70:N71"/>
    <mergeCell ref="O70:V71"/>
    <mergeCell ref="W70:AD70"/>
    <mergeCell ref="AE70:AK70"/>
    <mergeCell ref="AL70:AR71"/>
    <mergeCell ref="AS70:AY71"/>
    <mergeCell ref="W71:AD71"/>
    <mergeCell ref="AE71:AK71"/>
    <mergeCell ref="G72:N72"/>
    <mergeCell ref="O72:V72"/>
    <mergeCell ref="W72:AD72"/>
    <mergeCell ref="AE72:AK72"/>
    <mergeCell ref="AL72:AR72"/>
    <mergeCell ref="AS72:AY72"/>
    <mergeCell ref="A69:F69"/>
    <mergeCell ref="G69:K69"/>
    <mergeCell ref="A73:F75"/>
    <mergeCell ref="G73:N74"/>
    <mergeCell ref="O73:V74"/>
    <mergeCell ref="W73:AD73"/>
    <mergeCell ref="AE73:AK73"/>
    <mergeCell ref="AL73:AR74"/>
    <mergeCell ref="AS73:AY74"/>
    <mergeCell ref="W74:AD74"/>
    <mergeCell ref="AE74:AK74"/>
    <mergeCell ref="G75:N75"/>
    <mergeCell ref="O75:V75"/>
    <mergeCell ref="W75:AD75"/>
    <mergeCell ref="AE75:AK75"/>
    <mergeCell ref="AL75:AR75"/>
    <mergeCell ref="AS75:AY75"/>
    <mergeCell ref="A77:F79"/>
    <mergeCell ref="G77:N78"/>
    <mergeCell ref="O77:V78"/>
    <mergeCell ref="W77:AD77"/>
    <mergeCell ref="AE77:AK77"/>
    <mergeCell ref="AL77:AR78"/>
    <mergeCell ref="AS77:AY78"/>
    <mergeCell ref="W78:AD78"/>
    <mergeCell ref="AE78:AK78"/>
    <mergeCell ref="G79:N79"/>
    <mergeCell ref="O79:V79"/>
    <mergeCell ref="W79:AD79"/>
    <mergeCell ref="AE79:AK79"/>
    <mergeCell ref="AL79:AR79"/>
    <mergeCell ref="AS79:AY79"/>
    <mergeCell ref="A80:F82"/>
    <mergeCell ref="G80:N81"/>
    <mergeCell ref="O80:V81"/>
    <mergeCell ref="W80:AD80"/>
    <mergeCell ref="AE80:AK80"/>
    <mergeCell ref="AL80:AR81"/>
    <mergeCell ref="AS80:AY81"/>
    <mergeCell ref="W81:AD81"/>
    <mergeCell ref="AE81:AK81"/>
    <mergeCell ref="G82:N82"/>
    <mergeCell ref="O82:V82"/>
    <mergeCell ref="W82:AD82"/>
    <mergeCell ref="AE82:AK82"/>
    <mergeCell ref="AL82:AR82"/>
    <mergeCell ref="AS82:AY82"/>
    <mergeCell ref="A83:F85"/>
    <mergeCell ref="G83:N84"/>
    <mergeCell ref="O83:V84"/>
    <mergeCell ref="W83:AD83"/>
    <mergeCell ref="AE83:AK83"/>
    <mergeCell ref="AL83:AR84"/>
    <mergeCell ref="AS83:AY84"/>
    <mergeCell ref="W84:AD84"/>
    <mergeCell ref="AE84:AK84"/>
    <mergeCell ref="G85:N85"/>
    <mergeCell ref="O85:V85"/>
    <mergeCell ref="W85:AD85"/>
    <mergeCell ref="AE85:AK85"/>
    <mergeCell ref="AL85:AR85"/>
    <mergeCell ref="AS85:AY85"/>
    <mergeCell ref="A90:F92"/>
    <mergeCell ref="G90:N91"/>
    <mergeCell ref="O90:V91"/>
    <mergeCell ref="W90:AD90"/>
    <mergeCell ref="AE90:AK90"/>
    <mergeCell ref="AL90:AR91"/>
    <mergeCell ref="AS90:AY91"/>
    <mergeCell ref="W91:AD91"/>
    <mergeCell ref="AE91:AK91"/>
    <mergeCell ref="G92:N92"/>
    <mergeCell ref="O92:V92"/>
    <mergeCell ref="W92:AD92"/>
    <mergeCell ref="AE92:AK92"/>
    <mergeCell ref="AL92:AR92"/>
    <mergeCell ref="AS92:AY92"/>
    <mergeCell ref="A89:F89"/>
    <mergeCell ref="G89:K89"/>
    <mergeCell ref="A94:F96"/>
    <mergeCell ref="G94:N95"/>
    <mergeCell ref="O94:V95"/>
    <mergeCell ref="W94:AD94"/>
    <mergeCell ref="AE94:AK94"/>
    <mergeCell ref="AL94:AR95"/>
    <mergeCell ref="AS94:AY95"/>
    <mergeCell ref="W95:AD95"/>
    <mergeCell ref="AE95:AK95"/>
    <mergeCell ref="G96:N96"/>
    <mergeCell ref="O96:V96"/>
    <mergeCell ref="W96:AD96"/>
    <mergeCell ref="AE96:AK96"/>
    <mergeCell ref="AL96:AR96"/>
    <mergeCell ref="AS96:AY96"/>
    <mergeCell ref="A97:F99"/>
    <mergeCell ref="G97:N98"/>
    <mergeCell ref="O97:V98"/>
    <mergeCell ref="W97:AD97"/>
    <mergeCell ref="AE97:AK97"/>
    <mergeCell ref="AL97:AR98"/>
    <mergeCell ref="AS97:AY98"/>
    <mergeCell ref="W98:AD98"/>
    <mergeCell ref="AE98:AK98"/>
    <mergeCell ref="G99:N99"/>
    <mergeCell ref="O99:V99"/>
    <mergeCell ref="W99:AD99"/>
    <mergeCell ref="AE99:AK99"/>
    <mergeCell ref="AL99:AR99"/>
    <mergeCell ref="AS99:AY99"/>
    <mergeCell ref="W103:AD103"/>
    <mergeCell ref="AE103:AK103"/>
    <mergeCell ref="AL103:AR103"/>
    <mergeCell ref="AS103:AY103"/>
    <mergeCell ref="A104:F106"/>
    <mergeCell ref="G104:N105"/>
    <mergeCell ref="O104:V105"/>
    <mergeCell ref="W104:AD104"/>
    <mergeCell ref="AE104:AK104"/>
    <mergeCell ref="AL104:AR105"/>
    <mergeCell ref="AS104:AY105"/>
    <mergeCell ref="W105:AD105"/>
    <mergeCell ref="AE105:AK105"/>
    <mergeCell ref="G106:N106"/>
    <mergeCell ref="O106:V106"/>
    <mergeCell ref="W106:AD106"/>
    <mergeCell ref="AE106:AK106"/>
    <mergeCell ref="AL106:AR106"/>
    <mergeCell ref="AS106:AY106"/>
    <mergeCell ref="A108:F110"/>
    <mergeCell ref="G108:N109"/>
    <mergeCell ref="O108:V109"/>
    <mergeCell ref="W108:AD108"/>
    <mergeCell ref="AE108:AK108"/>
    <mergeCell ref="AL108:AR109"/>
    <mergeCell ref="AS108:AY109"/>
    <mergeCell ref="W109:AD109"/>
    <mergeCell ref="AE109:AK109"/>
    <mergeCell ref="G110:N110"/>
    <mergeCell ref="O110:V110"/>
    <mergeCell ref="W110:AD110"/>
    <mergeCell ref="AE110:AK110"/>
    <mergeCell ref="AL110:AR110"/>
    <mergeCell ref="AS110:AY110"/>
    <mergeCell ref="A112:F114"/>
    <mergeCell ref="G112:N113"/>
    <mergeCell ref="O112:V113"/>
    <mergeCell ref="W112:AD112"/>
    <mergeCell ref="AE112:AK112"/>
    <mergeCell ref="AL112:AR113"/>
    <mergeCell ref="AS112:AY113"/>
    <mergeCell ref="W113:AD113"/>
    <mergeCell ref="AE113:AK113"/>
    <mergeCell ref="G114:N114"/>
    <mergeCell ref="O114:V114"/>
    <mergeCell ref="W114:AD114"/>
    <mergeCell ref="AE114:AK114"/>
    <mergeCell ref="AL114:AR114"/>
    <mergeCell ref="AS114:AY114"/>
    <mergeCell ref="W115:AD115"/>
    <mergeCell ref="AE115:AK115"/>
    <mergeCell ref="AL115:AR116"/>
    <mergeCell ref="AS115:AY116"/>
    <mergeCell ref="W116:AD116"/>
    <mergeCell ref="AE116:AK116"/>
    <mergeCell ref="G117:N117"/>
    <mergeCell ref="O117:V117"/>
    <mergeCell ref="W117:AD117"/>
    <mergeCell ref="AE117:AK117"/>
    <mergeCell ref="AL117:AR117"/>
    <mergeCell ref="AS117:AY117"/>
    <mergeCell ref="A118:F120"/>
    <mergeCell ref="G118:N119"/>
    <mergeCell ref="O118:V119"/>
    <mergeCell ref="W118:AD118"/>
    <mergeCell ref="AE118:AK118"/>
    <mergeCell ref="AL118:AR119"/>
    <mergeCell ref="AS118:AY119"/>
    <mergeCell ref="W119:AD119"/>
    <mergeCell ref="AE119:AK119"/>
    <mergeCell ref="G120:N120"/>
    <mergeCell ref="O120:V120"/>
    <mergeCell ref="W120:AD120"/>
    <mergeCell ref="AE120:AK120"/>
    <mergeCell ref="AL120:AR120"/>
    <mergeCell ref="AS120:AY120"/>
    <mergeCell ref="A126:F128"/>
    <mergeCell ref="G126:N127"/>
    <mergeCell ref="O126:V127"/>
    <mergeCell ref="W126:AD126"/>
    <mergeCell ref="AE126:AK126"/>
    <mergeCell ref="AL126:AR127"/>
    <mergeCell ref="AS126:AY127"/>
    <mergeCell ref="W127:AD127"/>
    <mergeCell ref="AE127:AK127"/>
    <mergeCell ref="G128:N128"/>
    <mergeCell ref="O128:V128"/>
    <mergeCell ref="W128:AD128"/>
    <mergeCell ref="AE128:AK128"/>
    <mergeCell ref="AL128:AR128"/>
    <mergeCell ref="AS128:AY128"/>
    <mergeCell ref="A125:F125"/>
    <mergeCell ref="G125:K125"/>
    <mergeCell ref="L125:Q125"/>
    <mergeCell ref="R125:V125"/>
    <mergeCell ref="W125:AK125"/>
    <mergeCell ref="AL125:AR125"/>
    <mergeCell ref="AS125:AY125"/>
    <mergeCell ref="A129:F131"/>
    <mergeCell ref="G129:N130"/>
    <mergeCell ref="O129:V130"/>
    <mergeCell ref="W129:AD129"/>
    <mergeCell ref="AE129:AK129"/>
    <mergeCell ref="AL129:AR130"/>
    <mergeCell ref="AS129:AY130"/>
    <mergeCell ref="W130:AD130"/>
    <mergeCell ref="AE130:AK130"/>
    <mergeCell ref="G131:N131"/>
    <mergeCell ref="O131:V131"/>
    <mergeCell ref="W131:AD131"/>
    <mergeCell ref="AE131:AK131"/>
    <mergeCell ref="AL131:AR131"/>
    <mergeCell ref="AS131:AY131"/>
    <mergeCell ref="A133:F135"/>
    <mergeCell ref="G133:N134"/>
    <mergeCell ref="O133:V134"/>
    <mergeCell ref="W133:AD133"/>
    <mergeCell ref="AE133:AK133"/>
    <mergeCell ref="AL133:AR134"/>
    <mergeCell ref="AS133:AY134"/>
    <mergeCell ref="W134:AD134"/>
    <mergeCell ref="AE134:AK134"/>
    <mergeCell ref="G135:N135"/>
    <mergeCell ref="O135:V135"/>
    <mergeCell ref="W135:AD135"/>
    <mergeCell ref="AE135:AK135"/>
    <mergeCell ref="AL135:AR135"/>
    <mergeCell ref="AS135:AY135"/>
    <mergeCell ref="A136:F138"/>
    <mergeCell ref="G136:N137"/>
    <mergeCell ref="O136:V137"/>
    <mergeCell ref="W136:AD136"/>
    <mergeCell ref="AE136:AK136"/>
    <mergeCell ref="AL136:AR137"/>
    <mergeCell ref="AS136:AY137"/>
    <mergeCell ref="W137:AD137"/>
    <mergeCell ref="AE137:AK137"/>
    <mergeCell ref="G138:N138"/>
    <mergeCell ref="O138:V138"/>
    <mergeCell ref="W138:AD138"/>
    <mergeCell ref="AE138:AK138"/>
    <mergeCell ref="AL138:AR138"/>
    <mergeCell ref="AS138:AY138"/>
    <mergeCell ref="A139:F141"/>
    <mergeCell ref="G139:N140"/>
    <mergeCell ref="O139:V140"/>
    <mergeCell ref="W139:AD139"/>
    <mergeCell ref="AE139:AK139"/>
    <mergeCell ref="AL139:AR140"/>
    <mergeCell ref="AS139:AY140"/>
    <mergeCell ref="W140:AD140"/>
    <mergeCell ref="AE140:AK140"/>
    <mergeCell ref="G141:N141"/>
    <mergeCell ref="O141:V141"/>
    <mergeCell ref="W141:AD141"/>
    <mergeCell ref="AE141:AK141"/>
    <mergeCell ref="AL141:AR141"/>
    <mergeCell ref="AS141:AY141"/>
    <mergeCell ref="A143:F145"/>
    <mergeCell ref="G143:N144"/>
    <mergeCell ref="O143:V144"/>
    <mergeCell ref="W143:AD143"/>
    <mergeCell ref="AE143:AK143"/>
    <mergeCell ref="AL143:AR144"/>
    <mergeCell ref="AS143:AY144"/>
    <mergeCell ref="W144:AD144"/>
    <mergeCell ref="AE144:AK144"/>
    <mergeCell ref="G145:N145"/>
    <mergeCell ref="O145:V145"/>
    <mergeCell ref="W145:AD145"/>
    <mergeCell ref="AE145:AK145"/>
    <mergeCell ref="AL145:AR145"/>
    <mergeCell ref="AS145:AY145"/>
    <mergeCell ref="A146:F148"/>
    <mergeCell ref="G146:N147"/>
    <mergeCell ref="O146:V147"/>
    <mergeCell ref="W146:AD146"/>
    <mergeCell ref="AE146:AK146"/>
    <mergeCell ref="AL146:AR147"/>
    <mergeCell ref="AS146:AY147"/>
    <mergeCell ref="W147:AD147"/>
    <mergeCell ref="AE147:AK147"/>
    <mergeCell ref="G148:N148"/>
    <mergeCell ref="O148:V148"/>
    <mergeCell ref="W148:AD148"/>
    <mergeCell ref="AE148:AK148"/>
    <mergeCell ref="AL148:AR148"/>
    <mergeCell ref="AS148:AY148"/>
    <mergeCell ref="A149:F151"/>
    <mergeCell ref="G149:N150"/>
    <mergeCell ref="O149:V150"/>
    <mergeCell ref="W149:AD149"/>
    <mergeCell ref="AE149:AK149"/>
    <mergeCell ref="AL149:AR150"/>
    <mergeCell ref="AS149:AY150"/>
    <mergeCell ref="W150:AD150"/>
    <mergeCell ref="AE150:AK150"/>
    <mergeCell ref="G151:N151"/>
    <mergeCell ref="O151:V151"/>
    <mergeCell ref="W151:AD151"/>
    <mergeCell ref="AE151:AK151"/>
    <mergeCell ref="AL151:AR151"/>
    <mergeCell ref="AS151:AY151"/>
    <mergeCell ref="A152:F154"/>
    <mergeCell ref="G152:N153"/>
    <mergeCell ref="O152:V153"/>
    <mergeCell ref="W152:AD152"/>
    <mergeCell ref="AE152:AK152"/>
    <mergeCell ref="AL152:AR153"/>
    <mergeCell ref="AS152:AY153"/>
    <mergeCell ref="W153:AD153"/>
    <mergeCell ref="AE153:AK153"/>
    <mergeCell ref="G154:N154"/>
    <mergeCell ref="O154:V154"/>
    <mergeCell ref="W154:AD154"/>
    <mergeCell ref="AE154:AK154"/>
    <mergeCell ref="AL154:AR154"/>
    <mergeCell ref="AS154:AY154"/>
    <mergeCell ref="AE155:AK155"/>
    <mergeCell ref="AL155:AR156"/>
    <mergeCell ref="AS155:AY156"/>
    <mergeCell ref="W156:AD156"/>
    <mergeCell ref="AE156:AK156"/>
    <mergeCell ref="G157:N157"/>
    <mergeCell ref="O157:V157"/>
    <mergeCell ref="W157:AD157"/>
    <mergeCell ref="AE157:AK157"/>
    <mergeCell ref="AL157:AR157"/>
    <mergeCell ref="AS157:AY157"/>
    <mergeCell ref="A159:F161"/>
    <mergeCell ref="G159:N160"/>
    <mergeCell ref="O159:V160"/>
    <mergeCell ref="W159:AD159"/>
    <mergeCell ref="AE159:AK159"/>
    <mergeCell ref="AL159:AR160"/>
    <mergeCell ref="AS159:AY160"/>
    <mergeCell ref="W160:AD160"/>
    <mergeCell ref="AE160:AK160"/>
    <mergeCell ref="G161:N161"/>
    <mergeCell ref="O161:V161"/>
    <mergeCell ref="W161:AD161"/>
    <mergeCell ref="AE161:AK161"/>
    <mergeCell ref="AL161:AR161"/>
    <mergeCell ref="AS161:AY161"/>
    <mergeCell ref="A142:F142"/>
    <mergeCell ref="G142:K142"/>
    <mergeCell ref="L142:Q142"/>
    <mergeCell ref="R142:V142"/>
    <mergeCell ref="W142:AK142"/>
    <mergeCell ref="AL142:AR142"/>
    <mergeCell ref="AS142:AY142"/>
    <mergeCell ref="A132:F132"/>
    <mergeCell ref="G132:K132"/>
    <mergeCell ref="L132:Q132"/>
    <mergeCell ref="R132:V132"/>
    <mergeCell ref="W132:AK132"/>
    <mergeCell ref="AL132:AR132"/>
    <mergeCell ref="AS132:AY132"/>
    <mergeCell ref="A162:F162"/>
    <mergeCell ref="G162:K162"/>
    <mergeCell ref="L162:Q162"/>
    <mergeCell ref="R162:V162"/>
    <mergeCell ref="W162:AK162"/>
    <mergeCell ref="AL162:AR162"/>
    <mergeCell ref="AS162:AY162"/>
    <mergeCell ref="A158:F158"/>
    <mergeCell ref="G158:K158"/>
    <mergeCell ref="L158:Q158"/>
    <mergeCell ref="R158:V158"/>
    <mergeCell ref="W158:AK158"/>
    <mergeCell ref="AL158:AR158"/>
    <mergeCell ref="AS158:AY158"/>
    <mergeCell ref="A155:F157"/>
    <mergeCell ref="G155:N156"/>
    <mergeCell ref="O155:V156"/>
    <mergeCell ref="W155:AD155"/>
    <mergeCell ref="A121:F121"/>
    <mergeCell ref="G121:K121"/>
    <mergeCell ref="L121:Q121"/>
    <mergeCell ref="R121:V121"/>
    <mergeCell ref="W121:AK121"/>
    <mergeCell ref="AL121:AR121"/>
    <mergeCell ref="AS121:AY121"/>
    <mergeCell ref="A111:F111"/>
    <mergeCell ref="G111:K111"/>
    <mergeCell ref="L111:Q111"/>
    <mergeCell ref="R111:V111"/>
    <mergeCell ref="W111:AK111"/>
    <mergeCell ref="AL111:AR111"/>
    <mergeCell ref="AS111:AY111"/>
    <mergeCell ref="A122:F124"/>
    <mergeCell ref="G122:N123"/>
    <mergeCell ref="O122:V123"/>
    <mergeCell ref="W122:AD122"/>
    <mergeCell ref="AE122:AK122"/>
    <mergeCell ref="AL122:AR123"/>
    <mergeCell ref="AS122:AY123"/>
    <mergeCell ref="W123:AD123"/>
    <mergeCell ref="AE123:AK123"/>
    <mergeCell ref="G124:N124"/>
    <mergeCell ref="O124:V124"/>
    <mergeCell ref="W124:AD124"/>
    <mergeCell ref="AE124:AK124"/>
    <mergeCell ref="AL124:AR124"/>
    <mergeCell ref="AS124:AY124"/>
    <mergeCell ref="A115:F117"/>
    <mergeCell ref="G115:N116"/>
    <mergeCell ref="O115:V116"/>
    <mergeCell ref="A107:F107"/>
    <mergeCell ref="G107:K107"/>
    <mergeCell ref="L107:Q107"/>
    <mergeCell ref="R107:V107"/>
    <mergeCell ref="W107:AK107"/>
    <mergeCell ref="AL107:AR107"/>
    <mergeCell ref="AS107:AY107"/>
    <mergeCell ref="A93:F93"/>
    <mergeCell ref="G93:K93"/>
    <mergeCell ref="L93:Q93"/>
    <mergeCell ref="R93:V93"/>
    <mergeCell ref="W93:AK93"/>
    <mergeCell ref="AL93:AR93"/>
    <mergeCell ref="AS93:AY93"/>
    <mergeCell ref="A100:F100"/>
    <mergeCell ref="G100:K100"/>
    <mergeCell ref="L100:Q100"/>
    <mergeCell ref="R100:V100"/>
    <mergeCell ref="W100:AK100"/>
    <mergeCell ref="AL100:AR100"/>
    <mergeCell ref="AS100:AY100"/>
    <mergeCell ref="A101:F103"/>
    <mergeCell ref="G101:N102"/>
    <mergeCell ref="O101:V102"/>
    <mergeCell ref="W101:AD101"/>
    <mergeCell ref="AE101:AK101"/>
    <mergeCell ref="AL101:AR102"/>
    <mergeCell ref="AS101:AY102"/>
    <mergeCell ref="W102:AD102"/>
    <mergeCell ref="AE102:AK102"/>
    <mergeCell ref="G103:N103"/>
    <mergeCell ref="O103:V103"/>
    <mergeCell ref="L69:Q69"/>
    <mergeCell ref="R69:V69"/>
    <mergeCell ref="W69:AK69"/>
    <mergeCell ref="AL69:AR69"/>
    <mergeCell ref="AS69:AY69"/>
    <mergeCell ref="L89:Q89"/>
    <mergeCell ref="R89:V89"/>
    <mergeCell ref="W89:AK89"/>
    <mergeCell ref="AL89:AR89"/>
    <mergeCell ref="AS89:AY89"/>
    <mergeCell ref="A76:F76"/>
    <mergeCell ref="G76:K76"/>
    <mergeCell ref="L76:Q76"/>
    <mergeCell ref="R76:V76"/>
    <mergeCell ref="W76:AK76"/>
    <mergeCell ref="AL76:AR76"/>
    <mergeCell ref="AS76:AY76"/>
    <mergeCell ref="A86:F88"/>
    <mergeCell ref="G86:N87"/>
    <mergeCell ref="O86:V87"/>
    <mergeCell ref="W86:AD86"/>
    <mergeCell ref="AE86:AK86"/>
    <mergeCell ref="AL86:AR87"/>
    <mergeCell ref="AS86:AY87"/>
    <mergeCell ref="W87:AD87"/>
    <mergeCell ref="AE87:AK87"/>
    <mergeCell ref="G88:N88"/>
    <mergeCell ref="O88:V88"/>
    <mergeCell ref="W88:AD88"/>
    <mergeCell ref="AE88:AK88"/>
    <mergeCell ref="AL88:AR88"/>
    <mergeCell ref="AS88:AY88"/>
    <mergeCell ref="A167:F169"/>
    <mergeCell ref="G167:N168"/>
    <mergeCell ref="O167:V168"/>
    <mergeCell ref="W167:AD167"/>
    <mergeCell ref="AE167:AK167"/>
    <mergeCell ref="AL167:AR168"/>
    <mergeCell ref="AS167:AY168"/>
    <mergeCell ref="W168:AD168"/>
    <mergeCell ref="AE168:AK168"/>
    <mergeCell ref="G169:N169"/>
    <mergeCell ref="O169:V169"/>
    <mergeCell ref="W169:AD169"/>
    <mergeCell ref="AE169:AK169"/>
    <mergeCell ref="AL169:AR169"/>
    <mergeCell ref="AS169:AY169"/>
    <mergeCell ref="A170:F170"/>
    <mergeCell ref="G170:K170"/>
    <mergeCell ref="L170:Q170"/>
    <mergeCell ref="R170:V170"/>
    <mergeCell ref="W170:AK170"/>
    <mergeCell ref="AL170:AR170"/>
    <mergeCell ref="AS170:AY170"/>
  </mergeCells>
  <phoneticPr fontId="3"/>
  <conditionalFormatting sqref="AF186:AF187">
    <cfRule type="expression" dxfId="67" priority="161">
      <formula>IF(RIGHT(TEXT(AF186,"0.#"),1)=".",FALSE,TRUE)</formula>
    </cfRule>
    <cfRule type="expression" dxfId="66" priority="162">
      <formula>IF(RIGHT(TEXT(AF186,"0.#"),1)=".",TRUE,FALSE)</formula>
    </cfRule>
  </conditionalFormatting>
  <conditionalFormatting sqref="AF200:AF202">
    <cfRule type="expression" dxfId="65" priority="85">
      <formula>IF(RIGHT(TEXT(AF200,"0.#"),1)=".",FALSE,TRUE)</formula>
    </cfRule>
    <cfRule type="expression" dxfId="64" priority="86">
      <formula>IF(RIGHT(TEXT(AF200,"0.#"),1)=".",TRUE,FALSE)</formula>
    </cfRule>
  </conditionalFormatting>
  <conditionalFormatting sqref="AF208:AF210 AF237:AF239">
    <cfRule type="expression" dxfId="63" priority="65">
      <formula>IF(RIGHT(TEXT(AF208,"0.#"),1)=".",FALSE,TRUE)</formula>
    </cfRule>
    <cfRule type="expression" dxfId="62" priority="66">
      <formula>IF(RIGHT(TEXT(AF208,"0.#"),1)=".",TRUE,FALSE)</formula>
    </cfRule>
  </conditionalFormatting>
  <conditionalFormatting sqref="AJ186:AJ187">
    <cfRule type="expression" dxfId="61" priority="159">
      <formula>IF(RIGHT(TEXT(AJ186,"0.#"),1)=".",FALSE,TRUE)</formula>
    </cfRule>
    <cfRule type="expression" dxfId="60" priority="160">
      <formula>IF(RIGHT(TEXT(AJ186,"0.#"),1)=".",TRUE,FALSE)</formula>
    </cfRule>
  </conditionalFormatting>
  <conditionalFormatting sqref="AJ200:AJ202">
    <cfRule type="expression" dxfId="59" priority="79">
      <formula>IF(RIGHT(TEXT(AJ200,"0.#"),1)=".",FALSE,TRUE)</formula>
    </cfRule>
    <cfRule type="expression" dxfId="58" priority="80">
      <formula>IF(RIGHT(TEXT(AJ200,"0.#"),1)=".",TRUE,FALSE)</formula>
    </cfRule>
  </conditionalFormatting>
  <conditionalFormatting sqref="AJ237 AJ208 AJ210 AJ239">
    <cfRule type="expression" dxfId="57" priority="59">
      <formula>IF(RIGHT(TEXT(AJ208,"0.#"),1)=".",FALSE,TRUE)</formula>
    </cfRule>
    <cfRule type="expression" dxfId="56" priority="60">
      <formula>IF(RIGHT(TEXT(AJ208,"0.#"),1)=".",TRUE,FALSE)</formula>
    </cfRule>
  </conditionalFormatting>
  <conditionalFormatting sqref="AN186:AN187">
    <cfRule type="expression" dxfId="55" priority="157">
      <formula>IF(RIGHT(TEXT(AN186,"0.#"),1)=".",FALSE,TRUE)</formula>
    </cfRule>
    <cfRule type="expression" dxfId="54" priority="158">
      <formula>IF(RIGHT(TEXT(AN186,"0.#"),1)=".",TRUE,FALSE)</formula>
    </cfRule>
  </conditionalFormatting>
  <conditionalFormatting sqref="AN200:AN202">
    <cfRule type="expression" dxfId="53" priority="73">
      <formula>IF(RIGHT(TEXT(AN200,"0.#"),1)=".",FALSE,TRUE)</formula>
    </cfRule>
    <cfRule type="expression" dxfId="52" priority="74">
      <formula>IF(RIGHT(TEXT(AN200,"0.#"),1)=".",TRUE,FALSE)</formula>
    </cfRule>
  </conditionalFormatting>
  <conditionalFormatting sqref="AN237 AN208 AN210 AN239">
    <cfRule type="expression" dxfId="51" priority="53">
      <formula>IF(RIGHT(TEXT(AN208,"0.#"),1)=".",FALSE,TRUE)</formula>
    </cfRule>
    <cfRule type="expression" dxfId="50" priority="54">
      <formula>IF(RIGHT(TEXT(AN208,"0.#"),1)=".",TRUE,FALSE)</formula>
    </cfRule>
  </conditionalFormatting>
  <conditionalFormatting sqref="AR186:AR187">
    <cfRule type="expression" dxfId="49" priority="155">
      <formula>IF(RIGHT(TEXT(AR186,"0.#"),1)=".",FALSE,TRUE)</formula>
    </cfRule>
    <cfRule type="expression" dxfId="48" priority="156">
      <formula>IF(RIGHT(TEXT(AR186,"0.#"),1)=".",TRUE,FALSE)</formula>
    </cfRule>
  </conditionalFormatting>
  <conditionalFormatting sqref="AR200:AR202">
    <cfRule type="expression" dxfId="47" priority="71">
      <formula>IF(RIGHT(TEXT(AR200,"0.#"),1)=".",FALSE,TRUE)</formula>
    </cfRule>
    <cfRule type="expression" dxfId="46" priority="72">
      <formula>IF(RIGHT(TEXT(AR200,"0.#"),1)=".",TRUE,FALSE)</formula>
    </cfRule>
  </conditionalFormatting>
  <conditionalFormatting sqref="AR237:AR239 AR208:AR210">
    <cfRule type="expression" dxfId="45" priority="51">
      <formula>IF(RIGHT(TEXT(AR208,"0.#"),1)=".",FALSE,TRUE)</formula>
    </cfRule>
    <cfRule type="expression" dxfId="44" priority="52">
      <formula>IF(RIGHT(TEXT(AR208,"0.#"),1)=".",TRUE,FALSE)</formula>
    </cfRule>
  </conditionalFormatting>
  <conditionalFormatting sqref="AV186:AV187">
    <cfRule type="expression" dxfId="43" priority="151">
      <formula>IF(RIGHT(TEXT(AV186,"0.#"),1)=".",FALSE,TRUE)</formula>
    </cfRule>
    <cfRule type="expression" dxfId="42" priority="152">
      <formula>IF(RIGHT(TEXT(AV186,"0.#"),1)=".",TRUE,FALSE)</formula>
    </cfRule>
  </conditionalFormatting>
  <conditionalFormatting sqref="AF215:AF216">
    <cfRule type="expression" dxfId="41" priority="49">
      <formula>IF(RIGHT(TEXT(AF215,"0.#"),1)=".",FALSE,TRUE)</formula>
    </cfRule>
    <cfRule type="expression" dxfId="40" priority="50">
      <formula>IF(RIGHT(TEXT(AF215,"0.#"),1)=".",TRUE,FALSE)</formula>
    </cfRule>
  </conditionalFormatting>
  <conditionalFormatting sqref="AF229:AF231">
    <cfRule type="expression" dxfId="39" priority="31">
      <formula>IF(RIGHT(TEXT(AF229,"0.#"),1)=".",FALSE,TRUE)</formula>
    </cfRule>
    <cfRule type="expression" dxfId="38" priority="32">
      <formula>IF(RIGHT(TEXT(AF229,"0.#"),1)=".",TRUE,FALSE)</formula>
    </cfRule>
  </conditionalFormatting>
  <conditionalFormatting sqref="AJ215:AJ216">
    <cfRule type="expression" dxfId="37" priority="47">
      <formula>IF(RIGHT(TEXT(AJ215,"0.#"),1)=".",FALSE,TRUE)</formula>
    </cfRule>
    <cfRule type="expression" dxfId="36" priority="48">
      <formula>IF(RIGHT(TEXT(AJ215,"0.#"),1)=".",TRUE,FALSE)</formula>
    </cfRule>
  </conditionalFormatting>
  <conditionalFormatting sqref="AJ229:AJ231">
    <cfRule type="expression" dxfId="35" priority="29">
      <formula>IF(RIGHT(TEXT(AJ229,"0.#"),1)=".",FALSE,TRUE)</formula>
    </cfRule>
    <cfRule type="expression" dxfId="34" priority="30">
      <formula>IF(RIGHT(TEXT(AJ229,"0.#"),1)=".",TRUE,FALSE)</formula>
    </cfRule>
  </conditionalFormatting>
  <conditionalFormatting sqref="AN215:AN216">
    <cfRule type="expression" dxfId="33" priority="45">
      <formula>IF(RIGHT(TEXT(AN215,"0.#"),1)=".",FALSE,TRUE)</formula>
    </cfRule>
    <cfRule type="expression" dxfId="32" priority="46">
      <formula>IF(RIGHT(TEXT(AN215,"0.#"),1)=".",TRUE,FALSE)</formula>
    </cfRule>
  </conditionalFormatting>
  <conditionalFormatting sqref="AN229:AN231">
    <cfRule type="expression" dxfId="31" priority="27">
      <formula>IF(RIGHT(TEXT(AN229,"0.#"),1)=".",FALSE,TRUE)</formula>
    </cfRule>
    <cfRule type="expression" dxfId="30" priority="28">
      <formula>IF(RIGHT(TEXT(AN229,"0.#"),1)=".",TRUE,FALSE)</formula>
    </cfRule>
  </conditionalFormatting>
  <conditionalFormatting sqref="AR215:AR216">
    <cfRule type="expression" dxfId="29" priority="43">
      <formula>IF(RIGHT(TEXT(AR215,"0.#"),1)=".",FALSE,TRUE)</formula>
    </cfRule>
    <cfRule type="expression" dxfId="28" priority="44">
      <formula>IF(RIGHT(TEXT(AR215,"0.#"),1)=".",TRUE,FALSE)</formula>
    </cfRule>
  </conditionalFormatting>
  <conditionalFormatting sqref="AR229:AR231">
    <cfRule type="expression" dxfId="27" priority="25">
      <formula>IF(RIGHT(TEXT(AR229,"0.#"),1)=".",FALSE,TRUE)</formula>
    </cfRule>
    <cfRule type="expression" dxfId="26" priority="26">
      <formula>IF(RIGHT(TEXT(AR229,"0.#"),1)=".",TRUE,FALSE)</formula>
    </cfRule>
  </conditionalFormatting>
  <conditionalFormatting sqref="AV215:AV216">
    <cfRule type="expression" dxfId="25" priority="41">
      <formula>IF(RIGHT(TEXT(AV215,"0.#"),1)=".",FALSE,TRUE)</formula>
    </cfRule>
    <cfRule type="expression" dxfId="24" priority="42">
      <formula>IF(RIGHT(TEXT(AV215,"0.#"),1)=".",TRUE,FALSE)</formula>
    </cfRule>
  </conditionalFormatting>
  <conditionalFormatting sqref="AF221:AF223">
    <cfRule type="expression" dxfId="23" priority="23">
      <formula>IF(RIGHT(TEXT(AF221,"0.#"),1)=".",FALSE,TRUE)</formula>
    </cfRule>
    <cfRule type="expression" dxfId="22" priority="24">
      <formula>IF(RIGHT(TEXT(AF221,"0.#"),1)=".",TRUE,FALSE)</formula>
    </cfRule>
  </conditionalFormatting>
  <conditionalFormatting sqref="AJ221:AJ223">
    <cfRule type="expression" dxfId="21" priority="21">
      <formula>IF(RIGHT(TEXT(AJ221,"0.#"),1)=".",FALSE,TRUE)</formula>
    </cfRule>
    <cfRule type="expression" dxfId="20" priority="22">
      <formula>IF(RIGHT(TEXT(AJ221,"0.#"),1)=".",TRUE,FALSE)</formula>
    </cfRule>
  </conditionalFormatting>
  <conditionalFormatting sqref="AN221:AN223">
    <cfRule type="expression" dxfId="19" priority="19">
      <formula>IF(RIGHT(TEXT(AN221,"0.#"),1)=".",FALSE,TRUE)</formula>
    </cfRule>
    <cfRule type="expression" dxfId="18" priority="20">
      <formula>IF(RIGHT(TEXT(AN221,"0.#"),1)=".",TRUE,FALSE)</formula>
    </cfRule>
  </conditionalFormatting>
  <conditionalFormatting sqref="AR221:AR223">
    <cfRule type="expression" dxfId="17" priority="17">
      <formula>IF(RIGHT(TEXT(AR221,"0.#"),1)=".",FALSE,TRUE)</formula>
    </cfRule>
    <cfRule type="expression" dxfId="16" priority="18">
      <formula>IF(RIGHT(TEXT(AR221,"0.#"),1)=".",TRUE,FALSE)</formula>
    </cfRule>
  </conditionalFormatting>
  <conditionalFormatting sqref="AF192:AF194">
    <cfRule type="expression" dxfId="15" priority="15">
      <formula>IF(RIGHT(TEXT(AF192,"0.#"),1)=".",FALSE,TRUE)</formula>
    </cfRule>
    <cfRule type="expression" dxfId="14" priority="16">
      <formula>IF(RIGHT(TEXT(AF192,"0.#"),1)=".",TRUE,FALSE)</formula>
    </cfRule>
  </conditionalFormatting>
  <conditionalFormatting sqref="AJ192:AJ194">
    <cfRule type="expression" dxfId="13" priority="13">
      <formula>IF(RIGHT(TEXT(AJ192,"0.#"),1)=".",FALSE,TRUE)</formula>
    </cfRule>
    <cfRule type="expression" dxfId="12" priority="14">
      <formula>IF(RIGHT(TEXT(AJ192,"0.#"),1)=".",TRUE,FALSE)</formula>
    </cfRule>
  </conditionalFormatting>
  <conditionalFormatting sqref="AN192:AN194">
    <cfRule type="expression" dxfId="11" priority="11">
      <formula>IF(RIGHT(TEXT(AN192,"0.#"),1)=".",FALSE,TRUE)</formula>
    </cfRule>
    <cfRule type="expression" dxfId="10" priority="12">
      <formula>IF(RIGHT(TEXT(AN192,"0.#"),1)=".",TRUE,FALSE)</formula>
    </cfRule>
  </conditionalFormatting>
  <conditionalFormatting sqref="AR192:AR194">
    <cfRule type="expression" dxfId="9" priority="9">
      <formula>IF(RIGHT(TEXT(AR192,"0.#"),1)=".",FALSE,TRUE)</formula>
    </cfRule>
    <cfRule type="expression" dxfId="8" priority="10">
      <formula>IF(RIGHT(TEXT(AR192,"0.#"),1)=".",TRUE,FALSE)</formula>
    </cfRule>
  </conditionalFormatting>
  <conditionalFormatting sqref="AJ209">
    <cfRule type="expression" dxfId="7" priority="7">
      <formula>IF(RIGHT(TEXT(AJ209,"0.#"),1)=".",FALSE,TRUE)</formula>
    </cfRule>
    <cfRule type="expression" dxfId="6" priority="8">
      <formula>IF(RIGHT(TEXT(AJ209,"0.#"),1)=".",TRUE,FALSE)</formula>
    </cfRule>
  </conditionalFormatting>
  <conditionalFormatting sqref="AN209">
    <cfRule type="expression" dxfId="5" priority="5">
      <formula>IF(RIGHT(TEXT(AN209,"0.#"),1)=".",FALSE,TRUE)</formula>
    </cfRule>
    <cfRule type="expression" dxfId="4" priority="6">
      <formula>IF(RIGHT(TEXT(AN209,"0.#"),1)=".",TRUE,FALSE)</formula>
    </cfRule>
  </conditionalFormatting>
  <conditionalFormatting sqref="AJ238">
    <cfRule type="expression" dxfId="3" priority="3">
      <formula>IF(RIGHT(TEXT(AJ238,"0.#"),1)=".",FALSE,TRUE)</formula>
    </cfRule>
    <cfRule type="expression" dxfId="2" priority="4">
      <formula>IF(RIGHT(TEXT(AJ238,"0.#"),1)=".",TRUE,FALSE)</formula>
    </cfRule>
  </conditionalFormatting>
  <conditionalFormatting sqref="AN238">
    <cfRule type="expression" dxfId="1" priority="1">
      <formula>IF(RIGHT(TEXT(AN238,"0.#"),1)=".",FALSE,TRUE)</formula>
    </cfRule>
    <cfRule type="expression" dxfId="0" priority="2">
      <formula>IF(RIGHT(TEXT(AN238,"0.#"),1)=".",TRUE,FALSE)</formula>
    </cfRule>
  </conditionalFormatting>
  <dataValidations count="6">
    <dataValidation type="decimal" allowBlank="1" showInputMessage="1" showErrorMessage="1" sqref="AS171:AY171" xr:uid="{00000000-0002-0000-0000-000000000000}">
      <formula1>-1E+31</formula1>
      <formula2>1E+32</formula2>
    </dataValidation>
    <dataValidation type="decimal" allowBlank="1" showInputMessage="1" showErrorMessage="1" sqref="AS167:AY168 R267:U273 Y267:AA267 AE267:AG267 AE269:AG269 AK267:AM267 AK269:AM269 AK271:AM271 AQ267:AS267 AQ269:AS269 AQ271:AS271 AQ273:AS273 AW267:AY267 AW269:AY269 AW271:AY271 AW273:AY273 S275:W279 AB275:AG279 AL275:AP279 AU276:AY279 S287:W291 AB287:AG291 AL287:AP291 AU288:AY291 R292:AB292 Y344:AC352 AV344:AY352 AV355:AY363 Y355:AC363 Y366:AC374 AV366:AY374 Y377:AC385 AV377:AY385 AL390:AY399 AL402:AY411 AL414:AY423 AS159:AY160 AS21:AY22 AS163:AY164 S281:W285 AB281:AG285 AL281:AP285 AU282:AY285 R296:AB296 AS152:AY153 AS24:AY25 AS54:AY55 AS27:AY28 AS30:AY31 AS33:AY34 AS36:AY37 AS39:AY40 AS42:AY43 AS45:AY46 AS48:AY49 AS51:AY52 AS57:AY58 AS60:AY61 AS66:AY67 AS70:AY71 AS73:AY74 AS77:AY78 AS80:AY81 AS86:AY87 AS90:AY91 AS94:AY95 AS97:AY98 AS104:AY105 AS108:AY109 AS112:AY113 AS118:AY119 AS122:AY123 AS126:AY127 AS129:AY130 AS133:AY134 AS139:AY140 AS143:AY144 AS146:AY147 AS149:AY150 AS155:AY156 AS63:AY64 AS83:AY84 AS101:AY102 AS115:AY116 AS136:AY137 AL426:AY435 AL438:AY447 O246:AY264" xr:uid="{00000000-0002-0000-0000-000001000000}">
      <formula1>-1000000000</formula1>
      <formula2>1000000000</formula2>
    </dataValidation>
    <dataValidation type="decimal" allowBlank="1" showInputMessage="1" showErrorMessage="1" sqref="AN292 AN296" xr:uid="{00000000-0002-0000-0000-000002000000}">
      <formula1>-1E+34</formula1>
      <formula2>1E+33</formula2>
    </dataValidation>
    <dataValidation imeMode="disabled" allowBlank="1" showInputMessage="1" showErrorMessage="1" sqref="AR191 AR199 AR207 AR220 AR228 AR236" xr:uid="{00000000-0002-0000-0000-000003000000}"/>
    <dataValidation imeMode="on" allowBlank="1" showInputMessage="1" showErrorMessage="1" sqref="AR190:AY190 AR198:AY198 AR206:AY206 AR219:AY219 AR227:AY227 AR235:AY235" xr:uid="{00000000-0002-0000-0000-000004000000}"/>
    <dataValidation type="custom" imeMode="disabled" allowBlank="1" showInputMessage="1" showErrorMessage="1" sqref="AF221:AR223 AV191:AY191 AF186:AY187 AF200:AR202 AV199:AY199 AV207:AY207 AF192:AR194 AF215:AY216 AV220:AY220 AF208:AR210 AF229:AR231 AV228:AY228 AV236:AY236 AF237:AR239" xr:uid="{00000000-0002-0000-0000-000005000000}">
      <formula1>OR(ISNUMBER(AF186), AF186="-")</formula1>
    </dataValidation>
  </dataValidations>
  <hyperlinks>
    <hyperlink ref="G14" r:id="rId1" xr:uid="{3B509E79-8407-4258-83E0-5347BDFFA42C}"/>
  </hyperlinks>
  <printOptions horizontalCentered="1"/>
  <pageMargins left="0.39370078740157483" right="0.39370078740157483" top="0.98425196850393704" bottom="0.98425196850393704" header="0.51181102362204722" footer="0.51181102362204722"/>
  <pageSetup paperSize="9" scale="57" fitToHeight="0" orientation="portrait" r:id="rId2"/>
  <headerFooter alignWithMargins="0"/>
  <rowBreaks count="9" manualBreakCount="9">
    <brk id="44" max="16383" man="1"/>
    <brk id="100" max="16383" man="1"/>
    <brk id="158" max="16383" man="1"/>
    <brk id="182" max="16383" man="1"/>
    <brk id="225" max="50" man="1"/>
    <brk id="291" max="16383" man="1"/>
    <brk id="312" max="16383" man="1"/>
    <brk id="329" max="16383" man="1"/>
    <brk id="38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AE163:AK163 AE21:AK21 AE167:AK167</xm:sqref>
        </x14:dataValidation>
        <x14:dataValidation type="list" errorStyle="warning" allowBlank="1" showInputMessage="1" showErrorMessage="1" xr:uid="{00000000-0002-0000-0000-000007000000}">
          <x14:formula1>
            <xm:f>入力規則等!$C$2:$C$15</xm:f>
          </x14:formula1>
          <xm:sqref>AE22:AK22 AE164:AK164 AE168:AK168</xm:sqref>
        </x14:dataValidation>
        <x14:dataValidation type="list" errorStyle="warning" allowBlank="1" showInputMessage="1" showErrorMessage="1" xr:uid="{00000000-0002-0000-0000-000008000000}">
          <x14:formula1>
            <xm:f>入力規則等!$D$2:$D$3</xm:f>
          </x14:formula1>
          <xm:sqref>O23:V23 O165:V165 O169:V169</xm:sqref>
        </x14:dataValidation>
        <x14:dataValidation type="list" allowBlank="1" showInputMessage="1" showErrorMessage="1" xr:uid="{00000000-0002-0000-0000-000009000000}">
          <x14:formula1>
            <xm:f>入力規則等!$E$2:$E$3</xm:f>
          </x14:formula1>
          <xm:sqref>AS23:AY23 AS165:AY165 AS169:AY169</xm:sqref>
        </x14:dataValidation>
        <x14:dataValidation type="list" allowBlank="1" showInputMessage="1" showErrorMessage="1" xr:uid="{00000000-0002-0000-0000-00000B000000}">
          <x14:formula1>
            <xm:f>入力規則等!$F$2:$F$3</xm:f>
          </x14:formula1>
          <xm:sqref>U306:W310</xm:sqref>
        </x14:dataValidation>
        <x14:dataValidation type="list" allowBlank="1" showInputMessage="1" showErrorMessage="1" xr:uid="{00000000-0002-0000-0000-00000C000000}">
          <x14:formula1>
            <xm:f>入力規則等!$H$2:$H$6</xm:f>
          </x14:formula1>
          <xm:sqref>G176:AY176</xm:sqref>
        </x14:dataValidation>
        <x14:dataValidation type="list" errorStyle="warning" allowBlank="1" showInputMessage="1" showErrorMessage="1" xr:uid="{00000000-0002-0000-0000-00000D000000}">
          <x14:formula1>
            <xm:f>入力規則等!$A$2:$A$60</xm:f>
          </x14:formula1>
          <xm:sqref>O171:AK171 O163:V164 O21:V22 O167:V168</xm:sqref>
        </x14:dataValidation>
        <x14:dataValidation type="list" allowBlank="1" showInputMessage="1" showErrorMessage="1" xr:uid="{00000000-0002-0000-0000-00000E000000}">
          <x14:formula1>
            <xm:f>入力規則等!$A$47:$A$60</xm:f>
          </x14:formula1>
          <xm:sqref>L69:Q69 L162:Q162 L158:Q158 L142:Q142 L132:Q132 L125:Q125 L121:Q121 L111:Q111 L107:Q107 L93:Q93 L100:Q100 L89:Q89 L76:Q76 L166:Q166 L170:Q170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388</v>
      </c>
      <c r="B1" s="2" t="s">
        <v>389</v>
      </c>
      <c r="C1" s="2" t="s">
        <v>390</v>
      </c>
      <c r="D1" s="2" t="s">
        <v>60</v>
      </c>
      <c r="E1" s="2" t="s">
        <v>391</v>
      </c>
      <c r="F1" s="7" t="s">
        <v>392</v>
      </c>
      <c r="G1" s="8" t="s">
        <v>393</v>
      </c>
      <c r="H1" s="2" t="s">
        <v>394</v>
      </c>
    </row>
    <row r="2" spans="1:8" x14ac:dyDescent="0.2">
      <c r="A2" s="1" t="s">
        <v>395</v>
      </c>
      <c r="B2" s="4" t="s">
        <v>75</v>
      </c>
      <c r="C2" s="1" t="s">
        <v>59</v>
      </c>
      <c r="D2" s="1" t="s">
        <v>61</v>
      </c>
      <c r="E2" s="1" t="s">
        <v>65</v>
      </c>
      <c r="F2" s="1" t="s">
        <v>65</v>
      </c>
      <c r="G2" s="4" t="s">
        <v>396</v>
      </c>
      <c r="H2" s="9" t="s">
        <v>397</v>
      </c>
    </row>
    <row r="3" spans="1:8" x14ac:dyDescent="0.2">
      <c r="A3" s="1" t="s">
        <v>398</v>
      </c>
      <c r="B3" s="4" t="s">
        <v>56</v>
      </c>
      <c r="C3" s="1" t="s">
        <v>399</v>
      </c>
      <c r="D3" s="1" t="s">
        <v>400</v>
      </c>
      <c r="E3" s="1" t="s">
        <v>297</v>
      </c>
      <c r="F3" s="1" t="s">
        <v>297</v>
      </c>
      <c r="H3" s="1" t="s">
        <v>401</v>
      </c>
    </row>
    <row r="4" spans="1:8" x14ac:dyDescent="0.2">
      <c r="A4" s="1" t="s">
        <v>402</v>
      </c>
      <c r="B4" s="4" t="s">
        <v>91</v>
      </c>
      <c r="C4" s="4" t="s">
        <v>403</v>
      </c>
      <c r="D4" s="5"/>
      <c r="H4" s="1" t="s">
        <v>404</v>
      </c>
    </row>
    <row r="5" spans="1:8" x14ac:dyDescent="0.2">
      <c r="A5" s="1" t="s">
        <v>405</v>
      </c>
      <c r="B5" s="4" t="s">
        <v>109</v>
      </c>
      <c r="C5" s="4" t="s">
        <v>406</v>
      </c>
      <c r="D5" s="6"/>
      <c r="H5" s="1" t="s">
        <v>407</v>
      </c>
    </row>
    <row r="6" spans="1:8" x14ac:dyDescent="0.2">
      <c r="A6" s="1" t="s">
        <v>408</v>
      </c>
      <c r="B6" s="4" t="s">
        <v>111</v>
      </c>
      <c r="C6" s="4" t="s">
        <v>409</v>
      </c>
      <c r="D6" s="6"/>
      <c r="H6" s="1" t="s">
        <v>166</v>
      </c>
    </row>
    <row r="7" spans="1:8" x14ac:dyDescent="0.2">
      <c r="A7" s="1" t="s">
        <v>410</v>
      </c>
      <c r="B7" s="4" t="s">
        <v>411</v>
      </c>
      <c r="C7" s="4" t="s">
        <v>412</v>
      </c>
      <c r="D7" s="6"/>
    </row>
    <row r="8" spans="1:8" x14ac:dyDescent="0.2">
      <c r="A8" s="1" t="s">
        <v>413</v>
      </c>
      <c r="B8" s="4" t="s">
        <v>126</v>
      </c>
      <c r="C8" s="4" t="s">
        <v>414</v>
      </c>
      <c r="D8" s="6"/>
    </row>
    <row r="9" spans="1:8" x14ac:dyDescent="0.2">
      <c r="A9" s="1" t="s">
        <v>415</v>
      </c>
      <c r="B9" s="4" t="s">
        <v>232</v>
      </c>
      <c r="C9" s="4" t="s">
        <v>416</v>
      </c>
      <c r="D9" s="6"/>
    </row>
    <row r="10" spans="1:8" x14ac:dyDescent="0.2">
      <c r="A10" s="1" t="s">
        <v>417</v>
      </c>
      <c r="B10" s="3"/>
      <c r="C10" s="4" t="s">
        <v>418</v>
      </c>
      <c r="D10" s="6"/>
    </row>
    <row r="11" spans="1:8" x14ac:dyDescent="0.2">
      <c r="A11" s="1" t="s">
        <v>419</v>
      </c>
      <c r="B11" s="3"/>
      <c r="C11" s="4" t="s">
        <v>420</v>
      </c>
      <c r="D11" s="6"/>
    </row>
    <row r="12" spans="1:8" x14ac:dyDescent="0.2">
      <c r="A12" s="1" t="s">
        <v>421</v>
      </c>
      <c r="B12" s="3"/>
      <c r="C12" s="4" t="s">
        <v>422</v>
      </c>
      <c r="D12" s="6"/>
    </row>
    <row r="13" spans="1:8" x14ac:dyDescent="0.2">
      <c r="A13" s="1" t="s">
        <v>423</v>
      </c>
      <c r="B13" s="3"/>
      <c r="C13" s="4" t="s">
        <v>424</v>
      </c>
      <c r="D13" s="6"/>
    </row>
    <row r="14" spans="1:8" x14ac:dyDescent="0.2">
      <c r="A14" s="1" t="s">
        <v>425</v>
      </c>
      <c r="B14" s="3"/>
      <c r="C14" s="4" t="s">
        <v>426</v>
      </c>
      <c r="D14" s="6"/>
    </row>
    <row r="15" spans="1:8" x14ac:dyDescent="0.2">
      <c r="A15" s="1" t="s">
        <v>427</v>
      </c>
      <c r="B15" s="3"/>
      <c r="C15" s="4" t="s">
        <v>428</v>
      </c>
      <c r="D15" s="6"/>
    </row>
    <row r="16" spans="1:8" x14ac:dyDescent="0.2">
      <c r="A16" s="1" t="s">
        <v>429</v>
      </c>
      <c r="B16" s="3"/>
    </row>
    <row r="17" spans="1:2" x14ac:dyDescent="0.2">
      <c r="A17" s="1" t="s">
        <v>430</v>
      </c>
      <c r="B17" s="3"/>
    </row>
    <row r="18" spans="1:2" x14ac:dyDescent="0.2">
      <c r="A18" s="1" t="s">
        <v>431</v>
      </c>
      <c r="B18" s="3"/>
    </row>
    <row r="19" spans="1:2" x14ac:dyDescent="0.2">
      <c r="A19" s="1" t="s">
        <v>432</v>
      </c>
      <c r="B19" s="3"/>
    </row>
    <row r="20" spans="1:2" x14ac:dyDescent="0.2">
      <c r="A20" s="1" t="s">
        <v>433</v>
      </c>
      <c r="B20" s="3"/>
    </row>
    <row r="21" spans="1:2" x14ac:dyDescent="0.2">
      <c r="A21" s="1" t="s">
        <v>434</v>
      </c>
      <c r="B21" s="3"/>
    </row>
    <row r="22" spans="1:2" x14ac:dyDescent="0.2">
      <c r="A22" s="1" t="s">
        <v>435</v>
      </c>
      <c r="B22" s="3"/>
    </row>
    <row r="23" spans="1:2" x14ac:dyDescent="0.2">
      <c r="A23" s="1" t="s">
        <v>436</v>
      </c>
      <c r="B23" s="3"/>
    </row>
    <row r="24" spans="1:2" x14ac:dyDescent="0.2">
      <c r="A24" s="1" t="s">
        <v>437</v>
      </c>
      <c r="B24" s="3"/>
    </row>
    <row r="25" spans="1:2" x14ac:dyDescent="0.2">
      <c r="A25" s="1" t="s">
        <v>438</v>
      </c>
      <c r="B25" s="3"/>
    </row>
    <row r="26" spans="1:2" x14ac:dyDescent="0.2">
      <c r="A26" s="1" t="s">
        <v>439</v>
      </c>
      <c r="B26" s="3"/>
    </row>
    <row r="27" spans="1:2" x14ac:dyDescent="0.2">
      <c r="A27" s="1" t="s">
        <v>440</v>
      </c>
      <c r="B27" s="3"/>
    </row>
    <row r="28" spans="1:2" x14ac:dyDescent="0.2">
      <c r="A28" s="1" t="s">
        <v>441</v>
      </c>
      <c r="B28" s="3"/>
    </row>
    <row r="29" spans="1:2" x14ac:dyDescent="0.2">
      <c r="A29" s="1" t="s">
        <v>442</v>
      </c>
      <c r="B29" s="3"/>
    </row>
    <row r="30" spans="1:2" x14ac:dyDescent="0.2">
      <c r="A30" s="1" t="s">
        <v>443</v>
      </c>
      <c r="B30" s="3"/>
    </row>
    <row r="31" spans="1:2" x14ac:dyDescent="0.2">
      <c r="A31" s="1" t="s">
        <v>444</v>
      </c>
      <c r="B31" s="3"/>
    </row>
    <row r="32" spans="1:2" x14ac:dyDescent="0.2">
      <c r="A32" s="1" t="s">
        <v>445</v>
      </c>
      <c r="B32" s="3"/>
    </row>
    <row r="33" spans="1:2" x14ac:dyDescent="0.2">
      <c r="A33" s="1" t="s">
        <v>446</v>
      </c>
      <c r="B33" s="3"/>
    </row>
    <row r="34" spans="1:2" x14ac:dyDescent="0.2">
      <c r="A34" s="1" t="s">
        <v>447</v>
      </c>
      <c r="B34" s="3"/>
    </row>
    <row r="35" spans="1:2" x14ac:dyDescent="0.2">
      <c r="A35" s="1" t="s">
        <v>448</v>
      </c>
      <c r="B35" s="3"/>
    </row>
    <row r="36" spans="1:2" x14ac:dyDescent="0.2">
      <c r="A36" s="1" t="s">
        <v>449</v>
      </c>
      <c r="B36" s="3"/>
    </row>
    <row r="37" spans="1:2" x14ac:dyDescent="0.2">
      <c r="A37" s="1" t="s">
        <v>54</v>
      </c>
      <c r="B37" s="3"/>
    </row>
    <row r="38" spans="1:2" x14ac:dyDescent="0.2">
      <c r="A38" s="1" t="s">
        <v>68</v>
      </c>
      <c r="B38" s="3"/>
    </row>
    <row r="39" spans="1:2" x14ac:dyDescent="0.2">
      <c r="A39" s="1" t="s">
        <v>72</v>
      </c>
      <c r="B39" s="3"/>
    </row>
    <row r="40" spans="1:2" x14ac:dyDescent="0.2">
      <c r="A40" s="1" t="s">
        <v>74</v>
      </c>
      <c r="B40" s="3"/>
    </row>
    <row r="41" spans="1:2" x14ac:dyDescent="0.2">
      <c r="A41" s="1" t="s">
        <v>77</v>
      </c>
      <c r="B41" s="3"/>
    </row>
    <row r="42" spans="1:2" x14ac:dyDescent="0.2">
      <c r="A42" s="1" t="s">
        <v>80</v>
      </c>
      <c r="B42" s="3"/>
    </row>
    <row r="43" spans="1:2" x14ac:dyDescent="0.2">
      <c r="A43" s="1" t="s">
        <v>82</v>
      </c>
      <c r="B43" s="3"/>
    </row>
    <row r="44" spans="1:2" x14ac:dyDescent="0.2">
      <c r="A44" s="1" t="s">
        <v>85</v>
      </c>
      <c r="B44" s="3"/>
    </row>
    <row r="45" spans="1:2" x14ac:dyDescent="0.2">
      <c r="A45" s="1" t="s">
        <v>87</v>
      </c>
      <c r="B45" s="3"/>
    </row>
    <row r="46" spans="1:2" x14ac:dyDescent="0.2">
      <c r="A46" s="1" t="s">
        <v>93</v>
      </c>
      <c r="B46" s="3"/>
    </row>
    <row r="47" spans="1:2" x14ac:dyDescent="0.2">
      <c r="A47" s="1" t="s">
        <v>97</v>
      </c>
      <c r="B47" s="3"/>
    </row>
    <row r="48" spans="1:2" x14ac:dyDescent="0.2">
      <c r="A48" s="1" t="s">
        <v>106</v>
      </c>
      <c r="B48" s="3"/>
    </row>
    <row r="49" spans="1:2" x14ac:dyDescent="0.2">
      <c r="A49" s="1" t="s">
        <v>113</v>
      </c>
      <c r="B49" s="3"/>
    </row>
    <row r="50" spans="1:2" x14ac:dyDescent="0.2">
      <c r="A50" s="1" t="s">
        <v>115</v>
      </c>
      <c r="B50" s="3"/>
    </row>
    <row r="51" spans="1:2" x14ac:dyDescent="0.2">
      <c r="A51" s="1" t="s">
        <v>118</v>
      </c>
      <c r="B51" s="3"/>
    </row>
    <row r="52" spans="1:2" x14ac:dyDescent="0.2">
      <c r="A52" s="1" t="s">
        <v>121</v>
      </c>
      <c r="B52" s="3"/>
    </row>
    <row r="53" spans="1:2" x14ac:dyDescent="0.2">
      <c r="A53" s="1" t="s">
        <v>123</v>
      </c>
      <c r="B53" s="3"/>
    </row>
    <row r="54" spans="1:2" x14ac:dyDescent="0.2">
      <c r="A54" s="1" t="s">
        <v>129</v>
      </c>
      <c r="B54" s="3"/>
    </row>
    <row r="55" spans="1:2" x14ac:dyDescent="0.2">
      <c r="A55" s="1" t="s">
        <v>131</v>
      </c>
      <c r="B55" s="3"/>
    </row>
    <row r="56" spans="1:2" x14ac:dyDescent="0.2">
      <c r="A56" s="1" t="s">
        <v>134</v>
      </c>
      <c r="B56" s="3"/>
    </row>
    <row r="57" spans="1:2" x14ac:dyDescent="0.2">
      <c r="A57" s="1" t="s">
        <v>139</v>
      </c>
      <c r="B57" s="3"/>
    </row>
    <row r="58" spans="1:2" x14ac:dyDescent="0.2">
      <c r="A58" s="1" t="s">
        <v>146</v>
      </c>
      <c r="B58" s="3"/>
    </row>
    <row r="59" spans="1:2" x14ac:dyDescent="0.2">
      <c r="A59" s="1" t="s">
        <v>149</v>
      </c>
      <c r="B59" s="3"/>
    </row>
    <row r="60" spans="1:2" x14ac:dyDescent="0.2">
      <c r="A60" s="1" t="s">
        <v>154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令和５年度</vt:lpstr>
      <vt:lpstr>入力規則等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2023-09-28T04:02:36Z</dcterms:created>
  <dcterms:modified xsi:type="dcterms:W3CDTF">2023-09-28T04:02:42Z</dcterms:modified>
  <cp:category/>
  <cp:contentStatus/>
</cp:coreProperties>
</file>