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8250BAA-D244-4A94-A1A4-1C94FAE24C1A}" xr6:coauthVersionLast="47" xr6:coauthVersionMax="47" xr10:uidLastSave="{00000000-0000-0000-0000-000000000000}"/>
  <bookViews>
    <workbookView xWindow="31305" yWindow="1245" windowWidth="22065" windowHeight="13710" xr2:uid="{00000000-000D-0000-FFFF-FFFF00000000}"/>
  </bookViews>
  <sheets>
    <sheet name="令和５年度" sheetId="6" r:id="rId1"/>
    <sheet name="入力規則等" sheetId="7" r:id="rId2"/>
  </sheets>
  <definedNames>
    <definedName name="_xlnm.Print_Area" localSheetId="0">令和５年度!$A$1:$AY$309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8" i="6" l="1"/>
  <c r="AU158" i="6"/>
  <c r="AQ122" i="6"/>
  <c r="AH122" i="6"/>
  <c r="X122" i="6"/>
  <c r="O122" i="6"/>
  <c r="AQ134" i="6"/>
  <c r="AH134" i="6"/>
  <c r="X134" i="6"/>
  <c r="O134" i="6"/>
  <c r="AH133" i="6" l="1"/>
  <c r="X131" i="6"/>
  <c r="O131" i="6"/>
  <c r="X126" i="6"/>
  <c r="O126" i="6"/>
  <c r="O133" i="6" s="1"/>
  <c r="X119" i="6" s="1"/>
  <c r="X133" i="6" s="1"/>
  <c r="AH119" i="6" s="1"/>
  <c r="AH126" i="6"/>
  <c r="AH131" i="6"/>
  <c r="AH156" i="6" l="1"/>
  <c r="AB164" i="6" l="1"/>
  <c r="AL164" i="6" s="1"/>
  <c r="AU164" i="6" s="1"/>
  <c r="AL156" i="6"/>
  <c r="AB156" i="6"/>
  <c r="X156" i="6"/>
  <c r="AB152" i="6"/>
  <c r="AL152" i="6" s="1"/>
  <c r="AU152" i="6" s="1"/>
  <c r="AN165" i="6" l="1"/>
  <c r="R166" i="6" l="1"/>
  <c r="AN166" i="6" s="1"/>
  <c r="AQ137" i="6"/>
  <c r="AH137" i="6"/>
  <c r="X137" i="6"/>
  <c r="O137" i="6"/>
  <c r="AQ131" i="6"/>
  <c r="AQ126" i="6"/>
  <c r="R170" i="6" l="1"/>
  <c r="AN170" i="6" s="1"/>
  <c r="AV258" i="6" l="1"/>
  <c r="AV247" i="6"/>
  <c r="AV236" i="6"/>
  <c r="Y258" i="6"/>
  <c r="Y247" i="6"/>
  <c r="Y236" i="6"/>
  <c r="Y225" i="6"/>
  <c r="AV225" i="6" l="1"/>
  <c r="AQ119" i="6" l="1"/>
  <c r="AQ133" i="6" s="1"/>
</calcChain>
</file>

<file path=xl/sharedStrings.xml><?xml version="1.0" encoding="utf-8"?>
<sst xmlns="http://schemas.openxmlformats.org/spreadsheetml/2006/main" count="877" uniqueCount="379">
  <si>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</si>
  <si>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</si>
  <si>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</si>
  <si>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</si>
  <si>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制度改革促進基金</t>
    <phoneticPr fontId="3"/>
  </si>
  <si>
    <t>担当部局</t>
    <rPh sb="0" eb="2">
      <t>タントウ</t>
    </rPh>
    <rPh sb="2" eb="4">
      <t>ブキョク</t>
    </rPh>
    <phoneticPr fontId="3"/>
  </si>
  <si>
    <t>中小企業庁事業環境部</t>
    <phoneticPr fontId="3"/>
  </si>
  <si>
    <t>基金事業の名称</t>
    <rPh sb="0" eb="2">
      <t>キキン</t>
    </rPh>
    <rPh sb="2" eb="4">
      <t>ジギョウ</t>
    </rPh>
    <rPh sb="5" eb="7">
      <t>メイショウ</t>
    </rPh>
    <phoneticPr fontId="3"/>
  </si>
  <si>
    <t>資金供給円滑化信用保証協会等補助事業</t>
    <phoneticPr fontId="3"/>
  </si>
  <si>
    <t>担当課室</t>
    <phoneticPr fontId="3"/>
  </si>
  <si>
    <t>金融課</t>
    <phoneticPr fontId="3"/>
  </si>
  <si>
    <t>基金の造成法人等の名称</t>
    <rPh sb="0" eb="2">
      <t>キキン</t>
    </rPh>
    <rPh sb="3" eb="5">
      <t>ゾウセイ</t>
    </rPh>
    <rPh sb="5" eb="7">
      <t>ホウジン</t>
    </rPh>
    <rPh sb="7" eb="8">
      <t>トウ</t>
    </rPh>
    <rPh sb="9" eb="11">
      <t>メイショウ</t>
    </rPh>
    <phoneticPr fontId="3"/>
  </si>
  <si>
    <t>信用保証協会</t>
    <phoneticPr fontId="3"/>
  </si>
  <si>
    <t>作成責任者</t>
    <rPh sb="0" eb="2">
      <t>サクセイ</t>
    </rPh>
    <rPh sb="2" eb="5">
      <t>セキニンシャ</t>
    </rPh>
    <phoneticPr fontId="3"/>
  </si>
  <si>
    <t>課長　神崎　忠彦</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</si>
  <si>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</si>
  <si>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</si>
  <si>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</si>
  <si>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</si>
  <si>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</si>
  <si>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信用保証協会が資力に乏しい中小企業者の借入に対し責任共有制度の対象となる保証を行い、当該融資に係る債務不履行が発生した場合に、信用保証協会が負担する損失の一部を補填することにより、中小企業の資金繰りの円滑化を図ることが目的。</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</si>
  <si>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</si>
  <si>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責任共有制度は、保証協会と金融機関とが適切な責任分担を図ることで、両者が連携して中小企業者の事業意欲等を継続的に把握し、融資後も適切な支援を行うことを目的としており、同制度はコロナ禍から平時に移行していくに際しても重要であることから、引き続き促進していく必要がある。</t>
    <rPh sb="60" eb="63">
      <t>ユウシゴ</t>
    </rPh>
    <rPh sb="64" eb="66">
      <t>テキセツ</t>
    </rPh>
    <rPh sb="67" eb="69">
      <t>シエン</t>
    </rPh>
    <rPh sb="70" eb="71">
      <t>オコナ</t>
    </rPh>
    <rPh sb="75" eb="77">
      <t>モクテキ</t>
    </rPh>
    <rPh sb="83" eb="86">
      <t>ドウセイド</t>
    </rPh>
    <rPh sb="103" eb="104">
      <t>サイ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</si>
  <si>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</si>
  <si>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</si>
  <si>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</si>
  <si>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</si>
  <si>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</si>
  <si>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</si>
  <si>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</si>
  <si>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</si>
  <si>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</si>
  <si>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</si>
  <si>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</si>
  <si>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</si>
  <si>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</si>
  <si>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</si>
  <si>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</si>
  <si>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信用保証協会が責任共有制度の対象である保証等を行った融資に係る債務不履行が生じた場合に、信用保証協会が負担する損失の一部の補助を行う。</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</si>
  <si>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</si>
  <si>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</si>
  <si>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信用保証制度は中小企業の資金繰りを支える基盤的制度である。中小企業は各々のライフステージに応じて多様な資金需要への対応が求められるが、例えば事業再生局面の資金調達あるいは不動産担保に依らない融資などは通常の融資と比べてリスクが高く、民間金融機関がそうした局面等における十分な資金需要に応えられないため、本事業により損失の一部補填をうけている信用保証協会が責任共有制度対象保証を提供することで、中小企業への円滑な資金供給を実現している。</t>
    <rPh sb="151" eb="154">
      <t>ホンジギョウ</t>
    </rPh>
    <rPh sb="157" eb="159">
      <t>ソンシツ</t>
    </rPh>
    <rPh sb="160" eb="162">
      <t>イチブ</t>
    </rPh>
    <rPh sb="162" eb="164">
      <t>ホテン</t>
    </rPh>
    <rPh sb="170" eb="176">
      <t>シンヨウホショウキョウカイ</t>
    </rPh>
    <rPh sb="177" eb="183">
      <t>セキニンキョウユウセイド</t>
    </rPh>
    <rPh sb="183" eb="185">
      <t>タイショウ</t>
    </rPh>
    <rPh sb="185" eb="187">
      <t>ホショウ</t>
    </rPh>
    <rPh sb="188" eb="190">
      <t>テイキョウ</t>
    </rPh>
    <rPh sb="196" eb="200">
      <t>チュウショウキギョウ</t>
    </rPh>
    <rPh sb="202" eb="204">
      <t>エンカツ</t>
    </rPh>
    <rPh sb="205" eb="209">
      <t>シキンキョウキュウ</t>
    </rPh>
    <rPh sb="210" eb="212">
      <t>ジツゲン</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</si>
  <si>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</si>
  <si>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</si>
  <si>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</si>
  <si>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</si>
  <si>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</si>
  <si>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</si>
  <si>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</si>
  <si>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</si>
  <si>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資金供給円滑化信用保証協会等補助事業（制度改革促進基金）は、責任共有制度対象保証（80％保証）について、信用保証協会の負担部分の一部を国が損失補償するもの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また、セーフティネットとして、予め複数年度にわたる財源を確保しておくことがその安定的かつ効率的な実施に不可欠であると認められる。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</si>
  <si>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</si>
  <si>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</si>
  <si>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</si>
  <si>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</si>
  <si>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</si>
  <si>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</si>
  <si>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</si>
  <si>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</si>
  <si>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</si>
  <si>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間接交付</t>
    <rPh sb="0" eb="2">
      <t>カンセツ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</si>
  <si>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</si>
  <si>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 中小企業対策費 (目)資金供給円滑化信用保証協会基金補助金</t>
    <rPh sb="13" eb="14">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</si>
  <si>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</si>
  <si>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</si>
  <si>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</si>
  <si>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</si>
  <si>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平成14年度</t>
    <rPh sb="0" eb="2">
      <t>ヘイセイ</t>
    </rPh>
    <rPh sb="4" eb="5">
      <t>ネン</t>
    </rPh>
    <rPh sb="5" eb="6">
      <t>ド</t>
    </rPh>
    <phoneticPr fontId="3"/>
  </si>
  <si>
    <t>国費額
（単位:百万円）</t>
    <rPh sb="0" eb="2">
      <t>コクヒ</t>
    </rPh>
    <rPh sb="2" eb="3">
      <t>ガク</t>
    </rPh>
    <phoneticPr fontId="3"/>
  </si>
  <si>
    <t>基金の造成の経緯③</t>
    <rPh sb="0" eb="2">
      <t>キキン</t>
    </rPh>
    <rPh sb="3" eb="5">
      <t>ゾウセイ</t>
    </rPh>
    <rPh sb="6" eb="8">
      <t>ケイイ</t>
    </rPh>
    <phoneticPr fontId="3"/>
  </si>
  <si>
    <t>平成15年度</t>
    <rPh sb="0" eb="2">
      <t>ヘイセイ</t>
    </rPh>
    <rPh sb="4" eb="5">
      <t>ネン</t>
    </rPh>
    <rPh sb="5" eb="6">
      <t>ド</t>
    </rPh>
    <phoneticPr fontId="3"/>
  </si>
  <si>
    <t>基金の造成の経緯④</t>
    <rPh sb="0" eb="2">
      <t>キキン</t>
    </rPh>
    <rPh sb="3" eb="5">
      <t>ゾウセイ</t>
    </rPh>
    <rPh sb="6" eb="8">
      <t>ケイイ</t>
    </rPh>
    <phoneticPr fontId="3"/>
  </si>
  <si>
    <t>平成16年度</t>
    <rPh sb="0" eb="2">
      <t>ヘイセイ</t>
    </rPh>
    <rPh sb="4" eb="5">
      <t>ネン</t>
    </rPh>
    <rPh sb="5" eb="6">
      <t>ド</t>
    </rPh>
    <phoneticPr fontId="3"/>
  </si>
  <si>
    <t>基金の造成の経緯⑤</t>
    <rPh sb="0" eb="2">
      <t>キキン</t>
    </rPh>
    <rPh sb="3" eb="5">
      <t>ゾウセイ</t>
    </rPh>
    <rPh sb="6" eb="8">
      <t>ケイイ</t>
    </rPh>
    <phoneticPr fontId="3"/>
  </si>
  <si>
    <t>平成17年度</t>
    <rPh sb="0" eb="2">
      <t>ヘイセイ</t>
    </rPh>
    <rPh sb="4" eb="5">
      <t>ネン</t>
    </rPh>
    <rPh sb="5" eb="6">
      <t>ド</t>
    </rPh>
    <phoneticPr fontId="3"/>
  </si>
  <si>
    <t>直接交付</t>
    <rPh sb="0" eb="2">
      <t>チョクセツ</t>
    </rPh>
    <rPh sb="2" eb="4">
      <t>コウフ</t>
    </rPh>
    <phoneticPr fontId="3"/>
  </si>
  <si>
    <t>基金の造成の経緯⑥</t>
    <rPh sb="0" eb="2">
      <t>キキン</t>
    </rPh>
    <rPh sb="3" eb="5">
      <t>ゾウセイ</t>
    </rPh>
    <rPh sb="6" eb="8">
      <t>ケイイ</t>
    </rPh>
    <phoneticPr fontId="3"/>
  </si>
  <si>
    <t>平成18年度</t>
    <rPh sb="0" eb="2">
      <t>ヘイセイ</t>
    </rPh>
    <rPh sb="4" eb="5">
      <t>ネン</t>
    </rPh>
    <rPh sb="5" eb="6">
      <t>ド</t>
    </rPh>
    <phoneticPr fontId="3"/>
  </si>
  <si>
    <t>基金の造成の経緯⑦</t>
    <rPh sb="0" eb="2">
      <t>キキン</t>
    </rPh>
    <rPh sb="3" eb="5">
      <t>ゾウセイ</t>
    </rPh>
    <rPh sb="6" eb="8">
      <t>ケイイ</t>
    </rPh>
    <phoneticPr fontId="3"/>
  </si>
  <si>
    <t>平成19年度</t>
    <rPh sb="0" eb="2">
      <t>ヘイセイ</t>
    </rPh>
    <rPh sb="4" eb="5">
      <t>ネン</t>
    </rPh>
    <rPh sb="5" eb="6">
      <t>ド</t>
    </rPh>
    <phoneticPr fontId="3"/>
  </si>
  <si>
    <t>基金の造成の経緯⑧</t>
    <rPh sb="0" eb="2">
      <t>キキン</t>
    </rPh>
    <rPh sb="3" eb="5">
      <t>ゾウセイ</t>
    </rPh>
    <rPh sb="6" eb="8">
      <t>ケイイ</t>
    </rPh>
    <phoneticPr fontId="3"/>
  </si>
  <si>
    <t>平成20年度</t>
    <rPh sb="0" eb="2">
      <t>ヘイセイ</t>
    </rPh>
    <rPh sb="4" eb="5">
      <t>ネン</t>
    </rPh>
    <rPh sb="5" eb="6">
      <t>ド</t>
    </rPh>
    <phoneticPr fontId="3"/>
  </si>
  <si>
    <t>(項) 中小企業事業環境整備費（目）資金供給円滑化信用保証協会基金等補助金</t>
    <rPh sb="16" eb="17">
      <t>モク</t>
    </rPh>
    <phoneticPr fontId="3"/>
  </si>
  <si>
    <t>基金の造成の経緯⑨</t>
    <rPh sb="0" eb="2">
      <t>キキン</t>
    </rPh>
    <rPh sb="3" eb="5">
      <t>ゾウセイ</t>
    </rPh>
    <rPh sb="6" eb="8">
      <t>ケイイ</t>
    </rPh>
    <phoneticPr fontId="3"/>
  </si>
  <si>
    <t>平成21年度</t>
    <rPh sb="0" eb="2">
      <t>ヘイセイ</t>
    </rPh>
    <rPh sb="4" eb="5">
      <t>ネン</t>
    </rPh>
    <rPh sb="5" eb="6">
      <t>ド</t>
    </rPh>
    <phoneticPr fontId="3"/>
  </si>
  <si>
    <t>基金の造成の経緯⑩</t>
    <rPh sb="0" eb="2">
      <t>キキン</t>
    </rPh>
    <rPh sb="3" eb="5">
      <t>ゾウセイ</t>
    </rPh>
    <rPh sb="6" eb="8">
      <t>ケイイ</t>
    </rPh>
    <phoneticPr fontId="3"/>
  </si>
  <si>
    <t>平成22年度</t>
    <rPh sb="0" eb="2">
      <t>ヘイセイ</t>
    </rPh>
    <rPh sb="4" eb="5">
      <t>ネン</t>
    </rPh>
    <rPh sb="5" eb="6">
      <t>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</si>
  <si>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</si>
  <si>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</si>
  <si>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</si>
  <si>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</si>
  <si>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基金の造成の経緯⑪</t>
    <rPh sb="0" eb="2">
      <t>キキン</t>
    </rPh>
    <rPh sb="3" eb="5">
      <t>ゾウセイ</t>
    </rPh>
    <rPh sb="6" eb="8">
      <t>ケイイ</t>
    </rPh>
    <phoneticPr fontId="3"/>
  </si>
  <si>
    <t>平成23年度</t>
    <rPh sb="0" eb="2">
      <t>ヘイセイ</t>
    </rPh>
    <rPh sb="4" eb="5">
      <t>ネン</t>
    </rPh>
    <rPh sb="5" eb="6">
      <t>ド</t>
    </rPh>
    <phoneticPr fontId="3"/>
  </si>
  <si>
    <t>基金の造成の経緯⑫</t>
    <rPh sb="0" eb="2">
      <t>キキン</t>
    </rPh>
    <rPh sb="3" eb="5">
      <t>ゾウセイ</t>
    </rPh>
    <rPh sb="6" eb="8">
      <t>ケイイ</t>
    </rPh>
    <phoneticPr fontId="3"/>
  </si>
  <si>
    <t>平成24年度</t>
    <rPh sb="0" eb="2">
      <t>ヘイセイ</t>
    </rPh>
    <rPh sb="4" eb="5">
      <t>ネン</t>
    </rPh>
    <rPh sb="5" eb="6">
      <t>ド</t>
    </rPh>
    <phoneticPr fontId="3"/>
  </si>
  <si>
    <t>基金の造成の経緯⑬</t>
    <rPh sb="0" eb="2">
      <t>キキン</t>
    </rPh>
    <rPh sb="3" eb="5">
      <t>ゾウセイ</t>
    </rPh>
    <rPh sb="6" eb="8">
      <t>ケイイ</t>
    </rPh>
    <phoneticPr fontId="3"/>
  </si>
  <si>
    <t>平成25年度</t>
    <rPh sb="0" eb="2">
      <t>ヘイセイ</t>
    </rPh>
    <rPh sb="4" eb="5">
      <t>ネン</t>
    </rPh>
    <rPh sb="5" eb="6">
      <t>ド</t>
    </rPh>
    <phoneticPr fontId="3"/>
  </si>
  <si>
    <t>基金の造成の経緯⑭</t>
    <rPh sb="0" eb="2">
      <t>キキン</t>
    </rPh>
    <rPh sb="3" eb="5">
      <t>ゾウセイ</t>
    </rPh>
    <rPh sb="6" eb="8">
      <t>ケイイ</t>
    </rPh>
    <phoneticPr fontId="3"/>
  </si>
  <si>
    <t>平成26年度</t>
    <rPh sb="0" eb="2">
      <t>ヘイセイ</t>
    </rPh>
    <rPh sb="4" eb="5">
      <t>ネン</t>
    </rPh>
    <rPh sb="5" eb="6">
      <t>ド</t>
    </rPh>
    <phoneticPr fontId="3"/>
  </si>
  <si>
    <t>基金の造成の経緯⑮</t>
    <rPh sb="0" eb="2">
      <t>キキン</t>
    </rPh>
    <rPh sb="3" eb="5">
      <t>ゾウセイ</t>
    </rPh>
    <rPh sb="6" eb="8">
      <t>ケイイ</t>
    </rPh>
    <phoneticPr fontId="3"/>
  </si>
  <si>
    <t>平成27年度</t>
    <rPh sb="0" eb="2">
      <t>ヘイセイ</t>
    </rPh>
    <rPh sb="4" eb="5">
      <t>ネン</t>
    </rPh>
    <rPh sb="5" eb="6">
      <t>ド</t>
    </rPh>
    <phoneticPr fontId="3"/>
  </si>
  <si>
    <t>平成28年度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</si>
  <si>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</si>
  <si>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</si>
  <si>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</si>
  <si>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</si>
  <si>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</si>
  <si>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</si>
  <si>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</si>
  <si>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</si>
  <si>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</si>
  <si>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将来にわたって基金からの損失補てんが行われる可能性があるため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</si>
  <si>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</si>
  <si>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</si>
  <si>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</si>
  <si>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（基金の廃止後の取扱い）
第５条　交付要綱第２条の交付の目的が達成された場合には、基金を廃止するものとする。この場合の基金に係る残余財産の処分は、中小企業庁長官の承認を受けた後でなければこれをすることができない。
（補助事業の経理等）
第８条　協会は、補助事業の経理については、帳簿及び全ての証拠書類を備え、他の経理と明確に区分して経理し、
常にその収支の状況を明らかにしておかなければならない。
２　協会は、前項の帳簿及び証拠書類を補助事業の完了（廃止の承認を受けた場合を含む。）の日の属する年度の
終了後５年間、経済産業省局長の要求があったときは、いつでも閲覧に供せるよう保存しておかなければならない。
（補助金適正化法施行令の当該規定改正前に制定したもの）</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</si>
  <si>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</si>
  <si>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</si>
  <si>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</si>
  <si>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</si>
  <si>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</si>
  <si>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</si>
  <si>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</si>
  <si>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</si>
  <si>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</si>
  <si>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</si>
  <si>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</si>
  <si>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※責任共有制度対象保証の承諾額は、景気の動向や他の保証制度の利用状況等によって大幅に増減するため定量的な目標設定は困難。</t>
    <phoneticPr fontId="3"/>
  </si>
  <si>
    <t>責任共有制度対象保証の承諾実績（件数）</t>
    <phoneticPr fontId="3"/>
  </si>
  <si>
    <t>活動実績</t>
    <rPh sb="0" eb="2">
      <t>カツドウ</t>
    </rPh>
    <rPh sb="2" eb="4">
      <t>ジッセキ</t>
    </rPh>
    <phoneticPr fontId="3"/>
  </si>
  <si>
    <t>件</t>
    <rPh sb="0" eb="1">
      <t>ケン</t>
    </rPh>
    <phoneticPr fontId="3"/>
  </si>
  <si>
    <t>当初見込み</t>
    <phoneticPr fontId="3"/>
  </si>
  <si>
    <t>％</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</si>
  <si>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</si>
  <si>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中小企業の資金繰りを支える基盤的制度である信用保証制度において、民間金融機関との適切なリスク分担のもと、責任共有制度の信用保証制度を通じて中小企業に対して円滑な資金供給を実現する。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</si>
  <si>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</si>
  <si>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</si>
  <si>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</si>
  <si>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</si>
  <si>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</si>
  <si>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信用保証協会と民間金融機関との適切なリスク分担を図る。</t>
    <rPh sb="0" eb="2">
      <t>シンヨウ</t>
    </rPh>
    <rPh sb="2" eb="4">
      <t>ホショウ</t>
    </rPh>
    <rPh sb="4" eb="6">
      <t>キョウカイ</t>
    </rPh>
    <rPh sb="7" eb="9">
      <t>ミンカン</t>
    </rPh>
    <rPh sb="9" eb="11">
      <t>キンユウ</t>
    </rPh>
    <rPh sb="11" eb="13">
      <t>キカン</t>
    </rPh>
    <rPh sb="15" eb="17">
      <t>テキセツ</t>
    </rPh>
    <rPh sb="21" eb="23">
      <t>ブンタン</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</si>
  <si>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</si>
  <si>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</si>
  <si>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</si>
  <si>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</si>
  <si>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責任共有制度の利用割合はコロナ前では、増加傾向（令和元年度77.4％）にあったものの、コロナ禍でセーフティネット保証４号や危機関連保証といった100％保証を要件とした民間ゼロゼロ融資を実行したこともあり、責任共有制度の割合が減少。</t>
    <rPh sb="0" eb="4">
      <t>セキニンキョウユウ</t>
    </rPh>
    <rPh sb="4" eb="6">
      <t>セイド</t>
    </rPh>
    <rPh sb="7" eb="9">
      <t>リヨウ</t>
    </rPh>
    <rPh sb="9" eb="11">
      <t>ワリアイ</t>
    </rPh>
    <rPh sb="15" eb="16">
      <t>マエ</t>
    </rPh>
    <rPh sb="19" eb="21">
      <t>ゾウカ</t>
    </rPh>
    <rPh sb="21" eb="23">
      <t>ケイコウ</t>
    </rPh>
    <rPh sb="24" eb="26">
      <t>レイワ</t>
    </rPh>
    <rPh sb="26" eb="29">
      <t>ガンネンド</t>
    </rPh>
    <rPh sb="46" eb="47">
      <t>カ</t>
    </rPh>
    <rPh sb="75" eb="77">
      <t>ホショウ</t>
    </rPh>
    <rPh sb="78" eb="80">
      <t>ヨウケン</t>
    </rPh>
    <rPh sb="83" eb="85">
      <t>ミンカン</t>
    </rPh>
    <rPh sb="89" eb="91">
      <t>ユウシ</t>
    </rPh>
    <rPh sb="92" eb="94">
      <t>ジッコウ</t>
    </rPh>
    <rPh sb="102" eb="104">
      <t>セキニン</t>
    </rPh>
    <rPh sb="104" eb="106">
      <t>キョウユウ</t>
    </rPh>
    <rPh sb="106" eb="108">
      <t>セイド</t>
    </rPh>
    <rPh sb="109" eb="111">
      <t>ワリアイ</t>
    </rPh>
    <rPh sb="112" eb="114">
      <t>ゲンショウ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</si>
  <si>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</si>
  <si>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信用保証制度の利用により中小企業に対する円滑な資金供給がなされることで、中小企業全体の資金繰りの円滑化状況を把握するため。</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</si>
  <si>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</si>
  <si>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</si>
  <si>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</si>
  <si>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</si>
  <si>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中小企業の資金繰りの円滑化を図る。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</si>
  <si>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</si>
  <si>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</si>
  <si>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</si>
  <si>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</si>
  <si>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</si>
  <si>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</si>
  <si>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</si>
  <si>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</si>
  <si>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</si>
  <si>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</si>
  <si>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</si>
  <si>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</si>
  <si>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</si>
  <si>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</si>
  <si>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</si>
  <si>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</si>
  <si>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</si>
  <si>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</si>
  <si>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</si>
  <si>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</si>
  <si>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</si>
  <si>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</si>
  <si>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</si>
  <si>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</si>
  <si>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</si>
  <si>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</si>
  <si>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</si>
  <si>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</si>
  <si>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</si>
  <si>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</si>
  <si>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</si>
  <si>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</si>
  <si>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</si>
  <si>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</si>
  <si>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</si>
  <si>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</si>
  <si>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</si>
  <si>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</si>
  <si>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</si>
  <si>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</si>
  <si>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</si>
  <si>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</si>
  <si>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</si>
  <si>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</si>
  <si>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</si>
  <si>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</si>
  <si>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</si>
  <si>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</si>
  <si>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</si>
  <si>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
      <rPr>
        <b/>
        <sz val="11"/>
        <color theme="1"/>
        <rFont val="ＭＳ Ｐゴシック"/>
        <family val="3"/>
        <charset val="128"/>
      </rPr>
      <t xml:space="preserve">
※信用保証協会における債務保証</t>
    </r>
    <rPh sb="0" eb="2">
      <t>サイム</t>
    </rPh>
    <rPh sb="2" eb="4">
      <t>ホショウ</t>
    </rPh>
    <rPh sb="4" eb="6">
      <t>ジッセキ</t>
    </rPh>
    <rPh sb="18" eb="20">
      <t>シンヨウ</t>
    </rPh>
    <rPh sb="20" eb="22">
      <t>ホショウ</t>
    </rPh>
    <rPh sb="22" eb="24">
      <t>キョウカイ</t>
    </rPh>
    <rPh sb="28" eb="30">
      <t>サイム</t>
    </rPh>
    <rPh sb="30" eb="32">
      <t>ホショウ</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</si>
  <si>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</si>
  <si>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</si>
  <si>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</si>
  <si>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</si>
  <si>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</si>
  <si>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</si>
  <si>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</si>
  <si>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</si>
  <si>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</si>
  <si>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</si>
  <si>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</si>
  <si>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</si>
  <si>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</si>
  <si>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</si>
  <si>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</si>
  <si>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</si>
  <si>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</si>
  <si>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</si>
  <si>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</si>
  <si>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</si>
  <si>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</si>
  <si>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①767,545,737円/②5,642,942,168円＝0.14</t>
    <phoneticPr fontId="3"/>
  </si>
  <si>
    <t>各項の
内容</t>
    <rPh sb="0" eb="1">
      <t>カク</t>
    </rPh>
    <rPh sb="1" eb="2">
      <t>コウ</t>
    </rPh>
    <rPh sb="4" eb="6">
      <t>ナイヨウ</t>
    </rPh>
    <phoneticPr fontId="3"/>
  </si>
  <si>
    <t>①令和4年度末基金残高、②将来の損失見込み額</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</si>
  <si>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</si>
  <si>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①767,545,737円
②5,642,942,168円</t>
    <phoneticPr fontId="3"/>
  </si>
  <si>
    <t>各項の
内容</t>
    <rPh sb="0" eb="2">
      <t>カクコウ</t>
    </rPh>
    <rPh sb="4" eb="6">
      <t>ナイヨウ</t>
    </rPh>
    <phoneticPr fontId="3"/>
  </si>
  <si>
    <t>①令和４年度末基金残高
②既保証（令和４年度末）の損失見込み額</t>
    <phoneticPr fontId="3"/>
  </si>
  <si>
    <t>事業見込みに用いた指標の積算根拠</t>
    <rPh sb="0" eb="2">
      <t>ジギョウ</t>
    </rPh>
    <rPh sb="2" eb="4">
      <t>ミコ</t>
    </rPh>
    <rPh sb="6" eb="7">
      <t>モチ</t>
    </rPh>
    <rPh sb="9" eb="11">
      <t>シヒョウ</t>
    </rPh>
    <rPh sb="12" eb="14">
      <t>セキサン</t>
    </rPh>
    <phoneticPr fontId="3"/>
  </si>
  <si>
    <t>①実績値
②令和４年度末責任共有対象保証の保証債務残高をもとに推計した将来の損失見込み
　基金残高がある保証協会（５協会）の今後５年間（令和５～９年度）の損失見込額
　＝対象保証債務残高×想定事故率×取崩対象割合×５年</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</si>
  <si>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</si>
  <si>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①767,545,737円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</si>
  <si>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</si>
  <si>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</si>
  <si>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</si>
  <si>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</si>
  <si>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</si>
  <si>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</si>
  <si>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</si>
  <si>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</si>
  <si>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</si>
  <si>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</si>
  <si>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</si>
  <si>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</si>
  <si>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</si>
  <si>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</si>
  <si>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平成18、20、23、25、26、27、28、29、30、令和2、3年度に見直しを行い、今後とも「補助金等の交付により造成した基金等に関する基準」に適合するよう指導監督を実施。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</si>
  <si>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</si>
  <si>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</si>
  <si>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は、信用保証協会と金融機関とが適切に責任を分担する責任共有制度の円滑な導入及び促進を図るとともに中小企業が必要とする事業資金の融通を円滑にするため信用保証協会の経営基盤を強化することなどを目的として造成されたもの。そのため、保証協会と金融機関との対話の中で責任共有制度を促進させる必要があるため、公募無し。</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</si>
  <si>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</si>
  <si>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本基金は代位弁済により生じた損失の一部を保証協会の会計処理において補償するものであるため、会計処理を行う保証協会に造成することが適当。</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</si>
  <si>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</si>
  <si>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</si>
  <si>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責任共有制度の信用保証制度の利用促進を目的として取り組んだところ、責任共有制度の保証承諾実績は前年から伸長したものの、長引くコロナの影響のみならず、足下での物価高等も相まり中小企業の資金繰りは厳しい状況となったため、短期アウトカムである「中小企業の借入難易感DI」は前年並みの実績となった。保有割合は0.14であり前年度の数値0.18と対比した結果、こちらも前年並み（微減）となった。
・支出実績は令和２年度以降減少。コロナ禍で新型コロナウイルス感染症対応資金をはじめとした100%保証の案件（＝責任共有対象に該当しない案件）が増加したことに加え、こうした政策効果もあり代位弁済が低位に抑えられたことが要因。</t>
  </si>
  <si>
    <t>目標年度（令和　年度）における効果測定に関する評価</t>
    <phoneticPr fontId="3"/>
  </si>
  <si>
    <t>改善の方向性</t>
    <rPh sb="0" eb="2">
      <t>カイゼン</t>
    </rPh>
    <rPh sb="3" eb="6">
      <t>ホウコウセイ</t>
    </rPh>
    <phoneticPr fontId="3"/>
  </si>
  <si>
    <t>・コロナ禍から平時に移行する際においても責任共有制度は重要となることから、引き続き促進していく。</t>
    <rPh sb="20" eb="24">
      <t>セキニンキョウユウ</t>
    </rPh>
    <rPh sb="24" eb="26">
      <t>セイド</t>
    </rPh>
    <rPh sb="37" eb="38">
      <t>ヒ</t>
    </rPh>
    <rPh sb="39" eb="40">
      <t>ツヅ</t>
    </rPh>
    <rPh sb="41" eb="43">
      <t>ソクシン</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</si>
  <si>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</si>
  <si>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</si>
  <si>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</si>
  <si>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</si>
  <si>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</si>
  <si>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</si>
  <si>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</si>
  <si>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</si>
  <si>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A.岐阜市信用保証協会</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</si>
  <si>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</si>
  <si>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</si>
  <si>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</si>
  <si>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</si>
  <si>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</si>
  <si>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制度改革促進基金取り崩し額</t>
    <rPh sb="0" eb="6">
      <t>セイドカイカクソクシン</t>
    </rPh>
    <rPh sb="6" eb="8">
      <t>キキン</t>
    </rPh>
    <rPh sb="8" eb="9">
      <t>ト</t>
    </rPh>
    <rPh sb="10" eb="11">
      <t>クズ</t>
    </rPh>
    <rPh sb="12" eb="13">
      <t>ガク</t>
    </rPh>
    <phoneticPr fontId="3"/>
  </si>
  <si>
    <t>損失補填金</t>
    <rPh sb="0" eb="5">
      <t>ソンシツホテンキン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</si>
  <si>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</si>
  <si>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</si>
  <si>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</si>
  <si>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</si>
  <si>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</si>
  <si>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</si>
  <si>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</si>
  <si>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</si>
  <si>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</si>
  <si>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</si>
  <si>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</si>
  <si>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</si>
  <si>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</si>
  <si>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岐阜市信用保証協会</t>
    <rPh sb="0" eb="2">
      <t>ギフ</t>
    </rPh>
    <rPh sb="2" eb="3">
      <t>シ</t>
    </rPh>
    <rPh sb="3" eb="5">
      <t>シンヨウ</t>
    </rPh>
    <rPh sb="5" eb="7">
      <t>ホショウ</t>
    </rPh>
    <rPh sb="7" eb="9">
      <t>キョウカイ</t>
    </rPh>
    <phoneticPr fontId="3"/>
  </si>
  <si>
    <t>責任共有制度対象保証を行ったことから生じた代位弁済額から保険金を控除した損失額等を、本補助金で造成した制度改革促進基金を取り崩す処理を実施。</t>
  </si>
  <si>
    <t>長崎県信用保証協会</t>
    <rPh sb="0" eb="2">
      <t>ナガサキ</t>
    </rPh>
    <rPh sb="2" eb="3">
      <t>ケン</t>
    </rPh>
    <rPh sb="3" eb="5">
      <t>シンヨウ</t>
    </rPh>
    <rPh sb="5" eb="7">
      <t>ホショウ</t>
    </rPh>
    <rPh sb="7" eb="9">
      <t>キョウカイ</t>
    </rPh>
    <phoneticPr fontId="3"/>
  </si>
  <si>
    <t>同上</t>
    <rPh sb="0" eb="2">
      <t>ドウジョウ</t>
    </rPh>
    <phoneticPr fontId="3"/>
  </si>
  <si>
    <t>佐賀県信用保証協会</t>
    <rPh sb="0" eb="3">
      <t>サガケン</t>
    </rPh>
    <rPh sb="3" eb="5">
      <t>シンヨウ</t>
    </rPh>
    <rPh sb="5" eb="7">
      <t>ホショウ</t>
    </rPh>
    <rPh sb="7" eb="9">
      <t>キョウカイ</t>
    </rPh>
    <phoneticPr fontId="3"/>
  </si>
  <si>
    <t>高知県信用保証協会</t>
    <rPh sb="0" eb="3">
      <t>コウチケン</t>
    </rPh>
    <rPh sb="3" eb="5">
      <t>シンヨウ</t>
    </rPh>
    <rPh sb="5" eb="7">
      <t>ホショウ</t>
    </rPh>
    <rPh sb="7" eb="9">
      <t>キョウカイ</t>
    </rPh>
    <phoneticPr fontId="3"/>
  </si>
  <si>
    <t>島根県信用保証協会</t>
    <rPh sb="0" eb="3">
      <t>シマネケン</t>
    </rPh>
    <rPh sb="3" eb="5">
      <t>シンヨウ</t>
    </rPh>
    <rPh sb="5" eb="7">
      <t>ホショウ</t>
    </rPh>
    <rPh sb="7" eb="9">
      <t>キョウカイ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</si>
  <si>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</si>
  <si>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</si>
  <si>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</si>
  <si>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</si>
  <si>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</si>
  <si>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</si>
  <si>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</si>
  <si>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</si>
  <si>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</si>
  <si>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</si>
  <si>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</si>
  <si>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</si>
  <si>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</si>
  <si>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</si>
  <si>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</si>
  <si>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</si>
  <si>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</si>
  <si>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</si>
  <si>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</si>
  <si>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</si>
  <si>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</si>
  <si>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</si>
  <si>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</si>
  <si>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</si>
  <si>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</si>
  <si>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</si>
  <si>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</si>
  <si>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</si>
  <si>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</si>
  <si>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</si>
  <si>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</si>
  <si>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</si>
  <si>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</si>
  <si>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</si>
  <si>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</si>
  <si>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</si>
  <si>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</si>
  <si>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</si>
  <si>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</si>
  <si>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</si>
  <si>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</si>
  <si>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</si>
  <si>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</si>
  <si>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</si>
  <si>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</si>
  <si>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</si>
  <si>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</si>
  <si>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</si>
  <si>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</si>
  <si>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</si>
  <si>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</si>
  <si>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</si>
  <si>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</si>
  <si>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</si>
  <si>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</si>
  <si>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</si>
  <si>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</si>
  <si>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</si>
  <si>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</si>
  <si>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</si>
  <si>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</si>
  <si>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</si>
  <si>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</si>
  <si>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</si>
  <si>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</si>
  <si>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</si>
  <si>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</si>
  <si>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</si>
  <si>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</si>
  <si>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</si>
  <si>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</si>
  <si>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</si>
  <si>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</si>
  <si>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信用保証制度全体における責任共有制度の割合</t>
    <rPh sb="0" eb="2">
      <t>シンヨウ</t>
    </rPh>
    <rPh sb="2" eb="4">
      <t>ホショウ</t>
    </rPh>
    <rPh sb="4" eb="6">
      <t>セイド</t>
    </rPh>
    <rPh sb="6" eb="8">
      <t>ゼンタイ</t>
    </rPh>
    <phoneticPr fontId="3"/>
  </si>
  <si>
    <t>中小企業資金繰りDIを過去５年平均並みとする。</t>
    <rPh sb="0" eb="2">
      <t>チュウショウ</t>
    </rPh>
    <rPh sb="2" eb="4">
      <t>キギョウ</t>
    </rPh>
    <rPh sb="4" eb="6">
      <t>シキン</t>
    </rPh>
    <rPh sb="6" eb="7">
      <t>グ</t>
    </rPh>
    <rPh sb="11" eb="13">
      <t>カコ</t>
    </rPh>
    <rPh sb="14" eb="15">
      <t>ネン</t>
    </rPh>
    <rPh sb="15" eb="17">
      <t>ヘイキン</t>
    </rPh>
    <rPh sb="17" eb="18">
      <t>ナ</t>
    </rPh>
    <phoneticPr fontId="3"/>
  </si>
  <si>
    <t>ポイント</t>
    <phoneticPr fontId="3"/>
  </si>
  <si>
    <t>独立行政法人中小企業基盤整備機構が四半期に一度実施している、「中小企業景況調査」</t>
    <rPh sb="0" eb="2">
      <t>ドクリツ</t>
    </rPh>
    <rPh sb="2" eb="4">
      <t>ギョウセイ</t>
    </rPh>
    <rPh sb="4" eb="6">
      <t>ホウジン</t>
    </rPh>
    <rPh sb="6" eb="8">
      <t>チュウショウ</t>
    </rPh>
    <rPh sb="8" eb="10">
      <t>キギョウ</t>
    </rPh>
    <rPh sb="10" eb="12">
      <t>キバン</t>
    </rPh>
    <rPh sb="12" eb="14">
      <t>セイビ</t>
    </rPh>
    <rPh sb="14" eb="16">
      <t>キコウ</t>
    </rPh>
    <phoneticPr fontId="3"/>
  </si>
  <si>
    <t>広報等を通じた責任共有制度を活用した信用保証制度の利用促進</t>
    <rPh sb="0" eb="2">
      <t>コウホウ</t>
    </rPh>
    <rPh sb="2" eb="3">
      <t>トウ</t>
    </rPh>
    <rPh sb="4" eb="5">
      <t>ツウ</t>
    </rPh>
    <rPh sb="14" eb="16">
      <t>カツヨウ</t>
    </rPh>
    <rPh sb="25" eb="27">
      <t>リヨウ</t>
    </rPh>
    <rPh sb="27" eb="29">
      <t>ソクシン</t>
    </rPh>
    <phoneticPr fontId="3"/>
  </si>
  <si>
    <t>過去に行った保証が代位弁済になるタイミングやその額はあらかじめ予見し難く、当初見込みを下回ったため。</t>
    <rPh sb="37" eb="39">
      <t>トウショ</t>
    </rPh>
    <rPh sb="39" eb="41">
      <t>ミコ</t>
    </rPh>
    <rPh sb="43" eb="45">
      <t>シタマワ</t>
    </rPh>
    <phoneticPr fontId="3"/>
  </si>
  <si>
    <t>基金方式の必要性の類型や理由について、適切であると認められる。</t>
    <phoneticPr fontId="3"/>
  </si>
  <si>
    <t>有識者のご指摘を踏まえて、引き続き適切な対応を行っていくこと。
保有割合について、合理性や現実性のある精度の高い事業見込みとなっているか、例年他の基金と比較して低いものとなっているため、計算に当たっての将来の損失補償見込み額の具体的な算出方法になどについて示すこと。</t>
    <phoneticPr fontId="3"/>
  </si>
  <si>
    <t>引き続き、適切な基金管理に努める。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</si>
</sst>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1"/>
      <name val="ＭＳ 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8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0" fillId="0" borderId="0" xfId="0" applyNumberFormat="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64" xfId="0" applyNumberFormat="1" applyFont="1" applyFill="1" applyBorder="1" applyAlignment="1">
      <alignment vertical="center" shrinkToFit="1"/>
    </xf>
    <xf numFmtId="41" fontId="5" fillId="6" borderId="111" xfId="0" applyNumberFormat="1" applyFont="1" applyFill="1" applyBorder="1" applyAlignment="1">
      <alignment vertical="center" shrinkToFit="1"/>
    </xf>
    <xf numFmtId="41" fontId="5" fillId="6" borderId="41" xfId="0" applyNumberFormat="1" applyFont="1" applyFill="1" applyBorder="1" applyAlignment="1">
      <alignment vertical="center" shrinkToFit="1"/>
    </xf>
    <xf numFmtId="41" fontId="5" fillId="6" borderId="1" xfId="0" applyNumberFormat="1" applyFont="1" applyFill="1" applyBorder="1" applyAlignment="1">
      <alignment vertical="center" shrinkToFit="1"/>
    </xf>
    <xf numFmtId="41" fontId="14" fillId="0" borderId="0" xfId="0" applyNumberFormat="1" applyFont="1">
      <alignment vertical="center"/>
    </xf>
    <xf numFmtId="41" fontId="15" fillId="0" borderId="0" xfId="0" applyNumberFormat="1" applyFont="1">
      <alignment vertical="center"/>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 fillId="3" borderId="62"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42" xfId="1" applyFont="1" applyFill="1" applyBorder="1" applyAlignment="1">
      <alignment horizontal="center" vertical="center" wrapText="1"/>
    </xf>
    <xf numFmtId="41" fontId="1"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3" borderId="115"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4" fillId="6" borderId="24" xfId="1" applyFont="1" applyFill="1" applyBorder="1" applyAlignment="1">
      <alignment horizontal="center" vertical="center" wrapText="1"/>
    </xf>
    <xf numFmtId="0" fontId="4" fillId="6" borderId="25" xfId="1" applyFont="1" applyFill="1" applyBorder="1" applyAlignment="1">
      <alignment horizontal="center" vertical="center" wrapText="1"/>
    </xf>
    <xf numFmtId="0" fontId="4" fillId="6" borderId="26" xfId="1" applyFont="1" applyFill="1" applyBorder="1" applyAlignment="1">
      <alignment horizontal="center" vertical="center" wrapText="1"/>
    </xf>
    <xf numFmtId="0" fontId="1" fillId="3" borderId="24" xfId="1" applyFont="1" applyFill="1" applyBorder="1" applyAlignment="1">
      <alignment horizontal="center" vertical="center" wrapTex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0" borderId="66"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6" borderId="115"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48"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24"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180" fontId="5" fillId="6" borderId="9"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176" fontId="5" fillId="6" borderId="113" xfId="0" applyNumberFormat="1" applyFont="1" applyFill="1" applyBorder="1" applyAlignment="1">
      <alignment horizontal="right" vertical="center"/>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0"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6" borderId="21" xfId="0" applyNumberFormat="1" applyFont="1" applyFill="1" applyBorder="1" applyAlignment="1">
      <alignment horizontal="right" vertical="center" shrinkToFit="1"/>
    </xf>
    <xf numFmtId="41" fontId="5" fillId="6" borderId="51" xfId="0" applyNumberFormat="1" applyFont="1" applyFill="1" applyBorder="1" applyAlignment="1">
      <alignment horizontal="right" vertical="center" shrinkToFit="1"/>
    </xf>
    <xf numFmtId="41" fontId="5" fillId="6" borderId="42" xfId="0" applyNumberFormat="1" applyFont="1" applyFill="1" applyBorder="1" applyAlignment="1">
      <alignment horizontal="right" vertical="center" shrinkToFit="1"/>
    </xf>
    <xf numFmtId="41" fontId="5" fillId="6" borderId="27" xfId="0" applyNumberFormat="1" applyFont="1" applyFill="1" applyBorder="1" applyAlignment="1">
      <alignment horizontal="right" vertical="center" shrinkToFit="1"/>
    </xf>
    <xf numFmtId="41" fontId="5" fillId="0" borderId="31" xfId="0" applyNumberFormat="1" applyFont="1" applyBorder="1" applyAlignment="1">
      <alignment horizontal="center" vertical="center"/>
    </xf>
    <xf numFmtId="41" fontId="10" fillId="6" borderId="51" xfId="0" applyNumberFormat="1" applyFont="1" applyFill="1" applyBorder="1" applyAlignment="1">
      <alignment horizontal="center" vertical="center" shrinkToFit="1"/>
    </xf>
    <xf numFmtId="41" fontId="10" fillId="6" borderId="39" xfId="0" applyNumberFormat="1" applyFont="1" applyFill="1" applyBorder="1" applyAlignment="1">
      <alignment horizontal="center" vertical="center" shrinkToFit="1"/>
    </xf>
    <xf numFmtId="41" fontId="5" fillId="0" borderId="116" xfId="0" applyNumberFormat="1"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6" borderId="64" xfId="0" applyNumberFormat="1" applyFont="1" applyFill="1" applyBorder="1" applyAlignment="1">
      <alignment horizontal="right" vertical="center" shrinkToFit="1"/>
    </xf>
    <xf numFmtId="41" fontId="5" fillId="6" borderId="114" xfId="0" applyNumberFormat="1" applyFont="1" applyFill="1" applyBorder="1" applyAlignment="1">
      <alignment horizontal="right" vertical="center" shrinkToFit="1"/>
    </xf>
    <xf numFmtId="41" fontId="5" fillId="6" borderId="63" xfId="0" applyNumberFormat="1" applyFont="1" applyFill="1" applyBorder="1" applyAlignment="1">
      <alignment horizontal="center" vertical="center" shrinkToFit="1"/>
    </xf>
    <xf numFmtId="41" fontId="5" fillId="6" borderId="64" xfId="0" applyNumberFormat="1" applyFont="1" applyFill="1" applyBorder="1" applyAlignment="1">
      <alignment horizontal="center" vertical="center" shrinkToFit="1"/>
    </xf>
    <xf numFmtId="41" fontId="5" fillId="0" borderId="9" xfId="0" applyNumberFormat="1" applyFont="1" applyBorder="1" applyAlignment="1">
      <alignment horizontal="center" vertical="center"/>
    </xf>
    <xf numFmtId="41" fontId="5" fillId="6" borderId="27" xfId="0" applyNumberFormat="1" applyFont="1" applyFill="1" applyBorder="1" applyAlignment="1">
      <alignment horizontal="center" vertical="center" shrinkToFit="1"/>
    </xf>
    <xf numFmtId="41" fontId="5" fillId="6" borderId="62" xfId="0" applyNumberFormat="1" applyFont="1" applyFill="1" applyBorder="1" applyAlignment="1">
      <alignment horizontal="center" vertical="center" shrinkToFit="1"/>
    </xf>
    <xf numFmtId="41" fontId="5" fillId="6" borderId="112" xfId="0" applyNumberFormat="1" applyFont="1" applyFill="1" applyBorder="1" applyAlignment="1">
      <alignment horizontal="right" vertical="center" shrinkToFit="1"/>
    </xf>
    <xf numFmtId="41" fontId="5" fillId="6" borderId="117" xfId="0" applyNumberFormat="1" applyFont="1" applyFill="1" applyBorder="1" applyAlignment="1">
      <alignment horizontal="right" vertical="center" shrinkToFit="1"/>
    </xf>
    <xf numFmtId="41" fontId="5" fillId="0" borderId="117" xfId="0" applyNumberFormat="1" applyFont="1" applyBorder="1" applyAlignment="1">
      <alignment horizontal="center" vertical="center"/>
    </xf>
    <xf numFmtId="41" fontId="5" fillId="6" borderId="117" xfId="0" applyNumberFormat="1" applyFont="1" applyFill="1" applyBorder="1" applyAlignment="1">
      <alignment horizontal="center" vertical="center" shrinkToFit="1"/>
    </xf>
    <xf numFmtId="41" fontId="5" fillId="6" borderId="110" xfId="0" applyNumberFormat="1" applyFont="1" applyFill="1" applyBorder="1" applyAlignment="1">
      <alignment horizontal="center" vertical="center"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shrinkToFit="1"/>
    </xf>
    <xf numFmtId="41" fontId="5" fillId="6" borderId="123" xfId="0" applyNumberFormat="1"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11" borderId="99" xfId="0" applyFont="1" applyFill="1" applyBorder="1" applyAlignment="1">
      <alignment horizontal="left" vertical="center"/>
    </xf>
    <xf numFmtId="0" fontId="5" fillId="11" borderId="100" xfId="0" applyFont="1" applyFill="1" applyBorder="1" applyAlignment="1">
      <alignment horizontal="left" vertical="center"/>
    </xf>
    <xf numFmtId="0" fontId="5" fillId="11" borderId="101" xfId="0" applyFont="1" applyFill="1" applyBorder="1" applyAlignment="1">
      <alignment horizontal="left" vertical="center"/>
    </xf>
    <xf numFmtId="0" fontId="10" fillId="11" borderId="83" xfId="0" applyFont="1" applyFill="1" applyBorder="1" applyAlignment="1">
      <alignment horizontal="left" vertical="center" wrapText="1"/>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5" fillId="11" borderId="80" xfId="0" applyFont="1" applyFill="1" applyBorder="1" applyAlignment="1">
      <alignment horizontal="lef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6" borderId="86"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6" borderId="88" xfId="0" applyFont="1" applyFill="1" applyBorder="1" applyAlignment="1">
      <alignment horizontal="left" vertical="center" wrapText="1"/>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11" borderId="24"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20" fillId="12" borderId="40" xfId="0" applyFont="1" applyFill="1" applyBorder="1" applyAlignment="1" applyProtection="1">
      <alignment horizontal="left" vertical="center" wrapText="1" shrinkToFit="1"/>
      <protection locked="0"/>
    </xf>
    <xf numFmtId="0" fontId="20" fillId="12" borderId="41" xfId="0" applyFont="1" applyFill="1" applyBorder="1" applyAlignment="1" applyProtection="1">
      <alignment horizontal="left" vertical="center" wrapText="1" shrinkToFit="1"/>
      <protection locked="0"/>
    </xf>
    <xf numFmtId="0" fontId="20"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20" fillId="12" borderId="7" xfId="0" applyFont="1" applyFill="1" applyBorder="1" applyAlignment="1" applyProtection="1">
      <alignment horizontal="left" vertical="center" wrapText="1" shrinkToFit="1"/>
      <protection locked="0"/>
    </xf>
    <xf numFmtId="0" fontId="20" fillId="12" borderId="1" xfId="0" applyFont="1" applyFill="1" applyBorder="1" applyAlignment="1" applyProtection="1">
      <alignment horizontal="left" vertical="center" wrapText="1" shrinkToFit="1"/>
      <protection locked="0"/>
    </xf>
    <xf numFmtId="0" fontId="20" fillId="12" borderId="8" xfId="0" applyFont="1" applyFill="1" applyBorder="1" applyAlignment="1" applyProtection="1">
      <alignment horizontal="left" vertical="center" wrapText="1" shrinkToFit="1"/>
      <protection locked="0"/>
    </xf>
    <xf numFmtId="41" fontId="5" fillId="6" borderId="17" xfId="0" applyNumberFormat="1" applyFont="1" applyFill="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1" fontId="5" fillId="12" borderId="41" xfId="0" applyNumberFormat="1" applyFont="1" applyFill="1" applyBorder="1" applyAlignment="1" applyProtection="1">
      <alignment horizontal="center" vertical="center" shrinkToFi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41" fontId="5" fillId="6" borderId="118" xfId="0" applyNumberFormat="1" applyFont="1" applyFill="1" applyBorder="1" applyAlignment="1">
      <alignment horizontal="right" vertical="center" shrinkToFit="1"/>
    </xf>
    <xf numFmtId="41" fontId="7" fillId="6" borderId="51" xfId="0" applyNumberFormat="1" applyFont="1" applyFill="1" applyBorder="1" applyAlignment="1">
      <alignment horizontal="center" vertical="center" shrinkToFit="1"/>
    </xf>
    <xf numFmtId="41" fontId="7" fillId="6" borderId="39" xfId="0" applyNumberFormat="1" applyFont="1" applyFill="1" applyBorder="1" applyAlignment="1">
      <alignment horizontal="center" vertical="center"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202</xdr:row>
      <xdr:rowOff>314325</xdr:rowOff>
    </xdr:from>
    <xdr:to>
      <xdr:col>46</xdr:col>
      <xdr:colOff>97914</xdr:colOff>
      <xdr:row>212</xdr:row>
      <xdr:rowOff>388949</xdr:rowOff>
    </xdr:to>
    <xdr:grpSp>
      <xdr:nvGrpSpPr>
        <xdr:cNvPr id="18" name="グループ化 11">
          <a:extLst>
            <a:ext uri="{FF2B5EF4-FFF2-40B4-BE49-F238E27FC236}">
              <a16:creationId xmlns:a16="http://schemas.microsoft.com/office/drawing/2014/main" id="{00000000-0008-0000-0000-000012000000}"/>
            </a:ext>
          </a:extLst>
        </xdr:cNvPr>
        <xdr:cNvGrpSpPr/>
      </xdr:nvGrpSpPr>
      <xdr:grpSpPr>
        <a:xfrm>
          <a:off x="2704652" y="76751554"/>
          <a:ext cx="5636981" cy="8389388"/>
          <a:chOff x="283847" y="5452052"/>
          <a:chExt cx="790252" cy="1379650"/>
        </a:xfrm>
      </xdr:grpSpPr>
      <xdr:sp macro="" textlink="">
        <xdr:nvSpPr>
          <xdr:cNvPr id="19" name="正方形/長方形 12">
            <a:extLst>
              <a:ext uri="{FF2B5EF4-FFF2-40B4-BE49-F238E27FC236}">
                <a16:creationId xmlns:a16="http://schemas.microsoft.com/office/drawing/2014/main" id="{00000000-0008-0000-0000-000013000000}"/>
              </a:ext>
            </a:extLst>
          </xdr:cNvPr>
          <xdr:cNvSpPr/>
        </xdr:nvSpPr>
        <xdr:spPr>
          <a:xfrm>
            <a:off x="426947" y="6755056"/>
            <a:ext cx="300000" cy="76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中小企業・小規模事業者</a:t>
            </a:r>
          </a:p>
        </xdr:txBody>
      </xdr:sp>
      <xdr:sp macro="" textlink="">
        <xdr:nvSpPr>
          <xdr:cNvPr id="20" name="正方形/長方形 13">
            <a:extLst>
              <a:ext uri="{FF2B5EF4-FFF2-40B4-BE49-F238E27FC236}">
                <a16:creationId xmlns:a16="http://schemas.microsoft.com/office/drawing/2014/main" id="{00000000-0008-0000-0000-000014000000}"/>
              </a:ext>
            </a:extLst>
          </xdr:cNvPr>
          <xdr:cNvSpPr/>
        </xdr:nvSpPr>
        <xdr:spPr>
          <a:xfrm>
            <a:off x="408846" y="5452052"/>
            <a:ext cx="300000" cy="746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中小企業庁</a:t>
            </a:r>
            <a:endParaRPr kumimoji="1" lang="en-US" altLang="ja-JP" sz="1100">
              <a:solidFill>
                <a:sysClr val="windowText" lastClr="000000"/>
              </a:solidFill>
            </a:endParaRPr>
          </a:p>
        </xdr:txBody>
      </xdr:sp>
      <xdr:sp macro="" textlink="">
        <xdr:nvSpPr>
          <xdr:cNvPr id="21" name="正方形/長方形 14">
            <a:extLst>
              <a:ext uri="{FF2B5EF4-FFF2-40B4-BE49-F238E27FC236}">
                <a16:creationId xmlns:a16="http://schemas.microsoft.com/office/drawing/2014/main" id="{00000000-0008-0000-0000-000015000000}"/>
              </a:ext>
            </a:extLst>
          </xdr:cNvPr>
          <xdr:cNvSpPr/>
        </xdr:nvSpPr>
        <xdr:spPr>
          <a:xfrm>
            <a:off x="407805" y="5603821"/>
            <a:ext cx="300000" cy="707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地方経済産業局等</a:t>
            </a:r>
          </a:p>
        </xdr:txBody>
      </xdr:sp>
      <xdr:sp macro="" textlink="">
        <xdr:nvSpPr>
          <xdr:cNvPr id="22" name="大かっこ 15">
            <a:extLst>
              <a:ext uri="{FF2B5EF4-FFF2-40B4-BE49-F238E27FC236}">
                <a16:creationId xmlns:a16="http://schemas.microsoft.com/office/drawing/2014/main" id="{00000000-0008-0000-0000-000016000000}"/>
              </a:ext>
            </a:extLst>
          </xdr:cNvPr>
          <xdr:cNvSpPr/>
        </xdr:nvSpPr>
        <xdr:spPr>
          <a:xfrm>
            <a:off x="416138" y="5676652"/>
            <a:ext cx="281249" cy="928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地方経済産業局等を通じて、各信用保証協会に対して制度改革促進基金の造成費を補助。</a:t>
            </a:r>
          </a:p>
        </xdr:txBody>
      </xdr:sp>
      <xdr:cxnSp macro="">
        <xdr:nvCxnSpPr>
          <xdr:cNvPr id="23" name="直線矢印コネクタ 16">
            <a:extLst>
              <a:ext uri="{FF2B5EF4-FFF2-40B4-BE49-F238E27FC236}">
                <a16:creationId xmlns:a16="http://schemas.microsoft.com/office/drawing/2014/main" id="{00000000-0008-0000-0000-000017000000}"/>
              </a:ext>
            </a:extLst>
          </xdr:cNvPr>
          <xdr:cNvCxnSpPr/>
        </xdr:nvCxnSpPr>
        <xdr:spPr>
          <a:xfrm>
            <a:off x="558846" y="5532635"/>
            <a:ext cx="0" cy="58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17">
            <a:extLst>
              <a:ext uri="{FF2B5EF4-FFF2-40B4-BE49-F238E27FC236}">
                <a16:creationId xmlns:a16="http://schemas.microsoft.com/office/drawing/2014/main" id="{00000000-0008-0000-0000-000018000000}"/>
              </a:ext>
            </a:extLst>
          </xdr:cNvPr>
          <xdr:cNvCxnSpPr/>
        </xdr:nvCxnSpPr>
        <xdr:spPr>
          <a:xfrm>
            <a:off x="557341" y="5771878"/>
            <a:ext cx="1505" cy="642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18">
            <a:extLst>
              <a:ext uri="{FF2B5EF4-FFF2-40B4-BE49-F238E27FC236}">
                <a16:creationId xmlns:a16="http://schemas.microsoft.com/office/drawing/2014/main" id="{00000000-0008-0000-0000-000019000000}"/>
              </a:ext>
            </a:extLst>
          </xdr:cNvPr>
          <xdr:cNvCxnSpPr/>
        </xdr:nvCxnSpPr>
        <xdr:spPr>
          <a:xfrm>
            <a:off x="574356" y="6565455"/>
            <a:ext cx="274" cy="1544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19">
            <a:extLst>
              <a:ext uri="{FF2B5EF4-FFF2-40B4-BE49-F238E27FC236}">
                <a16:creationId xmlns:a16="http://schemas.microsoft.com/office/drawing/2014/main" id="{00000000-0008-0000-0000-00001A000000}"/>
              </a:ext>
            </a:extLst>
          </xdr:cNvPr>
          <xdr:cNvSpPr txBox="1"/>
        </xdr:nvSpPr>
        <xdr:spPr>
          <a:xfrm>
            <a:off x="706763" y="5679773"/>
            <a:ext cx="367336" cy="1270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a:t>
            </a:r>
            <a:r>
              <a:rPr kumimoji="1" lang="ja-JP" altLang="en-US" sz="1100"/>
              <a:t>百万円</a:t>
            </a:r>
            <a:endParaRPr kumimoji="1" lang="en-US" altLang="ja-JP" sz="1100"/>
          </a:p>
          <a:p>
            <a:r>
              <a:rPr kumimoji="1" lang="ja-JP" altLang="en-US" sz="1100"/>
              <a:t>令和</a:t>
            </a:r>
            <a:r>
              <a:rPr kumimoji="1" lang="en-US" altLang="ja-JP" sz="1100"/>
              <a:t>4</a:t>
            </a:r>
            <a:r>
              <a:rPr kumimoji="1" lang="ja-JP" altLang="en-US" sz="1100"/>
              <a:t>年度までの累計支出 </a:t>
            </a:r>
            <a:endParaRPr kumimoji="1" lang="en-US" altLang="ja-JP" sz="1100"/>
          </a:p>
          <a:p>
            <a:r>
              <a:rPr kumimoji="1" lang="en-US" altLang="ja-JP" sz="1100">
                <a:solidFill>
                  <a:sysClr val="windowText" lastClr="000000"/>
                </a:solidFill>
              </a:rPr>
              <a:t>66,400</a:t>
            </a:r>
            <a:r>
              <a:rPr kumimoji="1" lang="ja-JP" altLang="en-US" sz="1100"/>
              <a:t>百万円</a:t>
            </a:r>
          </a:p>
        </xdr:txBody>
      </xdr:sp>
      <xdr:sp macro="" textlink="">
        <xdr:nvSpPr>
          <xdr:cNvPr id="27" name="テキスト ボックス 20">
            <a:extLst>
              <a:ext uri="{FF2B5EF4-FFF2-40B4-BE49-F238E27FC236}">
                <a16:creationId xmlns:a16="http://schemas.microsoft.com/office/drawing/2014/main" id="{00000000-0008-0000-0000-00001B000000}"/>
              </a:ext>
            </a:extLst>
          </xdr:cNvPr>
          <xdr:cNvSpPr txBox="1"/>
        </xdr:nvSpPr>
        <xdr:spPr>
          <a:xfrm>
            <a:off x="625745" y="6547650"/>
            <a:ext cx="356266" cy="2054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債務保証</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年度末対象保証の残高</a:t>
            </a:r>
            <a:endParaRPr lang="ja-JP" altLang="ja-JP">
              <a:effectLst/>
            </a:endParaRPr>
          </a:p>
          <a:p>
            <a:r>
              <a:rPr kumimoji="1" lang="en-US" altLang="ja-JP" sz="1100">
                <a:solidFill>
                  <a:schemeClr val="dk1"/>
                </a:solidFill>
                <a:effectLst/>
                <a:latin typeface="+mn-lt"/>
                <a:ea typeface="+mn-ea"/>
                <a:cs typeface="+mn-cs"/>
              </a:rPr>
              <a:t>15,684,746</a:t>
            </a:r>
            <a:r>
              <a:rPr kumimoji="1" lang="ja-JP" altLang="ja-JP" sz="1100">
                <a:solidFill>
                  <a:schemeClr val="dk1"/>
                </a:solidFill>
                <a:effectLst/>
                <a:latin typeface="+mn-lt"/>
                <a:ea typeface="+mn-ea"/>
                <a:cs typeface="+mn-cs"/>
              </a:rPr>
              <a:t>百万円</a:t>
            </a:r>
            <a:endParaRPr lang="ja-JP" altLang="ja-JP">
              <a:effectLst/>
            </a:endParaRPr>
          </a:p>
          <a:p>
            <a:r>
              <a:rPr lang="ja-JP" altLang="ja-JP" sz="1100">
                <a:solidFill>
                  <a:schemeClr val="dk1"/>
                </a:solidFill>
                <a:effectLst/>
                <a:latin typeface="+mn-lt"/>
                <a:ea typeface="+mn-ea"/>
                <a:cs typeface="+mn-cs"/>
              </a:rPr>
              <a:t>うち、対象保証協会の保証残高</a:t>
            </a:r>
            <a:endParaRPr lang="ja-JP" altLang="ja-JP">
              <a:effectLst/>
            </a:endParaRPr>
          </a:p>
          <a:p>
            <a:r>
              <a:rPr lang="en-US" altLang="ja-JP" sz="1100">
                <a:solidFill>
                  <a:sysClr val="windowText" lastClr="000000"/>
                </a:solidFill>
                <a:effectLst/>
                <a:latin typeface="+mn-ea"/>
                <a:ea typeface="+mn-ea"/>
                <a:cs typeface="+mn-cs"/>
              </a:rPr>
              <a:t>481,457</a:t>
            </a:r>
            <a:r>
              <a:rPr lang="ja-JP" altLang="ja-JP" sz="1100">
                <a:solidFill>
                  <a:sysClr val="windowText" lastClr="000000"/>
                </a:solidFill>
                <a:effectLst/>
                <a:latin typeface="+mn-ea"/>
                <a:ea typeface="+mn-ea"/>
                <a:cs typeface="+mn-cs"/>
              </a:rPr>
              <a:t>百円</a:t>
            </a:r>
            <a:endParaRPr lang="ja-JP" altLang="ja-JP" sz="1200">
              <a:solidFill>
                <a:sysClr val="windowText" lastClr="000000"/>
              </a:solidFill>
              <a:effectLst/>
            </a:endParaRPr>
          </a:p>
        </xdr:txBody>
      </xdr:sp>
      <xdr:sp macro="" textlink="">
        <xdr:nvSpPr>
          <xdr:cNvPr id="28" name="テキスト ボックス 21">
            <a:extLst>
              <a:ext uri="{FF2B5EF4-FFF2-40B4-BE49-F238E27FC236}">
                <a16:creationId xmlns:a16="http://schemas.microsoft.com/office/drawing/2014/main" id="{00000000-0008-0000-0000-00001C000000}"/>
              </a:ext>
            </a:extLst>
          </xdr:cNvPr>
          <xdr:cNvSpPr txBox="1"/>
        </xdr:nvSpPr>
        <xdr:spPr>
          <a:xfrm>
            <a:off x="283847" y="5843509"/>
            <a:ext cx="565927" cy="635406"/>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tx1"/>
                </a:solidFill>
              </a:rPr>
              <a:t>Ａ．信用保証協会</a:t>
            </a:r>
            <a:r>
              <a:rPr kumimoji="1" lang="ja-JP" altLang="en-US" sz="1800" b="0">
                <a:solidFill>
                  <a:schemeClr val="tx1"/>
                </a:solidFill>
              </a:rPr>
              <a:t>（</a:t>
            </a:r>
            <a:r>
              <a:rPr kumimoji="1" lang="en-US" altLang="ja-JP" sz="1800" b="0">
                <a:solidFill>
                  <a:schemeClr val="tx1"/>
                </a:solidFill>
              </a:rPr>
              <a:t>5</a:t>
            </a:r>
            <a:r>
              <a:rPr kumimoji="1" lang="ja-JP" altLang="en-US" sz="1800">
                <a:solidFill>
                  <a:schemeClr val="tx1"/>
                </a:solidFill>
              </a:rPr>
              <a:t>協会）</a:t>
            </a:r>
            <a:endParaRPr kumimoji="1" lang="en-US" altLang="ja-JP" sz="1800">
              <a:solidFill>
                <a:schemeClr val="tx1"/>
              </a:solidFill>
            </a:endParaRPr>
          </a:p>
          <a:p>
            <a:pPr algn="ctr"/>
            <a:r>
              <a:rPr kumimoji="1" lang="ja-JP" altLang="en-US" sz="1800">
                <a:solidFill>
                  <a:schemeClr val="tx1"/>
                </a:solidFill>
              </a:rPr>
              <a:t>制度改革促進基金</a:t>
            </a:r>
            <a:endParaRPr kumimoji="1" lang="en-US" altLang="ja-JP" sz="1800">
              <a:solidFill>
                <a:schemeClr val="tx1"/>
              </a:solidFill>
            </a:endParaRPr>
          </a:p>
          <a:p>
            <a:pPr algn="ctr"/>
            <a:r>
              <a:rPr kumimoji="1" lang="en-US" altLang="ja-JP" sz="1600">
                <a:solidFill>
                  <a:schemeClr val="tx1"/>
                </a:solidFill>
              </a:rPr>
              <a:t>【</a:t>
            </a:r>
            <a:r>
              <a:rPr kumimoji="1" lang="ja-JP" altLang="en-US" sz="1600">
                <a:solidFill>
                  <a:schemeClr val="tx1"/>
                </a:solidFill>
              </a:rPr>
              <a:t>前年度（令和</a:t>
            </a:r>
            <a:r>
              <a:rPr kumimoji="1" lang="en-US" altLang="ja-JP" sz="1600">
                <a:solidFill>
                  <a:schemeClr val="tx1"/>
                </a:solidFill>
              </a:rPr>
              <a:t>3</a:t>
            </a:r>
            <a:r>
              <a:rPr kumimoji="1" lang="ja-JP" altLang="en-US" sz="1600">
                <a:solidFill>
                  <a:schemeClr val="tx1"/>
                </a:solidFill>
              </a:rPr>
              <a:t>年度）基金残高</a:t>
            </a:r>
            <a:r>
              <a:rPr kumimoji="1" lang="en-US" altLang="ja-JP" sz="1600">
                <a:solidFill>
                  <a:schemeClr val="tx1"/>
                </a:solidFill>
              </a:rPr>
              <a:t>】1,010</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今年度（令和</a:t>
            </a:r>
            <a:r>
              <a:rPr kumimoji="1" lang="en-US" altLang="ja-JP" sz="1800">
                <a:solidFill>
                  <a:sysClr val="windowText" lastClr="000000"/>
                </a:solidFill>
              </a:rPr>
              <a:t>4</a:t>
            </a:r>
            <a:r>
              <a:rPr kumimoji="1" lang="ja-JP" altLang="en-US" sz="1800">
                <a:solidFill>
                  <a:sysClr val="windowText" lastClr="000000"/>
                </a:solidFill>
              </a:rPr>
              <a:t>年度）基金残高</a:t>
            </a:r>
            <a:r>
              <a:rPr kumimoji="1" lang="en-US" altLang="ja-JP" sz="1800">
                <a:solidFill>
                  <a:sysClr val="windowText" lastClr="000000"/>
                </a:solidFill>
              </a:rPr>
              <a:t>】767</a:t>
            </a: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29" name="テキスト ボックス 22">
            <a:extLst>
              <a:ext uri="{FF2B5EF4-FFF2-40B4-BE49-F238E27FC236}">
                <a16:creationId xmlns:a16="http://schemas.microsoft.com/office/drawing/2014/main" id="{00000000-0008-0000-0000-00001D000000}"/>
              </a:ext>
            </a:extLst>
          </xdr:cNvPr>
          <xdr:cNvSpPr txBox="1"/>
        </xdr:nvSpPr>
        <xdr:spPr>
          <a:xfrm>
            <a:off x="330722" y="6043714"/>
            <a:ext cx="272036" cy="2929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p>
          <a:p>
            <a:pPr algn="l"/>
            <a:r>
              <a:rPr kumimoji="1" lang="ja-JP" altLang="en-US" sz="1400">
                <a:solidFill>
                  <a:schemeClr val="tx1"/>
                </a:solidFill>
              </a:rPr>
              <a:t>補助金：</a:t>
            </a:r>
            <a:r>
              <a:rPr kumimoji="1" lang="en-US" altLang="ja-JP" sz="1400">
                <a:solidFill>
                  <a:schemeClr val="tx1"/>
                </a:solidFill>
              </a:rPr>
              <a:t>-</a:t>
            </a:r>
          </a:p>
          <a:p>
            <a:pPr algn="l"/>
            <a:r>
              <a:rPr kumimoji="1" lang="ja-JP" altLang="en-US" sz="1400">
                <a:solidFill>
                  <a:schemeClr val="tx1"/>
                </a:solidFill>
              </a:rPr>
              <a:t>運用益：0</a:t>
            </a:r>
            <a:r>
              <a:rPr kumimoji="1" lang="en-US" altLang="ja-JP" sz="1400">
                <a:solidFill>
                  <a:schemeClr val="tx1"/>
                </a:solidFill>
              </a:rPr>
              <a:t>.1</a:t>
            </a:r>
          </a:p>
          <a:p>
            <a:pPr algn="l"/>
            <a:r>
              <a:rPr kumimoji="1" lang="ja-JP" altLang="en-US" sz="1400">
                <a:solidFill>
                  <a:schemeClr val="tx1"/>
                </a:solidFill>
              </a:rPr>
              <a:t>前年度繰越し：</a:t>
            </a:r>
            <a:r>
              <a:rPr kumimoji="1" lang="en-US" altLang="ja-JP" sz="1400">
                <a:solidFill>
                  <a:schemeClr val="tx1"/>
                </a:solidFill>
              </a:rPr>
              <a:t>1</a:t>
            </a:r>
            <a:r>
              <a:rPr kumimoji="1" lang="ja-JP" altLang="en-US" sz="1400">
                <a:solidFill>
                  <a:schemeClr val="tx1"/>
                </a:solidFill>
              </a:rPr>
              <a:t>,</a:t>
            </a:r>
            <a:r>
              <a:rPr kumimoji="1" lang="en-US" altLang="ja-JP" sz="1400">
                <a:solidFill>
                  <a:schemeClr val="tx1"/>
                </a:solidFill>
              </a:rPr>
              <a:t>010</a:t>
            </a:r>
            <a:endParaRPr kumimoji="1" lang="ja-JP" altLang="en-US" sz="1400">
              <a:solidFill>
                <a:schemeClr val="tx1"/>
              </a:solidFill>
            </a:endParaRPr>
          </a:p>
          <a:p>
            <a:pPr algn="l"/>
            <a:r>
              <a:rPr kumimoji="1" lang="ja-JP" altLang="en-US" sz="1400">
                <a:solidFill>
                  <a:schemeClr val="tx1"/>
                </a:solidFill>
              </a:rPr>
              <a:t>国庫返納：</a:t>
            </a:r>
            <a:r>
              <a:rPr kumimoji="1" lang="en-US" altLang="ja-JP" sz="1400">
                <a:solidFill>
                  <a:schemeClr val="tx1"/>
                </a:solidFill>
              </a:rPr>
              <a:t>-</a:t>
            </a:r>
          </a:p>
          <a:p>
            <a:pPr algn="l">
              <a:lnSpc>
                <a:spcPts val="1900"/>
              </a:lnSpc>
            </a:pPr>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chemeClr val="tx1"/>
                </a:solidFill>
              </a:rPr>
              <a:t>1,010.1</a:t>
            </a:r>
            <a:endParaRPr kumimoji="1" lang="ja-JP" altLang="en-US" sz="1400">
              <a:solidFill>
                <a:schemeClr val="tx1"/>
              </a:solidFill>
            </a:endParaRPr>
          </a:p>
        </xdr:txBody>
      </xdr:sp>
      <xdr:sp macro="" textlink="">
        <xdr:nvSpPr>
          <xdr:cNvPr id="30" name="テキスト ボックス 23">
            <a:extLst>
              <a:ext uri="{FF2B5EF4-FFF2-40B4-BE49-F238E27FC236}">
                <a16:creationId xmlns:a16="http://schemas.microsoft.com/office/drawing/2014/main" id="{00000000-0008-0000-0000-00001E000000}"/>
              </a:ext>
            </a:extLst>
          </xdr:cNvPr>
          <xdr:cNvSpPr txBox="1"/>
        </xdr:nvSpPr>
        <xdr:spPr>
          <a:xfrm>
            <a:off x="586972" y="6044591"/>
            <a:ext cx="256790" cy="293189"/>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損失補填</a:t>
            </a:r>
            <a:r>
              <a:rPr kumimoji="1" lang="ja-JP" altLang="en-US" sz="1400">
                <a:solidFill>
                  <a:sysClr val="windowText" lastClr="000000"/>
                </a:solidFill>
              </a:rPr>
              <a:t>：</a:t>
            </a:r>
            <a:r>
              <a:rPr kumimoji="1" lang="en-US" altLang="ja-JP" sz="1400" baseline="0">
                <a:solidFill>
                  <a:sysClr val="windowText" lastClr="000000"/>
                </a:solidFill>
                <a:effectLst/>
                <a:latin typeface="+mn-lt"/>
                <a:ea typeface="+mn-ea"/>
                <a:cs typeface="+mn-cs"/>
              </a:rPr>
              <a:t>243</a:t>
            </a:r>
            <a:endParaRPr kumimoji="1" lang="ja-JP" altLang="en-US" sz="1800" b="1">
              <a:solidFill>
                <a:sysClr val="windowText" lastClr="000000"/>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ysClr val="windowText" lastClr="000000"/>
                </a:solidFill>
              </a:rPr>
              <a:t>243</a:t>
            </a:r>
            <a:endParaRPr kumimoji="1" lang="ja-JP" altLang="en-US" sz="1400">
              <a:solidFill>
                <a:sysClr val="windowText" lastClr="000000"/>
              </a:solidFill>
            </a:endParaRPr>
          </a:p>
        </xdr:txBody>
      </xdr:sp>
      <xdr:sp macro="" textlink="">
        <xdr:nvSpPr>
          <xdr:cNvPr id="31" name="大かっこ 24">
            <a:extLst>
              <a:ext uri="{FF2B5EF4-FFF2-40B4-BE49-F238E27FC236}">
                <a16:creationId xmlns:a16="http://schemas.microsoft.com/office/drawing/2014/main" id="{00000000-0008-0000-0000-00001F000000}"/>
              </a:ext>
            </a:extLst>
          </xdr:cNvPr>
          <xdr:cNvSpPr/>
        </xdr:nvSpPr>
        <xdr:spPr>
          <a:xfrm>
            <a:off x="291666" y="6494066"/>
            <a:ext cx="550245" cy="685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baseline="0"/>
              <a:t>経営の安定に支障が生じている中小企業者等の借入に係る保証を行う信用保証協会が負担する損失の一部を補填</a:t>
            </a:r>
            <a:endParaRPr kumimoji="1" lang="en-US" altLang="ja-JP" sz="900" baseline="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09"/>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5" width="12.109375" style="10" bestFit="1" customWidth="1"/>
    <col min="56" max="56" width="14.77734375" style="10" customWidth="1"/>
    <col min="57"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2" t="s">
        <v>0</v>
      </c>
      <c r="AK2" s="543"/>
      <c r="AL2" s="543"/>
      <c r="AM2" s="543"/>
      <c r="AN2" s="543"/>
      <c r="AO2" s="543"/>
      <c r="AP2" s="543"/>
      <c r="AQ2" s="543"/>
      <c r="AR2" s="544">
        <v>6</v>
      </c>
      <c r="AS2" s="544"/>
      <c r="AT2" s="544"/>
      <c r="AU2" s="544"/>
      <c r="AV2" s="544"/>
      <c r="AW2" s="544"/>
      <c r="AX2" s="544"/>
      <c r="AY2" s="544"/>
    </row>
    <row r="3" spans="1:51" ht="32.1" customHeight="1" thickBot="1" x14ac:dyDescent="0.25">
      <c r="A3" s="607" t="s">
        <v>1</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6"/>
      <c r="AM3" s="606"/>
      <c r="AN3" s="606"/>
      <c r="AO3" s="606"/>
      <c r="AP3" s="545" t="s">
        <v>2</v>
      </c>
      <c r="AQ3" s="546"/>
      <c r="AR3" s="546"/>
      <c r="AS3" s="546"/>
      <c r="AT3" s="546"/>
      <c r="AU3" s="546"/>
      <c r="AV3" s="546"/>
      <c r="AW3" s="546"/>
      <c r="AX3" s="546"/>
      <c r="AY3" s="547"/>
    </row>
    <row r="4" spans="1:51" ht="28.5" customHeight="1" x14ac:dyDescent="0.2">
      <c r="A4" s="548" t="s">
        <v>3</v>
      </c>
      <c r="B4" s="549"/>
      <c r="C4" s="549"/>
      <c r="D4" s="549"/>
      <c r="E4" s="549"/>
      <c r="F4" s="549"/>
      <c r="G4" s="550" t="s">
        <v>4</v>
      </c>
      <c r="H4" s="551"/>
      <c r="I4" s="551"/>
      <c r="J4" s="551"/>
      <c r="K4" s="551"/>
      <c r="L4" s="551"/>
      <c r="M4" s="551"/>
      <c r="N4" s="551"/>
      <c r="O4" s="551"/>
      <c r="P4" s="551"/>
      <c r="Q4" s="551"/>
      <c r="R4" s="551"/>
      <c r="S4" s="551"/>
      <c r="T4" s="551"/>
      <c r="U4" s="551"/>
      <c r="V4" s="551"/>
      <c r="W4" s="551"/>
      <c r="X4" s="551"/>
      <c r="Y4" s="551"/>
      <c r="Z4" s="552"/>
      <c r="AA4" s="553" t="s">
        <v>5</v>
      </c>
      <c r="AB4" s="554"/>
      <c r="AC4" s="554"/>
      <c r="AD4" s="554"/>
      <c r="AE4" s="554"/>
      <c r="AF4" s="554"/>
      <c r="AG4" s="205" t="s">
        <v>6</v>
      </c>
      <c r="AH4" s="206"/>
      <c r="AI4" s="206"/>
      <c r="AJ4" s="206"/>
      <c r="AK4" s="206"/>
      <c r="AL4" s="206"/>
      <c r="AM4" s="206"/>
      <c r="AN4" s="206"/>
      <c r="AO4" s="206"/>
      <c r="AP4" s="206"/>
      <c r="AQ4" s="206"/>
      <c r="AR4" s="206"/>
      <c r="AS4" s="206"/>
      <c r="AT4" s="206"/>
      <c r="AU4" s="206"/>
      <c r="AV4" s="206"/>
      <c r="AW4" s="206"/>
      <c r="AX4" s="206"/>
      <c r="AY4" s="207"/>
    </row>
    <row r="5" spans="1:51" ht="28.5" customHeight="1" x14ac:dyDescent="0.2">
      <c r="A5" s="623" t="s">
        <v>7</v>
      </c>
      <c r="B5" s="624"/>
      <c r="C5" s="624"/>
      <c r="D5" s="624"/>
      <c r="E5" s="624"/>
      <c r="F5" s="625"/>
      <c r="G5" s="600" t="s">
        <v>8</v>
      </c>
      <c r="H5" s="601"/>
      <c r="I5" s="601"/>
      <c r="J5" s="601"/>
      <c r="K5" s="601"/>
      <c r="L5" s="601"/>
      <c r="M5" s="601"/>
      <c r="N5" s="601"/>
      <c r="O5" s="601"/>
      <c r="P5" s="601"/>
      <c r="Q5" s="601"/>
      <c r="R5" s="601"/>
      <c r="S5" s="601"/>
      <c r="T5" s="601"/>
      <c r="U5" s="601"/>
      <c r="V5" s="601"/>
      <c r="W5" s="601"/>
      <c r="X5" s="601"/>
      <c r="Y5" s="601"/>
      <c r="Z5" s="602"/>
      <c r="AA5" s="423" t="s">
        <v>9</v>
      </c>
      <c r="AB5" s="424"/>
      <c r="AC5" s="424"/>
      <c r="AD5" s="424"/>
      <c r="AE5" s="424"/>
      <c r="AF5" s="425"/>
      <c r="AG5" s="426" t="s">
        <v>10</v>
      </c>
      <c r="AH5" s="427"/>
      <c r="AI5" s="427"/>
      <c r="AJ5" s="427"/>
      <c r="AK5" s="427"/>
      <c r="AL5" s="427"/>
      <c r="AM5" s="427"/>
      <c r="AN5" s="427"/>
      <c r="AO5" s="427"/>
      <c r="AP5" s="427"/>
      <c r="AQ5" s="427"/>
      <c r="AR5" s="427"/>
      <c r="AS5" s="427"/>
      <c r="AT5" s="427"/>
      <c r="AU5" s="427"/>
      <c r="AV5" s="427"/>
      <c r="AW5" s="427"/>
      <c r="AX5" s="427"/>
      <c r="AY5" s="428"/>
    </row>
    <row r="6" spans="1:51" ht="28.5" customHeight="1" x14ac:dyDescent="0.2">
      <c r="A6" s="429" t="s">
        <v>11</v>
      </c>
      <c r="B6" s="430"/>
      <c r="C6" s="430"/>
      <c r="D6" s="430"/>
      <c r="E6" s="430"/>
      <c r="F6" s="431"/>
      <c r="G6" s="432" t="s">
        <v>12</v>
      </c>
      <c r="H6" s="433"/>
      <c r="I6" s="433"/>
      <c r="J6" s="433"/>
      <c r="K6" s="433"/>
      <c r="L6" s="433"/>
      <c r="M6" s="433"/>
      <c r="N6" s="433"/>
      <c r="O6" s="433"/>
      <c r="P6" s="433"/>
      <c r="Q6" s="433"/>
      <c r="R6" s="433"/>
      <c r="S6" s="433"/>
      <c r="T6" s="433"/>
      <c r="U6" s="433"/>
      <c r="V6" s="433"/>
      <c r="W6" s="433"/>
      <c r="X6" s="433"/>
      <c r="Y6" s="433"/>
      <c r="Z6" s="434"/>
      <c r="AA6" s="423" t="s">
        <v>13</v>
      </c>
      <c r="AB6" s="424"/>
      <c r="AC6" s="424"/>
      <c r="AD6" s="424"/>
      <c r="AE6" s="424"/>
      <c r="AF6" s="425"/>
      <c r="AG6" s="426" t="s">
        <v>14</v>
      </c>
      <c r="AH6" s="427"/>
      <c r="AI6" s="427"/>
      <c r="AJ6" s="427"/>
      <c r="AK6" s="427"/>
      <c r="AL6" s="427"/>
      <c r="AM6" s="427"/>
      <c r="AN6" s="427"/>
      <c r="AO6" s="427"/>
      <c r="AP6" s="427"/>
      <c r="AQ6" s="427"/>
      <c r="AR6" s="427"/>
      <c r="AS6" s="427"/>
      <c r="AT6" s="427"/>
      <c r="AU6" s="427"/>
      <c r="AV6" s="427"/>
      <c r="AW6" s="427"/>
      <c r="AX6" s="427"/>
      <c r="AY6" s="428"/>
    </row>
    <row r="7" spans="1:51" ht="28.5" customHeight="1" x14ac:dyDescent="0.2">
      <c r="A7" s="597" t="s">
        <v>15</v>
      </c>
      <c r="B7" s="598"/>
      <c r="C7" s="598"/>
      <c r="D7" s="598"/>
      <c r="E7" s="598"/>
      <c r="F7" s="599"/>
      <c r="G7" s="600" t="s">
        <v>16</v>
      </c>
      <c r="H7" s="601"/>
      <c r="I7" s="601"/>
      <c r="J7" s="601"/>
      <c r="K7" s="601"/>
      <c r="L7" s="601"/>
      <c r="M7" s="601"/>
      <c r="N7" s="601"/>
      <c r="O7" s="601"/>
      <c r="P7" s="601"/>
      <c r="Q7" s="601"/>
      <c r="R7" s="601"/>
      <c r="S7" s="601"/>
      <c r="T7" s="601"/>
      <c r="U7" s="601"/>
      <c r="V7" s="601"/>
      <c r="W7" s="601"/>
      <c r="X7" s="601"/>
      <c r="Y7" s="601"/>
      <c r="Z7" s="602"/>
      <c r="AA7" s="940" t="s">
        <v>17</v>
      </c>
      <c r="AB7" s="941"/>
      <c r="AC7" s="941"/>
      <c r="AD7" s="941"/>
      <c r="AE7" s="941"/>
      <c r="AF7" s="942"/>
      <c r="AG7" s="946" t="s">
        <v>16</v>
      </c>
      <c r="AH7" s="947"/>
      <c r="AI7" s="947"/>
      <c r="AJ7" s="947"/>
      <c r="AK7" s="947"/>
      <c r="AL7" s="947"/>
      <c r="AM7" s="947"/>
      <c r="AN7" s="947"/>
      <c r="AO7" s="947"/>
      <c r="AP7" s="947"/>
      <c r="AQ7" s="947"/>
      <c r="AR7" s="947"/>
      <c r="AS7" s="947"/>
      <c r="AT7" s="947"/>
      <c r="AU7" s="947"/>
      <c r="AV7" s="947"/>
      <c r="AW7" s="947"/>
      <c r="AX7" s="947"/>
      <c r="AY7" s="948"/>
    </row>
    <row r="8" spans="1:51" ht="28.5" customHeight="1" x14ac:dyDescent="0.2">
      <c r="A8" s="603" t="s">
        <v>18</v>
      </c>
      <c r="B8" s="604"/>
      <c r="C8" s="604"/>
      <c r="D8" s="604"/>
      <c r="E8" s="604"/>
      <c r="F8" s="605"/>
      <c r="G8" s="600" t="s">
        <v>16</v>
      </c>
      <c r="H8" s="601"/>
      <c r="I8" s="601"/>
      <c r="J8" s="601"/>
      <c r="K8" s="601"/>
      <c r="L8" s="601"/>
      <c r="M8" s="601"/>
      <c r="N8" s="601"/>
      <c r="O8" s="601"/>
      <c r="P8" s="601"/>
      <c r="Q8" s="601"/>
      <c r="R8" s="601"/>
      <c r="S8" s="601"/>
      <c r="T8" s="601"/>
      <c r="U8" s="601"/>
      <c r="V8" s="601"/>
      <c r="W8" s="601"/>
      <c r="X8" s="601"/>
      <c r="Y8" s="601"/>
      <c r="Z8" s="602"/>
      <c r="AA8" s="943"/>
      <c r="AB8" s="944"/>
      <c r="AC8" s="944"/>
      <c r="AD8" s="944"/>
      <c r="AE8" s="944"/>
      <c r="AF8" s="945"/>
      <c r="AG8" s="214"/>
      <c r="AH8" s="215"/>
      <c r="AI8" s="215"/>
      <c r="AJ8" s="215"/>
      <c r="AK8" s="215"/>
      <c r="AL8" s="215"/>
      <c r="AM8" s="215"/>
      <c r="AN8" s="215"/>
      <c r="AO8" s="215"/>
      <c r="AP8" s="215"/>
      <c r="AQ8" s="215"/>
      <c r="AR8" s="215"/>
      <c r="AS8" s="215"/>
      <c r="AT8" s="215"/>
      <c r="AU8" s="215"/>
      <c r="AV8" s="215"/>
      <c r="AW8" s="215"/>
      <c r="AX8" s="215"/>
      <c r="AY8" s="216"/>
    </row>
    <row r="9" spans="1:51" ht="46.5" customHeight="1" x14ac:dyDescent="0.2">
      <c r="A9" s="603" t="s">
        <v>19</v>
      </c>
      <c r="B9" s="604"/>
      <c r="C9" s="604"/>
      <c r="D9" s="604"/>
      <c r="E9" s="604"/>
      <c r="F9" s="605"/>
      <c r="G9" s="609" t="s">
        <v>20</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1"/>
    </row>
    <row r="10" spans="1:51" s="11" customFormat="1" ht="46.5" customHeight="1" x14ac:dyDescent="0.2">
      <c r="A10" s="155" t="s">
        <v>21</v>
      </c>
      <c r="B10" s="156"/>
      <c r="C10" s="156"/>
      <c r="D10" s="156"/>
      <c r="E10" s="156"/>
      <c r="F10" s="157"/>
      <c r="G10" s="158" t="s">
        <v>22</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60"/>
    </row>
    <row r="11" spans="1:51" ht="24.9" customHeight="1" x14ac:dyDescent="0.2">
      <c r="A11" s="567" t="s">
        <v>23</v>
      </c>
      <c r="B11" s="568"/>
      <c r="C11" s="568"/>
      <c r="D11" s="568"/>
      <c r="E11" s="568"/>
      <c r="F11" s="569"/>
      <c r="G11" s="29" t="s">
        <v>24</v>
      </c>
      <c r="H11" s="30"/>
      <c r="I11" s="30"/>
      <c r="J11" s="31" t="s">
        <v>25</v>
      </c>
      <c r="K11" s="30"/>
      <c r="L11" s="30"/>
      <c r="M11" s="30"/>
      <c r="N11" s="30"/>
      <c r="O11" s="30"/>
      <c r="P11" s="31" t="s">
        <v>26</v>
      </c>
      <c r="Q11" s="32"/>
      <c r="R11" s="32"/>
      <c r="S11" s="30"/>
      <c r="T11" s="30"/>
      <c r="U11" s="30"/>
      <c r="V11" s="31" t="s">
        <v>27</v>
      </c>
      <c r="W11" s="30"/>
      <c r="X11" s="30"/>
      <c r="Y11" s="32"/>
      <c r="Z11" s="32"/>
      <c r="AA11" s="32"/>
      <c r="AB11" s="31" t="s">
        <v>28</v>
      </c>
      <c r="AC11" s="30"/>
      <c r="AD11" s="30"/>
      <c r="AE11" s="30"/>
      <c r="AF11" s="30"/>
      <c r="AG11" s="32"/>
      <c r="AH11" s="31" t="s">
        <v>29</v>
      </c>
      <c r="AI11" s="30"/>
      <c r="AJ11" s="30"/>
      <c r="AK11" s="30"/>
      <c r="AL11" s="30"/>
      <c r="AM11" s="30"/>
      <c r="AN11" s="30"/>
      <c r="AO11" s="32"/>
      <c r="AP11" s="32"/>
      <c r="AQ11" s="30"/>
      <c r="AR11" s="30"/>
      <c r="AS11" s="30"/>
      <c r="AT11" s="30"/>
      <c r="AU11" s="30"/>
      <c r="AV11" s="30"/>
      <c r="AW11" s="30"/>
      <c r="AX11" s="30"/>
      <c r="AY11" s="33"/>
    </row>
    <row r="12" spans="1:51" ht="24.9" customHeight="1" x14ac:dyDescent="0.2">
      <c r="A12" s="145"/>
      <c r="B12" s="146"/>
      <c r="C12" s="146"/>
      <c r="D12" s="146"/>
      <c r="E12" s="146"/>
      <c r="F12" s="147"/>
      <c r="G12" s="34" t="s">
        <v>30</v>
      </c>
      <c r="H12" s="35"/>
      <c r="I12" s="35"/>
      <c r="J12" s="36" t="s">
        <v>31</v>
      </c>
      <c r="K12" s="35"/>
      <c r="L12" s="35"/>
      <c r="M12" s="35"/>
      <c r="N12" s="36" t="s">
        <v>32</v>
      </c>
      <c r="O12" s="37"/>
      <c r="P12" s="35"/>
      <c r="Q12" s="35"/>
      <c r="R12" s="35"/>
      <c r="S12" s="36" t="s">
        <v>33</v>
      </c>
      <c r="T12" s="37"/>
      <c r="U12" s="37"/>
      <c r="V12" s="35"/>
      <c r="W12" s="35"/>
      <c r="X12" s="35"/>
      <c r="Y12" s="35"/>
      <c r="Z12" s="36" t="s">
        <v>34</v>
      </c>
      <c r="AA12" s="35"/>
      <c r="AB12" s="37"/>
      <c r="AC12" s="35"/>
      <c r="AD12" s="36" t="s">
        <v>35</v>
      </c>
      <c r="AE12" s="35"/>
      <c r="AF12" s="35"/>
      <c r="AG12" s="37"/>
      <c r="AH12" s="35"/>
      <c r="AI12" s="36" t="s">
        <v>36</v>
      </c>
      <c r="AJ12" s="35"/>
      <c r="AK12" s="35"/>
      <c r="AL12" s="35"/>
      <c r="AM12" s="36" t="s">
        <v>37</v>
      </c>
      <c r="AN12" s="37"/>
      <c r="AO12" s="35"/>
      <c r="AP12" s="35"/>
      <c r="AQ12" s="35"/>
      <c r="AR12" s="38" t="s">
        <v>29</v>
      </c>
      <c r="AS12" s="37"/>
      <c r="AT12" s="35"/>
      <c r="AU12" s="35"/>
      <c r="AV12" s="35"/>
      <c r="AW12" s="35"/>
      <c r="AX12" s="35"/>
      <c r="AY12" s="39"/>
    </row>
    <row r="13" spans="1:51" ht="50.25" customHeight="1" x14ac:dyDescent="0.2">
      <c r="A13" s="570"/>
      <c r="B13" s="571"/>
      <c r="C13" s="571"/>
      <c r="D13" s="571"/>
      <c r="E13" s="571"/>
      <c r="F13" s="572"/>
      <c r="G13" s="573" t="s">
        <v>38</v>
      </c>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5"/>
    </row>
    <row r="14" spans="1:51" s="11" customFormat="1" ht="30" customHeight="1" thickBot="1" x14ac:dyDescent="0.25">
      <c r="A14" s="148" t="s">
        <v>39</v>
      </c>
      <c r="B14" s="149"/>
      <c r="C14" s="149"/>
      <c r="D14" s="149"/>
      <c r="E14" s="149"/>
      <c r="F14" s="150"/>
      <c r="G14" s="161" t="s">
        <v>16</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3"/>
    </row>
    <row r="15" spans="1:51" ht="51" customHeight="1" thickBot="1" x14ac:dyDescent="0.25">
      <c r="A15" s="145" t="s">
        <v>40</v>
      </c>
      <c r="B15" s="146"/>
      <c r="C15" s="146"/>
      <c r="D15" s="146"/>
      <c r="E15" s="146"/>
      <c r="F15" s="147"/>
      <c r="G15" s="485" t="s">
        <v>41</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7"/>
    </row>
    <row r="16" spans="1:51" ht="20.100000000000001" customHeight="1" x14ac:dyDescent="0.2">
      <c r="A16" s="142" t="s">
        <v>42</v>
      </c>
      <c r="B16" s="143"/>
      <c r="C16" s="143"/>
      <c r="D16" s="143"/>
      <c r="E16" s="143"/>
      <c r="F16" s="144"/>
      <c r="G16" s="139" t="s">
        <v>43</v>
      </c>
      <c r="H16" s="140"/>
      <c r="I16" s="140"/>
      <c r="J16" s="140"/>
      <c r="K16" s="140"/>
      <c r="L16" s="140"/>
      <c r="M16" s="140"/>
      <c r="N16" s="141"/>
      <c r="O16" s="41"/>
      <c r="P16" s="151" t="s">
        <v>44</v>
      </c>
      <c r="Q16" s="151"/>
      <c r="R16" s="151"/>
      <c r="S16" s="151"/>
      <c r="T16" s="151"/>
      <c r="U16" s="151"/>
      <c r="V16" s="151"/>
      <c r="W16" s="151"/>
      <c r="X16" s="151"/>
      <c r="Y16" s="151"/>
      <c r="Z16" s="151"/>
      <c r="AA16" s="151"/>
      <c r="AB16" s="151"/>
      <c r="AC16" s="151"/>
      <c r="AD16" s="151"/>
      <c r="AE16" s="151"/>
      <c r="AF16" s="152"/>
      <c r="AG16" s="133" t="s">
        <v>45</v>
      </c>
      <c r="AH16" s="134"/>
      <c r="AI16" s="134"/>
      <c r="AJ16" s="134"/>
      <c r="AK16" s="134"/>
      <c r="AL16" s="134"/>
      <c r="AM16" s="134"/>
      <c r="AN16" s="134"/>
      <c r="AO16" s="134"/>
      <c r="AP16" s="134"/>
      <c r="AQ16" s="134"/>
      <c r="AR16" s="134"/>
      <c r="AS16" s="134"/>
      <c r="AT16" s="134"/>
      <c r="AU16" s="134"/>
      <c r="AV16" s="134"/>
      <c r="AW16" s="134"/>
      <c r="AX16" s="134"/>
      <c r="AY16" s="135"/>
    </row>
    <row r="17" spans="1:51" ht="20.100000000000001" customHeight="1" x14ac:dyDescent="0.2">
      <c r="A17" s="145"/>
      <c r="B17" s="146"/>
      <c r="C17" s="146"/>
      <c r="D17" s="146"/>
      <c r="E17" s="146"/>
      <c r="F17" s="147"/>
      <c r="G17" s="139"/>
      <c r="H17" s="140"/>
      <c r="I17" s="140"/>
      <c r="J17" s="140"/>
      <c r="K17" s="140"/>
      <c r="L17" s="140"/>
      <c r="M17" s="140"/>
      <c r="N17" s="141"/>
      <c r="O17" s="40"/>
      <c r="P17" s="153" t="s">
        <v>46</v>
      </c>
      <c r="Q17" s="153"/>
      <c r="R17" s="153"/>
      <c r="S17" s="153"/>
      <c r="T17" s="153"/>
      <c r="U17" s="153"/>
      <c r="V17" s="153"/>
      <c r="W17" s="153"/>
      <c r="X17" s="153"/>
      <c r="Y17" s="153"/>
      <c r="Z17" s="153"/>
      <c r="AA17" s="153"/>
      <c r="AB17" s="153"/>
      <c r="AC17" s="153"/>
      <c r="AD17" s="153"/>
      <c r="AE17" s="153"/>
      <c r="AF17" s="154"/>
      <c r="AG17" s="136" t="s">
        <v>50</v>
      </c>
      <c r="AH17" s="137"/>
      <c r="AI17" s="137"/>
      <c r="AJ17" s="137"/>
      <c r="AK17" s="137"/>
      <c r="AL17" s="137"/>
      <c r="AM17" s="137"/>
      <c r="AN17" s="137"/>
      <c r="AO17" s="137"/>
      <c r="AP17" s="137"/>
      <c r="AQ17" s="137"/>
      <c r="AR17" s="137"/>
      <c r="AS17" s="137"/>
      <c r="AT17" s="137"/>
      <c r="AU17" s="137"/>
      <c r="AV17" s="137"/>
      <c r="AW17" s="137"/>
      <c r="AX17" s="137"/>
      <c r="AY17" s="138"/>
    </row>
    <row r="18" spans="1:51" ht="20.100000000000001" customHeight="1" x14ac:dyDescent="0.2">
      <c r="A18" s="145"/>
      <c r="B18" s="146"/>
      <c r="C18" s="146"/>
      <c r="D18" s="146"/>
      <c r="E18" s="146"/>
      <c r="F18" s="147"/>
      <c r="G18" s="139"/>
      <c r="H18" s="140"/>
      <c r="I18" s="140"/>
      <c r="J18" s="140"/>
      <c r="K18" s="140"/>
      <c r="L18" s="140"/>
      <c r="M18" s="140"/>
      <c r="N18" s="141"/>
      <c r="O18" s="40"/>
      <c r="P18" s="153" t="s">
        <v>47</v>
      </c>
      <c r="Q18" s="153"/>
      <c r="R18" s="153"/>
      <c r="S18" s="153"/>
      <c r="T18" s="153"/>
      <c r="U18" s="153"/>
      <c r="V18" s="153"/>
      <c r="W18" s="153"/>
      <c r="X18" s="153"/>
      <c r="Y18" s="153"/>
      <c r="Z18" s="153"/>
      <c r="AA18" s="153"/>
      <c r="AB18" s="153"/>
      <c r="AC18" s="153"/>
      <c r="AD18" s="153"/>
      <c r="AE18" s="153"/>
      <c r="AF18" s="154"/>
      <c r="AG18" s="136"/>
      <c r="AH18" s="137"/>
      <c r="AI18" s="137"/>
      <c r="AJ18" s="137"/>
      <c r="AK18" s="137"/>
      <c r="AL18" s="137"/>
      <c r="AM18" s="137"/>
      <c r="AN18" s="137"/>
      <c r="AO18" s="137"/>
      <c r="AP18" s="137"/>
      <c r="AQ18" s="137"/>
      <c r="AR18" s="137"/>
      <c r="AS18" s="137"/>
      <c r="AT18" s="137"/>
      <c r="AU18" s="137"/>
      <c r="AV18" s="137"/>
      <c r="AW18" s="137"/>
      <c r="AX18" s="137"/>
      <c r="AY18" s="138"/>
    </row>
    <row r="19" spans="1:51" ht="130.19999999999999" customHeight="1" x14ac:dyDescent="0.2">
      <c r="A19" s="145"/>
      <c r="B19" s="146"/>
      <c r="C19" s="146"/>
      <c r="D19" s="146"/>
      <c r="E19" s="146"/>
      <c r="F19" s="147"/>
      <c r="G19" s="139"/>
      <c r="H19" s="140"/>
      <c r="I19" s="140"/>
      <c r="J19" s="140"/>
      <c r="K19" s="140"/>
      <c r="L19" s="140"/>
      <c r="M19" s="140"/>
      <c r="N19" s="141"/>
      <c r="O19" s="40"/>
      <c r="P19" s="153" t="s">
        <v>48</v>
      </c>
      <c r="Q19" s="153"/>
      <c r="R19" s="153"/>
      <c r="S19" s="153"/>
      <c r="T19" s="153"/>
      <c r="U19" s="153"/>
      <c r="V19" s="153"/>
      <c r="W19" s="153"/>
      <c r="X19" s="153"/>
      <c r="Y19" s="153"/>
      <c r="Z19" s="153"/>
      <c r="AA19" s="153"/>
      <c r="AB19" s="153"/>
      <c r="AC19" s="153"/>
      <c r="AD19" s="153"/>
      <c r="AE19" s="153"/>
      <c r="AF19" s="154"/>
      <c r="AG19" s="136"/>
      <c r="AH19" s="137"/>
      <c r="AI19" s="137"/>
      <c r="AJ19" s="137"/>
      <c r="AK19" s="137"/>
      <c r="AL19" s="137"/>
      <c r="AM19" s="137"/>
      <c r="AN19" s="137"/>
      <c r="AO19" s="137"/>
      <c r="AP19" s="137"/>
      <c r="AQ19" s="137"/>
      <c r="AR19" s="137"/>
      <c r="AS19" s="137"/>
      <c r="AT19" s="137"/>
      <c r="AU19" s="137"/>
      <c r="AV19" s="137"/>
      <c r="AW19" s="137"/>
      <c r="AX19" s="137"/>
      <c r="AY19" s="138"/>
    </row>
    <row r="20" spans="1:51" ht="103.5" customHeight="1" thickBot="1" x14ac:dyDescent="0.25">
      <c r="A20" s="148"/>
      <c r="B20" s="149"/>
      <c r="C20" s="149"/>
      <c r="D20" s="149"/>
      <c r="E20" s="149"/>
      <c r="F20" s="150"/>
      <c r="G20" s="289" t="s">
        <v>49</v>
      </c>
      <c r="H20" s="290"/>
      <c r="I20" s="290"/>
      <c r="J20" s="290"/>
      <c r="K20" s="290"/>
      <c r="L20" s="290"/>
      <c r="M20" s="290"/>
      <c r="N20" s="290"/>
      <c r="O20" s="291" t="s">
        <v>16</v>
      </c>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3"/>
    </row>
    <row r="21" spans="1:51" ht="15" customHeight="1" x14ac:dyDescent="0.2">
      <c r="A21" s="321" t="s">
        <v>51</v>
      </c>
      <c r="B21" s="322"/>
      <c r="C21" s="322"/>
      <c r="D21" s="322"/>
      <c r="E21" s="322"/>
      <c r="F21" s="323"/>
      <c r="G21" s="579" t="s">
        <v>52</v>
      </c>
      <c r="H21" s="580"/>
      <c r="I21" s="580"/>
      <c r="J21" s="580"/>
      <c r="K21" s="580"/>
      <c r="L21" s="580"/>
      <c r="M21" s="580"/>
      <c r="N21" s="581"/>
      <c r="O21" s="582" t="s">
        <v>53</v>
      </c>
      <c r="P21" s="583"/>
      <c r="Q21" s="583"/>
      <c r="R21" s="583"/>
      <c r="S21" s="583"/>
      <c r="T21" s="583"/>
      <c r="U21" s="583"/>
      <c r="V21" s="584"/>
      <c r="W21" s="588" t="s">
        <v>54</v>
      </c>
      <c r="X21" s="589"/>
      <c r="Y21" s="589"/>
      <c r="Z21" s="589"/>
      <c r="AA21" s="589"/>
      <c r="AB21" s="589"/>
      <c r="AC21" s="589"/>
      <c r="AD21" s="590"/>
      <c r="AE21" s="591" t="s">
        <v>55</v>
      </c>
      <c r="AF21" s="592"/>
      <c r="AG21" s="592"/>
      <c r="AH21" s="592"/>
      <c r="AI21" s="592"/>
      <c r="AJ21" s="592"/>
      <c r="AK21" s="593"/>
      <c r="AL21" s="594" t="s">
        <v>56</v>
      </c>
      <c r="AM21" s="595"/>
      <c r="AN21" s="595"/>
      <c r="AO21" s="595"/>
      <c r="AP21" s="595"/>
      <c r="AQ21" s="595"/>
      <c r="AR21" s="596"/>
      <c r="AS21" s="555">
        <v>5400</v>
      </c>
      <c r="AT21" s="556"/>
      <c r="AU21" s="556"/>
      <c r="AV21" s="556"/>
      <c r="AW21" s="556"/>
      <c r="AX21" s="556"/>
      <c r="AY21" s="557"/>
    </row>
    <row r="22" spans="1:51" ht="15" customHeight="1" x14ac:dyDescent="0.2">
      <c r="A22" s="324"/>
      <c r="B22" s="325"/>
      <c r="C22" s="325"/>
      <c r="D22" s="325"/>
      <c r="E22" s="325"/>
      <c r="F22" s="326"/>
      <c r="G22" s="498"/>
      <c r="H22" s="499"/>
      <c r="I22" s="499"/>
      <c r="J22" s="499"/>
      <c r="K22" s="499"/>
      <c r="L22" s="499"/>
      <c r="M22" s="499"/>
      <c r="N22" s="500"/>
      <c r="O22" s="585"/>
      <c r="P22" s="586"/>
      <c r="Q22" s="586"/>
      <c r="R22" s="586"/>
      <c r="S22" s="586"/>
      <c r="T22" s="586"/>
      <c r="U22" s="586"/>
      <c r="V22" s="587"/>
      <c r="W22" s="561" t="s">
        <v>57</v>
      </c>
      <c r="X22" s="562"/>
      <c r="Y22" s="562"/>
      <c r="Z22" s="562"/>
      <c r="AA22" s="562"/>
      <c r="AB22" s="562"/>
      <c r="AC22" s="562"/>
      <c r="AD22" s="563"/>
      <c r="AE22" s="564" t="s">
        <v>58</v>
      </c>
      <c r="AF22" s="565"/>
      <c r="AG22" s="565"/>
      <c r="AH22" s="565"/>
      <c r="AI22" s="565"/>
      <c r="AJ22" s="565"/>
      <c r="AK22" s="566"/>
      <c r="AL22" s="374"/>
      <c r="AM22" s="375"/>
      <c r="AN22" s="375"/>
      <c r="AO22" s="375"/>
      <c r="AP22" s="375"/>
      <c r="AQ22" s="375"/>
      <c r="AR22" s="376"/>
      <c r="AS22" s="558"/>
      <c r="AT22" s="559"/>
      <c r="AU22" s="559"/>
      <c r="AV22" s="559"/>
      <c r="AW22" s="559"/>
      <c r="AX22" s="559"/>
      <c r="AY22" s="560"/>
    </row>
    <row r="23" spans="1:51" ht="30" customHeight="1" x14ac:dyDescent="0.2">
      <c r="A23" s="576"/>
      <c r="B23" s="577"/>
      <c r="C23" s="577"/>
      <c r="D23" s="577"/>
      <c r="E23" s="577"/>
      <c r="F23" s="578"/>
      <c r="G23" s="289" t="s">
        <v>59</v>
      </c>
      <c r="H23" s="290"/>
      <c r="I23" s="290"/>
      <c r="J23" s="290"/>
      <c r="K23" s="290"/>
      <c r="L23" s="290"/>
      <c r="M23" s="290"/>
      <c r="N23" s="612"/>
      <c r="O23" s="613" t="s">
        <v>60</v>
      </c>
      <c r="P23" s="614"/>
      <c r="Q23" s="614"/>
      <c r="R23" s="614"/>
      <c r="S23" s="614"/>
      <c r="T23" s="614"/>
      <c r="U23" s="614"/>
      <c r="V23" s="615"/>
      <c r="W23" s="123" t="s">
        <v>61</v>
      </c>
      <c r="X23" s="124"/>
      <c r="Y23" s="124"/>
      <c r="Z23" s="124"/>
      <c r="AA23" s="124"/>
      <c r="AB23" s="124"/>
      <c r="AC23" s="124"/>
      <c r="AD23" s="125"/>
      <c r="AE23" s="616" t="s">
        <v>62</v>
      </c>
      <c r="AF23" s="617"/>
      <c r="AG23" s="617"/>
      <c r="AH23" s="617"/>
      <c r="AI23" s="617"/>
      <c r="AJ23" s="617"/>
      <c r="AK23" s="618"/>
      <c r="AL23" s="619" t="s">
        <v>63</v>
      </c>
      <c r="AM23" s="290"/>
      <c r="AN23" s="290"/>
      <c r="AO23" s="290"/>
      <c r="AP23" s="290"/>
      <c r="AQ23" s="290"/>
      <c r="AR23" s="612"/>
      <c r="AS23" s="620" t="s">
        <v>64</v>
      </c>
      <c r="AT23" s="621"/>
      <c r="AU23" s="621"/>
      <c r="AV23" s="621"/>
      <c r="AW23" s="621"/>
      <c r="AX23" s="621"/>
      <c r="AY23" s="622"/>
    </row>
    <row r="24" spans="1:51" s="20" customFormat="1" ht="25.5" customHeight="1" x14ac:dyDescent="0.2">
      <c r="A24" s="93" t="s">
        <v>65</v>
      </c>
      <c r="B24" s="94"/>
      <c r="C24" s="94"/>
      <c r="D24" s="94"/>
      <c r="E24" s="94"/>
      <c r="F24" s="95"/>
      <c r="G24" s="102" t="s">
        <v>66</v>
      </c>
      <c r="H24" s="103"/>
      <c r="I24" s="103"/>
      <c r="J24" s="103"/>
      <c r="K24" s="103"/>
      <c r="L24" s="103"/>
      <c r="M24" s="103"/>
      <c r="N24" s="104"/>
      <c r="O24" s="108" t="s">
        <v>67</v>
      </c>
      <c r="P24" s="109"/>
      <c r="Q24" s="109"/>
      <c r="R24" s="109"/>
      <c r="S24" s="109"/>
      <c r="T24" s="109"/>
      <c r="U24" s="109"/>
      <c r="V24" s="110"/>
      <c r="W24" s="114" t="s">
        <v>54</v>
      </c>
      <c r="X24" s="115"/>
      <c r="Y24" s="115"/>
      <c r="Z24" s="115"/>
      <c r="AA24" s="115"/>
      <c r="AB24" s="115"/>
      <c r="AC24" s="115"/>
      <c r="AD24" s="116"/>
      <c r="AE24" s="75" t="s">
        <v>55</v>
      </c>
      <c r="AF24" s="76"/>
      <c r="AG24" s="76"/>
      <c r="AH24" s="76"/>
      <c r="AI24" s="76"/>
      <c r="AJ24" s="76"/>
      <c r="AK24" s="77"/>
      <c r="AL24" s="78" t="s">
        <v>68</v>
      </c>
      <c r="AM24" s="79"/>
      <c r="AN24" s="79"/>
      <c r="AO24" s="79"/>
      <c r="AP24" s="79"/>
      <c r="AQ24" s="79"/>
      <c r="AR24" s="80"/>
      <c r="AS24" s="84">
        <v>5500</v>
      </c>
      <c r="AT24" s="85"/>
      <c r="AU24" s="85"/>
      <c r="AV24" s="85"/>
      <c r="AW24" s="85"/>
      <c r="AX24" s="85"/>
      <c r="AY24" s="86"/>
    </row>
    <row r="25" spans="1:51" s="20" customFormat="1" ht="25.5" customHeight="1" x14ac:dyDescent="0.2">
      <c r="A25" s="96"/>
      <c r="B25" s="97"/>
      <c r="C25" s="97"/>
      <c r="D25" s="97"/>
      <c r="E25" s="97"/>
      <c r="F25" s="98"/>
      <c r="G25" s="105"/>
      <c r="H25" s="106"/>
      <c r="I25" s="106"/>
      <c r="J25" s="106"/>
      <c r="K25" s="106"/>
      <c r="L25" s="106"/>
      <c r="M25" s="106"/>
      <c r="N25" s="107"/>
      <c r="O25" s="111"/>
      <c r="P25" s="112"/>
      <c r="Q25" s="112"/>
      <c r="R25" s="112"/>
      <c r="S25" s="112"/>
      <c r="T25" s="112"/>
      <c r="U25" s="112"/>
      <c r="V25" s="113"/>
      <c r="W25" s="90" t="s">
        <v>57</v>
      </c>
      <c r="X25" s="91"/>
      <c r="Y25" s="91"/>
      <c r="Z25" s="91"/>
      <c r="AA25" s="91"/>
      <c r="AB25" s="91"/>
      <c r="AC25" s="91"/>
      <c r="AD25" s="92"/>
      <c r="AE25" s="117" t="s">
        <v>58</v>
      </c>
      <c r="AF25" s="118"/>
      <c r="AG25" s="118"/>
      <c r="AH25" s="118"/>
      <c r="AI25" s="118"/>
      <c r="AJ25" s="118"/>
      <c r="AK25" s="119"/>
      <c r="AL25" s="81"/>
      <c r="AM25" s="82"/>
      <c r="AN25" s="82"/>
      <c r="AO25" s="82"/>
      <c r="AP25" s="82"/>
      <c r="AQ25" s="82"/>
      <c r="AR25" s="83"/>
      <c r="AS25" s="87"/>
      <c r="AT25" s="88"/>
      <c r="AU25" s="88"/>
      <c r="AV25" s="88"/>
      <c r="AW25" s="88"/>
      <c r="AX25" s="88"/>
      <c r="AY25" s="89"/>
    </row>
    <row r="26" spans="1:51" s="20" customFormat="1" ht="25.5" customHeight="1" x14ac:dyDescent="0.2">
      <c r="A26" s="99"/>
      <c r="B26" s="100"/>
      <c r="C26" s="100"/>
      <c r="D26" s="100"/>
      <c r="E26" s="100"/>
      <c r="F26" s="101"/>
      <c r="G26" s="120" t="s">
        <v>59</v>
      </c>
      <c r="H26" s="121"/>
      <c r="I26" s="121"/>
      <c r="J26" s="121"/>
      <c r="K26" s="121"/>
      <c r="L26" s="121"/>
      <c r="M26" s="121"/>
      <c r="N26" s="122"/>
      <c r="O26" s="108" t="s">
        <v>60</v>
      </c>
      <c r="P26" s="109"/>
      <c r="Q26" s="109"/>
      <c r="R26" s="109"/>
      <c r="S26" s="109"/>
      <c r="T26" s="109"/>
      <c r="U26" s="109"/>
      <c r="V26" s="110"/>
      <c r="W26" s="123" t="s">
        <v>61</v>
      </c>
      <c r="X26" s="124"/>
      <c r="Y26" s="124"/>
      <c r="Z26" s="124"/>
      <c r="AA26" s="124"/>
      <c r="AB26" s="124"/>
      <c r="AC26" s="124"/>
      <c r="AD26" s="125"/>
      <c r="AE26" s="616" t="s">
        <v>62</v>
      </c>
      <c r="AF26" s="617"/>
      <c r="AG26" s="617"/>
      <c r="AH26" s="617"/>
      <c r="AI26" s="617"/>
      <c r="AJ26" s="617"/>
      <c r="AK26" s="618"/>
      <c r="AL26" s="129" t="s">
        <v>63</v>
      </c>
      <c r="AM26" s="130"/>
      <c r="AN26" s="130"/>
      <c r="AO26" s="130"/>
      <c r="AP26" s="130"/>
      <c r="AQ26" s="130"/>
      <c r="AR26" s="131"/>
      <c r="AS26" s="1068" t="s">
        <v>64</v>
      </c>
      <c r="AT26" s="1069"/>
      <c r="AU26" s="1069"/>
      <c r="AV26" s="1069"/>
      <c r="AW26" s="1069"/>
      <c r="AX26" s="1069"/>
      <c r="AY26" s="1070"/>
    </row>
    <row r="27" spans="1:51" s="20" customFormat="1" ht="25.5" customHeight="1" x14ac:dyDescent="0.2">
      <c r="A27" s="93" t="s">
        <v>69</v>
      </c>
      <c r="B27" s="94"/>
      <c r="C27" s="94"/>
      <c r="D27" s="94"/>
      <c r="E27" s="94"/>
      <c r="F27" s="95"/>
      <c r="G27" s="102" t="s">
        <v>66</v>
      </c>
      <c r="H27" s="103"/>
      <c r="I27" s="103"/>
      <c r="J27" s="103"/>
      <c r="K27" s="103"/>
      <c r="L27" s="103"/>
      <c r="M27" s="103"/>
      <c r="N27" s="104"/>
      <c r="O27" s="108" t="s">
        <v>70</v>
      </c>
      <c r="P27" s="109"/>
      <c r="Q27" s="109"/>
      <c r="R27" s="109"/>
      <c r="S27" s="109"/>
      <c r="T27" s="109"/>
      <c r="U27" s="109"/>
      <c r="V27" s="110"/>
      <c r="W27" s="114" t="s">
        <v>54</v>
      </c>
      <c r="X27" s="115"/>
      <c r="Y27" s="115"/>
      <c r="Z27" s="115"/>
      <c r="AA27" s="115"/>
      <c r="AB27" s="115"/>
      <c r="AC27" s="115"/>
      <c r="AD27" s="116"/>
      <c r="AE27" s="75" t="s">
        <v>55</v>
      </c>
      <c r="AF27" s="76"/>
      <c r="AG27" s="76"/>
      <c r="AH27" s="76"/>
      <c r="AI27" s="76"/>
      <c r="AJ27" s="76"/>
      <c r="AK27" s="77"/>
      <c r="AL27" s="78" t="s">
        <v>68</v>
      </c>
      <c r="AM27" s="79"/>
      <c r="AN27" s="79"/>
      <c r="AO27" s="79"/>
      <c r="AP27" s="79"/>
      <c r="AQ27" s="79"/>
      <c r="AR27" s="80"/>
      <c r="AS27" s="84">
        <v>4200</v>
      </c>
      <c r="AT27" s="85"/>
      <c r="AU27" s="85"/>
      <c r="AV27" s="85"/>
      <c r="AW27" s="85"/>
      <c r="AX27" s="85"/>
      <c r="AY27" s="86"/>
    </row>
    <row r="28" spans="1:51" s="20" customFormat="1" ht="25.5" customHeight="1" x14ac:dyDescent="0.2">
      <c r="A28" s="96"/>
      <c r="B28" s="97"/>
      <c r="C28" s="97"/>
      <c r="D28" s="97"/>
      <c r="E28" s="97"/>
      <c r="F28" s="98"/>
      <c r="G28" s="105"/>
      <c r="H28" s="106"/>
      <c r="I28" s="106"/>
      <c r="J28" s="106"/>
      <c r="K28" s="106"/>
      <c r="L28" s="106"/>
      <c r="M28" s="106"/>
      <c r="N28" s="107"/>
      <c r="O28" s="111"/>
      <c r="P28" s="112"/>
      <c r="Q28" s="112"/>
      <c r="R28" s="112"/>
      <c r="S28" s="112"/>
      <c r="T28" s="112"/>
      <c r="U28" s="112"/>
      <c r="V28" s="113"/>
      <c r="W28" s="90" t="s">
        <v>57</v>
      </c>
      <c r="X28" s="91"/>
      <c r="Y28" s="91"/>
      <c r="Z28" s="91"/>
      <c r="AA28" s="91"/>
      <c r="AB28" s="91"/>
      <c r="AC28" s="91"/>
      <c r="AD28" s="92"/>
      <c r="AE28" s="117" t="s">
        <v>58</v>
      </c>
      <c r="AF28" s="118"/>
      <c r="AG28" s="118"/>
      <c r="AH28" s="118"/>
      <c r="AI28" s="118"/>
      <c r="AJ28" s="118"/>
      <c r="AK28" s="119"/>
      <c r="AL28" s="81"/>
      <c r="AM28" s="82"/>
      <c r="AN28" s="82"/>
      <c r="AO28" s="82"/>
      <c r="AP28" s="82"/>
      <c r="AQ28" s="82"/>
      <c r="AR28" s="83"/>
      <c r="AS28" s="87"/>
      <c r="AT28" s="88"/>
      <c r="AU28" s="88"/>
      <c r="AV28" s="88"/>
      <c r="AW28" s="88"/>
      <c r="AX28" s="88"/>
      <c r="AY28" s="89"/>
    </row>
    <row r="29" spans="1:51" s="20" customFormat="1" ht="25.5" customHeight="1" x14ac:dyDescent="0.2">
      <c r="A29" s="99"/>
      <c r="B29" s="100"/>
      <c r="C29" s="100"/>
      <c r="D29" s="100"/>
      <c r="E29" s="100"/>
      <c r="F29" s="101"/>
      <c r="G29" s="120" t="s">
        <v>59</v>
      </c>
      <c r="H29" s="121"/>
      <c r="I29" s="121"/>
      <c r="J29" s="121"/>
      <c r="K29" s="121"/>
      <c r="L29" s="121"/>
      <c r="M29" s="121"/>
      <c r="N29" s="122"/>
      <c r="O29" s="108" t="s">
        <v>60</v>
      </c>
      <c r="P29" s="109"/>
      <c r="Q29" s="109"/>
      <c r="R29" s="109"/>
      <c r="S29" s="109"/>
      <c r="T29" s="109"/>
      <c r="U29" s="109"/>
      <c r="V29" s="110"/>
      <c r="W29" s="123" t="s">
        <v>61</v>
      </c>
      <c r="X29" s="124"/>
      <c r="Y29" s="124"/>
      <c r="Z29" s="124"/>
      <c r="AA29" s="124"/>
      <c r="AB29" s="124"/>
      <c r="AC29" s="124"/>
      <c r="AD29" s="125"/>
      <c r="AE29" s="616" t="s">
        <v>62</v>
      </c>
      <c r="AF29" s="617"/>
      <c r="AG29" s="617"/>
      <c r="AH29" s="617"/>
      <c r="AI29" s="617"/>
      <c r="AJ29" s="617"/>
      <c r="AK29" s="618"/>
      <c r="AL29" s="129" t="s">
        <v>63</v>
      </c>
      <c r="AM29" s="130"/>
      <c r="AN29" s="130"/>
      <c r="AO29" s="130"/>
      <c r="AP29" s="130"/>
      <c r="AQ29" s="130"/>
      <c r="AR29" s="131"/>
      <c r="AS29" s="1068" t="s">
        <v>64</v>
      </c>
      <c r="AT29" s="1069"/>
      <c r="AU29" s="1069"/>
      <c r="AV29" s="1069"/>
      <c r="AW29" s="1069"/>
      <c r="AX29" s="1069"/>
      <c r="AY29" s="1070"/>
    </row>
    <row r="30" spans="1:51" s="20" customFormat="1" ht="25.5" customHeight="1" x14ac:dyDescent="0.2">
      <c r="A30" s="93" t="s">
        <v>71</v>
      </c>
      <c r="B30" s="94"/>
      <c r="C30" s="94"/>
      <c r="D30" s="94"/>
      <c r="E30" s="94"/>
      <c r="F30" s="95"/>
      <c r="G30" s="102" t="s">
        <v>66</v>
      </c>
      <c r="H30" s="103"/>
      <c r="I30" s="103"/>
      <c r="J30" s="103"/>
      <c r="K30" s="103"/>
      <c r="L30" s="103"/>
      <c r="M30" s="103"/>
      <c r="N30" s="104"/>
      <c r="O30" s="108" t="s">
        <v>72</v>
      </c>
      <c r="P30" s="109"/>
      <c r="Q30" s="109"/>
      <c r="R30" s="109"/>
      <c r="S30" s="109"/>
      <c r="T30" s="109"/>
      <c r="U30" s="109"/>
      <c r="V30" s="110"/>
      <c r="W30" s="114" t="s">
        <v>54</v>
      </c>
      <c r="X30" s="115"/>
      <c r="Y30" s="115"/>
      <c r="Z30" s="115"/>
      <c r="AA30" s="115"/>
      <c r="AB30" s="115"/>
      <c r="AC30" s="115"/>
      <c r="AD30" s="116"/>
      <c r="AE30" s="75" t="s">
        <v>55</v>
      </c>
      <c r="AF30" s="76"/>
      <c r="AG30" s="76"/>
      <c r="AH30" s="76"/>
      <c r="AI30" s="76"/>
      <c r="AJ30" s="76"/>
      <c r="AK30" s="77"/>
      <c r="AL30" s="78" t="s">
        <v>68</v>
      </c>
      <c r="AM30" s="79"/>
      <c r="AN30" s="79"/>
      <c r="AO30" s="79"/>
      <c r="AP30" s="79"/>
      <c r="AQ30" s="79"/>
      <c r="AR30" s="80"/>
      <c r="AS30" s="84">
        <v>4200</v>
      </c>
      <c r="AT30" s="85"/>
      <c r="AU30" s="85"/>
      <c r="AV30" s="85"/>
      <c r="AW30" s="85"/>
      <c r="AX30" s="85"/>
      <c r="AY30" s="86"/>
    </row>
    <row r="31" spans="1:51" s="20" customFormat="1" ht="25.5" customHeight="1" x14ac:dyDescent="0.2">
      <c r="A31" s="96"/>
      <c r="B31" s="97"/>
      <c r="C31" s="97"/>
      <c r="D31" s="97"/>
      <c r="E31" s="97"/>
      <c r="F31" s="98"/>
      <c r="G31" s="105"/>
      <c r="H31" s="106"/>
      <c r="I31" s="106"/>
      <c r="J31" s="106"/>
      <c r="K31" s="106"/>
      <c r="L31" s="106"/>
      <c r="M31" s="106"/>
      <c r="N31" s="107"/>
      <c r="O31" s="111"/>
      <c r="P31" s="112"/>
      <c r="Q31" s="112"/>
      <c r="R31" s="112"/>
      <c r="S31" s="112"/>
      <c r="T31" s="112"/>
      <c r="U31" s="112"/>
      <c r="V31" s="113"/>
      <c r="W31" s="90" t="s">
        <v>57</v>
      </c>
      <c r="X31" s="91"/>
      <c r="Y31" s="91"/>
      <c r="Z31" s="91"/>
      <c r="AA31" s="91"/>
      <c r="AB31" s="91"/>
      <c r="AC31" s="91"/>
      <c r="AD31" s="92"/>
      <c r="AE31" s="117" t="s">
        <v>58</v>
      </c>
      <c r="AF31" s="118"/>
      <c r="AG31" s="118"/>
      <c r="AH31" s="118"/>
      <c r="AI31" s="118"/>
      <c r="AJ31" s="118"/>
      <c r="AK31" s="119"/>
      <c r="AL31" s="81"/>
      <c r="AM31" s="82"/>
      <c r="AN31" s="82"/>
      <c r="AO31" s="82"/>
      <c r="AP31" s="82"/>
      <c r="AQ31" s="82"/>
      <c r="AR31" s="83"/>
      <c r="AS31" s="87"/>
      <c r="AT31" s="88"/>
      <c r="AU31" s="88"/>
      <c r="AV31" s="88"/>
      <c r="AW31" s="88"/>
      <c r="AX31" s="88"/>
      <c r="AY31" s="89"/>
    </row>
    <row r="32" spans="1:51" s="20" customFormat="1" ht="25.5" customHeight="1" x14ac:dyDescent="0.2">
      <c r="A32" s="99"/>
      <c r="B32" s="100"/>
      <c r="C32" s="100"/>
      <c r="D32" s="100"/>
      <c r="E32" s="100"/>
      <c r="F32" s="101"/>
      <c r="G32" s="120" t="s">
        <v>59</v>
      </c>
      <c r="H32" s="121"/>
      <c r="I32" s="121"/>
      <c r="J32" s="121"/>
      <c r="K32" s="121"/>
      <c r="L32" s="121"/>
      <c r="M32" s="121"/>
      <c r="N32" s="122"/>
      <c r="O32" s="108" t="s">
        <v>60</v>
      </c>
      <c r="P32" s="109"/>
      <c r="Q32" s="109"/>
      <c r="R32" s="109"/>
      <c r="S32" s="109"/>
      <c r="T32" s="109"/>
      <c r="U32" s="109"/>
      <c r="V32" s="110"/>
      <c r="W32" s="123" t="s">
        <v>61</v>
      </c>
      <c r="X32" s="124"/>
      <c r="Y32" s="124"/>
      <c r="Z32" s="124"/>
      <c r="AA32" s="124"/>
      <c r="AB32" s="124"/>
      <c r="AC32" s="124"/>
      <c r="AD32" s="125"/>
      <c r="AE32" s="616" t="s">
        <v>62</v>
      </c>
      <c r="AF32" s="617"/>
      <c r="AG32" s="617"/>
      <c r="AH32" s="617"/>
      <c r="AI32" s="617"/>
      <c r="AJ32" s="617"/>
      <c r="AK32" s="618"/>
      <c r="AL32" s="129" t="s">
        <v>63</v>
      </c>
      <c r="AM32" s="130"/>
      <c r="AN32" s="130"/>
      <c r="AO32" s="130"/>
      <c r="AP32" s="130"/>
      <c r="AQ32" s="130"/>
      <c r="AR32" s="131"/>
      <c r="AS32" s="1068" t="s">
        <v>64</v>
      </c>
      <c r="AT32" s="1069"/>
      <c r="AU32" s="1069"/>
      <c r="AV32" s="1069"/>
      <c r="AW32" s="1069"/>
      <c r="AX32" s="1069"/>
      <c r="AY32" s="1070"/>
    </row>
    <row r="33" spans="1:51" s="20" customFormat="1" ht="25.5" customHeight="1" x14ac:dyDescent="0.2">
      <c r="A33" s="93" t="s">
        <v>73</v>
      </c>
      <c r="B33" s="94"/>
      <c r="C33" s="94"/>
      <c r="D33" s="94"/>
      <c r="E33" s="94"/>
      <c r="F33" s="95"/>
      <c r="G33" s="102" t="s">
        <v>66</v>
      </c>
      <c r="H33" s="103"/>
      <c r="I33" s="103"/>
      <c r="J33" s="103"/>
      <c r="K33" s="103"/>
      <c r="L33" s="103"/>
      <c r="M33" s="103"/>
      <c r="N33" s="104"/>
      <c r="O33" s="108" t="s">
        <v>74</v>
      </c>
      <c r="P33" s="109"/>
      <c r="Q33" s="109"/>
      <c r="R33" s="109"/>
      <c r="S33" s="109"/>
      <c r="T33" s="109"/>
      <c r="U33" s="109"/>
      <c r="V33" s="110"/>
      <c r="W33" s="114" t="s">
        <v>54</v>
      </c>
      <c r="X33" s="115"/>
      <c r="Y33" s="115"/>
      <c r="Z33" s="115"/>
      <c r="AA33" s="115"/>
      <c r="AB33" s="115"/>
      <c r="AC33" s="115"/>
      <c r="AD33" s="116"/>
      <c r="AE33" s="75" t="s">
        <v>55</v>
      </c>
      <c r="AF33" s="76"/>
      <c r="AG33" s="76"/>
      <c r="AH33" s="76"/>
      <c r="AI33" s="76"/>
      <c r="AJ33" s="76"/>
      <c r="AK33" s="77"/>
      <c r="AL33" s="78" t="s">
        <v>68</v>
      </c>
      <c r="AM33" s="79"/>
      <c r="AN33" s="79"/>
      <c r="AO33" s="79"/>
      <c r="AP33" s="79"/>
      <c r="AQ33" s="79"/>
      <c r="AR33" s="80"/>
      <c r="AS33" s="84">
        <v>4200</v>
      </c>
      <c r="AT33" s="85"/>
      <c r="AU33" s="85"/>
      <c r="AV33" s="85"/>
      <c r="AW33" s="85"/>
      <c r="AX33" s="85"/>
      <c r="AY33" s="86"/>
    </row>
    <row r="34" spans="1:51" s="20" customFormat="1" ht="25.5" customHeight="1" x14ac:dyDescent="0.2">
      <c r="A34" s="96"/>
      <c r="B34" s="97"/>
      <c r="C34" s="97"/>
      <c r="D34" s="97"/>
      <c r="E34" s="97"/>
      <c r="F34" s="98"/>
      <c r="G34" s="105"/>
      <c r="H34" s="106"/>
      <c r="I34" s="106"/>
      <c r="J34" s="106"/>
      <c r="K34" s="106"/>
      <c r="L34" s="106"/>
      <c r="M34" s="106"/>
      <c r="N34" s="107"/>
      <c r="O34" s="111"/>
      <c r="P34" s="112"/>
      <c r="Q34" s="112"/>
      <c r="R34" s="112"/>
      <c r="S34" s="112"/>
      <c r="T34" s="112"/>
      <c r="U34" s="112"/>
      <c r="V34" s="113"/>
      <c r="W34" s="90" t="s">
        <v>57</v>
      </c>
      <c r="X34" s="91"/>
      <c r="Y34" s="91"/>
      <c r="Z34" s="91"/>
      <c r="AA34" s="91"/>
      <c r="AB34" s="91"/>
      <c r="AC34" s="91"/>
      <c r="AD34" s="92"/>
      <c r="AE34" s="117" t="s">
        <v>58</v>
      </c>
      <c r="AF34" s="118"/>
      <c r="AG34" s="118"/>
      <c r="AH34" s="118"/>
      <c r="AI34" s="118"/>
      <c r="AJ34" s="118"/>
      <c r="AK34" s="119"/>
      <c r="AL34" s="81"/>
      <c r="AM34" s="82"/>
      <c r="AN34" s="82"/>
      <c r="AO34" s="82"/>
      <c r="AP34" s="82"/>
      <c r="AQ34" s="82"/>
      <c r="AR34" s="83"/>
      <c r="AS34" s="87"/>
      <c r="AT34" s="88"/>
      <c r="AU34" s="88"/>
      <c r="AV34" s="88"/>
      <c r="AW34" s="88"/>
      <c r="AX34" s="88"/>
      <c r="AY34" s="89"/>
    </row>
    <row r="35" spans="1:51" s="20" customFormat="1" ht="25.5" customHeight="1" x14ac:dyDescent="0.2">
      <c r="A35" s="99"/>
      <c r="B35" s="100"/>
      <c r="C35" s="100"/>
      <c r="D35" s="100"/>
      <c r="E35" s="100"/>
      <c r="F35" s="101"/>
      <c r="G35" s="120" t="s">
        <v>59</v>
      </c>
      <c r="H35" s="121"/>
      <c r="I35" s="121"/>
      <c r="J35" s="121"/>
      <c r="K35" s="121"/>
      <c r="L35" s="121"/>
      <c r="M35" s="121"/>
      <c r="N35" s="122"/>
      <c r="O35" s="108" t="s">
        <v>75</v>
      </c>
      <c r="P35" s="109"/>
      <c r="Q35" s="109"/>
      <c r="R35" s="109"/>
      <c r="S35" s="109"/>
      <c r="T35" s="109"/>
      <c r="U35" s="109"/>
      <c r="V35" s="110"/>
      <c r="W35" s="123" t="s">
        <v>61</v>
      </c>
      <c r="X35" s="124"/>
      <c r="Y35" s="124"/>
      <c r="Z35" s="124"/>
      <c r="AA35" s="124"/>
      <c r="AB35" s="124"/>
      <c r="AC35" s="124"/>
      <c r="AD35" s="125"/>
      <c r="AE35" s="616" t="s">
        <v>62</v>
      </c>
      <c r="AF35" s="617"/>
      <c r="AG35" s="617"/>
      <c r="AH35" s="617"/>
      <c r="AI35" s="617"/>
      <c r="AJ35" s="617"/>
      <c r="AK35" s="618"/>
      <c r="AL35" s="129" t="s">
        <v>63</v>
      </c>
      <c r="AM35" s="130"/>
      <c r="AN35" s="130"/>
      <c r="AO35" s="130"/>
      <c r="AP35" s="130"/>
      <c r="AQ35" s="130"/>
      <c r="AR35" s="131"/>
      <c r="AS35" s="1068" t="s">
        <v>64</v>
      </c>
      <c r="AT35" s="1069"/>
      <c r="AU35" s="1069"/>
      <c r="AV35" s="1069"/>
      <c r="AW35" s="1069"/>
      <c r="AX35" s="1069"/>
      <c r="AY35" s="1070"/>
    </row>
    <row r="36" spans="1:51" s="20" customFormat="1" ht="25.5" customHeight="1" x14ac:dyDescent="0.2">
      <c r="A36" s="93" t="s">
        <v>76</v>
      </c>
      <c r="B36" s="94"/>
      <c r="C36" s="94"/>
      <c r="D36" s="94"/>
      <c r="E36" s="94"/>
      <c r="F36" s="95"/>
      <c r="G36" s="102" t="s">
        <v>66</v>
      </c>
      <c r="H36" s="103"/>
      <c r="I36" s="103"/>
      <c r="J36" s="103"/>
      <c r="K36" s="103"/>
      <c r="L36" s="103"/>
      <c r="M36" s="103"/>
      <c r="N36" s="104"/>
      <c r="O36" s="108" t="s">
        <v>77</v>
      </c>
      <c r="P36" s="109"/>
      <c r="Q36" s="109"/>
      <c r="R36" s="109"/>
      <c r="S36" s="109"/>
      <c r="T36" s="109"/>
      <c r="U36" s="109"/>
      <c r="V36" s="110"/>
      <c r="W36" s="114" t="s">
        <v>54</v>
      </c>
      <c r="X36" s="115"/>
      <c r="Y36" s="115"/>
      <c r="Z36" s="115"/>
      <c r="AA36" s="115"/>
      <c r="AB36" s="115"/>
      <c r="AC36" s="115"/>
      <c r="AD36" s="116"/>
      <c r="AE36" s="75" t="s">
        <v>55</v>
      </c>
      <c r="AF36" s="76"/>
      <c r="AG36" s="76"/>
      <c r="AH36" s="76"/>
      <c r="AI36" s="76"/>
      <c r="AJ36" s="76"/>
      <c r="AK36" s="77"/>
      <c r="AL36" s="78" t="s">
        <v>68</v>
      </c>
      <c r="AM36" s="79"/>
      <c r="AN36" s="79"/>
      <c r="AO36" s="79"/>
      <c r="AP36" s="79"/>
      <c r="AQ36" s="79"/>
      <c r="AR36" s="80"/>
      <c r="AS36" s="84">
        <v>7200</v>
      </c>
      <c r="AT36" s="85"/>
      <c r="AU36" s="85"/>
      <c r="AV36" s="85"/>
      <c r="AW36" s="85"/>
      <c r="AX36" s="85"/>
      <c r="AY36" s="86"/>
    </row>
    <row r="37" spans="1:51" s="20" customFormat="1" ht="25.5" customHeight="1" x14ac:dyDescent="0.2">
      <c r="A37" s="96"/>
      <c r="B37" s="97"/>
      <c r="C37" s="97"/>
      <c r="D37" s="97"/>
      <c r="E37" s="97"/>
      <c r="F37" s="98"/>
      <c r="G37" s="105"/>
      <c r="H37" s="106"/>
      <c r="I37" s="106"/>
      <c r="J37" s="106"/>
      <c r="K37" s="106"/>
      <c r="L37" s="106"/>
      <c r="M37" s="106"/>
      <c r="N37" s="107"/>
      <c r="O37" s="111"/>
      <c r="P37" s="112"/>
      <c r="Q37" s="112"/>
      <c r="R37" s="112"/>
      <c r="S37" s="112"/>
      <c r="T37" s="112"/>
      <c r="U37" s="112"/>
      <c r="V37" s="113"/>
      <c r="W37" s="90" t="s">
        <v>57</v>
      </c>
      <c r="X37" s="91"/>
      <c r="Y37" s="91"/>
      <c r="Z37" s="91"/>
      <c r="AA37" s="91"/>
      <c r="AB37" s="91"/>
      <c r="AC37" s="91"/>
      <c r="AD37" s="92"/>
      <c r="AE37" s="117" t="s">
        <v>58</v>
      </c>
      <c r="AF37" s="118"/>
      <c r="AG37" s="118"/>
      <c r="AH37" s="118"/>
      <c r="AI37" s="118"/>
      <c r="AJ37" s="118"/>
      <c r="AK37" s="119"/>
      <c r="AL37" s="81"/>
      <c r="AM37" s="82"/>
      <c r="AN37" s="82"/>
      <c r="AO37" s="82"/>
      <c r="AP37" s="82"/>
      <c r="AQ37" s="82"/>
      <c r="AR37" s="83"/>
      <c r="AS37" s="87"/>
      <c r="AT37" s="88"/>
      <c r="AU37" s="88"/>
      <c r="AV37" s="88"/>
      <c r="AW37" s="88"/>
      <c r="AX37" s="88"/>
      <c r="AY37" s="89"/>
    </row>
    <row r="38" spans="1:51" s="20" customFormat="1" ht="25.5" customHeight="1" x14ac:dyDescent="0.2">
      <c r="A38" s="99"/>
      <c r="B38" s="100"/>
      <c r="C38" s="100"/>
      <c r="D38" s="100"/>
      <c r="E38" s="100"/>
      <c r="F38" s="101"/>
      <c r="G38" s="120" t="s">
        <v>59</v>
      </c>
      <c r="H38" s="121"/>
      <c r="I38" s="121"/>
      <c r="J38" s="121"/>
      <c r="K38" s="121"/>
      <c r="L38" s="121"/>
      <c r="M38" s="121"/>
      <c r="N38" s="122"/>
      <c r="O38" s="108" t="s">
        <v>75</v>
      </c>
      <c r="P38" s="109"/>
      <c r="Q38" s="109"/>
      <c r="R38" s="109"/>
      <c r="S38" s="109"/>
      <c r="T38" s="109"/>
      <c r="U38" s="109"/>
      <c r="V38" s="110"/>
      <c r="W38" s="123" t="s">
        <v>61</v>
      </c>
      <c r="X38" s="124"/>
      <c r="Y38" s="124"/>
      <c r="Z38" s="124"/>
      <c r="AA38" s="124"/>
      <c r="AB38" s="124"/>
      <c r="AC38" s="124"/>
      <c r="AD38" s="125"/>
      <c r="AE38" s="616" t="s">
        <v>62</v>
      </c>
      <c r="AF38" s="617"/>
      <c r="AG38" s="617"/>
      <c r="AH38" s="617"/>
      <c r="AI38" s="617"/>
      <c r="AJ38" s="617"/>
      <c r="AK38" s="618"/>
      <c r="AL38" s="129" t="s">
        <v>63</v>
      </c>
      <c r="AM38" s="130"/>
      <c r="AN38" s="130"/>
      <c r="AO38" s="130"/>
      <c r="AP38" s="130"/>
      <c r="AQ38" s="130"/>
      <c r="AR38" s="131"/>
      <c r="AS38" s="1068" t="s">
        <v>64</v>
      </c>
      <c r="AT38" s="1069"/>
      <c r="AU38" s="1069"/>
      <c r="AV38" s="1069"/>
      <c r="AW38" s="1069"/>
      <c r="AX38" s="1069"/>
      <c r="AY38" s="1070"/>
    </row>
    <row r="39" spans="1:51" s="20" customFormat="1" ht="25.5" customHeight="1" x14ac:dyDescent="0.2">
      <c r="A39" s="93" t="s">
        <v>78</v>
      </c>
      <c r="B39" s="94"/>
      <c r="C39" s="94"/>
      <c r="D39" s="94"/>
      <c r="E39" s="94"/>
      <c r="F39" s="95"/>
      <c r="G39" s="102" t="s">
        <v>66</v>
      </c>
      <c r="H39" s="103"/>
      <c r="I39" s="103"/>
      <c r="J39" s="103"/>
      <c r="K39" s="103"/>
      <c r="L39" s="103"/>
      <c r="M39" s="103"/>
      <c r="N39" s="104"/>
      <c r="O39" s="108" t="s">
        <v>79</v>
      </c>
      <c r="P39" s="109"/>
      <c r="Q39" s="109"/>
      <c r="R39" s="109"/>
      <c r="S39" s="109"/>
      <c r="T39" s="109"/>
      <c r="U39" s="109"/>
      <c r="V39" s="110"/>
      <c r="W39" s="114" t="s">
        <v>54</v>
      </c>
      <c r="X39" s="115"/>
      <c r="Y39" s="115"/>
      <c r="Z39" s="115"/>
      <c r="AA39" s="115"/>
      <c r="AB39" s="115"/>
      <c r="AC39" s="115"/>
      <c r="AD39" s="116"/>
      <c r="AE39" s="75" t="s">
        <v>55</v>
      </c>
      <c r="AF39" s="76"/>
      <c r="AG39" s="76"/>
      <c r="AH39" s="76"/>
      <c r="AI39" s="76"/>
      <c r="AJ39" s="76"/>
      <c r="AK39" s="77"/>
      <c r="AL39" s="78" t="s">
        <v>68</v>
      </c>
      <c r="AM39" s="79"/>
      <c r="AN39" s="79"/>
      <c r="AO39" s="79"/>
      <c r="AP39" s="79"/>
      <c r="AQ39" s="79"/>
      <c r="AR39" s="80"/>
      <c r="AS39" s="84">
        <v>4200</v>
      </c>
      <c r="AT39" s="85"/>
      <c r="AU39" s="85"/>
      <c r="AV39" s="85"/>
      <c r="AW39" s="85"/>
      <c r="AX39" s="85"/>
      <c r="AY39" s="86"/>
    </row>
    <row r="40" spans="1:51" s="20" customFormat="1" ht="25.5" customHeight="1" x14ac:dyDescent="0.2">
      <c r="A40" s="96"/>
      <c r="B40" s="97"/>
      <c r="C40" s="97"/>
      <c r="D40" s="97"/>
      <c r="E40" s="97"/>
      <c r="F40" s="98"/>
      <c r="G40" s="105"/>
      <c r="H40" s="106"/>
      <c r="I40" s="106"/>
      <c r="J40" s="106"/>
      <c r="K40" s="106"/>
      <c r="L40" s="106"/>
      <c r="M40" s="106"/>
      <c r="N40" s="107"/>
      <c r="O40" s="111"/>
      <c r="P40" s="112"/>
      <c r="Q40" s="112"/>
      <c r="R40" s="112"/>
      <c r="S40" s="112"/>
      <c r="T40" s="112"/>
      <c r="U40" s="112"/>
      <c r="V40" s="113"/>
      <c r="W40" s="90" t="s">
        <v>57</v>
      </c>
      <c r="X40" s="91"/>
      <c r="Y40" s="91"/>
      <c r="Z40" s="91"/>
      <c r="AA40" s="91"/>
      <c r="AB40" s="91"/>
      <c r="AC40" s="91"/>
      <c r="AD40" s="92"/>
      <c r="AE40" s="117" t="s">
        <v>58</v>
      </c>
      <c r="AF40" s="118"/>
      <c r="AG40" s="118"/>
      <c r="AH40" s="118"/>
      <c r="AI40" s="118"/>
      <c r="AJ40" s="118"/>
      <c r="AK40" s="119"/>
      <c r="AL40" s="81"/>
      <c r="AM40" s="82"/>
      <c r="AN40" s="82"/>
      <c r="AO40" s="82"/>
      <c r="AP40" s="82"/>
      <c r="AQ40" s="82"/>
      <c r="AR40" s="83"/>
      <c r="AS40" s="87"/>
      <c r="AT40" s="88"/>
      <c r="AU40" s="88"/>
      <c r="AV40" s="88"/>
      <c r="AW40" s="88"/>
      <c r="AX40" s="88"/>
      <c r="AY40" s="89"/>
    </row>
    <row r="41" spans="1:51" s="20" customFormat="1" ht="25.5" customHeight="1" x14ac:dyDescent="0.2">
      <c r="A41" s="99"/>
      <c r="B41" s="100"/>
      <c r="C41" s="100"/>
      <c r="D41" s="100"/>
      <c r="E41" s="100"/>
      <c r="F41" s="101"/>
      <c r="G41" s="120" t="s">
        <v>59</v>
      </c>
      <c r="H41" s="121"/>
      <c r="I41" s="121"/>
      <c r="J41" s="121"/>
      <c r="K41" s="121"/>
      <c r="L41" s="121"/>
      <c r="M41" s="121"/>
      <c r="N41" s="122"/>
      <c r="O41" s="108" t="s">
        <v>75</v>
      </c>
      <c r="P41" s="109"/>
      <c r="Q41" s="109"/>
      <c r="R41" s="109"/>
      <c r="S41" s="109"/>
      <c r="T41" s="109"/>
      <c r="U41" s="109"/>
      <c r="V41" s="110"/>
      <c r="W41" s="123" t="s">
        <v>61</v>
      </c>
      <c r="X41" s="124"/>
      <c r="Y41" s="124"/>
      <c r="Z41" s="124"/>
      <c r="AA41" s="124"/>
      <c r="AB41" s="124"/>
      <c r="AC41" s="124"/>
      <c r="AD41" s="125"/>
      <c r="AE41" s="616" t="s">
        <v>62</v>
      </c>
      <c r="AF41" s="617"/>
      <c r="AG41" s="617"/>
      <c r="AH41" s="617"/>
      <c r="AI41" s="617"/>
      <c r="AJ41" s="617"/>
      <c r="AK41" s="618"/>
      <c r="AL41" s="129" t="s">
        <v>63</v>
      </c>
      <c r="AM41" s="130"/>
      <c r="AN41" s="130"/>
      <c r="AO41" s="130"/>
      <c r="AP41" s="130"/>
      <c r="AQ41" s="130"/>
      <c r="AR41" s="131"/>
      <c r="AS41" s="1068" t="s">
        <v>64</v>
      </c>
      <c r="AT41" s="1069"/>
      <c r="AU41" s="1069"/>
      <c r="AV41" s="1069"/>
      <c r="AW41" s="1069"/>
      <c r="AX41" s="1069"/>
      <c r="AY41" s="1070"/>
    </row>
    <row r="42" spans="1:51" s="20" customFormat="1" ht="25.5" customHeight="1" x14ac:dyDescent="0.2">
      <c r="A42" s="93" t="s">
        <v>80</v>
      </c>
      <c r="B42" s="94"/>
      <c r="C42" s="94"/>
      <c r="D42" s="94"/>
      <c r="E42" s="94"/>
      <c r="F42" s="95"/>
      <c r="G42" s="102" t="s">
        <v>66</v>
      </c>
      <c r="H42" s="103"/>
      <c r="I42" s="103"/>
      <c r="J42" s="103"/>
      <c r="K42" s="103"/>
      <c r="L42" s="103"/>
      <c r="M42" s="103"/>
      <c r="N42" s="104"/>
      <c r="O42" s="108" t="s">
        <v>81</v>
      </c>
      <c r="P42" s="109"/>
      <c r="Q42" s="109"/>
      <c r="R42" s="109"/>
      <c r="S42" s="109"/>
      <c r="T42" s="109"/>
      <c r="U42" s="109"/>
      <c r="V42" s="110"/>
      <c r="W42" s="114" t="s">
        <v>54</v>
      </c>
      <c r="X42" s="115"/>
      <c r="Y42" s="115"/>
      <c r="Z42" s="115"/>
      <c r="AA42" s="115"/>
      <c r="AB42" s="115"/>
      <c r="AC42" s="115"/>
      <c r="AD42" s="116"/>
      <c r="AE42" s="75" t="s">
        <v>55</v>
      </c>
      <c r="AF42" s="76"/>
      <c r="AG42" s="76"/>
      <c r="AH42" s="76"/>
      <c r="AI42" s="76"/>
      <c r="AJ42" s="76"/>
      <c r="AK42" s="77"/>
      <c r="AL42" s="78" t="s">
        <v>68</v>
      </c>
      <c r="AM42" s="79"/>
      <c r="AN42" s="79"/>
      <c r="AO42" s="79"/>
      <c r="AP42" s="79"/>
      <c r="AQ42" s="79"/>
      <c r="AR42" s="80"/>
      <c r="AS42" s="84">
        <v>4200</v>
      </c>
      <c r="AT42" s="85"/>
      <c r="AU42" s="85"/>
      <c r="AV42" s="85"/>
      <c r="AW42" s="85"/>
      <c r="AX42" s="85"/>
      <c r="AY42" s="86"/>
    </row>
    <row r="43" spans="1:51" s="20" customFormat="1" ht="25.5" customHeight="1" x14ac:dyDescent="0.2">
      <c r="A43" s="96"/>
      <c r="B43" s="97"/>
      <c r="C43" s="97"/>
      <c r="D43" s="97"/>
      <c r="E43" s="97"/>
      <c r="F43" s="98"/>
      <c r="G43" s="105"/>
      <c r="H43" s="106"/>
      <c r="I43" s="106"/>
      <c r="J43" s="106"/>
      <c r="K43" s="106"/>
      <c r="L43" s="106"/>
      <c r="M43" s="106"/>
      <c r="N43" s="107"/>
      <c r="O43" s="111"/>
      <c r="P43" s="112"/>
      <c r="Q43" s="112"/>
      <c r="R43" s="112"/>
      <c r="S43" s="112"/>
      <c r="T43" s="112"/>
      <c r="U43" s="112"/>
      <c r="V43" s="113"/>
      <c r="W43" s="90" t="s">
        <v>57</v>
      </c>
      <c r="X43" s="91"/>
      <c r="Y43" s="91"/>
      <c r="Z43" s="91"/>
      <c r="AA43" s="91"/>
      <c r="AB43" s="91"/>
      <c r="AC43" s="91"/>
      <c r="AD43" s="92"/>
      <c r="AE43" s="117" t="s">
        <v>58</v>
      </c>
      <c r="AF43" s="118"/>
      <c r="AG43" s="118"/>
      <c r="AH43" s="118"/>
      <c r="AI43" s="118"/>
      <c r="AJ43" s="118"/>
      <c r="AK43" s="119"/>
      <c r="AL43" s="81"/>
      <c r="AM43" s="82"/>
      <c r="AN43" s="82"/>
      <c r="AO43" s="82"/>
      <c r="AP43" s="82"/>
      <c r="AQ43" s="82"/>
      <c r="AR43" s="83"/>
      <c r="AS43" s="87"/>
      <c r="AT43" s="88"/>
      <c r="AU43" s="88"/>
      <c r="AV43" s="88"/>
      <c r="AW43" s="88"/>
      <c r="AX43" s="88"/>
      <c r="AY43" s="89"/>
    </row>
    <row r="44" spans="1:51" s="20" customFormat="1" ht="43.2" customHeight="1" x14ac:dyDescent="0.2">
      <c r="A44" s="99"/>
      <c r="B44" s="100"/>
      <c r="C44" s="100"/>
      <c r="D44" s="100"/>
      <c r="E44" s="100"/>
      <c r="F44" s="101"/>
      <c r="G44" s="120" t="s">
        <v>59</v>
      </c>
      <c r="H44" s="121"/>
      <c r="I44" s="121"/>
      <c r="J44" s="121"/>
      <c r="K44" s="121"/>
      <c r="L44" s="121"/>
      <c r="M44" s="121"/>
      <c r="N44" s="122"/>
      <c r="O44" s="108" t="s">
        <v>75</v>
      </c>
      <c r="P44" s="109"/>
      <c r="Q44" s="109"/>
      <c r="R44" s="109"/>
      <c r="S44" s="109"/>
      <c r="T44" s="109"/>
      <c r="U44" s="109"/>
      <c r="V44" s="110"/>
      <c r="W44" s="123" t="s">
        <v>61</v>
      </c>
      <c r="X44" s="124"/>
      <c r="Y44" s="124"/>
      <c r="Z44" s="124"/>
      <c r="AA44" s="124"/>
      <c r="AB44" s="124"/>
      <c r="AC44" s="124"/>
      <c r="AD44" s="125"/>
      <c r="AE44" s="126" t="s">
        <v>82</v>
      </c>
      <c r="AF44" s="127"/>
      <c r="AG44" s="127"/>
      <c r="AH44" s="127"/>
      <c r="AI44" s="127"/>
      <c r="AJ44" s="127"/>
      <c r="AK44" s="128"/>
      <c r="AL44" s="129" t="s">
        <v>63</v>
      </c>
      <c r="AM44" s="130"/>
      <c r="AN44" s="130"/>
      <c r="AO44" s="130"/>
      <c r="AP44" s="130"/>
      <c r="AQ44" s="130"/>
      <c r="AR44" s="131"/>
      <c r="AS44" s="1068" t="s">
        <v>64</v>
      </c>
      <c r="AT44" s="1069"/>
      <c r="AU44" s="1069"/>
      <c r="AV44" s="1069"/>
      <c r="AW44" s="1069"/>
      <c r="AX44" s="1069"/>
      <c r="AY44" s="1070"/>
    </row>
    <row r="45" spans="1:51" s="20" customFormat="1" ht="25.5" customHeight="1" x14ac:dyDescent="0.2">
      <c r="A45" s="93" t="s">
        <v>83</v>
      </c>
      <c r="B45" s="94"/>
      <c r="C45" s="94"/>
      <c r="D45" s="94"/>
      <c r="E45" s="94"/>
      <c r="F45" s="95"/>
      <c r="G45" s="102" t="s">
        <v>66</v>
      </c>
      <c r="H45" s="103"/>
      <c r="I45" s="103"/>
      <c r="J45" s="103"/>
      <c r="K45" s="103"/>
      <c r="L45" s="103"/>
      <c r="M45" s="103"/>
      <c r="N45" s="104"/>
      <c r="O45" s="108" t="s">
        <v>84</v>
      </c>
      <c r="P45" s="109"/>
      <c r="Q45" s="109"/>
      <c r="R45" s="109"/>
      <c r="S45" s="109"/>
      <c r="T45" s="109"/>
      <c r="U45" s="109"/>
      <c r="V45" s="110"/>
      <c r="W45" s="114" t="s">
        <v>54</v>
      </c>
      <c r="X45" s="115"/>
      <c r="Y45" s="115"/>
      <c r="Z45" s="115"/>
      <c r="AA45" s="115"/>
      <c r="AB45" s="115"/>
      <c r="AC45" s="115"/>
      <c r="AD45" s="116"/>
      <c r="AE45" s="75" t="s">
        <v>55</v>
      </c>
      <c r="AF45" s="76"/>
      <c r="AG45" s="76"/>
      <c r="AH45" s="76"/>
      <c r="AI45" s="76"/>
      <c r="AJ45" s="76"/>
      <c r="AK45" s="77"/>
      <c r="AL45" s="78" t="s">
        <v>68</v>
      </c>
      <c r="AM45" s="79"/>
      <c r="AN45" s="79"/>
      <c r="AO45" s="79"/>
      <c r="AP45" s="79"/>
      <c r="AQ45" s="79"/>
      <c r="AR45" s="80"/>
      <c r="AS45" s="84">
        <v>4200</v>
      </c>
      <c r="AT45" s="85"/>
      <c r="AU45" s="85"/>
      <c r="AV45" s="85"/>
      <c r="AW45" s="85"/>
      <c r="AX45" s="85"/>
      <c r="AY45" s="86"/>
    </row>
    <row r="46" spans="1:51" s="20" customFormat="1" ht="25.5" customHeight="1" x14ac:dyDescent="0.2">
      <c r="A46" s="96"/>
      <c r="B46" s="97"/>
      <c r="C46" s="97"/>
      <c r="D46" s="97"/>
      <c r="E46" s="97"/>
      <c r="F46" s="98"/>
      <c r="G46" s="105"/>
      <c r="H46" s="106"/>
      <c r="I46" s="106"/>
      <c r="J46" s="106"/>
      <c r="K46" s="106"/>
      <c r="L46" s="106"/>
      <c r="M46" s="106"/>
      <c r="N46" s="107"/>
      <c r="O46" s="111"/>
      <c r="P46" s="112"/>
      <c r="Q46" s="112"/>
      <c r="R46" s="112"/>
      <c r="S46" s="112"/>
      <c r="T46" s="112"/>
      <c r="U46" s="112"/>
      <c r="V46" s="113"/>
      <c r="W46" s="90" t="s">
        <v>57</v>
      </c>
      <c r="X46" s="91"/>
      <c r="Y46" s="91"/>
      <c r="Z46" s="91"/>
      <c r="AA46" s="91"/>
      <c r="AB46" s="91"/>
      <c r="AC46" s="91"/>
      <c r="AD46" s="92"/>
      <c r="AE46" s="117" t="s">
        <v>58</v>
      </c>
      <c r="AF46" s="118"/>
      <c r="AG46" s="118"/>
      <c r="AH46" s="118"/>
      <c r="AI46" s="118"/>
      <c r="AJ46" s="118"/>
      <c r="AK46" s="119"/>
      <c r="AL46" s="81"/>
      <c r="AM46" s="82"/>
      <c r="AN46" s="82"/>
      <c r="AO46" s="82"/>
      <c r="AP46" s="82"/>
      <c r="AQ46" s="82"/>
      <c r="AR46" s="83"/>
      <c r="AS46" s="87"/>
      <c r="AT46" s="88"/>
      <c r="AU46" s="88"/>
      <c r="AV46" s="88"/>
      <c r="AW46" s="88"/>
      <c r="AX46" s="88"/>
      <c r="AY46" s="89"/>
    </row>
    <row r="47" spans="1:51" s="20" customFormat="1" ht="40.200000000000003" customHeight="1" x14ac:dyDescent="0.2">
      <c r="A47" s="99"/>
      <c r="B47" s="100"/>
      <c r="C47" s="100"/>
      <c r="D47" s="100"/>
      <c r="E47" s="100"/>
      <c r="F47" s="101"/>
      <c r="G47" s="120" t="s">
        <v>59</v>
      </c>
      <c r="H47" s="121"/>
      <c r="I47" s="121"/>
      <c r="J47" s="121"/>
      <c r="K47" s="121"/>
      <c r="L47" s="121"/>
      <c r="M47" s="121"/>
      <c r="N47" s="122"/>
      <c r="O47" s="108" t="s">
        <v>75</v>
      </c>
      <c r="P47" s="109"/>
      <c r="Q47" s="109"/>
      <c r="R47" s="109"/>
      <c r="S47" s="109"/>
      <c r="T47" s="109"/>
      <c r="U47" s="109"/>
      <c r="V47" s="110"/>
      <c r="W47" s="123" t="s">
        <v>61</v>
      </c>
      <c r="X47" s="124"/>
      <c r="Y47" s="124"/>
      <c r="Z47" s="124"/>
      <c r="AA47" s="124"/>
      <c r="AB47" s="124"/>
      <c r="AC47" s="124"/>
      <c r="AD47" s="125"/>
      <c r="AE47" s="126" t="s">
        <v>82</v>
      </c>
      <c r="AF47" s="127"/>
      <c r="AG47" s="127"/>
      <c r="AH47" s="127"/>
      <c r="AI47" s="127"/>
      <c r="AJ47" s="127"/>
      <c r="AK47" s="128"/>
      <c r="AL47" s="129" t="s">
        <v>63</v>
      </c>
      <c r="AM47" s="130"/>
      <c r="AN47" s="130"/>
      <c r="AO47" s="130"/>
      <c r="AP47" s="130"/>
      <c r="AQ47" s="130"/>
      <c r="AR47" s="131"/>
      <c r="AS47" s="1068" t="s">
        <v>64</v>
      </c>
      <c r="AT47" s="1069"/>
      <c r="AU47" s="1069"/>
      <c r="AV47" s="1069"/>
      <c r="AW47" s="1069"/>
      <c r="AX47" s="1069"/>
      <c r="AY47" s="1070"/>
    </row>
    <row r="48" spans="1:51" s="20" customFormat="1" ht="25.2" customHeight="1" x14ac:dyDescent="0.2">
      <c r="A48" s="93" t="s">
        <v>85</v>
      </c>
      <c r="B48" s="94"/>
      <c r="C48" s="94"/>
      <c r="D48" s="94"/>
      <c r="E48" s="94"/>
      <c r="F48" s="95"/>
      <c r="G48" s="102" t="s">
        <v>66</v>
      </c>
      <c r="H48" s="103"/>
      <c r="I48" s="103"/>
      <c r="J48" s="103"/>
      <c r="K48" s="103"/>
      <c r="L48" s="103"/>
      <c r="M48" s="103"/>
      <c r="N48" s="104"/>
      <c r="O48" s="108" t="s">
        <v>86</v>
      </c>
      <c r="P48" s="109"/>
      <c r="Q48" s="109"/>
      <c r="R48" s="109"/>
      <c r="S48" s="109"/>
      <c r="T48" s="109"/>
      <c r="U48" s="109"/>
      <c r="V48" s="110"/>
      <c r="W48" s="114" t="s">
        <v>54</v>
      </c>
      <c r="X48" s="115"/>
      <c r="Y48" s="115"/>
      <c r="Z48" s="115"/>
      <c r="AA48" s="115"/>
      <c r="AB48" s="115"/>
      <c r="AC48" s="115"/>
      <c r="AD48" s="116"/>
      <c r="AE48" s="75" t="s">
        <v>55</v>
      </c>
      <c r="AF48" s="76"/>
      <c r="AG48" s="76"/>
      <c r="AH48" s="76"/>
      <c r="AI48" s="76"/>
      <c r="AJ48" s="76"/>
      <c r="AK48" s="77"/>
      <c r="AL48" s="78" t="s">
        <v>68</v>
      </c>
      <c r="AM48" s="79"/>
      <c r="AN48" s="79"/>
      <c r="AO48" s="79"/>
      <c r="AP48" s="79"/>
      <c r="AQ48" s="79"/>
      <c r="AR48" s="80"/>
      <c r="AS48" s="84">
        <v>4200</v>
      </c>
      <c r="AT48" s="85"/>
      <c r="AU48" s="85"/>
      <c r="AV48" s="85"/>
      <c r="AW48" s="85"/>
      <c r="AX48" s="85"/>
      <c r="AY48" s="86"/>
    </row>
    <row r="49" spans="1:51" s="20" customFormat="1" ht="25.5" customHeight="1" x14ac:dyDescent="0.2">
      <c r="A49" s="96"/>
      <c r="B49" s="97"/>
      <c r="C49" s="97"/>
      <c r="D49" s="97"/>
      <c r="E49" s="97"/>
      <c r="F49" s="98"/>
      <c r="G49" s="105"/>
      <c r="H49" s="106"/>
      <c r="I49" s="106"/>
      <c r="J49" s="106"/>
      <c r="K49" s="106"/>
      <c r="L49" s="106"/>
      <c r="M49" s="106"/>
      <c r="N49" s="107"/>
      <c r="O49" s="111"/>
      <c r="P49" s="112"/>
      <c r="Q49" s="112"/>
      <c r="R49" s="112"/>
      <c r="S49" s="112"/>
      <c r="T49" s="112"/>
      <c r="U49" s="112"/>
      <c r="V49" s="113"/>
      <c r="W49" s="90" t="s">
        <v>57</v>
      </c>
      <c r="X49" s="91"/>
      <c r="Y49" s="91"/>
      <c r="Z49" s="91"/>
      <c r="AA49" s="91"/>
      <c r="AB49" s="91"/>
      <c r="AC49" s="91"/>
      <c r="AD49" s="92"/>
      <c r="AE49" s="117" t="s">
        <v>58</v>
      </c>
      <c r="AF49" s="118"/>
      <c r="AG49" s="118"/>
      <c r="AH49" s="118"/>
      <c r="AI49" s="118"/>
      <c r="AJ49" s="118"/>
      <c r="AK49" s="119"/>
      <c r="AL49" s="81"/>
      <c r="AM49" s="82"/>
      <c r="AN49" s="82"/>
      <c r="AO49" s="82"/>
      <c r="AP49" s="82"/>
      <c r="AQ49" s="82"/>
      <c r="AR49" s="83"/>
      <c r="AS49" s="87"/>
      <c r="AT49" s="88"/>
      <c r="AU49" s="88"/>
      <c r="AV49" s="88"/>
      <c r="AW49" s="88"/>
      <c r="AX49" s="88"/>
      <c r="AY49" s="89"/>
    </row>
    <row r="50" spans="1:51" s="20" customFormat="1" ht="40.950000000000003" customHeight="1" x14ac:dyDescent="0.2">
      <c r="A50" s="99"/>
      <c r="B50" s="100"/>
      <c r="C50" s="100"/>
      <c r="D50" s="100"/>
      <c r="E50" s="100"/>
      <c r="F50" s="101"/>
      <c r="G50" s="120" t="s">
        <v>59</v>
      </c>
      <c r="H50" s="121"/>
      <c r="I50" s="121"/>
      <c r="J50" s="121"/>
      <c r="K50" s="121"/>
      <c r="L50" s="121"/>
      <c r="M50" s="121"/>
      <c r="N50" s="122"/>
      <c r="O50" s="108" t="s">
        <v>75</v>
      </c>
      <c r="P50" s="109"/>
      <c r="Q50" s="109"/>
      <c r="R50" s="109"/>
      <c r="S50" s="109"/>
      <c r="T50" s="109"/>
      <c r="U50" s="109"/>
      <c r="V50" s="110"/>
      <c r="W50" s="123" t="s">
        <v>61</v>
      </c>
      <c r="X50" s="124"/>
      <c r="Y50" s="124"/>
      <c r="Z50" s="124"/>
      <c r="AA50" s="124"/>
      <c r="AB50" s="124"/>
      <c r="AC50" s="124"/>
      <c r="AD50" s="125"/>
      <c r="AE50" s="126" t="s">
        <v>82</v>
      </c>
      <c r="AF50" s="127"/>
      <c r="AG50" s="127"/>
      <c r="AH50" s="127"/>
      <c r="AI50" s="127"/>
      <c r="AJ50" s="127"/>
      <c r="AK50" s="128"/>
      <c r="AL50" s="129" t="s">
        <v>63</v>
      </c>
      <c r="AM50" s="130"/>
      <c r="AN50" s="130"/>
      <c r="AO50" s="130"/>
      <c r="AP50" s="130"/>
      <c r="AQ50" s="130"/>
      <c r="AR50" s="131"/>
      <c r="AS50" s="1068" t="s">
        <v>64</v>
      </c>
      <c r="AT50" s="1069"/>
      <c r="AU50" s="1069"/>
      <c r="AV50" s="1069"/>
      <c r="AW50" s="1069"/>
      <c r="AX50" s="1069"/>
      <c r="AY50" s="1070"/>
    </row>
    <row r="51" spans="1:51" ht="35.1" customHeight="1" thickBot="1" x14ac:dyDescent="0.25">
      <c r="A51" s="61" t="s">
        <v>87</v>
      </c>
      <c r="B51" s="62"/>
      <c r="C51" s="62"/>
      <c r="D51" s="62"/>
      <c r="E51" s="62"/>
      <c r="F51" s="63"/>
      <c r="G51" s="64" t="s">
        <v>88</v>
      </c>
      <c r="H51" s="65"/>
      <c r="I51" s="65"/>
      <c r="J51" s="65"/>
      <c r="K51" s="66"/>
      <c r="L51" s="67" t="s">
        <v>86</v>
      </c>
      <c r="M51" s="68"/>
      <c r="N51" s="68"/>
      <c r="O51" s="68"/>
      <c r="P51" s="68"/>
      <c r="Q51" s="69"/>
      <c r="R51" s="70" t="s">
        <v>89</v>
      </c>
      <c r="S51" s="65"/>
      <c r="T51" s="65"/>
      <c r="U51" s="65"/>
      <c r="V51" s="66"/>
      <c r="W51" s="71" t="s">
        <v>8</v>
      </c>
      <c r="X51" s="72"/>
      <c r="Y51" s="72"/>
      <c r="Z51" s="72"/>
      <c r="AA51" s="72"/>
      <c r="AB51" s="72"/>
      <c r="AC51" s="72"/>
      <c r="AD51" s="72"/>
      <c r="AE51" s="72"/>
      <c r="AF51" s="72"/>
      <c r="AG51" s="72"/>
      <c r="AH51" s="72"/>
      <c r="AI51" s="72"/>
      <c r="AJ51" s="72"/>
      <c r="AK51" s="73"/>
      <c r="AL51" s="70" t="s">
        <v>90</v>
      </c>
      <c r="AM51" s="65"/>
      <c r="AN51" s="65"/>
      <c r="AO51" s="65"/>
      <c r="AP51" s="65"/>
      <c r="AQ51" s="65"/>
      <c r="AR51" s="66"/>
      <c r="AS51" s="67">
        <v>336</v>
      </c>
      <c r="AT51" s="68"/>
      <c r="AU51" s="68"/>
      <c r="AV51" s="68"/>
      <c r="AW51" s="68"/>
      <c r="AX51" s="68"/>
      <c r="AY51" s="74"/>
    </row>
    <row r="52" spans="1:51" s="20" customFormat="1" ht="25.5" customHeight="1" x14ac:dyDescent="0.2">
      <c r="A52" s="93" t="s">
        <v>91</v>
      </c>
      <c r="B52" s="94"/>
      <c r="C52" s="94"/>
      <c r="D52" s="94"/>
      <c r="E52" s="94"/>
      <c r="F52" s="95"/>
      <c r="G52" s="102" t="s">
        <v>66</v>
      </c>
      <c r="H52" s="103"/>
      <c r="I52" s="103"/>
      <c r="J52" s="103"/>
      <c r="K52" s="103"/>
      <c r="L52" s="103"/>
      <c r="M52" s="103"/>
      <c r="N52" s="104"/>
      <c r="O52" s="108" t="s">
        <v>92</v>
      </c>
      <c r="P52" s="109"/>
      <c r="Q52" s="109"/>
      <c r="R52" s="109"/>
      <c r="S52" s="109"/>
      <c r="T52" s="109"/>
      <c r="U52" s="109"/>
      <c r="V52" s="110"/>
      <c r="W52" s="114" t="s">
        <v>54</v>
      </c>
      <c r="X52" s="115"/>
      <c r="Y52" s="115"/>
      <c r="Z52" s="115"/>
      <c r="AA52" s="115"/>
      <c r="AB52" s="115"/>
      <c r="AC52" s="115"/>
      <c r="AD52" s="116"/>
      <c r="AE52" s="75" t="s">
        <v>55</v>
      </c>
      <c r="AF52" s="76"/>
      <c r="AG52" s="76"/>
      <c r="AH52" s="76"/>
      <c r="AI52" s="76"/>
      <c r="AJ52" s="76"/>
      <c r="AK52" s="77"/>
      <c r="AL52" s="78" t="s">
        <v>68</v>
      </c>
      <c r="AM52" s="79"/>
      <c r="AN52" s="79"/>
      <c r="AO52" s="79"/>
      <c r="AP52" s="79"/>
      <c r="AQ52" s="79"/>
      <c r="AR52" s="80"/>
      <c r="AS52" s="84">
        <v>4200</v>
      </c>
      <c r="AT52" s="85"/>
      <c r="AU52" s="85"/>
      <c r="AV52" s="85"/>
      <c r="AW52" s="85"/>
      <c r="AX52" s="85"/>
      <c r="AY52" s="86"/>
    </row>
    <row r="53" spans="1:51" s="20" customFormat="1" ht="25.5" customHeight="1" x14ac:dyDescent="0.2">
      <c r="A53" s="96"/>
      <c r="B53" s="97"/>
      <c r="C53" s="97"/>
      <c r="D53" s="97"/>
      <c r="E53" s="97"/>
      <c r="F53" s="98"/>
      <c r="G53" s="105"/>
      <c r="H53" s="106"/>
      <c r="I53" s="106"/>
      <c r="J53" s="106"/>
      <c r="K53" s="106"/>
      <c r="L53" s="106"/>
      <c r="M53" s="106"/>
      <c r="N53" s="107"/>
      <c r="O53" s="111"/>
      <c r="P53" s="112"/>
      <c r="Q53" s="112"/>
      <c r="R53" s="112"/>
      <c r="S53" s="112"/>
      <c r="T53" s="112"/>
      <c r="U53" s="112"/>
      <c r="V53" s="113"/>
      <c r="W53" s="90" t="s">
        <v>57</v>
      </c>
      <c r="X53" s="91"/>
      <c r="Y53" s="91"/>
      <c r="Z53" s="91"/>
      <c r="AA53" s="91"/>
      <c r="AB53" s="91"/>
      <c r="AC53" s="91"/>
      <c r="AD53" s="92"/>
      <c r="AE53" s="117" t="s">
        <v>58</v>
      </c>
      <c r="AF53" s="118"/>
      <c r="AG53" s="118"/>
      <c r="AH53" s="118"/>
      <c r="AI53" s="118"/>
      <c r="AJ53" s="118"/>
      <c r="AK53" s="119"/>
      <c r="AL53" s="81"/>
      <c r="AM53" s="82"/>
      <c r="AN53" s="82"/>
      <c r="AO53" s="82"/>
      <c r="AP53" s="82"/>
      <c r="AQ53" s="82"/>
      <c r="AR53" s="83"/>
      <c r="AS53" s="87"/>
      <c r="AT53" s="88"/>
      <c r="AU53" s="88"/>
      <c r="AV53" s="88"/>
      <c r="AW53" s="88"/>
      <c r="AX53" s="88"/>
      <c r="AY53" s="89"/>
    </row>
    <row r="54" spans="1:51" s="20" customFormat="1" ht="37.950000000000003" customHeight="1" x14ac:dyDescent="0.2">
      <c r="A54" s="99"/>
      <c r="B54" s="100"/>
      <c r="C54" s="100"/>
      <c r="D54" s="100"/>
      <c r="E54" s="100"/>
      <c r="F54" s="101"/>
      <c r="G54" s="120" t="s">
        <v>59</v>
      </c>
      <c r="H54" s="121"/>
      <c r="I54" s="121"/>
      <c r="J54" s="121"/>
      <c r="K54" s="121"/>
      <c r="L54" s="121"/>
      <c r="M54" s="121"/>
      <c r="N54" s="122"/>
      <c r="O54" s="108" t="s">
        <v>75</v>
      </c>
      <c r="P54" s="109"/>
      <c r="Q54" s="109"/>
      <c r="R54" s="109"/>
      <c r="S54" s="109"/>
      <c r="T54" s="109"/>
      <c r="U54" s="109"/>
      <c r="V54" s="110"/>
      <c r="W54" s="123" t="s">
        <v>61</v>
      </c>
      <c r="X54" s="124"/>
      <c r="Y54" s="124"/>
      <c r="Z54" s="124"/>
      <c r="AA54" s="124"/>
      <c r="AB54" s="124"/>
      <c r="AC54" s="124"/>
      <c r="AD54" s="125"/>
      <c r="AE54" s="126" t="s">
        <v>82</v>
      </c>
      <c r="AF54" s="127"/>
      <c r="AG54" s="127"/>
      <c r="AH54" s="127"/>
      <c r="AI54" s="127"/>
      <c r="AJ54" s="127"/>
      <c r="AK54" s="128"/>
      <c r="AL54" s="129" t="s">
        <v>63</v>
      </c>
      <c r="AM54" s="130"/>
      <c r="AN54" s="130"/>
      <c r="AO54" s="130"/>
      <c r="AP54" s="130"/>
      <c r="AQ54" s="130"/>
      <c r="AR54" s="131"/>
      <c r="AS54" s="1068" t="s">
        <v>64</v>
      </c>
      <c r="AT54" s="1069"/>
      <c r="AU54" s="1069"/>
      <c r="AV54" s="1069"/>
      <c r="AW54" s="1069"/>
      <c r="AX54" s="1069"/>
      <c r="AY54" s="1070"/>
    </row>
    <row r="55" spans="1:51" ht="35.1" customHeight="1" thickBot="1" x14ac:dyDescent="0.25">
      <c r="A55" s="61" t="s">
        <v>87</v>
      </c>
      <c r="B55" s="62"/>
      <c r="C55" s="62"/>
      <c r="D55" s="62"/>
      <c r="E55" s="62"/>
      <c r="F55" s="63"/>
      <c r="G55" s="64" t="s">
        <v>88</v>
      </c>
      <c r="H55" s="65"/>
      <c r="I55" s="65"/>
      <c r="J55" s="65"/>
      <c r="K55" s="66"/>
      <c r="L55" s="67" t="s">
        <v>92</v>
      </c>
      <c r="M55" s="68"/>
      <c r="N55" s="68"/>
      <c r="O55" s="68"/>
      <c r="P55" s="68"/>
      <c r="Q55" s="69"/>
      <c r="R55" s="70" t="s">
        <v>89</v>
      </c>
      <c r="S55" s="65"/>
      <c r="T55" s="65"/>
      <c r="U55" s="65"/>
      <c r="V55" s="66"/>
      <c r="W55" s="71" t="s">
        <v>8</v>
      </c>
      <c r="X55" s="72"/>
      <c r="Y55" s="72"/>
      <c r="Z55" s="72"/>
      <c r="AA55" s="72"/>
      <c r="AB55" s="72"/>
      <c r="AC55" s="72"/>
      <c r="AD55" s="72"/>
      <c r="AE55" s="72"/>
      <c r="AF55" s="72"/>
      <c r="AG55" s="72"/>
      <c r="AH55" s="72"/>
      <c r="AI55" s="72"/>
      <c r="AJ55" s="72"/>
      <c r="AK55" s="73"/>
      <c r="AL55" s="70" t="s">
        <v>90</v>
      </c>
      <c r="AM55" s="65"/>
      <c r="AN55" s="65"/>
      <c r="AO55" s="65"/>
      <c r="AP55" s="65"/>
      <c r="AQ55" s="65"/>
      <c r="AR55" s="66"/>
      <c r="AS55" s="67">
        <v>244</v>
      </c>
      <c r="AT55" s="68"/>
      <c r="AU55" s="68"/>
      <c r="AV55" s="68"/>
      <c r="AW55" s="68"/>
      <c r="AX55" s="68"/>
      <c r="AY55" s="74"/>
    </row>
    <row r="56" spans="1:51" s="20" customFormat="1" ht="25.5" customHeight="1" x14ac:dyDescent="0.2">
      <c r="A56" s="93" t="s">
        <v>93</v>
      </c>
      <c r="B56" s="94"/>
      <c r="C56" s="94"/>
      <c r="D56" s="94"/>
      <c r="E56" s="94"/>
      <c r="F56" s="95"/>
      <c r="G56" s="102" t="s">
        <v>66</v>
      </c>
      <c r="H56" s="103"/>
      <c r="I56" s="103"/>
      <c r="J56" s="103"/>
      <c r="K56" s="103"/>
      <c r="L56" s="103"/>
      <c r="M56" s="103"/>
      <c r="N56" s="104"/>
      <c r="O56" s="108" t="s">
        <v>94</v>
      </c>
      <c r="P56" s="109"/>
      <c r="Q56" s="109"/>
      <c r="R56" s="109"/>
      <c r="S56" s="109"/>
      <c r="T56" s="109"/>
      <c r="U56" s="109"/>
      <c r="V56" s="110"/>
      <c r="W56" s="114" t="s">
        <v>54</v>
      </c>
      <c r="X56" s="115"/>
      <c r="Y56" s="115"/>
      <c r="Z56" s="115"/>
      <c r="AA56" s="115"/>
      <c r="AB56" s="115"/>
      <c r="AC56" s="115"/>
      <c r="AD56" s="116"/>
      <c r="AE56" s="75" t="s">
        <v>55</v>
      </c>
      <c r="AF56" s="76"/>
      <c r="AG56" s="76"/>
      <c r="AH56" s="76"/>
      <c r="AI56" s="76"/>
      <c r="AJ56" s="76"/>
      <c r="AK56" s="77"/>
      <c r="AL56" s="78" t="s">
        <v>68</v>
      </c>
      <c r="AM56" s="79"/>
      <c r="AN56" s="79"/>
      <c r="AO56" s="79"/>
      <c r="AP56" s="79"/>
      <c r="AQ56" s="79"/>
      <c r="AR56" s="80"/>
      <c r="AS56" s="84">
        <v>4200</v>
      </c>
      <c r="AT56" s="85"/>
      <c r="AU56" s="85"/>
      <c r="AV56" s="85"/>
      <c r="AW56" s="85"/>
      <c r="AX56" s="85"/>
      <c r="AY56" s="86"/>
    </row>
    <row r="57" spans="1:51" s="20" customFormat="1" ht="25.5" customHeight="1" x14ac:dyDescent="0.2">
      <c r="A57" s="96"/>
      <c r="B57" s="97"/>
      <c r="C57" s="97"/>
      <c r="D57" s="97"/>
      <c r="E57" s="97"/>
      <c r="F57" s="98"/>
      <c r="G57" s="105"/>
      <c r="H57" s="106"/>
      <c r="I57" s="106"/>
      <c r="J57" s="106"/>
      <c r="K57" s="106"/>
      <c r="L57" s="106"/>
      <c r="M57" s="106"/>
      <c r="N57" s="107"/>
      <c r="O57" s="111"/>
      <c r="P57" s="112"/>
      <c r="Q57" s="112"/>
      <c r="R57" s="112"/>
      <c r="S57" s="112"/>
      <c r="T57" s="112"/>
      <c r="U57" s="112"/>
      <c r="V57" s="113"/>
      <c r="W57" s="90" t="s">
        <v>57</v>
      </c>
      <c r="X57" s="91"/>
      <c r="Y57" s="91"/>
      <c r="Z57" s="91"/>
      <c r="AA57" s="91"/>
      <c r="AB57" s="91"/>
      <c r="AC57" s="91"/>
      <c r="AD57" s="92"/>
      <c r="AE57" s="117" t="s">
        <v>58</v>
      </c>
      <c r="AF57" s="118"/>
      <c r="AG57" s="118"/>
      <c r="AH57" s="118"/>
      <c r="AI57" s="118"/>
      <c r="AJ57" s="118"/>
      <c r="AK57" s="119"/>
      <c r="AL57" s="81"/>
      <c r="AM57" s="82"/>
      <c r="AN57" s="82"/>
      <c r="AO57" s="82"/>
      <c r="AP57" s="82"/>
      <c r="AQ57" s="82"/>
      <c r="AR57" s="83"/>
      <c r="AS57" s="87"/>
      <c r="AT57" s="88"/>
      <c r="AU57" s="88"/>
      <c r="AV57" s="88"/>
      <c r="AW57" s="88"/>
      <c r="AX57" s="88"/>
      <c r="AY57" s="89"/>
    </row>
    <row r="58" spans="1:51" s="20" customFormat="1" ht="42.6" customHeight="1" x14ac:dyDescent="0.2">
      <c r="A58" s="99"/>
      <c r="B58" s="100"/>
      <c r="C58" s="100"/>
      <c r="D58" s="100"/>
      <c r="E58" s="100"/>
      <c r="F58" s="101"/>
      <c r="G58" s="120" t="s">
        <v>59</v>
      </c>
      <c r="H58" s="121"/>
      <c r="I58" s="121"/>
      <c r="J58" s="121"/>
      <c r="K58" s="121"/>
      <c r="L58" s="121"/>
      <c r="M58" s="121"/>
      <c r="N58" s="122"/>
      <c r="O58" s="108" t="s">
        <v>75</v>
      </c>
      <c r="P58" s="109"/>
      <c r="Q58" s="109"/>
      <c r="R58" s="109"/>
      <c r="S58" s="109"/>
      <c r="T58" s="109"/>
      <c r="U58" s="109"/>
      <c r="V58" s="110"/>
      <c r="W58" s="123" t="s">
        <v>61</v>
      </c>
      <c r="X58" s="124"/>
      <c r="Y58" s="124"/>
      <c r="Z58" s="124"/>
      <c r="AA58" s="124"/>
      <c r="AB58" s="124"/>
      <c r="AC58" s="124"/>
      <c r="AD58" s="125"/>
      <c r="AE58" s="126" t="s">
        <v>82</v>
      </c>
      <c r="AF58" s="127"/>
      <c r="AG58" s="127"/>
      <c r="AH58" s="127"/>
      <c r="AI58" s="127"/>
      <c r="AJ58" s="127"/>
      <c r="AK58" s="128"/>
      <c r="AL58" s="129" t="s">
        <v>63</v>
      </c>
      <c r="AM58" s="130"/>
      <c r="AN58" s="130"/>
      <c r="AO58" s="130"/>
      <c r="AP58" s="130"/>
      <c r="AQ58" s="130"/>
      <c r="AR58" s="131"/>
      <c r="AS58" s="1068" t="s">
        <v>64</v>
      </c>
      <c r="AT58" s="1069"/>
      <c r="AU58" s="1069"/>
      <c r="AV58" s="1069"/>
      <c r="AW58" s="1069"/>
      <c r="AX58" s="1069"/>
      <c r="AY58" s="1070"/>
    </row>
    <row r="59" spans="1:51" ht="35.1" customHeight="1" thickBot="1" x14ac:dyDescent="0.25">
      <c r="A59" s="61" t="s">
        <v>87</v>
      </c>
      <c r="B59" s="62"/>
      <c r="C59" s="62"/>
      <c r="D59" s="62"/>
      <c r="E59" s="62"/>
      <c r="F59" s="63"/>
      <c r="G59" s="64" t="s">
        <v>88</v>
      </c>
      <c r="H59" s="65"/>
      <c r="I59" s="65"/>
      <c r="J59" s="65"/>
      <c r="K59" s="66"/>
      <c r="L59" s="67" t="s">
        <v>94</v>
      </c>
      <c r="M59" s="68"/>
      <c r="N59" s="68"/>
      <c r="O59" s="68"/>
      <c r="P59" s="68"/>
      <c r="Q59" s="69"/>
      <c r="R59" s="70" t="s">
        <v>89</v>
      </c>
      <c r="S59" s="65"/>
      <c r="T59" s="65"/>
      <c r="U59" s="65"/>
      <c r="V59" s="66"/>
      <c r="W59" s="71" t="s">
        <v>8</v>
      </c>
      <c r="X59" s="72"/>
      <c r="Y59" s="72"/>
      <c r="Z59" s="72"/>
      <c r="AA59" s="72"/>
      <c r="AB59" s="72"/>
      <c r="AC59" s="72"/>
      <c r="AD59" s="72"/>
      <c r="AE59" s="72"/>
      <c r="AF59" s="72"/>
      <c r="AG59" s="72"/>
      <c r="AH59" s="72"/>
      <c r="AI59" s="72"/>
      <c r="AJ59" s="72"/>
      <c r="AK59" s="73"/>
      <c r="AL59" s="70" t="s">
        <v>90</v>
      </c>
      <c r="AM59" s="65"/>
      <c r="AN59" s="65"/>
      <c r="AO59" s="65"/>
      <c r="AP59" s="65"/>
      <c r="AQ59" s="65"/>
      <c r="AR59" s="66"/>
      <c r="AS59" s="67">
        <v>204</v>
      </c>
      <c r="AT59" s="68"/>
      <c r="AU59" s="68"/>
      <c r="AV59" s="68"/>
      <c r="AW59" s="68"/>
      <c r="AX59" s="68"/>
      <c r="AY59" s="74"/>
    </row>
    <row r="60" spans="1:51" s="20" customFormat="1" ht="25.5" customHeight="1" x14ac:dyDescent="0.2">
      <c r="A60" s="93" t="s">
        <v>95</v>
      </c>
      <c r="B60" s="94"/>
      <c r="C60" s="94"/>
      <c r="D60" s="94"/>
      <c r="E60" s="94"/>
      <c r="F60" s="95"/>
      <c r="G60" s="102" t="s">
        <v>66</v>
      </c>
      <c r="H60" s="103"/>
      <c r="I60" s="103"/>
      <c r="J60" s="103"/>
      <c r="K60" s="103"/>
      <c r="L60" s="103"/>
      <c r="M60" s="103"/>
      <c r="N60" s="104"/>
      <c r="O60" s="108" t="s">
        <v>96</v>
      </c>
      <c r="P60" s="109"/>
      <c r="Q60" s="109"/>
      <c r="R60" s="109"/>
      <c r="S60" s="109"/>
      <c r="T60" s="109"/>
      <c r="U60" s="109"/>
      <c r="V60" s="110"/>
      <c r="W60" s="114" t="s">
        <v>54</v>
      </c>
      <c r="X60" s="115"/>
      <c r="Y60" s="115"/>
      <c r="Z60" s="115"/>
      <c r="AA60" s="115"/>
      <c r="AB60" s="115"/>
      <c r="AC60" s="115"/>
      <c r="AD60" s="116"/>
      <c r="AE60" s="75" t="s">
        <v>55</v>
      </c>
      <c r="AF60" s="76"/>
      <c r="AG60" s="76"/>
      <c r="AH60" s="76"/>
      <c r="AI60" s="76"/>
      <c r="AJ60" s="76"/>
      <c r="AK60" s="77"/>
      <c r="AL60" s="78" t="s">
        <v>68</v>
      </c>
      <c r="AM60" s="79"/>
      <c r="AN60" s="79"/>
      <c r="AO60" s="79"/>
      <c r="AP60" s="79"/>
      <c r="AQ60" s="79"/>
      <c r="AR60" s="80"/>
      <c r="AS60" s="84">
        <v>4200</v>
      </c>
      <c r="AT60" s="85"/>
      <c r="AU60" s="85"/>
      <c r="AV60" s="85"/>
      <c r="AW60" s="85"/>
      <c r="AX60" s="85"/>
      <c r="AY60" s="86"/>
    </row>
    <row r="61" spans="1:51" s="20" customFormat="1" ht="25.5" customHeight="1" x14ac:dyDescent="0.2">
      <c r="A61" s="96"/>
      <c r="B61" s="97"/>
      <c r="C61" s="97"/>
      <c r="D61" s="97"/>
      <c r="E61" s="97"/>
      <c r="F61" s="98"/>
      <c r="G61" s="105"/>
      <c r="H61" s="106"/>
      <c r="I61" s="106"/>
      <c r="J61" s="106"/>
      <c r="K61" s="106"/>
      <c r="L61" s="106"/>
      <c r="M61" s="106"/>
      <c r="N61" s="107"/>
      <c r="O61" s="111"/>
      <c r="P61" s="112"/>
      <c r="Q61" s="112"/>
      <c r="R61" s="112"/>
      <c r="S61" s="112"/>
      <c r="T61" s="112"/>
      <c r="U61" s="112"/>
      <c r="V61" s="113"/>
      <c r="W61" s="90" t="s">
        <v>57</v>
      </c>
      <c r="X61" s="91"/>
      <c r="Y61" s="91"/>
      <c r="Z61" s="91"/>
      <c r="AA61" s="91"/>
      <c r="AB61" s="91"/>
      <c r="AC61" s="91"/>
      <c r="AD61" s="92"/>
      <c r="AE61" s="117" t="s">
        <v>58</v>
      </c>
      <c r="AF61" s="118"/>
      <c r="AG61" s="118"/>
      <c r="AH61" s="118"/>
      <c r="AI61" s="118"/>
      <c r="AJ61" s="118"/>
      <c r="AK61" s="119"/>
      <c r="AL61" s="81"/>
      <c r="AM61" s="82"/>
      <c r="AN61" s="82"/>
      <c r="AO61" s="82"/>
      <c r="AP61" s="82"/>
      <c r="AQ61" s="82"/>
      <c r="AR61" s="83"/>
      <c r="AS61" s="87"/>
      <c r="AT61" s="88"/>
      <c r="AU61" s="88"/>
      <c r="AV61" s="88"/>
      <c r="AW61" s="88"/>
      <c r="AX61" s="88"/>
      <c r="AY61" s="89"/>
    </row>
    <row r="62" spans="1:51" s="20" customFormat="1" ht="45" customHeight="1" x14ac:dyDescent="0.2">
      <c r="A62" s="99"/>
      <c r="B62" s="100"/>
      <c r="C62" s="100"/>
      <c r="D62" s="100"/>
      <c r="E62" s="100"/>
      <c r="F62" s="101"/>
      <c r="G62" s="120" t="s">
        <v>59</v>
      </c>
      <c r="H62" s="121"/>
      <c r="I62" s="121"/>
      <c r="J62" s="121"/>
      <c r="K62" s="121"/>
      <c r="L62" s="121"/>
      <c r="M62" s="121"/>
      <c r="N62" s="122"/>
      <c r="O62" s="108" t="s">
        <v>75</v>
      </c>
      <c r="P62" s="109"/>
      <c r="Q62" s="109"/>
      <c r="R62" s="109"/>
      <c r="S62" s="109"/>
      <c r="T62" s="109"/>
      <c r="U62" s="109"/>
      <c r="V62" s="110"/>
      <c r="W62" s="123" t="s">
        <v>61</v>
      </c>
      <c r="X62" s="124"/>
      <c r="Y62" s="124"/>
      <c r="Z62" s="124"/>
      <c r="AA62" s="124"/>
      <c r="AB62" s="124"/>
      <c r="AC62" s="124"/>
      <c r="AD62" s="125"/>
      <c r="AE62" s="126" t="s">
        <v>82</v>
      </c>
      <c r="AF62" s="127"/>
      <c r="AG62" s="127"/>
      <c r="AH62" s="127"/>
      <c r="AI62" s="127"/>
      <c r="AJ62" s="127"/>
      <c r="AK62" s="128"/>
      <c r="AL62" s="129" t="s">
        <v>63</v>
      </c>
      <c r="AM62" s="130"/>
      <c r="AN62" s="130"/>
      <c r="AO62" s="130"/>
      <c r="AP62" s="130"/>
      <c r="AQ62" s="130"/>
      <c r="AR62" s="131"/>
      <c r="AS62" s="1068" t="s">
        <v>64</v>
      </c>
      <c r="AT62" s="1069"/>
      <c r="AU62" s="1069"/>
      <c r="AV62" s="1069"/>
      <c r="AW62" s="1069"/>
      <c r="AX62" s="1069"/>
      <c r="AY62" s="1070"/>
    </row>
    <row r="63" spans="1:51" ht="35.1" customHeight="1" thickBot="1" x14ac:dyDescent="0.25">
      <c r="A63" s="61" t="s">
        <v>87</v>
      </c>
      <c r="B63" s="62"/>
      <c r="C63" s="62"/>
      <c r="D63" s="62"/>
      <c r="E63" s="62"/>
      <c r="F63" s="63"/>
      <c r="G63" s="64" t="s">
        <v>88</v>
      </c>
      <c r="H63" s="65"/>
      <c r="I63" s="65"/>
      <c r="J63" s="65"/>
      <c r="K63" s="66"/>
      <c r="L63" s="67" t="s">
        <v>96</v>
      </c>
      <c r="M63" s="68"/>
      <c r="N63" s="68"/>
      <c r="O63" s="68"/>
      <c r="P63" s="68"/>
      <c r="Q63" s="69"/>
      <c r="R63" s="70" t="s">
        <v>89</v>
      </c>
      <c r="S63" s="65"/>
      <c r="T63" s="65"/>
      <c r="U63" s="65"/>
      <c r="V63" s="66"/>
      <c r="W63" s="71" t="s">
        <v>8</v>
      </c>
      <c r="X63" s="72"/>
      <c r="Y63" s="72"/>
      <c r="Z63" s="72"/>
      <c r="AA63" s="72"/>
      <c r="AB63" s="72"/>
      <c r="AC63" s="72"/>
      <c r="AD63" s="72"/>
      <c r="AE63" s="72"/>
      <c r="AF63" s="72"/>
      <c r="AG63" s="72"/>
      <c r="AH63" s="72"/>
      <c r="AI63" s="72"/>
      <c r="AJ63" s="72"/>
      <c r="AK63" s="73"/>
      <c r="AL63" s="70" t="s">
        <v>90</v>
      </c>
      <c r="AM63" s="65"/>
      <c r="AN63" s="65"/>
      <c r="AO63" s="65"/>
      <c r="AP63" s="65"/>
      <c r="AQ63" s="65"/>
      <c r="AR63" s="66"/>
      <c r="AS63" s="67">
        <v>575</v>
      </c>
      <c r="AT63" s="68"/>
      <c r="AU63" s="68"/>
      <c r="AV63" s="68"/>
      <c r="AW63" s="68"/>
      <c r="AX63" s="68"/>
      <c r="AY63" s="74"/>
    </row>
    <row r="64" spans="1:51" s="20" customFormat="1" ht="25.5" customHeight="1" x14ac:dyDescent="0.2">
      <c r="A64" s="93" t="s">
        <v>97</v>
      </c>
      <c r="B64" s="94"/>
      <c r="C64" s="94"/>
      <c r="D64" s="94"/>
      <c r="E64" s="94"/>
      <c r="F64" s="95"/>
      <c r="G64" s="102" t="s">
        <v>66</v>
      </c>
      <c r="H64" s="103"/>
      <c r="I64" s="103"/>
      <c r="J64" s="103"/>
      <c r="K64" s="103"/>
      <c r="L64" s="103"/>
      <c r="M64" s="103"/>
      <c r="N64" s="104"/>
      <c r="O64" s="108" t="s">
        <v>98</v>
      </c>
      <c r="P64" s="109"/>
      <c r="Q64" s="109"/>
      <c r="R64" s="109"/>
      <c r="S64" s="109"/>
      <c r="T64" s="109"/>
      <c r="U64" s="109"/>
      <c r="V64" s="110"/>
      <c r="W64" s="114" t="s">
        <v>54</v>
      </c>
      <c r="X64" s="115"/>
      <c r="Y64" s="115"/>
      <c r="Z64" s="115"/>
      <c r="AA64" s="115"/>
      <c r="AB64" s="115"/>
      <c r="AC64" s="115"/>
      <c r="AD64" s="116"/>
      <c r="AE64" s="75" t="s">
        <v>55</v>
      </c>
      <c r="AF64" s="76"/>
      <c r="AG64" s="76"/>
      <c r="AH64" s="76"/>
      <c r="AI64" s="76"/>
      <c r="AJ64" s="76"/>
      <c r="AK64" s="77"/>
      <c r="AL64" s="78" t="s">
        <v>68</v>
      </c>
      <c r="AM64" s="79"/>
      <c r="AN64" s="79"/>
      <c r="AO64" s="79"/>
      <c r="AP64" s="79"/>
      <c r="AQ64" s="79"/>
      <c r="AR64" s="80"/>
      <c r="AS64" s="84">
        <v>4200</v>
      </c>
      <c r="AT64" s="85"/>
      <c r="AU64" s="85"/>
      <c r="AV64" s="85"/>
      <c r="AW64" s="85"/>
      <c r="AX64" s="85"/>
      <c r="AY64" s="86"/>
    </row>
    <row r="65" spans="1:51" s="20" customFormat="1" ht="25.5" customHeight="1" x14ac:dyDescent="0.2">
      <c r="A65" s="96"/>
      <c r="B65" s="97"/>
      <c r="C65" s="97"/>
      <c r="D65" s="97"/>
      <c r="E65" s="97"/>
      <c r="F65" s="98"/>
      <c r="G65" s="105"/>
      <c r="H65" s="106"/>
      <c r="I65" s="106"/>
      <c r="J65" s="106"/>
      <c r="K65" s="106"/>
      <c r="L65" s="106"/>
      <c r="M65" s="106"/>
      <c r="N65" s="107"/>
      <c r="O65" s="111"/>
      <c r="P65" s="112"/>
      <c r="Q65" s="112"/>
      <c r="R65" s="112"/>
      <c r="S65" s="112"/>
      <c r="T65" s="112"/>
      <c r="U65" s="112"/>
      <c r="V65" s="113"/>
      <c r="W65" s="90" t="s">
        <v>57</v>
      </c>
      <c r="X65" s="91"/>
      <c r="Y65" s="91"/>
      <c r="Z65" s="91"/>
      <c r="AA65" s="91"/>
      <c r="AB65" s="91"/>
      <c r="AC65" s="91"/>
      <c r="AD65" s="92"/>
      <c r="AE65" s="117" t="s">
        <v>58</v>
      </c>
      <c r="AF65" s="118"/>
      <c r="AG65" s="118"/>
      <c r="AH65" s="118"/>
      <c r="AI65" s="118"/>
      <c r="AJ65" s="118"/>
      <c r="AK65" s="119"/>
      <c r="AL65" s="81"/>
      <c r="AM65" s="82"/>
      <c r="AN65" s="82"/>
      <c r="AO65" s="82"/>
      <c r="AP65" s="82"/>
      <c r="AQ65" s="82"/>
      <c r="AR65" s="83"/>
      <c r="AS65" s="87"/>
      <c r="AT65" s="88"/>
      <c r="AU65" s="88"/>
      <c r="AV65" s="88"/>
      <c r="AW65" s="88"/>
      <c r="AX65" s="88"/>
      <c r="AY65" s="89"/>
    </row>
    <row r="66" spans="1:51" s="20" customFormat="1" ht="39" customHeight="1" x14ac:dyDescent="0.2">
      <c r="A66" s="99"/>
      <c r="B66" s="100"/>
      <c r="C66" s="100"/>
      <c r="D66" s="100"/>
      <c r="E66" s="100"/>
      <c r="F66" s="101"/>
      <c r="G66" s="120" t="s">
        <v>59</v>
      </c>
      <c r="H66" s="121"/>
      <c r="I66" s="121"/>
      <c r="J66" s="121"/>
      <c r="K66" s="121"/>
      <c r="L66" s="121"/>
      <c r="M66" s="121"/>
      <c r="N66" s="122"/>
      <c r="O66" s="108" t="s">
        <v>75</v>
      </c>
      <c r="P66" s="109"/>
      <c r="Q66" s="109"/>
      <c r="R66" s="109"/>
      <c r="S66" s="109"/>
      <c r="T66" s="109"/>
      <c r="U66" s="109"/>
      <c r="V66" s="110"/>
      <c r="W66" s="123" t="s">
        <v>61</v>
      </c>
      <c r="X66" s="124"/>
      <c r="Y66" s="124"/>
      <c r="Z66" s="124"/>
      <c r="AA66" s="124"/>
      <c r="AB66" s="124"/>
      <c r="AC66" s="124"/>
      <c r="AD66" s="125"/>
      <c r="AE66" s="126" t="s">
        <v>82</v>
      </c>
      <c r="AF66" s="127"/>
      <c r="AG66" s="127"/>
      <c r="AH66" s="127"/>
      <c r="AI66" s="127"/>
      <c r="AJ66" s="127"/>
      <c r="AK66" s="128"/>
      <c r="AL66" s="129" t="s">
        <v>63</v>
      </c>
      <c r="AM66" s="130"/>
      <c r="AN66" s="130"/>
      <c r="AO66" s="130"/>
      <c r="AP66" s="130"/>
      <c r="AQ66" s="130"/>
      <c r="AR66" s="131"/>
      <c r="AS66" s="1068" t="s">
        <v>64</v>
      </c>
      <c r="AT66" s="1069"/>
      <c r="AU66" s="1069"/>
      <c r="AV66" s="1069"/>
      <c r="AW66" s="1069"/>
      <c r="AX66" s="1069"/>
      <c r="AY66" s="1070"/>
    </row>
    <row r="67" spans="1:51" ht="35.1" customHeight="1" thickBot="1" x14ac:dyDescent="0.25">
      <c r="A67" s="61" t="s">
        <v>87</v>
      </c>
      <c r="B67" s="62"/>
      <c r="C67" s="62"/>
      <c r="D67" s="62"/>
      <c r="E67" s="62"/>
      <c r="F67" s="63"/>
      <c r="G67" s="64" t="s">
        <v>88</v>
      </c>
      <c r="H67" s="65"/>
      <c r="I67" s="65"/>
      <c r="J67" s="65"/>
      <c r="K67" s="66"/>
      <c r="L67" s="67" t="s">
        <v>98</v>
      </c>
      <c r="M67" s="68"/>
      <c r="N67" s="68"/>
      <c r="O67" s="68"/>
      <c r="P67" s="68"/>
      <c r="Q67" s="69"/>
      <c r="R67" s="70" t="s">
        <v>89</v>
      </c>
      <c r="S67" s="65"/>
      <c r="T67" s="65"/>
      <c r="U67" s="65"/>
      <c r="V67" s="66"/>
      <c r="W67" s="71" t="s">
        <v>8</v>
      </c>
      <c r="X67" s="72"/>
      <c r="Y67" s="72"/>
      <c r="Z67" s="72"/>
      <c r="AA67" s="72"/>
      <c r="AB67" s="72"/>
      <c r="AC67" s="72"/>
      <c r="AD67" s="72"/>
      <c r="AE67" s="72"/>
      <c r="AF67" s="72"/>
      <c r="AG67" s="72"/>
      <c r="AH67" s="72"/>
      <c r="AI67" s="72"/>
      <c r="AJ67" s="72"/>
      <c r="AK67" s="73"/>
      <c r="AL67" s="70" t="s">
        <v>90</v>
      </c>
      <c r="AM67" s="65"/>
      <c r="AN67" s="65"/>
      <c r="AO67" s="65"/>
      <c r="AP67" s="65"/>
      <c r="AQ67" s="65"/>
      <c r="AR67" s="66"/>
      <c r="AS67" s="67">
        <v>203</v>
      </c>
      <c r="AT67" s="68"/>
      <c r="AU67" s="68"/>
      <c r="AV67" s="68"/>
      <c r="AW67" s="68"/>
      <c r="AX67" s="68"/>
      <c r="AY67" s="74"/>
    </row>
    <row r="68" spans="1:51" s="20" customFormat="1" ht="25.5" customHeight="1" x14ac:dyDescent="0.2">
      <c r="A68" s="93" t="s">
        <v>99</v>
      </c>
      <c r="B68" s="94"/>
      <c r="C68" s="94"/>
      <c r="D68" s="94"/>
      <c r="E68" s="94"/>
      <c r="F68" s="95"/>
      <c r="G68" s="102" t="s">
        <v>66</v>
      </c>
      <c r="H68" s="103"/>
      <c r="I68" s="103"/>
      <c r="J68" s="103"/>
      <c r="K68" s="103"/>
      <c r="L68" s="103"/>
      <c r="M68" s="103"/>
      <c r="N68" s="104"/>
      <c r="O68" s="108" t="s">
        <v>100</v>
      </c>
      <c r="P68" s="109"/>
      <c r="Q68" s="109"/>
      <c r="R68" s="109"/>
      <c r="S68" s="109"/>
      <c r="T68" s="109"/>
      <c r="U68" s="109"/>
      <c r="V68" s="110"/>
      <c r="W68" s="114" t="s">
        <v>54</v>
      </c>
      <c r="X68" s="115"/>
      <c r="Y68" s="115"/>
      <c r="Z68" s="115"/>
      <c r="AA68" s="115"/>
      <c r="AB68" s="115"/>
      <c r="AC68" s="115"/>
      <c r="AD68" s="116"/>
      <c r="AE68" s="75" t="s">
        <v>55</v>
      </c>
      <c r="AF68" s="76"/>
      <c r="AG68" s="76"/>
      <c r="AH68" s="76"/>
      <c r="AI68" s="76"/>
      <c r="AJ68" s="76"/>
      <c r="AK68" s="77"/>
      <c r="AL68" s="78" t="s">
        <v>68</v>
      </c>
      <c r="AM68" s="79"/>
      <c r="AN68" s="79"/>
      <c r="AO68" s="79"/>
      <c r="AP68" s="79"/>
      <c r="AQ68" s="79"/>
      <c r="AR68" s="80"/>
      <c r="AS68" s="84">
        <v>2100</v>
      </c>
      <c r="AT68" s="85"/>
      <c r="AU68" s="85"/>
      <c r="AV68" s="85"/>
      <c r="AW68" s="85"/>
      <c r="AX68" s="85"/>
      <c r="AY68" s="86"/>
    </row>
    <row r="69" spans="1:51" s="20" customFormat="1" ht="25.5" customHeight="1" x14ac:dyDescent="0.2">
      <c r="A69" s="96"/>
      <c r="B69" s="97"/>
      <c r="C69" s="97"/>
      <c r="D69" s="97"/>
      <c r="E69" s="97"/>
      <c r="F69" s="98"/>
      <c r="G69" s="105"/>
      <c r="H69" s="106"/>
      <c r="I69" s="106"/>
      <c r="J69" s="106"/>
      <c r="K69" s="106"/>
      <c r="L69" s="106"/>
      <c r="M69" s="106"/>
      <c r="N69" s="107"/>
      <c r="O69" s="111"/>
      <c r="P69" s="112"/>
      <c r="Q69" s="112"/>
      <c r="R69" s="112"/>
      <c r="S69" s="112"/>
      <c r="T69" s="112"/>
      <c r="U69" s="112"/>
      <c r="V69" s="113"/>
      <c r="W69" s="90" t="s">
        <v>57</v>
      </c>
      <c r="X69" s="91"/>
      <c r="Y69" s="91"/>
      <c r="Z69" s="91"/>
      <c r="AA69" s="91"/>
      <c r="AB69" s="91"/>
      <c r="AC69" s="91"/>
      <c r="AD69" s="92"/>
      <c r="AE69" s="117" t="s">
        <v>58</v>
      </c>
      <c r="AF69" s="118"/>
      <c r="AG69" s="118"/>
      <c r="AH69" s="118"/>
      <c r="AI69" s="118"/>
      <c r="AJ69" s="118"/>
      <c r="AK69" s="119"/>
      <c r="AL69" s="81"/>
      <c r="AM69" s="82"/>
      <c r="AN69" s="82"/>
      <c r="AO69" s="82"/>
      <c r="AP69" s="82"/>
      <c r="AQ69" s="82"/>
      <c r="AR69" s="83"/>
      <c r="AS69" s="87"/>
      <c r="AT69" s="88"/>
      <c r="AU69" s="88"/>
      <c r="AV69" s="88"/>
      <c r="AW69" s="88"/>
      <c r="AX69" s="88"/>
      <c r="AY69" s="89"/>
    </row>
    <row r="70" spans="1:51" s="20" customFormat="1" ht="41.4" customHeight="1" x14ac:dyDescent="0.2">
      <c r="A70" s="99"/>
      <c r="B70" s="100"/>
      <c r="C70" s="100"/>
      <c r="D70" s="100"/>
      <c r="E70" s="100"/>
      <c r="F70" s="101"/>
      <c r="G70" s="120" t="s">
        <v>59</v>
      </c>
      <c r="H70" s="121"/>
      <c r="I70" s="121"/>
      <c r="J70" s="121"/>
      <c r="K70" s="121"/>
      <c r="L70" s="121"/>
      <c r="M70" s="121"/>
      <c r="N70" s="122"/>
      <c r="O70" s="108" t="s">
        <v>75</v>
      </c>
      <c r="P70" s="109"/>
      <c r="Q70" s="109"/>
      <c r="R70" s="109"/>
      <c r="S70" s="109"/>
      <c r="T70" s="109"/>
      <c r="U70" s="109"/>
      <c r="V70" s="110"/>
      <c r="W70" s="123" t="s">
        <v>61</v>
      </c>
      <c r="X70" s="124"/>
      <c r="Y70" s="124"/>
      <c r="Z70" s="124"/>
      <c r="AA70" s="124"/>
      <c r="AB70" s="124"/>
      <c r="AC70" s="124"/>
      <c r="AD70" s="125"/>
      <c r="AE70" s="126" t="s">
        <v>82</v>
      </c>
      <c r="AF70" s="127"/>
      <c r="AG70" s="127"/>
      <c r="AH70" s="127"/>
      <c r="AI70" s="127"/>
      <c r="AJ70" s="127"/>
      <c r="AK70" s="128"/>
      <c r="AL70" s="129" t="s">
        <v>63</v>
      </c>
      <c r="AM70" s="130"/>
      <c r="AN70" s="130"/>
      <c r="AO70" s="130"/>
      <c r="AP70" s="130"/>
      <c r="AQ70" s="130"/>
      <c r="AR70" s="131"/>
      <c r="AS70" s="108" t="s">
        <v>64</v>
      </c>
      <c r="AT70" s="109"/>
      <c r="AU70" s="109"/>
      <c r="AV70" s="109"/>
      <c r="AW70" s="109"/>
      <c r="AX70" s="109"/>
      <c r="AY70" s="132"/>
    </row>
    <row r="71" spans="1:51" ht="35.1" customHeight="1" thickBot="1" x14ac:dyDescent="0.25">
      <c r="A71" s="61" t="s">
        <v>87</v>
      </c>
      <c r="B71" s="62"/>
      <c r="C71" s="62"/>
      <c r="D71" s="62"/>
      <c r="E71" s="62"/>
      <c r="F71" s="63"/>
      <c r="G71" s="64" t="s">
        <v>88</v>
      </c>
      <c r="H71" s="65"/>
      <c r="I71" s="65"/>
      <c r="J71" s="65"/>
      <c r="K71" s="66"/>
      <c r="L71" s="67" t="s">
        <v>100</v>
      </c>
      <c r="M71" s="68"/>
      <c r="N71" s="68"/>
      <c r="O71" s="68"/>
      <c r="P71" s="68"/>
      <c r="Q71" s="69"/>
      <c r="R71" s="70" t="s">
        <v>89</v>
      </c>
      <c r="S71" s="65"/>
      <c r="T71" s="65"/>
      <c r="U71" s="65"/>
      <c r="V71" s="66"/>
      <c r="W71" s="71" t="s">
        <v>8</v>
      </c>
      <c r="X71" s="72"/>
      <c r="Y71" s="72"/>
      <c r="Z71" s="72"/>
      <c r="AA71" s="72"/>
      <c r="AB71" s="72"/>
      <c r="AC71" s="72"/>
      <c r="AD71" s="72"/>
      <c r="AE71" s="72"/>
      <c r="AF71" s="72"/>
      <c r="AG71" s="72"/>
      <c r="AH71" s="72"/>
      <c r="AI71" s="72"/>
      <c r="AJ71" s="72"/>
      <c r="AK71" s="73"/>
      <c r="AL71" s="70" t="s">
        <v>90</v>
      </c>
      <c r="AM71" s="65"/>
      <c r="AN71" s="65"/>
      <c r="AO71" s="65"/>
      <c r="AP71" s="65"/>
      <c r="AQ71" s="65"/>
      <c r="AR71" s="66"/>
      <c r="AS71" s="67">
        <v>167</v>
      </c>
      <c r="AT71" s="68"/>
      <c r="AU71" s="68"/>
      <c r="AV71" s="68"/>
      <c r="AW71" s="68"/>
      <c r="AX71" s="68"/>
      <c r="AY71" s="74"/>
    </row>
    <row r="72" spans="1:51" ht="35.1" customHeight="1" thickBot="1" x14ac:dyDescent="0.25">
      <c r="A72" s="61" t="s">
        <v>87</v>
      </c>
      <c r="B72" s="62"/>
      <c r="C72" s="62"/>
      <c r="D72" s="62"/>
      <c r="E72" s="62"/>
      <c r="F72" s="63"/>
      <c r="G72" s="64" t="s">
        <v>88</v>
      </c>
      <c r="H72" s="65"/>
      <c r="I72" s="65"/>
      <c r="J72" s="65"/>
      <c r="K72" s="66"/>
      <c r="L72" s="67" t="s">
        <v>101</v>
      </c>
      <c r="M72" s="68"/>
      <c r="N72" s="68"/>
      <c r="O72" s="68"/>
      <c r="P72" s="68"/>
      <c r="Q72" s="69"/>
      <c r="R72" s="70" t="s">
        <v>89</v>
      </c>
      <c r="S72" s="65"/>
      <c r="T72" s="65"/>
      <c r="U72" s="65"/>
      <c r="V72" s="66"/>
      <c r="W72" s="71" t="s">
        <v>8</v>
      </c>
      <c r="X72" s="72"/>
      <c r="Y72" s="72"/>
      <c r="Z72" s="72"/>
      <c r="AA72" s="72"/>
      <c r="AB72" s="72"/>
      <c r="AC72" s="72"/>
      <c r="AD72" s="72"/>
      <c r="AE72" s="72"/>
      <c r="AF72" s="72"/>
      <c r="AG72" s="72"/>
      <c r="AH72" s="72"/>
      <c r="AI72" s="72"/>
      <c r="AJ72" s="72"/>
      <c r="AK72" s="73"/>
      <c r="AL72" s="70" t="s">
        <v>90</v>
      </c>
      <c r="AM72" s="65"/>
      <c r="AN72" s="65"/>
      <c r="AO72" s="65"/>
      <c r="AP72" s="65"/>
      <c r="AQ72" s="65"/>
      <c r="AR72" s="66"/>
      <c r="AS72" s="67">
        <v>150</v>
      </c>
      <c r="AT72" s="68"/>
      <c r="AU72" s="68"/>
      <c r="AV72" s="68"/>
      <c r="AW72" s="68"/>
      <c r="AX72" s="68"/>
      <c r="AY72" s="74"/>
    </row>
    <row r="73" spans="1:51" ht="30" hidden="1" customHeight="1" x14ac:dyDescent="0.2">
      <c r="A73" s="1074" t="s">
        <v>102</v>
      </c>
      <c r="B73" s="1075"/>
      <c r="C73" s="1075"/>
      <c r="D73" s="1075"/>
      <c r="E73" s="1075"/>
      <c r="F73" s="1076"/>
      <c r="G73" s="498" t="s">
        <v>103</v>
      </c>
      <c r="H73" s="499"/>
      <c r="I73" s="499"/>
      <c r="J73" s="499"/>
      <c r="K73" s="499"/>
      <c r="L73" s="499"/>
      <c r="M73" s="499"/>
      <c r="N73" s="500"/>
      <c r="O73" s="501"/>
      <c r="P73" s="502"/>
      <c r="Q73" s="502"/>
      <c r="R73" s="502"/>
      <c r="S73" s="502"/>
      <c r="T73" s="502"/>
      <c r="U73" s="502"/>
      <c r="V73" s="502"/>
      <c r="W73" s="502"/>
      <c r="X73" s="502"/>
      <c r="Y73" s="502"/>
      <c r="Z73" s="502"/>
      <c r="AA73" s="502"/>
      <c r="AB73" s="502"/>
      <c r="AC73" s="502"/>
      <c r="AD73" s="502"/>
      <c r="AE73" s="502"/>
      <c r="AF73" s="502"/>
      <c r="AG73" s="502"/>
      <c r="AH73" s="502"/>
      <c r="AI73" s="502"/>
      <c r="AJ73" s="502"/>
      <c r="AK73" s="503"/>
      <c r="AL73" s="374" t="s">
        <v>104</v>
      </c>
      <c r="AM73" s="375"/>
      <c r="AN73" s="375"/>
      <c r="AO73" s="375"/>
      <c r="AP73" s="375"/>
      <c r="AQ73" s="375"/>
      <c r="AR73" s="376"/>
      <c r="AS73" s="377">
        <v>0</v>
      </c>
      <c r="AT73" s="378"/>
      <c r="AU73" s="378"/>
      <c r="AV73" s="378"/>
      <c r="AW73" s="378"/>
      <c r="AX73" s="378"/>
      <c r="AY73" s="379"/>
    </row>
    <row r="74" spans="1:51" ht="30" hidden="1" customHeight="1" thickBot="1" x14ac:dyDescent="0.25">
      <c r="A74" s="448"/>
      <c r="B74" s="449"/>
      <c r="C74" s="449"/>
      <c r="D74" s="449"/>
      <c r="E74" s="449"/>
      <c r="F74" s="450"/>
      <c r="G74" s="64" t="s">
        <v>105</v>
      </c>
      <c r="H74" s="65"/>
      <c r="I74" s="65"/>
      <c r="J74" s="65"/>
      <c r="K74" s="65"/>
      <c r="L74" s="65"/>
      <c r="M74" s="65"/>
      <c r="N74" s="66"/>
      <c r="O74" s="380" t="s">
        <v>16</v>
      </c>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2"/>
    </row>
    <row r="75" spans="1:51" ht="13.5" customHeight="1" x14ac:dyDescent="0.2">
      <c r="A75" s="321" t="s">
        <v>106</v>
      </c>
      <c r="B75" s="322"/>
      <c r="C75" s="322"/>
      <c r="D75" s="322"/>
      <c r="E75" s="322"/>
      <c r="F75" s="323"/>
      <c r="G75" s="368" t="s">
        <v>107</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70"/>
    </row>
    <row r="76" spans="1:51" ht="30" customHeight="1" x14ac:dyDescent="0.2">
      <c r="A76" s="324"/>
      <c r="B76" s="325"/>
      <c r="C76" s="325"/>
      <c r="D76" s="325"/>
      <c r="E76" s="325"/>
      <c r="F76" s="326"/>
      <c r="G76" s="362" t="s">
        <v>108</v>
      </c>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4"/>
    </row>
    <row r="77" spans="1:51" ht="13.5" customHeight="1" x14ac:dyDescent="0.2">
      <c r="A77" s="324"/>
      <c r="B77" s="325"/>
      <c r="C77" s="325"/>
      <c r="D77" s="325"/>
      <c r="E77" s="325"/>
      <c r="F77" s="326"/>
      <c r="G77" s="315" t="s">
        <v>109</v>
      </c>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6"/>
      <c r="AY77" s="317"/>
    </row>
    <row r="78" spans="1:51" ht="13.5" customHeight="1" x14ac:dyDescent="0.2">
      <c r="A78" s="324"/>
      <c r="B78" s="325"/>
      <c r="C78" s="325"/>
      <c r="D78" s="325"/>
      <c r="E78" s="325"/>
      <c r="F78" s="326"/>
      <c r="G78" s="170" t="s">
        <v>110</v>
      </c>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2"/>
    </row>
    <row r="79" spans="1:51" ht="30" customHeight="1" x14ac:dyDescent="0.2">
      <c r="A79" s="324"/>
      <c r="B79" s="325"/>
      <c r="C79" s="325"/>
      <c r="D79" s="325"/>
      <c r="E79" s="325"/>
      <c r="F79" s="326"/>
      <c r="G79" s="362" t="s">
        <v>111</v>
      </c>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4"/>
    </row>
    <row r="80" spans="1:51" x14ac:dyDescent="0.2">
      <c r="A80" s="324"/>
      <c r="B80" s="325"/>
      <c r="C80" s="325"/>
      <c r="D80" s="325"/>
      <c r="E80" s="325"/>
      <c r="F80" s="326"/>
      <c r="G80" s="365" t="s">
        <v>112</v>
      </c>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7"/>
    </row>
    <row r="81" spans="1:51" ht="30" customHeight="1" x14ac:dyDescent="0.2">
      <c r="A81" s="324"/>
      <c r="B81" s="325"/>
      <c r="C81" s="325"/>
      <c r="D81" s="325"/>
      <c r="E81" s="325"/>
      <c r="F81" s="326"/>
      <c r="G81" s="362" t="s">
        <v>108</v>
      </c>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4"/>
    </row>
    <row r="82" spans="1:51" ht="13.5" customHeight="1" x14ac:dyDescent="0.2">
      <c r="A82" s="324"/>
      <c r="B82" s="325"/>
      <c r="C82" s="325"/>
      <c r="D82" s="325"/>
      <c r="E82" s="325"/>
      <c r="F82" s="326"/>
      <c r="G82" s="315" t="s">
        <v>113</v>
      </c>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7"/>
    </row>
    <row r="83" spans="1:51" ht="30" customHeight="1" thickBot="1" x14ac:dyDescent="0.25">
      <c r="A83" s="448"/>
      <c r="B83" s="449"/>
      <c r="C83" s="449"/>
      <c r="D83" s="449"/>
      <c r="E83" s="449"/>
      <c r="F83" s="450"/>
      <c r="G83" s="318" t="s">
        <v>111</v>
      </c>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20"/>
    </row>
    <row r="84" spans="1:51" ht="144.6" customHeight="1" thickBot="1" x14ac:dyDescent="0.25">
      <c r="A84" s="1071" t="s">
        <v>114</v>
      </c>
      <c r="B84" s="1072"/>
      <c r="C84" s="1072"/>
      <c r="D84" s="1072"/>
      <c r="E84" s="1072"/>
      <c r="F84" s="1073"/>
      <c r="G84" s="190" t="s">
        <v>115</v>
      </c>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2"/>
    </row>
    <row r="85" spans="1:51" s="11" customFormat="1" ht="61.5" customHeight="1" x14ac:dyDescent="0.2">
      <c r="A85" s="949" t="s">
        <v>116</v>
      </c>
      <c r="B85" s="950"/>
      <c r="C85" s="950"/>
      <c r="D85" s="950"/>
      <c r="E85" s="950"/>
      <c r="F85" s="951"/>
      <c r="G85" s="384" t="s">
        <v>374</v>
      </c>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5"/>
    </row>
    <row r="86" spans="1:51" s="11" customFormat="1" ht="41.25" customHeight="1" x14ac:dyDescent="0.2">
      <c r="A86" s="952" t="s">
        <v>117</v>
      </c>
      <c r="B86" s="953"/>
      <c r="C86" s="953"/>
      <c r="D86" s="953"/>
      <c r="E86" s="953"/>
      <c r="F86" s="954"/>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9"/>
    </row>
    <row r="87" spans="1:51" s="11" customFormat="1" ht="27" customHeight="1" x14ac:dyDescent="0.2">
      <c r="A87" s="955" t="s">
        <v>118</v>
      </c>
      <c r="B87" s="956"/>
      <c r="C87" s="956"/>
      <c r="D87" s="956"/>
      <c r="E87" s="956"/>
      <c r="F87" s="957"/>
      <c r="G87" s="964" t="s">
        <v>119</v>
      </c>
      <c r="H87" s="421"/>
      <c r="I87" s="421"/>
      <c r="J87" s="421"/>
      <c r="K87" s="421"/>
      <c r="L87" s="421"/>
      <c r="M87" s="421"/>
      <c r="N87" s="421"/>
      <c r="O87" s="421"/>
      <c r="P87" s="965" t="s">
        <v>120</v>
      </c>
      <c r="Q87" s="421"/>
      <c r="R87" s="421"/>
      <c r="S87" s="421"/>
      <c r="T87" s="421"/>
      <c r="U87" s="421"/>
      <c r="V87" s="421"/>
      <c r="W87" s="421"/>
      <c r="X87" s="966"/>
      <c r="Y87" s="401"/>
      <c r="Z87" s="402"/>
      <c r="AA87" s="403"/>
      <c r="AB87" s="348" t="s">
        <v>121</v>
      </c>
      <c r="AC87" s="349"/>
      <c r="AD87" s="349"/>
      <c r="AE87" s="350"/>
      <c r="AF87" s="410" t="s">
        <v>122</v>
      </c>
      <c r="AG87" s="411"/>
      <c r="AH87" s="411"/>
      <c r="AI87" s="412"/>
      <c r="AJ87" s="410" t="s">
        <v>123</v>
      </c>
      <c r="AK87" s="411"/>
      <c r="AL87" s="411"/>
      <c r="AM87" s="412"/>
      <c r="AN87" s="410" t="s">
        <v>124</v>
      </c>
      <c r="AO87" s="411"/>
      <c r="AP87" s="411"/>
      <c r="AQ87" s="412"/>
      <c r="AR87" s="488" t="s">
        <v>125</v>
      </c>
      <c r="AS87" s="489"/>
      <c r="AT87" s="489"/>
      <c r="AU87" s="490"/>
      <c r="AV87" s="488" t="s">
        <v>126</v>
      </c>
      <c r="AW87" s="489"/>
      <c r="AX87" s="489"/>
      <c r="AY87" s="491"/>
    </row>
    <row r="88" spans="1:51" s="11" customFormat="1" ht="45" customHeight="1" x14ac:dyDescent="0.2">
      <c r="A88" s="958"/>
      <c r="B88" s="959"/>
      <c r="C88" s="959"/>
      <c r="D88" s="959"/>
      <c r="E88" s="959"/>
      <c r="F88" s="960"/>
      <c r="G88" s="435" t="s">
        <v>127</v>
      </c>
      <c r="H88" s="436"/>
      <c r="I88" s="436"/>
      <c r="J88" s="436"/>
      <c r="K88" s="436"/>
      <c r="L88" s="436"/>
      <c r="M88" s="436"/>
      <c r="N88" s="436"/>
      <c r="O88" s="436"/>
      <c r="P88" s="439" t="s">
        <v>128</v>
      </c>
      <c r="Q88" s="440"/>
      <c r="R88" s="440"/>
      <c r="S88" s="440"/>
      <c r="T88" s="440"/>
      <c r="U88" s="440"/>
      <c r="V88" s="440"/>
      <c r="W88" s="440"/>
      <c r="X88" s="441"/>
      <c r="Y88" s="445" t="s">
        <v>129</v>
      </c>
      <c r="Z88" s="446"/>
      <c r="AA88" s="447"/>
      <c r="AB88" s="983" t="s">
        <v>130</v>
      </c>
      <c r="AC88" s="984"/>
      <c r="AD88" s="984"/>
      <c r="AE88" s="985"/>
      <c r="AF88" s="383">
        <v>475285</v>
      </c>
      <c r="AG88" s="383"/>
      <c r="AH88" s="383"/>
      <c r="AI88" s="383"/>
      <c r="AJ88" s="383">
        <v>303094</v>
      </c>
      <c r="AK88" s="383"/>
      <c r="AL88" s="383"/>
      <c r="AM88" s="383"/>
      <c r="AN88" s="383">
        <v>364363</v>
      </c>
      <c r="AO88" s="383"/>
      <c r="AP88" s="383"/>
      <c r="AQ88" s="383"/>
      <c r="AR88" s="383" t="s">
        <v>16</v>
      </c>
      <c r="AS88" s="383"/>
      <c r="AT88" s="383"/>
      <c r="AU88" s="383"/>
      <c r="AV88" s="492" t="s">
        <v>16</v>
      </c>
      <c r="AW88" s="493"/>
      <c r="AX88" s="493"/>
      <c r="AY88" s="494"/>
    </row>
    <row r="89" spans="1:51" s="11" customFormat="1" ht="45" customHeight="1" x14ac:dyDescent="0.2">
      <c r="A89" s="961"/>
      <c r="B89" s="962"/>
      <c r="C89" s="962"/>
      <c r="D89" s="962"/>
      <c r="E89" s="962"/>
      <c r="F89" s="963"/>
      <c r="G89" s="437"/>
      <c r="H89" s="438"/>
      <c r="I89" s="438"/>
      <c r="J89" s="438"/>
      <c r="K89" s="438"/>
      <c r="L89" s="438"/>
      <c r="M89" s="438"/>
      <c r="N89" s="438"/>
      <c r="O89" s="438"/>
      <c r="P89" s="442"/>
      <c r="Q89" s="443"/>
      <c r="R89" s="443"/>
      <c r="S89" s="443"/>
      <c r="T89" s="443"/>
      <c r="U89" s="443"/>
      <c r="V89" s="443"/>
      <c r="W89" s="443"/>
      <c r="X89" s="444"/>
      <c r="Y89" s="495" t="s">
        <v>131</v>
      </c>
      <c r="Z89" s="496"/>
      <c r="AA89" s="497"/>
      <c r="AB89" s="983" t="s">
        <v>132</v>
      </c>
      <c r="AC89" s="984"/>
      <c r="AD89" s="984"/>
      <c r="AE89" s="985"/>
      <c r="AF89" s="383" t="s">
        <v>16</v>
      </c>
      <c r="AG89" s="383"/>
      <c r="AH89" s="383"/>
      <c r="AI89" s="383"/>
      <c r="AJ89" s="383" t="s">
        <v>16</v>
      </c>
      <c r="AK89" s="383"/>
      <c r="AL89" s="383"/>
      <c r="AM89" s="383"/>
      <c r="AN89" s="383" t="s">
        <v>16</v>
      </c>
      <c r="AO89" s="383"/>
      <c r="AP89" s="383"/>
      <c r="AQ89" s="383"/>
      <c r="AR89" s="383" t="s">
        <v>16</v>
      </c>
      <c r="AS89" s="383"/>
      <c r="AT89" s="383"/>
      <c r="AU89" s="383"/>
      <c r="AV89" s="492" t="s">
        <v>16</v>
      </c>
      <c r="AW89" s="493"/>
      <c r="AX89" s="493"/>
      <c r="AY89" s="494"/>
    </row>
    <row r="90" spans="1:51" s="11" customFormat="1" ht="13.5" customHeight="1" x14ac:dyDescent="0.2">
      <c r="A90" s="14"/>
      <c r="B90" s="15"/>
      <c r="C90" s="15"/>
      <c r="D90" s="15"/>
      <c r="E90" s="15"/>
      <c r="F90" s="16"/>
      <c r="G90" s="977"/>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c r="AL90" s="978"/>
      <c r="AM90" s="978"/>
      <c r="AN90" s="978"/>
      <c r="AO90" s="978"/>
      <c r="AP90" s="978"/>
      <c r="AQ90" s="978"/>
      <c r="AR90" s="978"/>
      <c r="AS90" s="978"/>
      <c r="AT90" s="978"/>
      <c r="AU90" s="978"/>
      <c r="AV90" s="978"/>
      <c r="AW90" s="978"/>
      <c r="AX90" s="978"/>
      <c r="AY90" s="979"/>
    </row>
    <row r="91" spans="1:51" s="11" customFormat="1" ht="79.5" customHeight="1" x14ac:dyDescent="0.2">
      <c r="A91" s="916" t="s">
        <v>117</v>
      </c>
      <c r="B91" s="917"/>
      <c r="C91" s="918" t="s">
        <v>133</v>
      </c>
      <c r="D91" s="918"/>
      <c r="E91" s="918"/>
      <c r="F91" s="919"/>
      <c r="G91" s="1043" t="s">
        <v>134</v>
      </c>
      <c r="H91" s="1044"/>
      <c r="I91" s="1044"/>
      <c r="J91" s="1044"/>
      <c r="K91" s="1044"/>
      <c r="L91" s="1044"/>
      <c r="M91" s="1044"/>
      <c r="N91" s="1044"/>
      <c r="O91" s="1044"/>
      <c r="P91" s="1044"/>
      <c r="Q91" s="1044"/>
      <c r="R91" s="1044"/>
      <c r="S91" s="1044"/>
      <c r="T91" s="1044"/>
      <c r="U91" s="1044"/>
      <c r="V91" s="1044"/>
      <c r="W91" s="1044"/>
      <c r="X91" s="1044"/>
      <c r="Y91" s="1044"/>
      <c r="Z91" s="1044"/>
      <c r="AA91" s="1044"/>
      <c r="AB91" s="1044"/>
      <c r="AC91" s="1044"/>
      <c r="AD91" s="1044"/>
      <c r="AE91" s="1044"/>
      <c r="AF91" s="1044"/>
      <c r="AG91" s="1044"/>
      <c r="AH91" s="1044"/>
      <c r="AI91" s="1044"/>
      <c r="AJ91" s="1044"/>
      <c r="AK91" s="1044"/>
      <c r="AL91" s="1044"/>
      <c r="AM91" s="1044"/>
      <c r="AN91" s="1044"/>
      <c r="AO91" s="1044"/>
      <c r="AP91" s="1044"/>
      <c r="AQ91" s="1044"/>
      <c r="AR91" s="1044"/>
      <c r="AS91" s="1044"/>
      <c r="AT91" s="1044"/>
      <c r="AU91" s="1044"/>
      <c r="AV91" s="1044"/>
      <c r="AW91" s="1044"/>
      <c r="AX91" s="1044"/>
      <c r="AY91" s="1045"/>
    </row>
    <row r="92" spans="1:51" s="11" customFormat="1" ht="18.75" customHeight="1" x14ac:dyDescent="0.2">
      <c r="A92" s="920" t="s">
        <v>135</v>
      </c>
      <c r="B92" s="921"/>
      <c r="C92" s="921"/>
      <c r="D92" s="921"/>
      <c r="E92" s="921"/>
      <c r="F92" s="922"/>
      <c r="G92" s="930" t="s">
        <v>136</v>
      </c>
      <c r="H92" s="396"/>
      <c r="I92" s="396"/>
      <c r="J92" s="396"/>
      <c r="K92" s="396"/>
      <c r="L92" s="396"/>
      <c r="M92" s="396"/>
      <c r="N92" s="396"/>
      <c r="O92" s="397"/>
      <c r="P92" s="395" t="s">
        <v>137</v>
      </c>
      <c r="Q92" s="396"/>
      <c r="R92" s="396"/>
      <c r="S92" s="396"/>
      <c r="T92" s="396"/>
      <c r="U92" s="396"/>
      <c r="V92" s="396"/>
      <c r="W92" s="396"/>
      <c r="X92" s="397"/>
      <c r="Y92" s="401"/>
      <c r="Z92" s="402"/>
      <c r="AA92" s="403"/>
      <c r="AB92" s="986" t="s">
        <v>121</v>
      </c>
      <c r="AC92" s="987"/>
      <c r="AD92" s="987"/>
      <c r="AE92" s="988"/>
      <c r="AF92" s="407" t="s">
        <v>122</v>
      </c>
      <c r="AG92" s="408"/>
      <c r="AH92" s="408"/>
      <c r="AI92" s="409"/>
      <c r="AJ92" s="413" t="s">
        <v>123</v>
      </c>
      <c r="AK92" s="413"/>
      <c r="AL92" s="413"/>
      <c r="AM92" s="407"/>
      <c r="AN92" s="413" t="s">
        <v>124</v>
      </c>
      <c r="AO92" s="413"/>
      <c r="AP92" s="413"/>
      <c r="AQ92" s="407"/>
      <c r="AR92" s="415" t="s">
        <v>138</v>
      </c>
      <c r="AS92" s="416"/>
      <c r="AT92" s="416"/>
      <c r="AU92" s="416"/>
      <c r="AV92" s="416"/>
      <c r="AW92" s="416"/>
      <c r="AX92" s="416"/>
      <c r="AY92" s="417"/>
    </row>
    <row r="93" spans="1:51" s="11" customFormat="1" ht="18.75" customHeight="1" x14ac:dyDescent="0.2">
      <c r="A93" s="923"/>
      <c r="B93" s="924"/>
      <c r="C93" s="924"/>
      <c r="D93" s="924"/>
      <c r="E93" s="924"/>
      <c r="F93" s="925"/>
      <c r="G93" s="931"/>
      <c r="H93" s="399"/>
      <c r="I93" s="399"/>
      <c r="J93" s="399"/>
      <c r="K93" s="399"/>
      <c r="L93" s="399"/>
      <c r="M93" s="399"/>
      <c r="N93" s="399"/>
      <c r="O93" s="400"/>
      <c r="P93" s="398"/>
      <c r="Q93" s="399"/>
      <c r="R93" s="399"/>
      <c r="S93" s="399"/>
      <c r="T93" s="399"/>
      <c r="U93" s="399"/>
      <c r="V93" s="399"/>
      <c r="W93" s="399"/>
      <c r="X93" s="400"/>
      <c r="Y93" s="404"/>
      <c r="Z93" s="405"/>
      <c r="AA93" s="406"/>
      <c r="AB93" s="398"/>
      <c r="AC93" s="399"/>
      <c r="AD93" s="399"/>
      <c r="AE93" s="400"/>
      <c r="AF93" s="410"/>
      <c r="AG93" s="411"/>
      <c r="AH93" s="411"/>
      <c r="AI93" s="412"/>
      <c r="AJ93" s="414"/>
      <c r="AK93" s="414"/>
      <c r="AL93" s="414"/>
      <c r="AM93" s="410"/>
      <c r="AN93" s="414"/>
      <c r="AO93" s="414"/>
      <c r="AP93" s="414"/>
      <c r="AQ93" s="410"/>
      <c r="AR93" s="418"/>
      <c r="AS93" s="419"/>
      <c r="AT93" s="419"/>
      <c r="AU93" s="419"/>
      <c r="AV93" s="420" t="s">
        <v>16</v>
      </c>
      <c r="AW93" s="420"/>
      <c r="AX93" s="421" t="s">
        <v>139</v>
      </c>
      <c r="AY93" s="422"/>
    </row>
    <row r="94" spans="1:51" s="11" customFormat="1" ht="23.25" customHeight="1" x14ac:dyDescent="0.2">
      <c r="A94" s="926"/>
      <c r="B94" s="924"/>
      <c r="C94" s="924"/>
      <c r="D94" s="924"/>
      <c r="E94" s="924"/>
      <c r="F94" s="925"/>
      <c r="G94" s="332" t="s">
        <v>140</v>
      </c>
      <c r="H94" s="333"/>
      <c r="I94" s="333"/>
      <c r="J94" s="333"/>
      <c r="K94" s="333"/>
      <c r="L94" s="333"/>
      <c r="M94" s="333"/>
      <c r="N94" s="333"/>
      <c r="O94" s="334"/>
      <c r="P94" s="333" t="s">
        <v>370</v>
      </c>
      <c r="Q94" s="333"/>
      <c r="R94" s="333"/>
      <c r="S94" s="333"/>
      <c r="T94" s="333"/>
      <c r="U94" s="333"/>
      <c r="V94" s="333"/>
      <c r="W94" s="333"/>
      <c r="X94" s="334"/>
      <c r="Y94" s="341" t="s">
        <v>141</v>
      </c>
      <c r="Z94" s="342"/>
      <c r="AA94" s="343"/>
      <c r="AB94" s="995" t="s">
        <v>132</v>
      </c>
      <c r="AC94" s="996"/>
      <c r="AD94" s="996"/>
      <c r="AE94" s="997"/>
      <c r="AF94" s="344">
        <v>39</v>
      </c>
      <c r="AG94" s="345"/>
      <c r="AH94" s="345"/>
      <c r="AI94" s="346"/>
      <c r="AJ94" s="344">
        <v>36.9</v>
      </c>
      <c r="AK94" s="345"/>
      <c r="AL94" s="345"/>
      <c r="AM94" s="346"/>
      <c r="AN94" s="344">
        <v>38.799999999999997</v>
      </c>
      <c r="AO94" s="345"/>
      <c r="AP94" s="345"/>
      <c r="AQ94" s="346"/>
      <c r="AR94" s="344" t="s">
        <v>16</v>
      </c>
      <c r="AS94" s="345"/>
      <c r="AT94" s="345"/>
      <c r="AU94" s="345"/>
      <c r="AV94" s="345"/>
      <c r="AW94" s="345"/>
      <c r="AX94" s="345"/>
      <c r="AY94" s="347"/>
    </row>
    <row r="95" spans="1:51" s="11" customFormat="1" ht="23.25" customHeight="1" x14ac:dyDescent="0.2">
      <c r="A95" s="927"/>
      <c r="B95" s="928"/>
      <c r="C95" s="928"/>
      <c r="D95" s="928"/>
      <c r="E95" s="928"/>
      <c r="F95" s="929"/>
      <c r="G95" s="335"/>
      <c r="H95" s="336"/>
      <c r="I95" s="336"/>
      <c r="J95" s="336"/>
      <c r="K95" s="336"/>
      <c r="L95" s="336"/>
      <c r="M95" s="336"/>
      <c r="N95" s="336"/>
      <c r="O95" s="337"/>
      <c r="P95" s="336"/>
      <c r="Q95" s="336"/>
      <c r="R95" s="336"/>
      <c r="S95" s="336"/>
      <c r="T95" s="336"/>
      <c r="U95" s="336"/>
      <c r="V95" s="336"/>
      <c r="W95" s="336"/>
      <c r="X95" s="337"/>
      <c r="Y95" s="348" t="s">
        <v>142</v>
      </c>
      <c r="Z95" s="349"/>
      <c r="AA95" s="350"/>
      <c r="AB95" s="992" t="s">
        <v>132</v>
      </c>
      <c r="AC95" s="993"/>
      <c r="AD95" s="993"/>
      <c r="AE95" s="994"/>
      <c r="AF95" s="344" t="s">
        <v>16</v>
      </c>
      <c r="AG95" s="345"/>
      <c r="AH95" s="345"/>
      <c r="AI95" s="346"/>
      <c r="AJ95" s="344" t="s">
        <v>16</v>
      </c>
      <c r="AK95" s="345"/>
      <c r="AL95" s="345"/>
      <c r="AM95" s="346"/>
      <c r="AN95" s="344" t="s">
        <v>16</v>
      </c>
      <c r="AO95" s="345"/>
      <c r="AP95" s="345"/>
      <c r="AQ95" s="346"/>
      <c r="AR95" s="344" t="s">
        <v>16</v>
      </c>
      <c r="AS95" s="345"/>
      <c r="AT95" s="345"/>
      <c r="AU95" s="345"/>
      <c r="AV95" s="345"/>
      <c r="AW95" s="345"/>
      <c r="AX95" s="345"/>
      <c r="AY95" s="347"/>
    </row>
    <row r="96" spans="1:51" s="11" customFormat="1" ht="23.25" customHeight="1" x14ac:dyDescent="0.2">
      <c r="A96" s="926"/>
      <c r="B96" s="924"/>
      <c r="C96" s="924"/>
      <c r="D96" s="924"/>
      <c r="E96" s="924"/>
      <c r="F96" s="925"/>
      <c r="G96" s="338"/>
      <c r="H96" s="339"/>
      <c r="I96" s="339"/>
      <c r="J96" s="339"/>
      <c r="K96" s="339"/>
      <c r="L96" s="339"/>
      <c r="M96" s="339"/>
      <c r="N96" s="339"/>
      <c r="O96" s="340"/>
      <c r="P96" s="339"/>
      <c r="Q96" s="339"/>
      <c r="R96" s="339"/>
      <c r="S96" s="339"/>
      <c r="T96" s="339"/>
      <c r="U96" s="339"/>
      <c r="V96" s="339"/>
      <c r="W96" s="339"/>
      <c r="X96" s="340"/>
      <c r="Y96" s="348" t="s">
        <v>143</v>
      </c>
      <c r="Z96" s="349"/>
      <c r="AA96" s="350"/>
      <c r="AB96" s="992" t="s">
        <v>132</v>
      </c>
      <c r="AC96" s="993"/>
      <c r="AD96" s="993"/>
      <c r="AE96" s="994"/>
      <c r="AF96" s="344" t="s">
        <v>16</v>
      </c>
      <c r="AG96" s="345"/>
      <c r="AH96" s="345"/>
      <c r="AI96" s="345"/>
      <c r="AJ96" s="344" t="s">
        <v>16</v>
      </c>
      <c r="AK96" s="345"/>
      <c r="AL96" s="345"/>
      <c r="AM96" s="345"/>
      <c r="AN96" s="344" t="s">
        <v>16</v>
      </c>
      <c r="AO96" s="345"/>
      <c r="AP96" s="345"/>
      <c r="AQ96" s="345"/>
      <c r="AR96" s="344" t="s">
        <v>16</v>
      </c>
      <c r="AS96" s="345"/>
      <c r="AT96" s="345"/>
      <c r="AU96" s="345"/>
      <c r="AV96" s="345"/>
      <c r="AW96" s="345"/>
      <c r="AX96" s="345"/>
      <c r="AY96" s="347"/>
    </row>
    <row r="97" spans="1:51" s="11" customFormat="1" ht="106.5" customHeight="1" x14ac:dyDescent="0.2">
      <c r="A97" s="603" t="s">
        <v>144</v>
      </c>
      <c r="B97" s="604"/>
      <c r="C97" s="604"/>
      <c r="D97" s="604"/>
      <c r="E97" s="604"/>
      <c r="F97" s="605"/>
      <c r="G97" s="386" t="s">
        <v>145</v>
      </c>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c r="AY97" s="388"/>
    </row>
    <row r="98" spans="1:51" s="11" customFormat="1" ht="15" customHeight="1" x14ac:dyDescent="0.2">
      <c r="A98" s="14"/>
      <c r="B98" s="15"/>
      <c r="C98" s="15"/>
      <c r="D98" s="15"/>
      <c r="E98" s="15"/>
      <c r="F98" s="16"/>
      <c r="G98" s="389"/>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1"/>
    </row>
    <row r="99" spans="1:51" s="11" customFormat="1" ht="81" customHeight="1" x14ac:dyDescent="0.2">
      <c r="A99" s="916" t="s">
        <v>117</v>
      </c>
      <c r="B99" s="917"/>
      <c r="C99" s="918" t="s">
        <v>146</v>
      </c>
      <c r="D99" s="918"/>
      <c r="E99" s="918"/>
      <c r="F99" s="919"/>
      <c r="G99" s="392" t="s">
        <v>147</v>
      </c>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c r="AG99" s="393"/>
      <c r="AH99" s="393"/>
      <c r="AI99" s="393"/>
      <c r="AJ99" s="393"/>
      <c r="AK99" s="393"/>
      <c r="AL99" s="393"/>
      <c r="AM99" s="393"/>
      <c r="AN99" s="393"/>
      <c r="AO99" s="393"/>
      <c r="AP99" s="393"/>
      <c r="AQ99" s="393"/>
      <c r="AR99" s="393"/>
      <c r="AS99" s="393"/>
      <c r="AT99" s="393"/>
      <c r="AU99" s="393"/>
      <c r="AV99" s="393"/>
      <c r="AW99" s="393"/>
      <c r="AX99" s="393"/>
      <c r="AY99" s="394"/>
    </row>
    <row r="100" spans="1:51" s="11" customFormat="1" ht="18.75" hidden="1" customHeight="1" x14ac:dyDescent="0.2">
      <c r="A100" s="920" t="s">
        <v>148</v>
      </c>
      <c r="B100" s="921"/>
      <c r="C100" s="921"/>
      <c r="D100" s="921"/>
      <c r="E100" s="921"/>
      <c r="F100" s="922"/>
      <c r="G100" s="930" t="s">
        <v>136</v>
      </c>
      <c r="H100" s="396"/>
      <c r="I100" s="396"/>
      <c r="J100" s="396"/>
      <c r="K100" s="396"/>
      <c r="L100" s="396"/>
      <c r="M100" s="396"/>
      <c r="N100" s="396"/>
      <c r="O100" s="397"/>
      <c r="P100" s="395" t="s">
        <v>137</v>
      </c>
      <c r="Q100" s="396"/>
      <c r="R100" s="396"/>
      <c r="S100" s="396"/>
      <c r="T100" s="396"/>
      <c r="U100" s="396"/>
      <c r="V100" s="396"/>
      <c r="W100" s="396"/>
      <c r="X100" s="397"/>
      <c r="Y100" s="1055"/>
      <c r="Z100" s="1056"/>
      <c r="AA100" s="1057"/>
      <c r="AB100" s="986" t="s">
        <v>121</v>
      </c>
      <c r="AC100" s="987"/>
      <c r="AD100" s="987"/>
      <c r="AE100" s="988"/>
      <c r="AF100" s="1065" t="s">
        <v>122</v>
      </c>
      <c r="AG100" s="1066"/>
      <c r="AH100" s="1066"/>
      <c r="AI100" s="1067"/>
      <c r="AJ100" s="1065" t="s">
        <v>123</v>
      </c>
      <c r="AK100" s="1066"/>
      <c r="AL100" s="1066"/>
      <c r="AM100" s="1067"/>
      <c r="AN100" s="1065" t="s">
        <v>124</v>
      </c>
      <c r="AO100" s="1066"/>
      <c r="AP100" s="1066"/>
      <c r="AQ100" s="1067"/>
      <c r="AR100" s="415" t="s">
        <v>138</v>
      </c>
      <c r="AS100" s="416"/>
      <c r="AT100" s="416"/>
      <c r="AU100" s="416"/>
      <c r="AV100" s="416"/>
      <c r="AW100" s="416"/>
      <c r="AX100" s="416"/>
      <c r="AY100" s="417"/>
    </row>
    <row r="101" spans="1:51" s="11" customFormat="1" ht="18.75" hidden="1" customHeight="1" x14ac:dyDescent="0.2">
      <c r="A101" s="923"/>
      <c r="B101" s="924"/>
      <c r="C101" s="924"/>
      <c r="D101" s="924"/>
      <c r="E101" s="924"/>
      <c r="F101" s="925"/>
      <c r="G101" s="931"/>
      <c r="H101" s="399"/>
      <c r="I101" s="399"/>
      <c r="J101" s="399"/>
      <c r="K101" s="399"/>
      <c r="L101" s="399"/>
      <c r="M101" s="399"/>
      <c r="N101" s="399"/>
      <c r="O101" s="400"/>
      <c r="P101" s="398"/>
      <c r="Q101" s="399"/>
      <c r="R101" s="399"/>
      <c r="S101" s="399"/>
      <c r="T101" s="399"/>
      <c r="U101" s="399"/>
      <c r="V101" s="399"/>
      <c r="W101" s="399"/>
      <c r="X101" s="400"/>
      <c r="Y101" s="401"/>
      <c r="Z101" s="402"/>
      <c r="AA101" s="403"/>
      <c r="AB101" s="398"/>
      <c r="AC101" s="399"/>
      <c r="AD101" s="399"/>
      <c r="AE101" s="400"/>
      <c r="AF101" s="410"/>
      <c r="AG101" s="411"/>
      <c r="AH101" s="411"/>
      <c r="AI101" s="412"/>
      <c r="AJ101" s="410"/>
      <c r="AK101" s="411"/>
      <c r="AL101" s="411"/>
      <c r="AM101" s="412"/>
      <c r="AN101" s="410"/>
      <c r="AO101" s="411"/>
      <c r="AP101" s="411"/>
      <c r="AQ101" s="412"/>
      <c r="AR101" s="418"/>
      <c r="AS101" s="419"/>
      <c r="AT101" s="419"/>
      <c r="AU101" s="419"/>
      <c r="AV101" s="1042" t="s">
        <v>16</v>
      </c>
      <c r="AW101" s="1042"/>
      <c r="AX101" s="421" t="s">
        <v>139</v>
      </c>
      <c r="AY101" s="422"/>
    </row>
    <row r="102" spans="1:51" s="11" customFormat="1" ht="23.25" hidden="1" customHeight="1" x14ac:dyDescent="0.2">
      <c r="A102" s="926"/>
      <c r="B102" s="924"/>
      <c r="C102" s="924"/>
      <c r="D102" s="924"/>
      <c r="E102" s="924"/>
      <c r="F102" s="925"/>
      <c r="G102" s="1058" t="s">
        <v>16</v>
      </c>
      <c r="H102" s="1059"/>
      <c r="I102" s="1059"/>
      <c r="J102" s="1059"/>
      <c r="K102" s="1059"/>
      <c r="L102" s="1059"/>
      <c r="M102" s="1059"/>
      <c r="N102" s="1059"/>
      <c r="O102" s="1060"/>
      <c r="P102" s="1059" t="s">
        <v>16</v>
      </c>
      <c r="Q102" s="1059"/>
      <c r="R102" s="1059"/>
      <c r="S102" s="1059"/>
      <c r="T102" s="1059"/>
      <c r="U102" s="1059"/>
      <c r="V102" s="1059"/>
      <c r="W102" s="1059"/>
      <c r="X102" s="1060"/>
      <c r="Y102" s="341" t="s">
        <v>141</v>
      </c>
      <c r="Z102" s="342"/>
      <c r="AA102" s="343"/>
      <c r="AB102" s="1046" t="s">
        <v>16</v>
      </c>
      <c r="AC102" s="1047"/>
      <c r="AD102" s="1047"/>
      <c r="AE102" s="1048"/>
      <c r="AF102" s="967" t="s">
        <v>16</v>
      </c>
      <c r="AG102" s="968"/>
      <c r="AH102" s="968"/>
      <c r="AI102" s="970"/>
      <c r="AJ102" s="967" t="s">
        <v>16</v>
      </c>
      <c r="AK102" s="968"/>
      <c r="AL102" s="968"/>
      <c r="AM102" s="970"/>
      <c r="AN102" s="967" t="s">
        <v>16</v>
      </c>
      <c r="AO102" s="968"/>
      <c r="AP102" s="968"/>
      <c r="AQ102" s="970"/>
      <c r="AR102" s="967" t="s">
        <v>16</v>
      </c>
      <c r="AS102" s="968"/>
      <c r="AT102" s="968"/>
      <c r="AU102" s="968"/>
      <c r="AV102" s="968"/>
      <c r="AW102" s="968"/>
      <c r="AX102" s="968"/>
      <c r="AY102" s="969"/>
    </row>
    <row r="103" spans="1:51" s="11" customFormat="1" ht="23.25" hidden="1" customHeight="1" x14ac:dyDescent="0.2">
      <c r="A103" s="927"/>
      <c r="B103" s="928"/>
      <c r="C103" s="928"/>
      <c r="D103" s="928"/>
      <c r="E103" s="928"/>
      <c r="F103" s="929"/>
      <c r="G103" s="1061"/>
      <c r="H103" s="1062"/>
      <c r="I103" s="1062"/>
      <c r="J103" s="1062"/>
      <c r="K103" s="1062"/>
      <c r="L103" s="1062"/>
      <c r="M103" s="1062"/>
      <c r="N103" s="1062"/>
      <c r="O103" s="1063"/>
      <c r="P103" s="1062"/>
      <c r="Q103" s="1062"/>
      <c r="R103" s="1062"/>
      <c r="S103" s="1062"/>
      <c r="T103" s="1062"/>
      <c r="U103" s="1062"/>
      <c r="V103" s="1062"/>
      <c r="W103" s="1062"/>
      <c r="X103" s="1063"/>
      <c r="Y103" s="348" t="s">
        <v>142</v>
      </c>
      <c r="Z103" s="349"/>
      <c r="AA103" s="350"/>
      <c r="AB103" s="989" t="s">
        <v>16</v>
      </c>
      <c r="AC103" s="990"/>
      <c r="AD103" s="990"/>
      <c r="AE103" s="991"/>
      <c r="AF103" s="967" t="s">
        <v>16</v>
      </c>
      <c r="AG103" s="968"/>
      <c r="AH103" s="968"/>
      <c r="AI103" s="970"/>
      <c r="AJ103" s="967" t="s">
        <v>16</v>
      </c>
      <c r="AK103" s="968"/>
      <c r="AL103" s="968"/>
      <c r="AM103" s="970"/>
      <c r="AN103" s="967" t="s">
        <v>16</v>
      </c>
      <c r="AO103" s="968"/>
      <c r="AP103" s="968"/>
      <c r="AQ103" s="970"/>
      <c r="AR103" s="967" t="s">
        <v>16</v>
      </c>
      <c r="AS103" s="968"/>
      <c r="AT103" s="968"/>
      <c r="AU103" s="968"/>
      <c r="AV103" s="968"/>
      <c r="AW103" s="968"/>
      <c r="AX103" s="968"/>
      <c r="AY103" s="969"/>
    </row>
    <row r="104" spans="1:51" s="11" customFormat="1" ht="23.25" hidden="1" customHeight="1" x14ac:dyDescent="0.2">
      <c r="A104" s="926"/>
      <c r="B104" s="924"/>
      <c r="C104" s="924"/>
      <c r="D104" s="924"/>
      <c r="E104" s="924"/>
      <c r="F104" s="925"/>
      <c r="G104" s="971"/>
      <c r="H104" s="972"/>
      <c r="I104" s="972"/>
      <c r="J104" s="972"/>
      <c r="K104" s="972"/>
      <c r="L104" s="972"/>
      <c r="M104" s="972"/>
      <c r="N104" s="972"/>
      <c r="O104" s="1064"/>
      <c r="P104" s="972"/>
      <c r="Q104" s="972"/>
      <c r="R104" s="972"/>
      <c r="S104" s="972"/>
      <c r="T104" s="972"/>
      <c r="U104" s="972"/>
      <c r="V104" s="972"/>
      <c r="W104" s="972"/>
      <c r="X104" s="1064"/>
      <c r="Y104" s="348" t="s">
        <v>143</v>
      </c>
      <c r="Z104" s="349"/>
      <c r="AA104" s="350"/>
      <c r="AB104" s="989" t="s">
        <v>132</v>
      </c>
      <c r="AC104" s="990"/>
      <c r="AD104" s="990"/>
      <c r="AE104" s="991"/>
      <c r="AF104" s="967" t="s">
        <v>16</v>
      </c>
      <c r="AG104" s="968"/>
      <c r="AH104" s="968"/>
      <c r="AI104" s="970"/>
      <c r="AJ104" s="967" t="s">
        <v>16</v>
      </c>
      <c r="AK104" s="968"/>
      <c r="AL104" s="968"/>
      <c r="AM104" s="970"/>
      <c r="AN104" s="967" t="s">
        <v>16</v>
      </c>
      <c r="AO104" s="968"/>
      <c r="AP104" s="968"/>
      <c r="AQ104" s="970"/>
      <c r="AR104" s="967" t="s">
        <v>16</v>
      </c>
      <c r="AS104" s="968"/>
      <c r="AT104" s="968"/>
      <c r="AU104" s="968"/>
      <c r="AV104" s="968"/>
      <c r="AW104" s="968"/>
      <c r="AX104" s="968"/>
      <c r="AY104" s="969"/>
    </row>
    <row r="105" spans="1:51" s="11" customFormat="1" ht="106.5" hidden="1" customHeight="1" x14ac:dyDescent="0.2">
      <c r="A105" s="603" t="s">
        <v>144</v>
      </c>
      <c r="B105" s="604"/>
      <c r="C105" s="604"/>
      <c r="D105" s="604"/>
      <c r="E105" s="604"/>
      <c r="F105" s="605"/>
      <c r="G105" s="974" t="s">
        <v>16</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c r="AU105" s="975"/>
      <c r="AV105" s="975"/>
      <c r="AW105" s="975"/>
      <c r="AX105" s="975"/>
      <c r="AY105" s="976"/>
    </row>
    <row r="106" spans="1:51" s="11" customFormat="1" ht="15" hidden="1" customHeight="1" x14ac:dyDescent="0.2">
      <c r="A106" s="14"/>
      <c r="B106" s="15"/>
      <c r="C106" s="15"/>
      <c r="D106" s="15"/>
      <c r="E106" s="15"/>
      <c r="F106" s="16"/>
      <c r="G106" s="977"/>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c r="AL106" s="978"/>
      <c r="AM106" s="978"/>
      <c r="AN106" s="978"/>
      <c r="AO106" s="978"/>
      <c r="AP106" s="978"/>
      <c r="AQ106" s="978"/>
      <c r="AR106" s="978"/>
      <c r="AS106" s="978"/>
      <c r="AT106" s="978"/>
      <c r="AU106" s="978"/>
      <c r="AV106" s="978"/>
      <c r="AW106" s="978"/>
      <c r="AX106" s="978"/>
      <c r="AY106" s="979"/>
    </row>
    <row r="107" spans="1:51" s="11" customFormat="1" ht="85.5" hidden="1" customHeight="1" x14ac:dyDescent="0.2">
      <c r="A107" s="916" t="s">
        <v>117</v>
      </c>
      <c r="B107" s="917"/>
      <c r="C107" s="918" t="s">
        <v>149</v>
      </c>
      <c r="D107" s="918"/>
      <c r="E107" s="918"/>
      <c r="F107" s="919"/>
      <c r="G107" s="971" t="s">
        <v>16</v>
      </c>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c r="AL107" s="972"/>
      <c r="AM107" s="972"/>
      <c r="AN107" s="972"/>
      <c r="AO107" s="972"/>
      <c r="AP107" s="972"/>
      <c r="AQ107" s="972"/>
      <c r="AR107" s="972"/>
      <c r="AS107" s="972"/>
      <c r="AT107" s="972"/>
      <c r="AU107" s="972"/>
      <c r="AV107" s="972"/>
      <c r="AW107" s="972"/>
      <c r="AX107" s="972"/>
      <c r="AY107" s="973"/>
    </row>
    <row r="108" spans="1:51" s="11" customFormat="1" ht="18.75" customHeight="1" x14ac:dyDescent="0.2">
      <c r="A108" s="920" t="s">
        <v>150</v>
      </c>
      <c r="B108" s="921"/>
      <c r="C108" s="921"/>
      <c r="D108" s="921"/>
      <c r="E108" s="921"/>
      <c r="F108" s="922"/>
      <c r="G108" s="930" t="s">
        <v>136</v>
      </c>
      <c r="H108" s="396"/>
      <c r="I108" s="396"/>
      <c r="J108" s="396"/>
      <c r="K108" s="396"/>
      <c r="L108" s="396"/>
      <c r="M108" s="396"/>
      <c r="N108" s="396"/>
      <c r="O108" s="397"/>
      <c r="P108" s="395" t="s">
        <v>137</v>
      </c>
      <c r="Q108" s="396"/>
      <c r="R108" s="396"/>
      <c r="S108" s="396"/>
      <c r="T108" s="396"/>
      <c r="U108" s="396"/>
      <c r="V108" s="396"/>
      <c r="W108" s="396"/>
      <c r="X108" s="397"/>
      <c r="Y108" s="1011"/>
      <c r="Z108" s="1012"/>
      <c r="AA108" s="1013"/>
      <c r="AB108" s="395" t="s">
        <v>121</v>
      </c>
      <c r="AC108" s="396"/>
      <c r="AD108" s="396"/>
      <c r="AE108" s="397"/>
      <c r="AF108" s="407" t="s">
        <v>122</v>
      </c>
      <c r="AG108" s="408"/>
      <c r="AH108" s="408"/>
      <c r="AI108" s="409"/>
      <c r="AJ108" s="407" t="s">
        <v>123</v>
      </c>
      <c r="AK108" s="408"/>
      <c r="AL108" s="408"/>
      <c r="AM108" s="409"/>
      <c r="AN108" s="407" t="s">
        <v>124</v>
      </c>
      <c r="AO108" s="408"/>
      <c r="AP108" s="408"/>
      <c r="AQ108" s="409"/>
      <c r="AR108" s="980" t="s">
        <v>151</v>
      </c>
      <c r="AS108" s="981"/>
      <c r="AT108" s="981"/>
      <c r="AU108" s="981"/>
      <c r="AV108" s="981"/>
      <c r="AW108" s="981"/>
      <c r="AX108" s="981"/>
      <c r="AY108" s="982"/>
    </row>
    <row r="109" spans="1:51" s="11" customFormat="1" ht="18.75" customHeight="1" x14ac:dyDescent="0.2">
      <c r="A109" s="923"/>
      <c r="B109" s="924"/>
      <c r="C109" s="924"/>
      <c r="D109" s="924"/>
      <c r="E109" s="924"/>
      <c r="F109" s="925"/>
      <c r="G109" s="931"/>
      <c r="H109" s="399"/>
      <c r="I109" s="399"/>
      <c r="J109" s="399"/>
      <c r="K109" s="399"/>
      <c r="L109" s="399"/>
      <c r="M109" s="399"/>
      <c r="N109" s="399"/>
      <c r="O109" s="400"/>
      <c r="P109" s="398"/>
      <c r="Q109" s="399"/>
      <c r="R109" s="399"/>
      <c r="S109" s="399"/>
      <c r="T109" s="399"/>
      <c r="U109" s="399"/>
      <c r="V109" s="399"/>
      <c r="W109" s="399"/>
      <c r="X109" s="400"/>
      <c r="Y109" s="401"/>
      <c r="Z109" s="402"/>
      <c r="AA109" s="403"/>
      <c r="AB109" s="398"/>
      <c r="AC109" s="399"/>
      <c r="AD109" s="399"/>
      <c r="AE109" s="400"/>
      <c r="AF109" s="410"/>
      <c r="AG109" s="411"/>
      <c r="AH109" s="411"/>
      <c r="AI109" s="412"/>
      <c r="AJ109" s="410"/>
      <c r="AK109" s="411"/>
      <c r="AL109" s="411"/>
      <c r="AM109" s="412"/>
      <c r="AN109" s="410"/>
      <c r="AO109" s="411"/>
      <c r="AP109" s="411"/>
      <c r="AQ109" s="412"/>
      <c r="AR109" s="418"/>
      <c r="AS109" s="419"/>
      <c r="AT109" s="419"/>
      <c r="AU109" s="419"/>
      <c r="AV109" s="420" t="s">
        <v>16</v>
      </c>
      <c r="AW109" s="420"/>
      <c r="AX109" s="421" t="s">
        <v>139</v>
      </c>
      <c r="AY109" s="422"/>
    </row>
    <row r="110" spans="1:51" s="11" customFormat="1" ht="23.25" customHeight="1" x14ac:dyDescent="0.2">
      <c r="A110" s="926"/>
      <c r="B110" s="924"/>
      <c r="C110" s="924"/>
      <c r="D110" s="924"/>
      <c r="E110" s="924"/>
      <c r="F110" s="925"/>
      <c r="G110" s="332" t="s">
        <v>152</v>
      </c>
      <c r="H110" s="333"/>
      <c r="I110" s="333"/>
      <c r="J110" s="333"/>
      <c r="K110" s="333"/>
      <c r="L110" s="333"/>
      <c r="M110" s="333"/>
      <c r="N110" s="333"/>
      <c r="O110" s="334"/>
      <c r="P110" s="333" t="s">
        <v>371</v>
      </c>
      <c r="Q110" s="333"/>
      <c r="R110" s="333"/>
      <c r="S110" s="333"/>
      <c r="T110" s="333"/>
      <c r="U110" s="333"/>
      <c r="V110" s="333"/>
      <c r="W110" s="333"/>
      <c r="X110" s="334"/>
      <c r="Y110" s="341" t="s">
        <v>141</v>
      </c>
      <c r="Z110" s="342"/>
      <c r="AA110" s="343"/>
      <c r="AB110" s="995" t="s">
        <v>372</v>
      </c>
      <c r="AC110" s="996"/>
      <c r="AD110" s="996"/>
      <c r="AE110" s="997"/>
      <c r="AF110" s="344">
        <v>-27.85</v>
      </c>
      <c r="AG110" s="345"/>
      <c r="AH110" s="345"/>
      <c r="AI110" s="346"/>
      <c r="AJ110" s="344">
        <v>-19.349999999999998</v>
      </c>
      <c r="AK110" s="345"/>
      <c r="AL110" s="345"/>
      <c r="AM110" s="346"/>
      <c r="AN110" s="344">
        <v>-15.45</v>
      </c>
      <c r="AO110" s="345"/>
      <c r="AP110" s="345"/>
      <c r="AQ110" s="346"/>
      <c r="AR110" s="344" t="s">
        <v>16</v>
      </c>
      <c r="AS110" s="345"/>
      <c r="AT110" s="345"/>
      <c r="AU110" s="345"/>
      <c r="AV110" s="345"/>
      <c r="AW110" s="345"/>
      <c r="AX110" s="345"/>
      <c r="AY110" s="347"/>
    </row>
    <row r="111" spans="1:51" s="11" customFormat="1" ht="23.25" customHeight="1" x14ac:dyDescent="0.2">
      <c r="A111" s="927"/>
      <c r="B111" s="928"/>
      <c r="C111" s="928"/>
      <c r="D111" s="928"/>
      <c r="E111" s="928"/>
      <c r="F111" s="929"/>
      <c r="G111" s="335"/>
      <c r="H111" s="336"/>
      <c r="I111" s="336"/>
      <c r="J111" s="336"/>
      <c r="K111" s="336"/>
      <c r="L111" s="336"/>
      <c r="M111" s="336"/>
      <c r="N111" s="336"/>
      <c r="O111" s="337"/>
      <c r="P111" s="336"/>
      <c r="Q111" s="336"/>
      <c r="R111" s="336"/>
      <c r="S111" s="336"/>
      <c r="T111" s="336"/>
      <c r="U111" s="336"/>
      <c r="V111" s="336"/>
      <c r="W111" s="336"/>
      <c r="X111" s="337"/>
      <c r="Y111" s="348" t="s">
        <v>142</v>
      </c>
      <c r="Z111" s="349"/>
      <c r="AA111" s="350"/>
      <c r="AB111" s="995" t="s">
        <v>372</v>
      </c>
      <c r="AC111" s="996"/>
      <c r="AD111" s="996"/>
      <c r="AE111" s="997"/>
      <c r="AF111" s="344">
        <v>-12.77</v>
      </c>
      <c r="AG111" s="345"/>
      <c r="AH111" s="345"/>
      <c r="AI111" s="346"/>
      <c r="AJ111" s="344">
        <v>-15.675000000000001</v>
      </c>
      <c r="AK111" s="345"/>
      <c r="AL111" s="345"/>
      <c r="AM111" s="346"/>
      <c r="AN111" s="344">
        <v>-16.810000000000002</v>
      </c>
      <c r="AO111" s="345"/>
      <c r="AP111" s="345"/>
      <c r="AQ111" s="346"/>
      <c r="AR111" s="344" t="s">
        <v>16</v>
      </c>
      <c r="AS111" s="345"/>
      <c r="AT111" s="345"/>
      <c r="AU111" s="345"/>
      <c r="AV111" s="345"/>
      <c r="AW111" s="345"/>
      <c r="AX111" s="345"/>
      <c r="AY111" s="347"/>
    </row>
    <row r="112" spans="1:51" s="11" customFormat="1" ht="23.25" customHeight="1" x14ac:dyDescent="0.2">
      <c r="A112" s="926"/>
      <c r="B112" s="924"/>
      <c r="C112" s="924"/>
      <c r="D112" s="924"/>
      <c r="E112" s="924"/>
      <c r="F112" s="925"/>
      <c r="G112" s="338"/>
      <c r="H112" s="339"/>
      <c r="I112" s="339"/>
      <c r="J112" s="339"/>
      <c r="K112" s="339"/>
      <c r="L112" s="339"/>
      <c r="M112" s="339"/>
      <c r="N112" s="339"/>
      <c r="O112" s="340"/>
      <c r="P112" s="339"/>
      <c r="Q112" s="339"/>
      <c r="R112" s="339"/>
      <c r="S112" s="339"/>
      <c r="T112" s="339"/>
      <c r="U112" s="339"/>
      <c r="V112" s="339"/>
      <c r="W112" s="339"/>
      <c r="X112" s="340"/>
      <c r="Y112" s="348" t="s">
        <v>143</v>
      </c>
      <c r="Z112" s="349"/>
      <c r="AA112" s="350"/>
      <c r="AB112" s="992" t="s">
        <v>132</v>
      </c>
      <c r="AC112" s="993"/>
      <c r="AD112" s="993"/>
      <c r="AE112" s="994"/>
      <c r="AF112" s="344" t="s">
        <v>16</v>
      </c>
      <c r="AG112" s="345"/>
      <c r="AH112" s="345"/>
      <c r="AI112" s="346"/>
      <c r="AJ112" s="344" t="s">
        <v>16</v>
      </c>
      <c r="AK112" s="345"/>
      <c r="AL112" s="345"/>
      <c r="AM112" s="346"/>
      <c r="AN112" s="344" t="s">
        <v>16</v>
      </c>
      <c r="AO112" s="345"/>
      <c r="AP112" s="345"/>
      <c r="AQ112" s="346"/>
      <c r="AR112" s="344" t="s">
        <v>16</v>
      </c>
      <c r="AS112" s="345"/>
      <c r="AT112" s="345"/>
      <c r="AU112" s="345"/>
      <c r="AV112" s="345"/>
      <c r="AW112" s="345"/>
      <c r="AX112" s="345"/>
      <c r="AY112" s="347"/>
    </row>
    <row r="113" spans="1:51" s="11" customFormat="1" ht="106.5" customHeight="1" thickBot="1" x14ac:dyDescent="0.25">
      <c r="A113" s="603" t="s">
        <v>144</v>
      </c>
      <c r="B113" s="604"/>
      <c r="C113" s="604"/>
      <c r="D113" s="604"/>
      <c r="E113" s="604"/>
      <c r="F113" s="605"/>
      <c r="G113" s="386" t="s">
        <v>373</v>
      </c>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c r="AY113" s="388"/>
    </row>
    <row r="114" spans="1:51" s="11" customFormat="1" ht="22.5" hidden="1" customHeight="1" x14ac:dyDescent="0.2">
      <c r="A114" s="1014" t="s">
        <v>153</v>
      </c>
      <c r="B114" s="1015"/>
      <c r="C114" s="1015"/>
      <c r="D114" s="1015"/>
      <c r="E114" s="1015"/>
      <c r="F114" s="1016"/>
      <c r="G114" s="1026" t="s">
        <v>154</v>
      </c>
      <c r="H114" s="1027"/>
      <c r="I114" s="1027"/>
      <c r="J114" s="1027"/>
      <c r="K114" s="1027"/>
      <c r="L114" s="1027"/>
      <c r="M114" s="1027"/>
      <c r="N114" s="1027"/>
      <c r="O114" s="1027"/>
      <c r="P114" s="1027"/>
      <c r="Q114" s="1027"/>
      <c r="R114" s="1027"/>
      <c r="S114" s="1027"/>
      <c r="T114" s="1027"/>
      <c r="U114" s="1027"/>
      <c r="V114" s="1027"/>
      <c r="W114" s="1027"/>
      <c r="X114" s="1027"/>
      <c r="Y114" s="1027"/>
      <c r="Z114" s="1027"/>
      <c r="AA114" s="1027"/>
      <c r="AB114" s="1027"/>
      <c r="AC114" s="1027"/>
      <c r="AD114" s="1027"/>
      <c r="AE114" s="1027"/>
      <c r="AF114" s="1027"/>
      <c r="AG114" s="1027"/>
      <c r="AH114" s="1027"/>
      <c r="AI114" s="1027"/>
      <c r="AJ114" s="1027"/>
      <c r="AK114" s="1027"/>
      <c r="AL114" s="1027"/>
      <c r="AM114" s="1027"/>
      <c r="AN114" s="1027"/>
      <c r="AO114" s="1027"/>
      <c r="AP114" s="1027"/>
      <c r="AQ114" s="1027"/>
      <c r="AR114" s="1027"/>
      <c r="AS114" s="1027"/>
      <c r="AT114" s="1027"/>
      <c r="AU114" s="1027"/>
      <c r="AV114" s="1027"/>
      <c r="AW114" s="1027"/>
      <c r="AX114" s="1027"/>
      <c r="AY114" s="1028"/>
    </row>
    <row r="115" spans="1:51" s="11" customFormat="1" ht="47.25" hidden="1" customHeight="1" x14ac:dyDescent="0.2">
      <c r="A115" s="1017"/>
      <c r="B115" s="1018"/>
      <c r="C115" s="1018"/>
      <c r="D115" s="1018"/>
      <c r="E115" s="1018"/>
      <c r="F115" s="1019"/>
      <c r="G115" s="1023" t="s">
        <v>16</v>
      </c>
      <c r="H115" s="1024"/>
      <c r="I115" s="1024"/>
      <c r="J115" s="1024"/>
      <c r="K115" s="1024"/>
      <c r="L115" s="1024"/>
      <c r="M115" s="1024"/>
      <c r="N115" s="1024"/>
      <c r="O115" s="1024"/>
      <c r="P115" s="1024"/>
      <c r="Q115" s="1024"/>
      <c r="R115" s="1024"/>
      <c r="S115" s="1024"/>
      <c r="T115" s="1024"/>
      <c r="U115" s="1024"/>
      <c r="V115" s="1024"/>
      <c r="W115" s="1024"/>
      <c r="X115" s="1024"/>
      <c r="Y115" s="1024"/>
      <c r="Z115" s="1024"/>
      <c r="AA115" s="1024"/>
      <c r="AB115" s="1024"/>
      <c r="AC115" s="1024"/>
      <c r="AD115" s="1024"/>
      <c r="AE115" s="1024"/>
      <c r="AF115" s="1024"/>
      <c r="AG115" s="1024"/>
      <c r="AH115" s="1024"/>
      <c r="AI115" s="1024"/>
      <c r="AJ115" s="1024"/>
      <c r="AK115" s="1024"/>
      <c r="AL115" s="1024"/>
      <c r="AM115" s="1024"/>
      <c r="AN115" s="1024"/>
      <c r="AO115" s="1024"/>
      <c r="AP115" s="1024"/>
      <c r="AQ115" s="1024"/>
      <c r="AR115" s="1024"/>
      <c r="AS115" s="1024"/>
      <c r="AT115" s="1024"/>
      <c r="AU115" s="1024"/>
      <c r="AV115" s="1024"/>
      <c r="AW115" s="1024"/>
      <c r="AX115" s="1024"/>
      <c r="AY115" s="1025"/>
    </row>
    <row r="116" spans="1:51" s="11" customFormat="1" ht="22.5" hidden="1" customHeight="1" x14ac:dyDescent="0.2">
      <c r="A116" s="1017"/>
      <c r="B116" s="1018"/>
      <c r="C116" s="1018"/>
      <c r="D116" s="1018"/>
      <c r="E116" s="1018"/>
      <c r="F116" s="1019"/>
      <c r="G116" s="1026" t="s">
        <v>155</v>
      </c>
      <c r="H116" s="1027"/>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7"/>
      <c r="AE116" s="1027"/>
      <c r="AF116" s="1027"/>
      <c r="AG116" s="1027"/>
      <c r="AH116" s="1027"/>
      <c r="AI116" s="1027"/>
      <c r="AJ116" s="1027"/>
      <c r="AK116" s="1027"/>
      <c r="AL116" s="1027"/>
      <c r="AM116" s="1027"/>
      <c r="AN116" s="1027"/>
      <c r="AO116" s="1027"/>
      <c r="AP116" s="1027"/>
      <c r="AQ116" s="1027"/>
      <c r="AR116" s="1027"/>
      <c r="AS116" s="1027"/>
      <c r="AT116" s="1027"/>
      <c r="AU116" s="1027"/>
      <c r="AV116" s="1027"/>
      <c r="AW116" s="1027"/>
      <c r="AX116" s="1027"/>
      <c r="AY116" s="1028"/>
    </row>
    <row r="117" spans="1:51" s="11" customFormat="1" ht="42.75" hidden="1" customHeight="1" thickBot="1" x14ac:dyDescent="0.25">
      <c r="A117" s="1020"/>
      <c r="B117" s="1021"/>
      <c r="C117" s="1021"/>
      <c r="D117" s="1021"/>
      <c r="E117" s="1021"/>
      <c r="F117" s="1022"/>
      <c r="G117" s="1029" t="s">
        <v>16</v>
      </c>
      <c r="H117" s="1030"/>
      <c r="I117" s="1030"/>
      <c r="J117" s="1030"/>
      <c r="K117" s="1030"/>
      <c r="L117" s="1030"/>
      <c r="M117" s="1030"/>
      <c r="N117" s="1030"/>
      <c r="O117" s="1030"/>
      <c r="P117" s="1030"/>
      <c r="Q117" s="1030"/>
      <c r="R117" s="1030"/>
      <c r="S117" s="1030"/>
      <c r="T117" s="1030"/>
      <c r="U117" s="1030"/>
      <c r="V117" s="1030"/>
      <c r="W117" s="1030"/>
      <c r="X117" s="1030"/>
      <c r="Y117" s="1030"/>
      <c r="Z117" s="1030"/>
      <c r="AA117" s="1030"/>
      <c r="AB117" s="1030"/>
      <c r="AC117" s="1030"/>
      <c r="AD117" s="1030"/>
      <c r="AE117" s="1030"/>
      <c r="AF117" s="1030"/>
      <c r="AG117" s="1030"/>
      <c r="AH117" s="1030"/>
      <c r="AI117" s="1030"/>
      <c r="AJ117" s="1030"/>
      <c r="AK117" s="1030"/>
      <c r="AL117" s="1030"/>
      <c r="AM117" s="1030"/>
      <c r="AN117" s="1030"/>
      <c r="AO117" s="1030"/>
      <c r="AP117" s="1030"/>
      <c r="AQ117" s="1030"/>
      <c r="AR117" s="1030"/>
      <c r="AS117" s="1030"/>
      <c r="AT117" s="1030"/>
      <c r="AU117" s="1030"/>
      <c r="AV117" s="1030"/>
      <c r="AW117" s="1030"/>
      <c r="AX117" s="1030"/>
      <c r="AY117" s="1031"/>
    </row>
    <row r="118" spans="1:51" ht="23.25" customHeight="1" thickBot="1" x14ac:dyDescent="0.25">
      <c r="A118" s="321" t="s">
        <v>156</v>
      </c>
      <c r="B118" s="322"/>
      <c r="C118" s="322"/>
      <c r="D118" s="322"/>
      <c r="E118" s="322"/>
      <c r="F118" s="323"/>
      <c r="G118" s="327"/>
      <c r="H118" s="327"/>
      <c r="I118" s="327"/>
      <c r="J118" s="327"/>
      <c r="K118" s="327"/>
      <c r="L118" s="327"/>
      <c r="M118" s="327"/>
      <c r="N118" s="327"/>
      <c r="O118" s="328" t="s">
        <v>157</v>
      </c>
      <c r="P118" s="329"/>
      <c r="Q118" s="329"/>
      <c r="R118" s="329"/>
      <c r="S118" s="329"/>
      <c r="T118" s="329"/>
      <c r="U118" s="329"/>
      <c r="V118" s="329"/>
      <c r="W118" s="330"/>
      <c r="X118" s="329" t="s">
        <v>158</v>
      </c>
      <c r="Y118" s="329"/>
      <c r="Z118" s="329"/>
      <c r="AA118" s="329"/>
      <c r="AB118" s="329"/>
      <c r="AC118" s="329"/>
      <c r="AD118" s="329"/>
      <c r="AE118" s="329"/>
      <c r="AF118" s="329"/>
      <c r="AG118" s="330"/>
      <c r="AH118" s="329" t="s">
        <v>159</v>
      </c>
      <c r="AI118" s="329"/>
      <c r="AJ118" s="329"/>
      <c r="AK118" s="329"/>
      <c r="AL118" s="329"/>
      <c r="AM118" s="329"/>
      <c r="AN118" s="329"/>
      <c r="AO118" s="329"/>
      <c r="AP118" s="330"/>
      <c r="AQ118" s="329" t="s">
        <v>160</v>
      </c>
      <c r="AR118" s="329"/>
      <c r="AS118" s="329"/>
      <c r="AT118" s="329"/>
      <c r="AU118" s="329"/>
      <c r="AV118" s="329"/>
      <c r="AW118" s="329"/>
      <c r="AX118" s="329"/>
      <c r="AY118" s="331"/>
    </row>
    <row r="119" spans="1:51" ht="23.25" customHeight="1" thickBot="1" x14ac:dyDescent="0.25">
      <c r="A119" s="324"/>
      <c r="B119" s="325"/>
      <c r="C119" s="325"/>
      <c r="D119" s="325"/>
      <c r="E119" s="325"/>
      <c r="F119" s="326"/>
      <c r="G119" s="351" t="s">
        <v>161</v>
      </c>
      <c r="H119" s="351"/>
      <c r="I119" s="351"/>
      <c r="J119" s="351"/>
      <c r="K119" s="351"/>
      <c r="L119" s="351"/>
      <c r="M119" s="351"/>
      <c r="N119" s="352"/>
      <c r="O119" s="371">
        <v>1589.595675</v>
      </c>
      <c r="P119" s="372"/>
      <c r="Q119" s="372"/>
      <c r="R119" s="372"/>
      <c r="S119" s="372"/>
      <c r="T119" s="372"/>
      <c r="U119" s="372"/>
      <c r="V119" s="372"/>
      <c r="W119" s="373"/>
      <c r="X119" s="371">
        <f>O133</f>
        <v>1161.437488</v>
      </c>
      <c r="Y119" s="372"/>
      <c r="Z119" s="372"/>
      <c r="AA119" s="372"/>
      <c r="AB119" s="372"/>
      <c r="AC119" s="372"/>
      <c r="AD119" s="372"/>
      <c r="AE119" s="372"/>
      <c r="AF119" s="372"/>
      <c r="AG119" s="373"/>
      <c r="AH119" s="371">
        <f>X133</f>
        <v>1010.4119420000002</v>
      </c>
      <c r="AI119" s="372"/>
      <c r="AJ119" s="372"/>
      <c r="AK119" s="372"/>
      <c r="AL119" s="372"/>
      <c r="AM119" s="372"/>
      <c r="AN119" s="372"/>
      <c r="AO119" s="372"/>
      <c r="AP119" s="373"/>
      <c r="AQ119" s="371">
        <f>AH133</f>
        <v>767.54573700000026</v>
      </c>
      <c r="AR119" s="372"/>
      <c r="AS119" s="372"/>
      <c r="AT119" s="372"/>
      <c r="AU119" s="372"/>
      <c r="AV119" s="372"/>
      <c r="AW119" s="372"/>
      <c r="AX119" s="372"/>
      <c r="AY119" s="522"/>
    </row>
    <row r="120" spans="1:51" ht="23.25" customHeight="1" x14ac:dyDescent="0.2">
      <c r="A120" s="324"/>
      <c r="B120" s="325"/>
      <c r="C120" s="325"/>
      <c r="D120" s="325"/>
      <c r="E120" s="325"/>
      <c r="F120" s="326"/>
      <c r="G120" s="523" t="s">
        <v>162</v>
      </c>
      <c r="H120" s="524"/>
      <c r="I120" s="527" t="s">
        <v>163</v>
      </c>
      <c r="J120" s="528"/>
      <c r="K120" s="528"/>
      <c r="L120" s="528"/>
      <c r="M120" s="528"/>
      <c r="N120" s="529"/>
      <c r="O120" s="530">
        <v>0</v>
      </c>
      <c r="P120" s="531"/>
      <c r="Q120" s="531"/>
      <c r="R120" s="531"/>
      <c r="S120" s="531"/>
      <c r="T120" s="531"/>
      <c r="U120" s="531"/>
      <c r="V120" s="531"/>
      <c r="W120" s="532"/>
      <c r="X120" s="530">
        <v>0</v>
      </c>
      <c r="Y120" s="531"/>
      <c r="Z120" s="531"/>
      <c r="AA120" s="531"/>
      <c r="AB120" s="531"/>
      <c r="AC120" s="531"/>
      <c r="AD120" s="531"/>
      <c r="AE120" s="531"/>
      <c r="AF120" s="531"/>
      <c r="AG120" s="532"/>
      <c r="AH120" s="533">
        <v>0</v>
      </c>
      <c r="AI120" s="534"/>
      <c r="AJ120" s="534"/>
      <c r="AK120" s="534"/>
      <c r="AL120" s="534"/>
      <c r="AM120" s="534"/>
      <c r="AN120" s="534"/>
      <c r="AO120" s="534"/>
      <c r="AP120" s="535"/>
      <c r="AQ120" s="530">
        <v>0</v>
      </c>
      <c r="AR120" s="531"/>
      <c r="AS120" s="531"/>
      <c r="AT120" s="531"/>
      <c r="AU120" s="531"/>
      <c r="AV120" s="531"/>
      <c r="AW120" s="531"/>
      <c r="AX120" s="531"/>
      <c r="AY120" s="536"/>
    </row>
    <row r="121" spans="1:51" ht="23.25" customHeight="1" x14ac:dyDescent="0.2">
      <c r="A121" s="324"/>
      <c r="B121" s="325"/>
      <c r="C121" s="325"/>
      <c r="D121" s="325"/>
      <c r="E121" s="325"/>
      <c r="F121" s="326"/>
      <c r="G121" s="523"/>
      <c r="H121" s="524"/>
      <c r="I121" s="537" t="s">
        <v>164</v>
      </c>
      <c r="J121" s="538"/>
      <c r="K121" s="538"/>
      <c r="L121" s="538"/>
      <c r="M121" s="538"/>
      <c r="N121" s="538"/>
      <c r="O121" s="295">
        <v>0.43718000000000001</v>
      </c>
      <c r="P121" s="295"/>
      <c r="Q121" s="295"/>
      <c r="R121" s="295"/>
      <c r="S121" s="295"/>
      <c r="T121" s="295"/>
      <c r="U121" s="295"/>
      <c r="V121" s="295"/>
      <c r="W121" s="296"/>
      <c r="X121" s="295">
        <v>0.29111799999999999</v>
      </c>
      <c r="Y121" s="295"/>
      <c r="Z121" s="295"/>
      <c r="AA121" s="295"/>
      <c r="AB121" s="295"/>
      <c r="AC121" s="295"/>
      <c r="AD121" s="295"/>
      <c r="AE121" s="295"/>
      <c r="AF121" s="295"/>
      <c r="AG121" s="296"/>
      <c r="AH121" s="294">
        <v>0.18923599999999999</v>
      </c>
      <c r="AI121" s="295"/>
      <c r="AJ121" s="295"/>
      <c r="AK121" s="295"/>
      <c r="AL121" s="295"/>
      <c r="AM121" s="295"/>
      <c r="AN121" s="295"/>
      <c r="AO121" s="295"/>
      <c r="AP121" s="296"/>
      <c r="AQ121" s="295">
        <v>0</v>
      </c>
      <c r="AR121" s="295"/>
      <c r="AS121" s="295"/>
      <c r="AT121" s="295"/>
      <c r="AU121" s="295"/>
      <c r="AV121" s="295"/>
      <c r="AW121" s="295"/>
      <c r="AX121" s="295"/>
      <c r="AY121" s="297"/>
    </row>
    <row r="122" spans="1:51" ht="23.25" customHeight="1" x14ac:dyDescent="0.2">
      <c r="A122" s="324"/>
      <c r="B122" s="325"/>
      <c r="C122" s="325"/>
      <c r="D122" s="325"/>
      <c r="E122" s="325"/>
      <c r="F122" s="326"/>
      <c r="G122" s="523"/>
      <c r="H122" s="524"/>
      <c r="I122" s="539" t="s">
        <v>165</v>
      </c>
      <c r="J122" s="540"/>
      <c r="K122" s="540"/>
      <c r="L122" s="540"/>
      <c r="M122" s="540"/>
      <c r="N122" s="541"/>
      <c r="O122" s="359">
        <f>O121</f>
        <v>0.43718000000000001</v>
      </c>
      <c r="P122" s="360"/>
      <c r="Q122" s="360"/>
      <c r="R122" s="360"/>
      <c r="S122" s="360"/>
      <c r="T122" s="360"/>
      <c r="U122" s="360"/>
      <c r="V122" s="360"/>
      <c r="W122" s="361"/>
      <c r="X122" s="359">
        <f>X121</f>
        <v>0.29111799999999999</v>
      </c>
      <c r="Y122" s="360"/>
      <c r="Z122" s="360"/>
      <c r="AA122" s="360"/>
      <c r="AB122" s="360"/>
      <c r="AC122" s="360"/>
      <c r="AD122" s="360"/>
      <c r="AE122" s="360"/>
      <c r="AF122" s="360"/>
      <c r="AG122" s="361"/>
      <c r="AH122" s="359">
        <f>AH121</f>
        <v>0.18923599999999999</v>
      </c>
      <c r="AI122" s="360"/>
      <c r="AJ122" s="360"/>
      <c r="AK122" s="360"/>
      <c r="AL122" s="360"/>
      <c r="AM122" s="360"/>
      <c r="AN122" s="360"/>
      <c r="AO122" s="360"/>
      <c r="AP122" s="361"/>
      <c r="AQ122" s="360">
        <f>AQ121</f>
        <v>0</v>
      </c>
      <c r="AR122" s="360"/>
      <c r="AS122" s="360"/>
      <c r="AT122" s="360"/>
      <c r="AU122" s="360"/>
      <c r="AV122" s="360"/>
      <c r="AW122" s="360"/>
      <c r="AX122" s="360"/>
      <c r="AY122" s="484"/>
    </row>
    <row r="123" spans="1:51" ht="23.25" hidden="1" customHeight="1" x14ac:dyDescent="0.2">
      <c r="A123" s="324"/>
      <c r="B123" s="325"/>
      <c r="C123" s="325"/>
      <c r="D123" s="325"/>
      <c r="E123" s="325"/>
      <c r="F123" s="326"/>
      <c r="G123" s="523"/>
      <c r="H123" s="524"/>
      <c r="I123" s="537" t="s">
        <v>166</v>
      </c>
      <c r="J123" s="538"/>
      <c r="K123" s="538"/>
      <c r="L123" s="538"/>
      <c r="M123" s="538"/>
      <c r="N123" s="538"/>
      <c r="O123" s="295">
        <v>0</v>
      </c>
      <c r="P123" s="295"/>
      <c r="Q123" s="295"/>
      <c r="R123" s="295"/>
      <c r="S123" s="295"/>
      <c r="T123" s="295"/>
      <c r="U123" s="295"/>
      <c r="V123" s="295"/>
      <c r="W123" s="296"/>
      <c r="X123" s="295"/>
      <c r="Y123" s="295"/>
      <c r="Z123" s="295"/>
      <c r="AA123" s="295"/>
      <c r="AB123" s="295"/>
      <c r="AC123" s="295"/>
      <c r="AD123" s="295"/>
      <c r="AE123" s="295"/>
      <c r="AF123" s="295"/>
      <c r="AG123" s="296"/>
      <c r="AH123" s="294"/>
      <c r="AI123" s="295"/>
      <c r="AJ123" s="295"/>
      <c r="AK123" s="295"/>
      <c r="AL123" s="295"/>
      <c r="AM123" s="295"/>
      <c r="AN123" s="295"/>
      <c r="AO123" s="295"/>
      <c r="AP123" s="296"/>
      <c r="AQ123" s="295"/>
      <c r="AR123" s="295"/>
      <c r="AS123" s="295"/>
      <c r="AT123" s="295"/>
      <c r="AU123" s="295"/>
      <c r="AV123" s="295"/>
      <c r="AW123" s="295"/>
      <c r="AX123" s="295"/>
      <c r="AY123" s="297"/>
    </row>
    <row r="124" spans="1:51" ht="23.25" hidden="1" customHeight="1" x14ac:dyDescent="0.2">
      <c r="A124" s="324"/>
      <c r="B124" s="325"/>
      <c r="C124" s="325"/>
      <c r="D124" s="325"/>
      <c r="E124" s="325"/>
      <c r="F124" s="326"/>
      <c r="G124" s="523"/>
      <c r="H124" s="524"/>
      <c r="I124" s="539" t="s">
        <v>165</v>
      </c>
      <c r="J124" s="540"/>
      <c r="K124" s="540"/>
      <c r="L124" s="540"/>
      <c r="M124" s="540"/>
      <c r="N124" s="541"/>
      <c r="O124" s="635">
        <v>0</v>
      </c>
      <c r="P124" s="636"/>
      <c r="Q124" s="636"/>
      <c r="R124" s="636"/>
      <c r="S124" s="636"/>
      <c r="T124" s="636"/>
      <c r="U124" s="636"/>
      <c r="V124" s="636"/>
      <c r="W124" s="637"/>
      <c r="X124" s="635">
        <v>0</v>
      </c>
      <c r="Y124" s="636"/>
      <c r="Z124" s="636"/>
      <c r="AA124" s="636"/>
      <c r="AB124" s="636"/>
      <c r="AC124" s="636"/>
      <c r="AD124" s="636"/>
      <c r="AE124" s="636"/>
      <c r="AF124" s="636"/>
      <c r="AG124" s="637"/>
      <c r="AH124" s="635">
        <v>0</v>
      </c>
      <c r="AI124" s="636"/>
      <c r="AJ124" s="636"/>
      <c r="AK124" s="636"/>
      <c r="AL124" s="636"/>
      <c r="AM124" s="636"/>
      <c r="AN124" s="636"/>
      <c r="AO124" s="636"/>
      <c r="AP124" s="637"/>
      <c r="AQ124" s="359">
        <v>0</v>
      </c>
      <c r="AR124" s="360"/>
      <c r="AS124" s="360"/>
      <c r="AT124" s="360"/>
      <c r="AU124" s="360"/>
      <c r="AV124" s="360"/>
      <c r="AW124" s="360"/>
      <c r="AX124" s="360"/>
      <c r="AY124" s="484"/>
    </row>
    <row r="125" spans="1:51" ht="23.25" customHeight="1" x14ac:dyDescent="0.2">
      <c r="A125" s="324"/>
      <c r="B125" s="325"/>
      <c r="C125" s="325"/>
      <c r="D125" s="325"/>
      <c r="E125" s="325"/>
      <c r="F125" s="326"/>
      <c r="G125" s="523"/>
      <c r="H125" s="524"/>
      <c r="I125" s="354" t="s">
        <v>167</v>
      </c>
      <c r="J125" s="354"/>
      <c r="K125" s="354"/>
      <c r="L125" s="354"/>
      <c r="M125" s="354"/>
      <c r="N125" s="354"/>
      <c r="O125" s="355">
        <v>0</v>
      </c>
      <c r="P125" s="355"/>
      <c r="Q125" s="355"/>
      <c r="R125" s="355"/>
      <c r="S125" s="355"/>
      <c r="T125" s="355"/>
      <c r="U125" s="355"/>
      <c r="V125" s="355"/>
      <c r="W125" s="356"/>
      <c r="X125" s="355">
        <v>0</v>
      </c>
      <c r="Y125" s="355"/>
      <c r="Z125" s="355"/>
      <c r="AA125" s="355"/>
      <c r="AB125" s="355"/>
      <c r="AC125" s="355"/>
      <c r="AD125" s="355"/>
      <c r="AE125" s="355"/>
      <c r="AF125" s="355"/>
      <c r="AG125" s="356"/>
      <c r="AH125" s="357">
        <v>0</v>
      </c>
      <c r="AI125" s="355"/>
      <c r="AJ125" s="355"/>
      <c r="AK125" s="355"/>
      <c r="AL125" s="355"/>
      <c r="AM125" s="355"/>
      <c r="AN125" s="355"/>
      <c r="AO125" s="355"/>
      <c r="AP125" s="356"/>
      <c r="AQ125" s="355">
        <v>0</v>
      </c>
      <c r="AR125" s="355"/>
      <c r="AS125" s="355"/>
      <c r="AT125" s="355"/>
      <c r="AU125" s="355"/>
      <c r="AV125" s="355"/>
      <c r="AW125" s="355"/>
      <c r="AX125" s="355"/>
      <c r="AY125" s="358"/>
    </row>
    <row r="126" spans="1:51" ht="23.25" customHeight="1" thickBot="1" x14ac:dyDescent="0.25">
      <c r="A126" s="324"/>
      <c r="B126" s="325"/>
      <c r="C126" s="325"/>
      <c r="D126" s="325"/>
      <c r="E126" s="325"/>
      <c r="F126" s="326"/>
      <c r="G126" s="525"/>
      <c r="H126" s="526"/>
      <c r="I126" s="626" t="s">
        <v>168</v>
      </c>
      <c r="J126" s="627"/>
      <c r="K126" s="627"/>
      <c r="L126" s="627"/>
      <c r="M126" s="627"/>
      <c r="N126" s="628"/>
      <c r="O126" s="629">
        <f>SUM(O120,O121,O123,O125)</f>
        <v>0.43718000000000001</v>
      </c>
      <c r="P126" s="629"/>
      <c r="Q126" s="629"/>
      <c r="R126" s="629"/>
      <c r="S126" s="629"/>
      <c r="T126" s="629"/>
      <c r="U126" s="629"/>
      <c r="V126" s="629"/>
      <c r="W126" s="630"/>
      <c r="X126" s="629">
        <f>SUM(X120,X121,X123,X125)</f>
        <v>0.29111799999999999</v>
      </c>
      <c r="Y126" s="629"/>
      <c r="Z126" s="629"/>
      <c r="AA126" s="629"/>
      <c r="AB126" s="629"/>
      <c r="AC126" s="629"/>
      <c r="AD126" s="629"/>
      <c r="AE126" s="629"/>
      <c r="AF126" s="629"/>
      <c r="AG126" s="630"/>
      <c r="AH126" s="631">
        <f>SUM(AH120,AH121,AH123,AH125)</f>
        <v>0.18923599999999999</v>
      </c>
      <c r="AI126" s="632"/>
      <c r="AJ126" s="632"/>
      <c r="AK126" s="632"/>
      <c r="AL126" s="632"/>
      <c r="AM126" s="632"/>
      <c r="AN126" s="632"/>
      <c r="AO126" s="632"/>
      <c r="AP126" s="633"/>
      <c r="AQ126" s="631">
        <f>SUM(AQ120,AQ121,AQ123,AQ125)</f>
        <v>0</v>
      </c>
      <c r="AR126" s="632"/>
      <c r="AS126" s="632"/>
      <c r="AT126" s="632"/>
      <c r="AU126" s="632"/>
      <c r="AV126" s="632"/>
      <c r="AW126" s="632"/>
      <c r="AX126" s="632"/>
      <c r="AY126" s="634"/>
    </row>
    <row r="127" spans="1:51" ht="23.25" customHeight="1" x14ac:dyDescent="0.2">
      <c r="A127" s="324"/>
      <c r="B127" s="325"/>
      <c r="C127" s="325"/>
      <c r="D127" s="325"/>
      <c r="E127" s="325"/>
      <c r="F127" s="326"/>
      <c r="G127" s="696" t="s">
        <v>169</v>
      </c>
      <c r="H127" s="697"/>
      <c r="I127" s="701" t="s">
        <v>170</v>
      </c>
      <c r="J127" s="683"/>
      <c r="K127" s="683"/>
      <c r="L127" s="683"/>
      <c r="M127" s="683"/>
      <c r="N127" s="684"/>
      <c r="O127" s="641">
        <v>428.59536700000001</v>
      </c>
      <c r="P127" s="641"/>
      <c r="Q127" s="641"/>
      <c r="R127" s="641"/>
      <c r="S127" s="641"/>
      <c r="T127" s="641"/>
      <c r="U127" s="641"/>
      <c r="V127" s="641"/>
      <c r="W127" s="686"/>
      <c r="X127" s="641">
        <v>151.316664</v>
      </c>
      <c r="Y127" s="641"/>
      <c r="Z127" s="641"/>
      <c r="AA127" s="641"/>
      <c r="AB127" s="641"/>
      <c r="AC127" s="641"/>
      <c r="AD127" s="641"/>
      <c r="AE127" s="641"/>
      <c r="AF127" s="641"/>
      <c r="AG127" s="686"/>
      <c r="AH127" s="533">
        <v>243.055441</v>
      </c>
      <c r="AI127" s="534"/>
      <c r="AJ127" s="534"/>
      <c r="AK127" s="534"/>
      <c r="AL127" s="534"/>
      <c r="AM127" s="534"/>
      <c r="AN127" s="534"/>
      <c r="AO127" s="534"/>
      <c r="AP127" s="535"/>
      <c r="AQ127" s="640">
        <v>162.68766600000001</v>
      </c>
      <c r="AR127" s="641"/>
      <c r="AS127" s="641"/>
      <c r="AT127" s="641"/>
      <c r="AU127" s="641"/>
      <c r="AV127" s="641"/>
      <c r="AW127" s="641"/>
      <c r="AX127" s="641"/>
      <c r="AY127" s="642"/>
    </row>
    <row r="128" spans="1:51" ht="23.25" customHeight="1" x14ac:dyDescent="0.2">
      <c r="A128" s="324"/>
      <c r="B128" s="325"/>
      <c r="C128" s="325"/>
      <c r="D128" s="325"/>
      <c r="E128" s="325"/>
      <c r="F128" s="326"/>
      <c r="G128" s="698"/>
      <c r="H128" s="698"/>
      <c r="I128" s="643" t="s">
        <v>171</v>
      </c>
      <c r="J128" s="643"/>
      <c r="K128" s="643"/>
      <c r="L128" s="643"/>
      <c r="M128" s="643"/>
      <c r="N128" s="643"/>
      <c r="O128" s="638">
        <v>0</v>
      </c>
      <c r="P128" s="638"/>
      <c r="Q128" s="638"/>
      <c r="R128" s="638"/>
      <c r="S128" s="638"/>
      <c r="T128" s="638"/>
      <c r="U128" s="638"/>
      <c r="V128" s="638"/>
      <c r="W128" s="638"/>
      <c r="X128" s="638">
        <v>0</v>
      </c>
      <c r="Y128" s="638"/>
      <c r="Z128" s="638"/>
      <c r="AA128" s="638"/>
      <c r="AB128" s="638"/>
      <c r="AC128" s="638"/>
      <c r="AD128" s="638"/>
      <c r="AE128" s="638"/>
      <c r="AF128" s="638"/>
      <c r="AG128" s="638"/>
      <c r="AH128" s="294">
        <v>0</v>
      </c>
      <c r="AI128" s="295"/>
      <c r="AJ128" s="295"/>
      <c r="AK128" s="295"/>
      <c r="AL128" s="295"/>
      <c r="AM128" s="295"/>
      <c r="AN128" s="295"/>
      <c r="AO128" s="295"/>
      <c r="AP128" s="296"/>
      <c r="AQ128" s="638">
        <v>0</v>
      </c>
      <c r="AR128" s="638"/>
      <c r="AS128" s="638"/>
      <c r="AT128" s="638"/>
      <c r="AU128" s="638"/>
      <c r="AV128" s="638"/>
      <c r="AW128" s="638"/>
      <c r="AX128" s="638"/>
      <c r="AY128" s="639"/>
    </row>
    <row r="129" spans="1:56" ht="23.25" customHeight="1" x14ac:dyDescent="0.2">
      <c r="A129" s="324"/>
      <c r="B129" s="325"/>
      <c r="C129" s="325"/>
      <c r="D129" s="325"/>
      <c r="E129" s="325"/>
      <c r="F129" s="326"/>
      <c r="G129" s="698"/>
      <c r="H129" s="698"/>
      <c r="I129" s="644" t="s">
        <v>172</v>
      </c>
      <c r="J129" s="644"/>
      <c r="K129" s="644"/>
      <c r="L129" s="644"/>
      <c r="M129" s="644"/>
      <c r="N129" s="644"/>
      <c r="O129" s="309">
        <v>0</v>
      </c>
      <c r="P129" s="309"/>
      <c r="Q129" s="309"/>
      <c r="R129" s="309"/>
      <c r="S129" s="309"/>
      <c r="T129" s="309"/>
      <c r="U129" s="309"/>
      <c r="V129" s="309"/>
      <c r="W129" s="309"/>
      <c r="X129" s="309">
        <v>0</v>
      </c>
      <c r="Y129" s="309"/>
      <c r="Z129" s="309"/>
      <c r="AA129" s="309"/>
      <c r="AB129" s="309"/>
      <c r="AC129" s="309"/>
      <c r="AD129" s="309"/>
      <c r="AE129" s="309"/>
      <c r="AF129" s="309"/>
      <c r="AG129" s="309"/>
      <c r="AH129" s="309">
        <v>0</v>
      </c>
      <c r="AI129" s="309"/>
      <c r="AJ129" s="309"/>
      <c r="AK129" s="309"/>
      <c r="AL129" s="309"/>
      <c r="AM129" s="309"/>
      <c r="AN129" s="309"/>
      <c r="AO129" s="309"/>
      <c r="AP129" s="309"/>
      <c r="AQ129" s="353">
        <v>0</v>
      </c>
      <c r="AR129" s="309"/>
      <c r="AS129" s="309"/>
      <c r="AT129" s="309"/>
      <c r="AU129" s="309"/>
      <c r="AV129" s="309"/>
      <c r="AW129" s="309"/>
      <c r="AX129" s="309"/>
      <c r="AY129" s="310"/>
    </row>
    <row r="130" spans="1:56" ht="23.25" customHeight="1" x14ac:dyDescent="0.2">
      <c r="A130" s="324"/>
      <c r="B130" s="325"/>
      <c r="C130" s="325"/>
      <c r="D130" s="325"/>
      <c r="E130" s="325"/>
      <c r="F130" s="326"/>
      <c r="G130" s="698"/>
      <c r="H130" s="698"/>
      <c r="I130" s="679" t="s">
        <v>173</v>
      </c>
      <c r="J130" s="679"/>
      <c r="K130" s="679"/>
      <c r="L130" s="679"/>
      <c r="M130" s="679"/>
      <c r="N130" s="679"/>
      <c r="O130" s="680">
        <v>0</v>
      </c>
      <c r="P130" s="680"/>
      <c r="Q130" s="680"/>
      <c r="R130" s="680"/>
      <c r="S130" s="680"/>
      <c r="T130" s="680"/>
      <c r="U130" s="680"/>
      <c r="V130" s="680"/>
      <c r="W130" s="680"/>
      <c r="X130" s="361">
        <v>0</v>
      </c>
      <c r="Y130" s="680"/>
      <c r="Z130" s="680"/>
      <c r="AA130" s="680"/>
      <c r="AB130" s="680"/>
      <c r="AC130" s="680"/>
      <c r="AD130" s="680"/>
      <c r="AE130" s="680"/>
      <c r="AF130" s="680"/>
      <c r="AG130" s="680"/>
      <c r="AH130" s="680">
        <v>0</v>
      </c>
      <c r="AI130" s="680"/>
      <c r="AJ130" s="680"/>
      <c r="AK130" s="680"/>
      <c r="AL130" s="680"/>
      <c r="AM130" s="680"/>
      <c r="AN130" s="680"/>
      <c r="AO130" s="680"/>
      <c r="AP130" s="680"/>
      <c r="AQ130" s="361">
        <v>0</v>
      </c>
      <c r="AR130" s="680"/>
      <c r="AS130" s="680"/>
      <c r="AT130" s="680"/>
      <c r="AU130" s="680"/>
      <c r="AV130" s="680"/>
      <c r="AW130" s="680"/>
      <c r="AX130" s="680"/>
      <c r="AY130" s="681"/>
    </row>
    <row r="131" spans="1:56" ht="23.25" customHeight="1" thickBot="1" x14ac:dyDescent="0.25">
      <c r="A131" s="324"/>
      <c r="B131" s="325"/>
      <c r="C131" s="325"/>
      <c r="D131" s="325"/>
      <c r="E131" s="325"/>
      <c r="F131" s="326"/>
      <c r="G131" s="699"/>
      <c r="H131" s="700"/>
      <c r="I131" s="674" t="s">
        <v>174</v>
      </c>
      <c r="J131" s="675"/>
      <c r="K131" s="675"/>
      <c r="L131" s="675"/>
      <c r="M131" s="675"/>
      <c r="N131" s="676"/>
      <c r="O131" s="677">
        <f>SUM(O127:W128)</f>
        <v>428.59536700000001</v>
      </c>
      <c r="P131" s="677"/>
      <c r="Q131" s="677"/>
      <c r="R131" s="677"/>
      <c r="S131" s="677"/>
      <c r="T131" s="677"/>
      <c r="U131" s="677"/>
      <c r="V131" s="677"/>
      <c r="W131" s="678"/>
      <c r="X131" s="677">
        <f>SUM(X127:AG128)</f>
        <v>151.316664</v>
      </c>
      <c r="Y131" s="677"/>
      <c r="Z131" s="677"/>
      <c r="AA131" s="677"/>
      <c r="AB131" s="677"/>
      <c r="AC131" s="677"/>
      <c r="AD131" s="677"/>
      <c r="AE131" s="677"/>
      <c r="AF131" s="677"/>
      <c r="AG131" s="678"/>
      <c r="AH131" s="631">
        <f>SUM(AH127:AP128)</f>
        <v>243.055441</v>
      </c>
      <c r="AI131" s="632"/>
      <c r="AJ131" s="632"/>
      <c r="AK131" s="632"/>
      <c r="AL131" s="632"/>
      <c r="AM131" s="632"/>
      <c r="AN131" s="632"/>
      <c r="AO131" s="632"/>
      <c r="AP131" s="633"/>
      <c r="AQ131" s="694">
        <f>SUM(AQ127:AY128)</f>
        <v>162.68766600000001</v>
      </c>
      <c r="AR131" s="677"/>
      <c r="AS131" s="677"/>
      <c r="AT131" s="677"/>
      <c r="AU131" s="677"/>
      <c r="AV131" s="677"/>
      <c r="AW131" s="677"/>
      <c r="AX131" s="677"/>
      <c r="AY131" s="695"/>
    </row>
    <row r="132" spans="1:56" ht="23.25" customHeight="1" thickBot="1" x14ac:dyDescent="0.25">
      <c r="A132" s="324"/>
      <c r="B132" s="325"/>
      <c r="C132" s="325"/>
      <c r="D132" s="325"/>
      <c r="E132" s="325"/>
      <c r="F132" s="326"/>
      <c r="G132" s="645" t="s">
        <v>175</v>
      </c>
      <c r="H132" s="645"/>
      <c r="I132" s="645"/>
      <c r="J132" s="645"/>
      <c r="K132" s="645"/>
      <c r="L132" s="645"/>
      <c r="M132" s="645"/>
      <c r="N132" s="646"/>
      <c r="O132" s="647">
        <v>0</v>
      </c>
      <c r="P132" s="647"/>
      <c r="Q132" s="647"/>
      <c r="R132" s="647"/>
      <c r="S132" s="647"/>
      <c r="T132" s="647"/>
      <c r="U132" s="647"/>
      <c r="V132" s="647"/>
      <c r="W132" s="648"/>
      <c r="X132" s="647">
        <v>0</v>
      </c>
      <c r="Y132" s="647"/>
      <c r="Z132" s="647"/>
      <c r="AA132" s="647"/>
      <c r="AB132" s="647"/>
      <c r="AC132" s="647"/>
      <c r="AD132" s="647"/>
      <c r="AE132" s="647"/>
      <c r="AF132" s="647"/>
      <c r="AG132" s="648"/>
      <c r="AH132" s="371">
        <v>0</v>
      </c>
      <c r="AI132" s="372"/>
      <c r="AJ132" s="372"/>
      <c r="AK132" s="372"/>
      <c r="AL132" s="372"/>
      <c r="AM132" s="372"/>
      <c r="AN132" s="372"/>
      <c r="AO132" s="372"/>
      <c r="AP132" s="373"/>
      <c r="AQ132" s="649">
        <v>0</v>
      </c>
      <c r="AR132" s="647"/>
      <c r="AS132" s="647"/>
      <c r="AT132" s="647"/>
      <c r="AU132" s="647"/>
      <c r="AV132" s="647"/>
      <c r="AW132" s="647"/>
      <c r="AX132" s="647"/>
      <c r="AY132" s="650"/>
    </row>
    <row r="133" spans="1:56" ht="23.25" customHeight="1" x14ac:dyDescent="0.2">
      <c r="A133" s="324"/>
      <c r="B133" s="325"/>
      <c r="C133" s="325"/>
      <c r="D133" s="325"/>
      <c r="E133" s="325"/>
      <c r="F133" s="326"/>
      <c r="G133" s="651" t="s">
        <v>176</v>
      </c>
      <c r="H133" s="652"/>
      <c r="I133" s="652"/>
      <c r="J133" s="652"/>
      <c r="K133" s="652"/>
      <c r="L133" s="652"/>
      <c r="M133" s="652"/>
      <c r="N133" s="652"/>
      <c r="O133" s="641">
        <f>O119+O126-O131-O132</f>
        <v>1161.437488</v>
      </c>
      <c r="P133" s="641"/>
      <c r="Q133" s="641"/>
      <c r="R133" s="641"/>
      <c r="S133" s="641"/>
      <c r="T133" s="641"/>
      <c r="U133" s="641"/>
      <c r="V133" s="641"/>
      <c r="W133" s="686"/>
      <c r="X133" s="641">
        <f>X119+X126-X131-X132</f>
        <v>1010.4119420000002</v>
      </c>
      <c r="Y133" s="641"/>
      <c r="Z133" s="641"/>
      <c r="AA133" s="641"/>
      <c r="AB133" s="641"/>
      <c r="AC133" s="641"/>
      <c r="AD133" s="641"/>
      <c r="AE133" s="641"/>
      <c r="AF133" s="641"/>
      <c r="AG133" s="686"/>
      <c r="AH133" s="662">
        <f>AH119+AH126-AH131-AH132</f>
        <v>767.54573700000026</v>
      </c>
      <c r="AI133" s="655"/>
      <c r="AJ133" s="655"/>
      <c r="AK133" s="655"/>
      <c r="AL133" s="655"/>
      <c r="AM133" s="655"/>
      <c r="AN133" s="655"/>
      <c r="AO133" s="655"/>
      <c r="AP133" s="663"/>
      <c r="AQ133" s="662">
        <f>AQ119+AQ126-AQ131-AQ132</f>
        <v>604.85807100000022</v>
      </c>
      <c r="AR133" s="655"/>
      <c r="AS133" s="655"/>
      <c r="AT133" s="655"/>
      <c r="AU133" s="655"/>
      <c r="AV133" s="655"/>
      <c r="AW133" s="655"/>
      <c r="AX133" s="655"/>
      <c r="AY133" s="656"/>
    </row>
    <row r="134" spans="1:56" ht="23.25" customHeight="1" thickBot="1" x14ac:dyDescent="0.25">
      <c r="A134" s="324"/>
      <c r="B134" s="325"/>
      <c r="C134" s="325"/>
      <c r="D134" s="325"/>
      <c r="E134" s="325"/>
      <c r="F134" s="326"/>
      <c r="G134" s="687"/>
      <c r="H134" s="688"/>
      <c r="I134" s="689" t="s">
        <v>177</v>
      </c>
      <c r="J134" s="689"/>
      <c r="K134" s="689"/>
      <c r="L134" s="689"/>
      <c r="M134" s="689"/>
      <c r="N134" s="689"/>
      <c r="O134" s="690">
        <f>O133</f>
        <v>1161.437488</v>
      </c>
      <c r="P134" s="691"/>
      <c r="Q134" s="691"/>
      <c r="R134" s="691"/>
      <c r="S134" s="691"/>
      <c r="T134" s="691"/>
      <c r="U134" s="691"/>
      <c r="V134" s="691"/>
      <c r="W134" s="692"/>
      <c r="X134" s="690">
        <f>X133</f>
        <v>1010.4119420000002</v>
      </c>
      <c r="Y134" s="691"/>
      <c r="Z134" s="691"/>
      <c r="AA134" s="691"/>
      <c r="AB134" s="691"/>
      <c r="AC134" s="691"/>
      <c r="AD134" s="691"/>
      <c r="AE134" s="691"/>
      <c r="AF134" s="691"/>
      <c r="AG134" s="692"/>
      <c r="AH134" s="690">
        <f>AH133</f>
        <v>767.54573700000026</v>
      </c>
      <c r="AI134" s="691"/>
      <c r="AJ134" s="691"/>
      <c r="AK134" s="691"/>
      <c r="AL134" s="691"/>
      <c r="AM134" s="691"/>
      <c r="AN134" s="691"/>
      <c r="AO134" s="691"/>
      <c r="AP134" s="692"/>
      <c r="AQ134" s="690">
        <f>AQ133</f>
        <v>604.85807100000022</v>
      </c>
      <c r="AR134" s="691"/>
      <c r="AS134" s="691"/>
      <c r="AT134" s="691"/>
      <c r="AU134" s="691"/>
      <c r="AV134" s="691"/>
      <c r="AW134" s="691"/>
      <c r="AX134" s="691"/>
      <c r="AY134" s="693"/>
    </row>
    <row r="135" spans="1:56" ht="23.25" customHeight="1" x14ac:dyDescent="0.2">
      <c r="A135" s="298" t="s">
        <v>178</v>
      </c>
      <c r="B135" s="299"/>
      <c r="C135" s="299"/>
      <c r="D135" s="299"/>
      <c r="E135" s="299"/>
      <c r="F135" s="300"/>
      <c r="G135" s="307" t="s">
        <v>179</v>
      </c>
      <c r="H135" s="308"/>
      <c r="I135" s="308"/>
      <c r="J135" s="308"/>
      <c r="K135" s="308"/>
      <c r="L135" s="308"/>
      <c r="M135" s="308"/>
      <c r="N135" s="308"/>
      <c r="O135" s="670">
        <v>0</v>
      </c>
      <c r="P135" s="670"/>
      <c r="Q135" s="670"/>
      <c r="R135" s="670"/>
      <c r="S135" s="670"/>
      <c r="T135" s="670"/>
      <c r="U135" s="670"/>
      <c r="V135" s="670"/>
      <c r="W135" s="670"/>
      <c r="X135" s="670">
        <v>0</v>
      </c>
      <c r="Y135" s="670"/>
      <c r="Z135" s="670"/>
      <c r="AA135" s="670"/>
      <c r="AB135" s="670"/>
      <c r="AC135" s="670"/>
      <c r="AD135" s="670"/>
      <c r="AE135" s="670"/>
      <c r="AF135" s="670"/>
      <c r="AG135" s="670"/>
      <c r="AH135" s="670">
        <v>0</v>
      </c>
      <c r="AI135" s="670"/>
      <c r="AJ135" s="670"/>
      <c r="AK135" s="670"/>
      <c r="AL135" s="670"/>
      <c r="AM135" s="670"/>
      <c r="AN135" s="670"/>
      <c r="AO135" s="670"/>
      <c r="AP135" s="670"/>
      <c r="AQ135" s="670">
        <v>0</v>
      </c>
      <c r="AR135" s="670"/>
      <c r="AS135" s="670"/>
      <c r="AT135" s="670"/>
      <c r="AU135" s="670"/>
      <c r="AV135" s="670"/>
      <c r="AW135" s="670"/>
      <c r="AX135" s="670"/>
      <c r="AY135" s="671"/>
    </row>
    <row r="136" spans="1:56" ht="23.25" customHeight="1" x14ac:dyDescent="0.2">
      <c r="A136" s="301"/>
      <c r="B136" s="302"/>
      <c r="C136" s="302"/>
      <c r="D136" s="302"/>
      <c r="E136" s="302"/>
      <c r="F136" s="303"/>
      <c r="G136" s="672" t="s">
        <v>180</v>
      </c>
      <c r="H136" s="673"/>
      <c r="I136" s="673"/>
      <c r="J136" s="673"/>
      <c r="K136" s="673"/>
      <c r="L136" s="673"/>
      <c r="M136" s="673"/>
      <c r="N136" s="673"/>
      <c r="O136" s="309">
        <v>0</v>
      </c>
      <c r="P136" s="309"/>
      <c r="Q136" s="309"/>
      <c r="R136" s="309"/>
      <c r="S136" s="309"/>
      <c r="T136" s="309"/>
      <c r="U136" s="309"/>
      <c r="V136" s="309"/>
      <c r="W136" s="309"/>
      <c r="X136" s="309">
        <v>0</v>
      </c>
      <c r="Y136" s="309"/>
      <c r="Z136" s="309"/>
      <c r="AA136" s="309"/>
      <c r="AB136" s="309"/>
      <c r="AC136" s="309"/>
      <c r="AD136" s="309"/>
      <c r="AE136" s="309"/>
      <c r="AF136" s="309"/>
      <c r="AG136" s="309"/>
      <c r="AH136" s="309">
        <v>0</v>
      </c>
      <c r="AI136" s="309"/>
      <c r="AJ136" s="309"/>
      <c r="AK136" s="309"/>
      <c r="AL136" s="309"/>
      <c r="AM136" s="309"/>
      <c r="AN136" s="309"/>
      <c r="AO136" s="309"/>
      <c r="AP136" s="309"/>
      <c r="AQ136" s="309">
        <v>0</v>
      </c>
      <c r="AR136" s="309"/>
      <c r="AS136" s="309"/>
      <c r="AT136" s="309"/>
      <c r="AU136" s="309"/>
      <c r="AV136" s="309"/>
      <c r="AW136" s="309"/>
      <c r="AX136" s="309"/>
      <c r="AY136" s="310"/>
    </row>
    <row r="137" spans="1:56" ht="23.25" customHeight="1" thickBot="1" x14ac:dyDescent="0.25">
      <c r="A137" s="304"/>
      <c r="B137" s="305"/>
      <c r="C137" s="305"/>
      <c r="D137" s="305"/>
      <c r="E137" s="305"/>
      <c r="F137" s="306"/>
      <c r="G137" s="311" t="s">
        <v>181</v>
      </c>
      <c r="H137" s="312"/>
      <c r="I137" s="312"/>
      <c r="J137" s="312"/>
      <c r="K137" s="312"/>
      <c r="L137" s="312"/>
      <c r="M137" s="312"/>
      <c r="N137" s="312"/>
      <c r="O137" s="313">
        <f>SUM(O135:W136)</f>
        <v>0</v>
      </c>
      <c r="P137" s="313"/>
      <c r="Q137" s="313"/>
      <c r="R137" s="313"/>
      <c r="S137" s="313"/>
      <c r="T137" s="313"/>
      <c r="U137" s="313"/>
      <c r="V137" s="313"/>
      <c r="W137" s="313"/>
      <c r="X137" s="313">
        <f>SUM(X135:AG136)</f>
        <v>0</v>
      </c>
      <c r="Y137" s="313"/>
      <c r="Z137" s="313"/>
      <c r="AA137" s="313"/>
      <c r="AB137" s="313"/>
      <c r="AC137" s="313"/>
      <c r="AD137" s="313"/>
      <c r="AE137" s="313"/>
      <c r="AF137" s="313"/>
      <c r="AG137" s="313"/>
      <c r="AH137" s="313">
        <f>SUM(AH135:AP136)</f>
        <v>0</v>
      </c>
      <c r="AI137" s="313"/>
      <c r="AJ137" s="313"/>
      <c r="AK137" s="313"/>
      <c r="AL137" s="313"/>
      <c r="AM137" s="313"/>
      <c r="AN137" s="313"/>
      <c r="AO137" s="313"/>
      <c r="AP137" s="313"/>
      <c r="AQ137" s="313">
        <f>SUM(AQ135:AY136)</f>
        <v>0</v>
      </c>
      <c r="AR137" s="313"/>
      <c r="AS137" s="313"/>
      <c r="AT137" s="313"/>
      <c r="AU137" s="313"/>
      <c r="AV137" s="313"/>
      <c r="AW137" s="313"/>
      <c r="AX137" s="313"/>
      <c r="AY137" s="314"/>
    </row>
    <row r="138" spans="1:56" ht="23.25" customHeight="1" x14ac:dyDescent="0.2">
      <c r="A138" s="321" t="s">
        <v>182</v>
      </c>
      <c r="B138" s="322"/>
      <c r="C138" s="322"/>
      <c r="D138" s="322"/>
      <c r="E138" s="322"/>
      <c r="F138" s="322"/>
      <c r="G138" s="504" t="s">
        <v>183</v>
      </c>
      <c r="H138" s="505"/>
      <c r="I138" s="505"/>
      <c r="J138" s="505"/>
      <c r="K138" s="505"/>
      <c r="L138" s="508" t="s">
        <v>121</v>
      </c>
      <c r="M138" s="508"/>
      <c r="N138" s="508"/>
      <c r="O138" s="510" t="s">
        <v>184</v>
      </c>
      <c r="P138" s="511"/>
      <c r="Q138" s="511"/>
      <c r="R138" s="511"/>
      <c r="S138" s="511"/>
      <c r="T138" s="511"/>
      <c r="U138" s="512"/>
      <c r="V138" s="516" t="s">
        <v>185</v>
      </c>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c r="AX138" s="517"/>
      <c r="AY138" s="518"/>
    </row>
    <row r="139" spans="1:56" ht="23.25" customHeight="1" thickBot="1" x14ac:dyDescent="0.25">
      <c r="A139" s="324"/>
      <c r="B139" s="325"/>
      <c r="C139" s="325"/>
      <c r="D139" s="325"/>
      <c r="E139" s="325"/>
      <c r="F139" s="325"/>
      <c r="G139" s="506"/>
      <c r="H139" s="507"/>
      <c r="I139" s="507"/>
      <c r="J139" s="507"/>
      <c r="K139" s="507"/>
      <c r="L139" s="509"/>
      <c r="M139" s="509"/>
      <c r="N139" s="509"/>
      <c r="O139" s="513"/>
      <c r="P139" s="514"/>
      <c r="Q139" s="514"/>
      <c r="R139" s="514"/>
      <c r="S139" s="514"/>
      <c r="T139" s="514"/>
      <c r="U139" s="515"/>
      <c r="V139" s="519" t="s">
        <v>157</v>
      </c>
      <c r="W139" s="520"/>
      <c r="X139" s="520"/>
      <c r="Y139" s="520"/>
      <c r="Z139" s="520"/>
      <c r="AA139" s="521"/>
      <c r="AB139" s="519" t="s">
        <v>158</v>
      </c>
      <c r="AC139" s="520"/>
      <c r="AD139" s="520"/>
      <c r="AE139" s="520"/>
      <c r="AF139" s="520"/>
      <c r="AG139" s="521"/>
      <c r="AH139" s="519" t="s">
        <v>186</v>
      </c>
      <c r="AI139" s="520"/>
      <c r="AJ139" s="520"/>
      <c r="AK139" s="520"/>
      <c r="AL139" s="520"/>
      <c r="AM139" s="521"/>
      <c r="AN139" s="664" t="s">
        <v>187</v>
      </c>
      <c r="AO139" s="665"/>
      <c r="AP139" s="665"/>
      <c r="AQ139" s="665"/>
      <c r="AR139" s="665"/>
      <c r="AS139" s="666"/>
      <c r="AT139" s="667" t="s">
        <v>188</v>
      </c>
      <c r="AU139" s="668"/>
      <c r="AV139" s="668"/>
      <c r="AW139" s="668"/>
      <c r="AX139" s="668"/>
      <c r="AY139" s="669"/>
    </row>
    <row r="140" spans="1:56" ht="23.25" customHeight="1" x14ac:dyDescent="0.2">
      <c r="A140" s="324"/>
      <c r="B140" s="325"/>
      <c r="C140" s="325"/>
      <c r="D140" s="325"/>
      <c r="E140" s="325"/>
      <c r="F140" s="325"/>
      <c r="G140" s="682" t="s">
        <v>189</v>
      </c>
      <c r="H140" s="683"/>
      <c r="I140" s="683"/>
      <c r="J140" s="683"/>
      <c r="K140" s="684"/>
      <c r="L140" s="685" t="s">
        <v>190</v>
      </c>
      <c r="M140" s="685"/>
      <c r="N140" s="685"/>
      <c r="O140" s="653">
        <v>7</v>
      </c>
      <c r="P140" s="654"/>
      <c r="Q140" s="42" t="s">
        <v>191</v>
      </c>
      <c r="R140" s="655">
        <v>429</v>
      </c>
      <c r="S140" s="655"/>
      <c r="T140" s="655"/>
      <c r="U140" s="663"/>
      <c r="V140" s="653">
        <v>7</v>
      </c>
      <c r="W140" s="654"/>
      <c r="X140" s="42" t="s">
        <v>191</v>
      </c>
      <c r="Y140" s="655">
        <v>429</v>
      </c>
      <c r="Z140" s="655"/>
      <c r="AA140" s="663"/>
      <c r="AB140" s="653">
        <v>0</v>
      </c>
      <c r="AC140" s="654"/>
      <c r="AD140" s="42" t="s">
        <v>191</v>
      </c>
      <c r="AE140" s="655">
        <v>0</v>
      </c>
      <c r="AF140" s="655"/>
      <c r="AG140" s="663"/>
      <c r="AH140" s="653">
        <v>0</v>
      </c>
      <c r="AI140" s="654"/>
      <c r="AJ140" s="42" t="s">
        <v>191</v>
      </c>
      <c r="AK140" s="655">
        <v>0</v>
      </c>
      <c r="AL140" s="655"/>
      <c r="AM140" s="663"/>
      <c r="AN140" s="653">
        <v>0</v>
      </c>
      <c r="AO140" s="654"/>
      <c r="AP140" s="42" t="s">
        <v>191</v>
      </c>
      <c r="AQ140" s="655">
        <v>0</v>
      </c>
      <c r="AR140" s="655"/>
      <c r="AS140" s="663"/>
      <c r="AT140" s="653">
        <v>0</v>
      </c>
      <c r="AU140" s="654"/>
      <c r="AV140" s="42" t="s">
        <v>191</v>
      </c>
      <c r="AW140" s="655">
        <v>0</v>
      </c>
      <c r="AX140" s="655"/>
      <c r="AY140" s="656"/>
    </row>
    <row r="141" spans="1:56" ht="23.25" customHeight="1" x14ac:dyDescent="0.2">
      <c r="A141" s="324"/>
      <c r="B141" s="325"/>
      <c r="C141" s="325"/>
      <c r="D141" s="325"/>
      <c r="E141" s="325"/>
      <c r="F141" s="325"/>
      <c r="G141" s="229"/>
      <c r="H141" s="230"/>
      <c r="I141" s="230"/>
      <c r="J141" s="230"/>
      <c r="K141" s="231"/>
      <c r="L141" s="657" t="s">
        <v>190</v>
      </c>
      <c r="M141" s="657"/>
      <c r="N141" s="657"/>
      <c r="O141" s="658">
        <v>7</v>
      </c>
      <c r="P141" s="659"/>
      <c r="Q141" s="43" t="s">
        <v>191</v>
      </c>
      <c r="R141" s="636">
        <v>364</v>
      </c>
      <c r="S141" s="636"/>
      <c r="T141" s="636"/>
      <c r="U141" s="637"/>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1"/>
    </row>
    <row r="142" spans="1:56" ht="23.25" customHeight="1" x14ac:dyDescent="0.2">
      <c r="A142" s="324"/>
      <c r="B142" s="325"/>
      <c r="C142" s="325"/>
      <c r="D142" s="325"/>
      <c r="E142" s="325"/>
      <c r="F142" s="325"/>
      <c r="G142" s="704" t="s">
        <v>192</v>
      </c>
      <c r="H142" s="705"/>
      <c r="I142" s="705"/>
      <c r="J142" s="705"/>
      <c r="K142" s="706"/>
      <c r="L142" s="711" t="s">
        <v>190</v>
      </c>
      <c r="M142" s="711"/>
      <c r="N142" s="711"/>
      <c r="O142" s="702">
        <v>5</v>
      </c>
      <c r="P142" s="703"/>
      <c r="Q142" s="44" t="s">
        <v>191</v>
      </c>
      <c r="R142" s="295">
        <v>151</v>
      </c>
      <c r="S142" s="295"/>
      <c r="T142" s="295"/>
      <c r="U142" s="296"/>
      <c r="V142" s="710"/>
      <c r="W142" s="710"/>
      <c r="X142" s="710"/>
      <c r="Y142" s="710"/>
      <c r="Z142" s="710"/>
      <c r="AA142" s="710"/>
      <c r="AB142" s="702">
        <v>5</v>
      </c>
      <c r="AC142" s="703"/>
      <c r="AD142" s="44" t="s">
        <v>191</v>
      </c>
      <c r="AE142" s="295">
        <v>151</v>
      </c>
      <c r="AF142" s="295"/>
      <c r="AG142" s="296"/>
      <c r="AH142" s="702">
        <v>0</v>
      </c>
      <c r="AI142" s="703"/>
      <c r="AJ142" s="44" t="s">
        <v>191</v>
      </c>
      <c r="AK142" s="295">
        <v>0</v>
      </c>
      <c r="AL142" s="295"/>
      <c r="AM142" s="296"/>
      <c r="AN142" s="702">
        <v>0</v>
      </c>
      <c r="AO142" s="703"/>
      <c r="AP142" s="44" t="s">
        <v>191</v>
      </c>
      <c r="AQ142" s="295">
        <v>0</v>
      </c>
      <c r="AR142" s="295"/>
      <c r="AS142" s="296"/>
      <c r="AT142" s="702">
        <v>0</v>
      </c>
      <c r="AU142" s="703"/>
      <c r="AV142" s="44" t="s">
        <v>191</v>
      </c>
      <c r="AW142" s="295">
        <v>0</v>
      </c>
      <c r="AX142" s="295"/>
      <c r="AY142" s="297"/>
    </row>
    <row r="143" spans="1:56" ht="23.25" customHeight="1" x14ac:dyDescent="0.2">
      <c r="A143" s="324"/>
      <c r="B143" s="325"/>
      <c r="C143" s="325"/>
      <c r="D143" s="325"/>
      <c r="E143" s="325"/>
      <c r="F143" s="325"/>
      <c r="G143" s="707"/>
      <c r="H143" s="708"/>
      <c r="I143" s="708"/>
      <c r="J143" s="708"/>
      <c r="K143" s="709"/>
      <c r="L143" s="657" t="s">
        <v>190</v>
      </c>
      <c r="M143" s="657"/>
      <c r="N143" s="657"/>
      <c r="O143" s="658">
        <v>5</v>
      </c>
      <c r="P143" s="659"/>
      <c r="Q143" s="43" t="s">
        <v>191</v>
      </c>
      <c r="R143" s="636">
        <v>306</v>
      </c>
      <c r="S143" s="636"/>
      <c r="T143" s="636"/>
      <c r="U143" s="637"/>
      <c r="V143" s="660"/>
      <c r="W143" s="660"/>
      <c r="X143" s="660"/>
      <c r="Y143" s="660"/>
      <c r="Z143" s="660"/>
      <c r="AA143" s="660"/>
      <c r="AB143" s="660"/>
      <c r="AC143" s="660"/>
      <c r="AD143" s="660"/>
      <c r="AE143" s="660"/>
      <c r="AF143" s="660"/>
      <c r="AG143" s="660"/>
      <c r="AH143" s="660"/>
      <c r="AI143" s="660"/>
      <c r="AJ143" s="660"/>
      <c r="AK143" s="660"/>
      <c r="AL143" s="660"/>
      <c r="AM143" s="660"/>
      <c r="AN143" s="660"/>
      <c r="AO143" s="660"/>
      <c r="AP143" s="660"/>
      <c r="AQ143" s="660"/>
      <c r="AR143" s="660"/>
      <c r="AS143" s="660"/>
      <c r="AT143" s="660"/>
      <c r="AU143" s="660"/>
      <c r="AV143" s="660"/>
      <c r="AW143" s="660"/>
      <c r="AX143" s="660"/>
      <c r="AY143" s="661"/>
      <c r="BD143" s="11"/>
    </row>
    <row r="144" spans="1:56" ht="23.25" customHeight="1" x14ac:dyDescent="0.2">
      <c r="A144" s="324"/>
      <c r="B144" s="325"/>
      <c r="C144" s="325"/>
      <c r="D144" s="325"/>
      <c r="E144" s="325"/>
      <c r="F144" s="325"/>
      <c r="G144" s="704" t="s">
        <v>193</v>
      </c>
      <c r="H144" s="705"/>
      <c r="I144" s="705"/>
      <c r="J144" s="705"/>
      <c r="K144" s="706"/>
      <c r="L144" s="711" t="s">
        <v>190</v>
      </c>
      <c r="M144" s="711"/>
      <c r="N144" s="711"/>
      <c r="O144" s="702">
        <v>5</v>
      </c>
      <c r="P144" s="703"/>
      <c r="Q144" s="44" t="s">
        <v>191</v>
      </c>
      <c r="R144" s="295">
        <v>243.055441</v>
      </c>
      <c r="S144" s="295"/>
      <c r="T144" s="295"/>
      <c r="U144" s="296"/>
      <c r="V144" s="710"/>
      <c r="W144" s="710"/>
      <c r="X144" s="710"/>
      <c r="Y144" s="710"/>
      <c r="Z144" s="710"/>
      <c r="AA144" s="710"/>
      <c r="AB144" s="710"/>
      <c r="AC144" s="710"/>
      <c r="AD144" s="710"/>
      <c r="AE144" s="710"/>
      <c r="AF144" s="710"/>
      <c r="AG144" s="710"/>
      <c r="AH144" s="702">
        <v>5</v>
      </c>
      <c r="AI144" s="703"/>
      <c r="AJ144" s="44" t="s">
        <v>191</v>
      </c>
      <c r="AK144" s="295">
        <v>243.055441</v>
      </c>
      <c r="AL144" s="295"/>
      <c r="AM144" s="296"/>
      <c r="AN144" s="702">
        <v>0</v>
      </c>
      <c r="AO144" s="703"/>
      <c r="AP144" s="44" t="s">
        <v>191</v>
      </c>
      <c r="AQ144" s="295">
        <v>0</v>
      </c>
      <c r="AR144" s="295"/>
      <c r="AS144" s="296"/>
      <c r="AT144" s="702">
        <v>0</v>
      </c>
      <c r="AU144" s="703"/>
      <c r="AV144" s="44" t="s">
        <v>191</v>
      </c>
      <c r="AW144" s="295">
        <v>0</v>
      </c>
      <c r="AX144" s="295"/>
      <c r="AY144" s="297"/>
    </row>
    <row r="145" spans="1:51" ht="23.25" customHeight="1" x14ac:dyDescent="0.2">
      <c r="A145" s="324"/>
      <c r="B145" s="325"/>
      <c r="C145" s="325"/>
      <c r="D145" s="325"/>
      <c r="E145" s="325"/>
      <c r="F145" s="325"/>
      <c r="G145" s="707"/>
      <c r="H145" s="708"/>
      <c r="I145" s="708"/>
      <c r="J145" s="708"/>
      <c r="K145" s="709"/>
      <c r="L145" s="657" t="s">
        <v>190</v>
      </c>
      <c r="M145" s="657"/>
      <c r="N145" s="657"/>
      <c r="O145" s="658">
        <v>5</v>
      </c>
      <c r="P145" s="659"/>
      <c r="Q145" s="43" t="s">
        <v>191</v>
      </c>
      <c r="R145" s="636">
        <v>151</v>
      </c>
      <c r="S145" s="636"/>
      <c r="T145" s="636"/>
      <c r="U145" s="637"/>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0"/>
      <c r="AY145" s="661"/>
    </row>
    <row r="146" spans="1:51" ht="23.25" customHeight="1" thickBot="1" x14ac:dyDescent="0.25">
      <c r="A146" s="448"/>
      <c r="B146" s="449"/>
      <c r="C146" s="449"/>
      <c r="D146" s="449"/>
      <c r="E146" s="449"/>
      <c r="F146" s="449"/>
      <c r="G146" s="720" t="s">
        <v>194</v>
      </c>
      <c r="H146" s="721"/>
      <c r="I146" s="721"/>
      <c r="J146" s="721"/>
      <c r="K146" s="721"/>
      <c r="L146" s="722" t="s">
        <v>190</v>
      </c>
      <c r="M146" s="722"/>
      <c r="N146" s="722"/>
      <c r="O146" s="723">
        <v>5</v>
      </c>
      <c r="P146" s="724"/>
      <c r="Q146" s="45" t="s">
        <v>191</v>
      </c>
      <c r="R146" s="632">
        <v>162.68766600000001</v>
      </c>
      <c r="S146" s="632"/>
      <c r="T146" s="632"/>
      <c r="U146" s="633"/>
      <c r="V146" s="725"/>
      <c r="W146" s="725"/>
      <c r="X146" s="725"/>
      <c r="Y146" s="725"/>
      <c r="Z146" s="725"/>
      <c r="AA146" s="725"/>
      <c r="AB146" s="725"/>
      <c r="AC146" s="725"/>
      <c r="AD146" s="725"/>
      <c r="AE146" s="725"/>
      <c r="AF146" s="725"/>
      <c r="AG146" s="725"/>
      <c r="AH146" s="725"/>
      <c r="AI146" s="725"/>
      <c r="AJ146" s="725"/>
      <c r="AK146" s="725"/>
      <c r="AL146" s="725"/>
      <c r="AM146" s="725"/>
      <c r="AN146" s="702">
        <v>5</v>
      </c>
      <c r="AO146" s="703"/>
      <c r="AP146" s="44" t="s">
        <v>191</v>
      </c>
      <c r="AQ146" s="295">
        <v>162.68766600000001</v>
      </c>
      <c r="AR146" s="295"/>
      <c r="AS146" s="296"/>
      <c r="AT146" s="723">
        <v>0</v>
      </c>
      <c r="AU146" s="724"/>
      <c r="AV146" s="45" t="s">
        <v>191</v>
      </c>
      <c r="AW146" s="632">
        <v>0</v>
      </c>
      <c r="AX146" s="632"/>
      <c r="AY146" s="634"/>
    </row>
    <row r="147" spans="1:51" ht="23.25" hidden="1" customHeight="1" thickBot="1" x14ac:dyDescent="0.25">
      <c r="A147" s="321" t="s">
        <v>195</v>
      </c>
      <c r="B147" s="322"/>
      <c r="C147" s="322"/>
      <c r="D147" s="322"/>
      <c r="E147" s="322"/>
      <c r="F147" s="322"/>
      <c r="G147" s="757" t="s">
        <v>196</v>
      </c>
      <c r="H147" s="758"/>
      <c r="I147" s="758"/>
      <c r="J147" s="758"/>
      <c r="K147" s="758"/>
      <c r="L147" s="759" t="s">
        <v>121</v>
      </c>
      <c r="M147" s="759"/>
      <c r="N147" s="759"/>
      <c r="O147" s="760" t="s">
        <v>157</v>
      </c>
      <c r="P147" s="714"/>
      <c r="Q147" s="714"/>
      <c r="R147" s="714"/>
      <c r="S147" s="714"/>
      <c r="T147" s="714"/>
      <c r="U147" s="714"/>
      <c r="V147" s="714"/>
      <c r="W147" s="715"/>
      <c r="X147" s="714" t="s">
        <v>158</v>
      </c>
      <c r="Y147" s="714"/>
      <c r="Z147" s="714"/>
      <c r="AA147" s="714"/>
      <c r="AB147" s="714"/>
      <c r="AC147" s="714"/>
      <c r="AD147" s="714"/>
      <c r="AE147" s="714"/>
      <c r="AF147" s="714"/>
      <c r="AG147" s="715"/>
      <c r="AH147" s="714" t="s">
        <v>159</v>
      </c>
      <c r="AI147" s="714"/>
      <c r="AJ147" s="714"/>
      <c r="AK147" s="714"/>
      <c r="AL147" s="714"/>
      <c r="AM147" s="714"/>
      <c r="AN147" s="714"/>
      <c r="AO147" s="714"/>
      <c r="AP147" s="715"/>
      <c r="AQ147" s="714" t="s">
        <v>160</v>
      </c>
      <c r="AR147" s="714"/>
      <c r="AS147" s="714"/>
      <c r="AT147" s="714"/>
      <c r="AU147" s="714"/>
      <c r="AV147" s="714"/>
      <c r="AW147" s="714"/>
      <c r="AX147" s="714"/>
      <c r="AY147" s="731"/>
    </row>
    <row r="148" spans="1:51" ht="23.25" hidden="1" customHeight="1" x14ac:dyDescent="0.2">
      <c r="A148" s="324"/>
      <c r="B148" s="325"/>
      <c r="C148" s="325"/>
      <c r="D148" s="325"/>
      <c r="E148" s="325"/>
      <c r="F148" s="325"/>
      <c r="G148" s="716" t="s">
        <v>197</v>
      </c>
      <c r="H148" s="717"/>
      <c r="I148" s="717"/>
      <c r="J148" s="717"/>
      <c r="K148" s="717"/>
      <c r="L148" s="685" t="s">
        <v>190</v>
      </c>
      <c r="M148" s="685"/>
      <c r="N148" s="685"/>
      <c r="O148" s="755"/>
      <c r="P148" s="756"/>
      <c r="Q148" s="756"/>
      <c r="R148" s="21" t="s">
        <v>198</v>
      </c>
      <c r="S148" s="761"/>
      <c r="T148" s="761"/>
      <c r="U148" s="761"/>
      <c r="V148" s="761"/>
      <c r="W148" s="762"/>
      <c r="X148" s="755"/>
      <c r="Y148" s="756"/>
      <c r="Z148" s="756"/>
      <c r="AA148" s="21" t="s">
        <v>198</v>
      </c>
      <c r="AB148" s="761"/>
      <c r="AC148" s="761"/>
      <c r="AD148" s="761"/>
      <c r="AE148" s="761"/>
      <c r="AF148" s="761"/>
      <c r="AG148" s="762"/>
      <c r="AH148" s="763"/>
      <c r="AI148" s="764"/>
      <c r="AJ148" s="764"/>
      <c r="AK148" s="25" t="s">
        <v>198</v>
      </c>
      <c r="AL148" s="765"/>
      <c r="AM148" s="765"/>
      <c r="AN148" s="765"/>
      <c r="AO148" s="765"/>
      <c r="AP148" s="766"/>
      <c r="AQ148" s="742"/>
      <c r="AR148" s="742"/>
      <c r="AS148" s="742"/>
      <c r="AT148" s="742"/>
      <c r="AU148" s="742"/>
      <c r="AV148" s="742"/>
      <c r="AW148" s="742"/>
      <c r="AX148" s="742"/>
      <c r="AY148" s="743"/>
    </row>
    <row r="149" spans="1:51" ht="23.25" hidden="1" customHeight="1" x14ac:dyDescent="0.2">
      <c r="A149" s="324"/>
      <c r="B149" s="325"/>
      <c r="C149" s="325"/>
      <c r="D149" s="325"/>
      <c r="E149" s="325"/>
      <c r="F149" s="325"/>
      <c r="G149" s="718"/>
      <c r="H149" s="719"/>
      <c r="I149" s="719"/>
      <c r="J149" s="719"/>
      <c r="K149" s="719"/>
      <c r="L149" s="657" t="s">
        <v>190</v>
      </c>
      <c r="M149" s="657"/>
      <c r="N149" s="657"/>
      <c r="O149" s="767"/>
      <c r="P149" s="767"/>
      <c r="Q149" s="768"/>
      <c r="R149" s="22" t="s">
        <v>198</v>
      </c>
      <c r="S149" s="769"/>
      <c r="T149" s="770"/>
      <c r="U149" s="770"/>
      <c r="V149" s="770"/>
      <c r="W149" s="770"/>
      <c r="X149" s="767"/>
      <c r="Y149" s="767"/>
      <c r="Z149" s="768"/>
      <c r="AA149" s="22" t="s">
        <v>198</v>
      </c>
      <c r="AB149" s="769"/>
      <c r="AC149" s="770"/>
      <c r="AD149" s="770"/>
      <c r="AE149" s="770"/>
      <c r="AF149" s="770"/>
      <c r="AG149" s="770"/>
      <c r="AH149" s="726"/>
      <c r="AI149" s="726"/>
      <c r="AJ149" s="727"/>
      <c r="AK149" s="26" t="s">
        <v>198</v>
      </c>
      <c r="AL149" s="728"/>
      <c r="AM149" s="729"/>
      <c r="AN149" s="729"/>
      <c r="AO149" s="729"/>
      <c r="AP149" s="729"/>
      <c r="AQ149" s="726"/>
      <c r="AR149" s="726"/>
      <c r="AS149" s="727"/>
      <c r="AT149" s="26" t="s">
        <v>198</v>
      </c>
      <c r="AU149" s="728"/>
      <c r="AV149" s="729"/>
      <c r="AW149" s="729"/>
      <c r="AX149" s="729"/>
      <c r="AY149" s="730"/>
    </row>
    <row r="150" spans="1:51" ht="23.25" hidden="1" customHeight="1" x14ac:dyDescent="0.2">
      <c r="A150" s="324"/>
      <c r="B150" s="325"/>
      <c r="C150" s="325"/>
      <c r="D150" s="325"/>
      <c r="E150" s="325"/>
      <c r="F150" s="325"/>
      <c r="G150" s="718" t="s">
        <v>199</v>
      </c>
      <c r="H150" s="719"/>
      <c r="I150" s="719"/>
      <c r="J150" s="719"/>
      <c r="K150" s="719"/>
      <c r="L150" s="713" t="s">
        <v>190</v>
      </c>
      <c r="M150" s="713"/>
      <c r="N150" s="713"/>
      <c r="O150" s="732"/>
      <c r="P150" s="732"/>
      <c r="Q150" s="733"/>
      <c r="R150" s="23" t="s">
        <v>198</v>
      </c>
      <c r="S150" s="734"/>
      <c r="T150" s="735"/>
      <c r="U150" s="735"/>
      <c r="V150" s="735"/>
      <c r="W150" s="735"/>
      <c r="X150" s="732"/>
      <c r="Y150" s="732"/>
      <c r="Z150" s="733"/>
      <c r="AA150" s="23" t="s">
        <v>198</v>
      </c>
      <c r="AB150" s="734"/>
      <c r="AC150" s="735"/>
      <c r="AD150" s="735"/>
      <c r="AE150" s="735"/>
      <c r="AF150" s="735"/>
      <c r="AG150" s="735"/>
      <c r="AH150" s="740"/>
      <c r="AI150" s="740"/>
      <c r="AJ150" s="741"/>
      <c r="AK150" s="27" t="s">
        <v>198</v>
      </c>
      <c r="AL150" s="744"/>
      <c r="AM150" s="745"/>
      <c r="AN150" s="745"/>
      <c r="AO150" s="745"/>
      <c r="AP150" s="745"/>
      <c r="AQ150" s="740"/>
      <c r="AR150" s="740"/>
      <c r="AS150" s="741"/>
      <c r="AT150" s="27" t="s">
        <v>198</v>
      </c>
      <c r="AU150" s="744"/>
      <c r="AV150" s="745"/>
      <c r="AW150" s="745"/>
      <c r="AX150" s="745"/>
      <c r="AY150" s="746"/>
    </row>
    <row r="151" spans="1:51" ht="23.25" hidden="1" customHeight="1" x14ac:dyDescent="0.2">
      <c r="A151" s="324"/>
      <c r="B151" s="325"/>
      <c r="C151" s="325"/>
      <c r="D151" s="325"/>
      <c r="E151" s="325"/>
      <c r="F151" s="325"/>
      <c r="G151" s="712" t="s">
        <v>200</v>
      </c>
      <c r="H151" s="354"/>
      <c r="I151" s="354"/>
      <c r="J151" s="354"/>
      <c r="K151" s="354"/>
      <c r="L151" s="713" t="s">
        <v>190</v>
      </c>
      <c r="M151" s="713"/>
      <c r="N151" s="713"/>
      <c r="O151" s="732"/>
      <c r="P151" s="732"/>
      <c r="Q151" s="733"/>
      <c r="R151" s="23" t="s">
        <v>198</v>
      </c>
      <c r="S151" s="734"/>
      <c r="T151" s="735"/>
      <c r="U151" s="735"/>
      <c r="V151" s="735"/>
      <c r="W151" s="735"/>
      <c r="X151" s="732"/>
      <c r="Y151" s="732"/>
      <c r="Z151" s="733"/>
      <c r="AA151" s="23" t="s">
        <v>198</v>
      </c>
      <c r="AB151" s="734"/>
      <c r="AC151" s="735"/>
      <c r="AD151" s="735"/>
      <c r="AE151" s="735"/>
      <c r="AF151" s="735"/>
      <c r="AG151" s="735"/>
      <c r="AH151" s="740"/>
      <c r="AI151" s="740"/>
      <c r="AJ151" s="741"/>
      <c r="AK151" s="27" t="s">
        <v>198</v>
      </c>
      <c r="AL151" s="744"/>
      <c r="AM151" s="745"/>
      <c r="AN151" s="745"/>
      <c r="AO151" s="745"/>
      <c r="AP151" s="745"/>
      <c r="AQ151" s="740"/>
      <c r="AR151" s="740"/>
      <c r="AS151" s="741"/>
      <c r="AT151" s="27" t="s">
        <v>198</v>
      </c>
      <c r="AU151" s="744"/>
      <c r="AV151" s="745"/>
      <c r="AW151" s="745"/>
      <c r="AX151" s="745"/>
      <c r="AY151" s="746"/>
    </row>
    <row r="152" spans="1:51" ht="23.25" hidden="1" customHeight="1" thickBot="1" x14ac:dyDescent="0.25">
      <c r="A152" s="448"/>
      <c r="B152" s="449"/>
      <c r="C152" s="449"/>
      <c r="D152" s="449"/>
      <c r="E152" s="449"/>
      <c r="F152" s="449"/>
      <c r="G152" s="720" t="s">
        <v>201</v>
      </c>
      <c r="H152" s="721"/>
      <c r="I152" s="721"/>
      <c r="J152" s="721"/>
      <c r="K152" s="721"/>
      <c r="L152" s="722" t="s">
        <v>190</v>
      </c>
      <c r="M152" s="722"/>
      <c r="N152" s="722"/>
      <c r="O152" s="736"/>
      <c r="P152" s="736"/>
      <c r="Q152" s="737"/>
      <c r="R152" s="24" t="s">
        <v>198</v>
      </c>
      <c r="S152" s="738"/>
      <c r="T152" s="739"/>
      <c r="U152" s="739"/>
      <c r="V152" s="739"/>
      <c r="W152" s="739"/>
      <c r="X152" s="736"/>
      <c r="Y152" s="736"/>
      <c r="Z152" s="737"/>
      <c r="AA152" s="24" t="s">
        <v>198</v>
      </c>
      <c r="AB152" s="738">
        <f>S152+AB148-AB150-AB151</f>
        <v>0</v>
      </c>
      <c r="AC152" s="739"/>
      <c r="AD152" s="739"/>
      <c r="AE152" s="739"/>
      <c r="AF152" s="739"/>
      <c r="AG152" s="739"/>
      <c r="AH152" s="783"/>
      <c r="AI152" s="783"/>
      <c r="AJ152" s="784"/>
      <c r="AK152" s="28" t="s">
        <v>198</v>
      </c>
      <c r="AL152" s="785">
        <f>AB152+AL148-AL150-AL151</f>
        <v>0</v>
      </c>
      <c r="AM152" s="786"/>
      <c r="AN152" s="786"/>
      <c r="AO152" s="786"/>
      <c r="AP152" s="786"/>
      <c r="AQ152" s="783"/>
      <c r="AR152" s="783"/>
      <c r="AS152" s="784"/>
      <c r="AT152" s="28" t="s">
        <v>198</v>
      </c>
      <c r="AU152" s="785">
        <f>AL152+AU149-AU150-AU151</f>
        <v>0</v>
      </c>
      <c r="AV152" s="786"/>
      <c r="AW152" s="786"/>
      <c r="AX152" s="786"/>
      <c r="AY152" s="787"/>
    </row>
    <row r="153" spans="1:51" ht="23.25" customHeight="1" thickBot="1" x14ac:dyDescent="0.25">
      <c r="A153" s="321" t="s">
        <v>202</v>
      </c>
      <c r="B153" s="322"/>
      <c r="C153" s="322"/>
      <c r="D153" s="322"/>
      <c r="E153" s="322"/>
      <c r="F153" s="322"/>
      <c r="G153" s="757" t="s">
        <v>196</v>
      </c>
      <c r="H153" s="758"/>
      <c r="I153" s="758"/>
      <c r="J153" s="758"/>
      <c r="K153" s="758"/>
      <c r="L153" s="759" t="s">
        <v>121</v>
      </c>
      <c r="M153" s="759"/>
      <c r="N153" s="759"/>
      <c r="O153" s="760" t="s">
        <v>157</v>
      </c>
      <c r="P153" s="714"/>
      <c r="Q153" s="714"/>
      <c r="R153" s="714"/>
      <c r="S153" s="714"/>
      <c r="T153" s="714"/>
      <c r="U153" s="714"/>
      <c r="V153" s="714"/>
      <c r="W153" s="715"/>
      <c r="X153" s="714" t="s">
        <v>158</v>
      </c>
      <c r="Y153" s="714"/>
      <c r="Z153" s="714"/>
      <c r="AA153" s="714"/>
      <c r="AB153" s="714"/>
      <c r="AC153" s="714"/>
      <c r="AD153" s="714"/>
      <c r="AE153" s="714"/>
      <c r="AF153" s="714"/>
      <c r="AG153" s="715"/>
      <c r="AH153" s="714" t="s">
        <v>159</v>
      </c>
      <c r="AI153" s="714"/>
      <c r="AJ153" s="714"/>
      <c r="AK153" s="714"/>
      <c r="AL153" s="714"/>
      <c r="AM153" s="714"/>
      <c r="AN153" s="714"/>
      <c r="AO153" s="714"/>
      <c r="AP153" s="715"/>
      <c r="AQ153" s="714" t="s">
        <v>160</v>
      </c>
      <c r="AR153" s="714"/>
      <c r="AS153" s="714"/>
      <c r="AT153" s="714"/>
      <c r="AU153" s="714"/>
      <c r="AV153" s="714"/>
      <c r="AW153" s="714"/>
      <c r="AX153" s="714"/>
      <c r="AY153" s="731"/>
    </row>
    <row r="154" spans="1:51" ht="23.25" customHeight="1" x14ac:dyDescent="0.2">
      <c r="A154" s="324"/>
      <c r="B154" s="325"/>
      <c r="C154" s="325"/>
      <c r="D154" s="325"/>
      <c r="E154" s="325"/>
      <c r="F154" s="325"/>
      <c r="G154" s="716" t="s">
        <v>203</v>
      </c>
      <c r="H154" s="717"/>
      <c r="I154" s="717"/>
      <c r="J154" s="717"/>
      <c r="K154" s="717"/>
      <c r="L154" s="754" t="s">
        <v>190</v>
      </c>
      <c r="M154" s="754"/>
      <c r="N154" s="754"/>
      <c r="O154" s="773">
        <v>475285</v>
      </c>
      <c r="P154" s="774"/>
      <c r="Q154" s="774"/>
      <c r="R154" s="55" t="s">
        <v>198</v>
      </c>
      <c r="S154" s="771">
        <v>7941040</v>
      </c>
      <c r="T154" s="771"/>
      <c r="U154" s="771"/>
      <c r="V154" s="771"/>
      <c r="W154" s="772"/>
      <c r="X154" s="773">
        <v>303094</v>
      </c>
      <c r="Y154" s="774"/>
      <c r="Z154" s="774"/>
      <c r="AA154" s="55" t="s">
        <v>198</v>
      </c>
      <c r="AB154" s="771">
        <v>4541783</v>
      </c>
      <c r="AC154" s="771"/>
      <c r="AD154" s="771"/>
      <c r="AE154" s="771"/>
      <c r="AF154" s="771"/>
      <c r="AG154" s="772"/>
      <c r="AH154" s="773">
        <v>364363</v>
      </c>
      <c r="AI154" s="774"/>
      <c r="AJ154" s="774"/>
      <c r="AK154" s="55" t="s">
        <v>198</v>
      </c>
      <c r="AL154" s="771">
        <v>5956407.7930579996</v>
      </c>
      <c r="AM154" s="771"/>
      <c r="AN154" s="771"/>
      <c r="AO154" s="771"/>
      <c r="AP154" s="772"/>
      <c r="AQ154" s="788"/>
      <c r="AR154" s="788"/>
      <c r="AS154" s="788"/>
      <c r="AT154" s="788"/>
      <c r="AU154" s="788"/>
      <c r="AV154" s="788"/>
      <c r="AW154" s="788"/>
      <c r="AX154" s="788"/>
      <c r="AY154" s="789"/>
    </row>
    <row r="155" spans="1:51" ht="23.25" customHeight="1" x14ac:dyDescent="0.2">
      <c r="A155" s="324"/>
      <c r="B155" s="325"/>
      <c r="C155" s="325"/>
      <c r="D155" s="325"/>
      <c r="E155" s="325"/>
      <c r="F155" s="325"/>
      <c r="G155" s="718"/>
      <c r="H155" s="719"/>
      <c r="I155" s="719"/>
      <c r="J155" s="719"/>
      <c r="K155" s="719"/>
      <c r="L155" s="780" t="s">
        <v>190</v>
      </c>
      <c r="M155" s="780"/>
      <c r="N155" s="780"/>
      <c r="O155" s="781" t="s">
        <v>204</v>
      </c>
      <c r="P155" s="781"/>
      <c r="Q155" s="782"/>
      <c r="R155" s="56" t="s">
        <v>198</v>
      </c>
      <c r="S155" s="778">
        <v>0</v>
      </c>
      <c r="T155" s="779"/>
      <c r="U155" s="779"/>
      <c r="V155" s="779"/>
      <c r="W155" s="779"/>
      <c r="X155" s="781" t="s">
        <v>204</v>
      </c>
      <c r="Y155" s="781"/>
      <c r="Z155" s="782"/>
      <c r="AA155" s="56" t="s">
        <v>198</v>
      </c>
      <c r="AB155" s="778">
        <v>0</v>
      </c>
      <c r="AC155" s="779"/>
      <c r="AD155" s="779"/>
      <c r="AE155" s="779"/>
      <c r="AF155" s="779"/>
      <c r="AG155" s="779"/>
      <c r="AH155" s="781" t="s">
        <v>204</v>
      </c>
      <c r="AI155" s="781"/>
      <c r="AJ155" s="782"/>
      <c r="AK155" s="56" t="s">
        <v>198</v>
      </c>
      <c r="AL155" s="778">
        <v>0</v>
      </c>
      <c r="AM155" s="779"/>
      <c r="AN155" s="779"/>
      <c r="AO155" s="779"/>
      <c r="AP155" s="779"/>
      <c r="AQ155" s="781">
        <v>364363</v>
      </c>
      <c r="AR155" s="781"/>
      <c r="AS155" s="782"/>
      <c r="AT155" s="56" t="s">
        <v>198</v>
      </c>
      <c r="AU155" s="778">
        <v>5956407.7930579996</v>
      </c>
      <c r="AV155" s="779"/>
      <c r="AW155" s="779"/>
      <c r="AX155" s="779"/>
      <c r="AY155" s="1080"/>
    </row>
    <row r="156" spans="1:51" ht="37.950000000000003" customHeight="1" x14ac:dyDescent="0.2">
      <c r="A156" s="324"/>
      <c r="B156" s="325"/>
      <c r="C156" s="325"/>
      <c r="D156" s="325"/>
      <c r="E156" s="325"/>
      <c r="F156" s="325"/>
      <c r="G156" s="718" t="s">
        <v>205</v>
      </c>
      <c r="H156" s="719"/>
      <c r="I156" s="719"/>
      <c r="J156" s="719"/>
      <c r="K156" s="719"/>
      <c r="L156" s="775" t="s">
        <v>190</v>
      </c>
      <c r="M156" s="775"/>
      <c r="N156" s="775"/>
      <c r="O156" s="776">
        <v>572517</v>
      </c>
      <c r="P156" s="776"/>
      <c r="Q156" s="777"/>
      <c r="R156" s="57" t="s">
        <v>198</v>
      </c>
      <c r="S156" s="749">
        <v>7539357</v>
      </c>
      <c r="T156" s="750"/>
      <c r="U156" s="750"/>
      <c r="V156" s="750"/>
      <c r="W156" s="750"/>
      <c r="X156" s="776">
        <f>O158+X154-X157-X158</f>
        <v>351058</v>
      </c>
      <c r="Y156" s="776"/>
      <c r="Z156" s="777"/>
      <c r="AA156" s="57" t="s">
        <v>198</v>
      </c>
      <c r="AB156" s="749">
        <f>S158+AB154-AB157-AB158</f>
        <v>5329787</v>
      </c>
      <c r="AC156" s="750"/>
      <c r="AD156" s="750"/>
      <c r="AE156" s="750"/>
      <c r="AF156" s="750"/>
      <c r="AG156" s="750"/>
      <c r="AH156" s="776">
        <f>X158+AH154-AH157-AH158</f>
        <v>357175</v>
      </c>
      <c r="AI156" s="776"/>
      <c r="AJ156" s="777"/>
      <c r="AK156" s="57" t="s">
        <v>198</v>
      </c>
      <c r="AL156" s="749">
        <f>AB158+AL154-AL157-AL158</f>
        <v>5593894.0455990005</v>
      </c>
      <c r="AM156" s="750"/>
      <c r="AN156" s="750"/>
      <c r="AO156" s="750"/>
      <c r="AP156" s="750"/>
      <c r="AQ156" s="776">
        <v>357175</v>
      </c>
      <c r="AR156" s="776"/>
      <c r="AS156" s="777"/>
      <c r="AT156" s="56" t="s">
        <v>198</v>
      </c>
      <c r="AU156" s="749">
        <v>5593894.0455990005</v>
      </c>
      <c r="AV156" s="750"/>
      <c r="AW156" s="750"/>
      <c r="AX156" s="750"/>
      <c r="AY156" s="750"/>
    </row>
    <row r="157" spans="1:51" ht="23.25" customHeight="1" x14ac:dyDescent="0.2">
      <c r="A157" s="324"/>
      <c r="B157" s="325"/>
      <c r="C157" s="325"/>
      <c r="D157" s="325"/>
      <c r="E157" s="325"/>
      <c r="F157" s="325"/>
      <c r="G157" s="712" t="s">
        <v>206</v>
      </c>
      <c r="H157" s="354"/>
      <c r="I157" s="354"/>
      <c r="J157" s="354"/>
      <c r="K157" s="354"/>
      <c r="L157" s="775" t="s">
        <v>190</v>
      </c>
      <c r="M157" s="775"/>
      <c r="N157" s="775"/>
      <c r="O157" s="776">
        <v>12351</v>
      </c>
      <c r="P157" s="776"/>
      <c r="Q157" s="777"/>
      <c r="R157" s="57" t="s">
        <v>198</v>
      </c>
      <c r="S157" s="749">
        <v>136267</v>
      </c>
      <c r="T157" s="750"/>
      <c r="U157" s="750"/>
      <c r="V157" s="750"/>
      <c r="W157" s="750"/>
      <c r="X157" s="776">
        <v>9705</v>
      </c>
      <c r="Y157" s="776"/>
      <c r="Z157" s="777"/>
      <c r="AA157" s="57" t="s">
        <v>198</v>
      </c>
      <c r="AB157" s="749">
        <v>112661</v>
      </c>
      <c r="AC157" s="750"/>
      <c r="AD157" s="750"/>
      <c r="AE157" s="750"/>
      <c r="AF157" s="750"/>
      <c r="AG157" s="750"/>
      <c r="AH157" s="776">
        <v>12885</v>
      </c>
      <c r="AI157" s="776"/>
      <c r="AJ157" s="777"/>
      <c r="AK157" s="57" t="s">
        <v>198</v>
      </c>
      <c r="AL157" s="749">
        <v>148663.83630299999</v>
      </c>
      <c r="AM157" s="750"/>
      <c r="AN157" s="750"/>
      <c r="AO157" s="750"/>
      <c r="AP157" s="750"/>
      <c r="AQ157" s="776">
        <v>12885</v>
      </c>
      <c r="AR157" s="776"/>
      <c r="AS157" s="777"/>
      <c r="AT157" s="57" t="s">
        <v>198</v>
      </c>
      <c r="AU157" s="749">
        <v>148663.83630299999</v>
      </c>
      <c r="AV157" s="750"/>
      <c r="AW157" s="750"/>
      <c r="AX157" s="750"/>
      <c r="AY157" s="750"/>
    </row>
    <row r="158" spans="1:51" ht="34.5" customHeight="1" thickBot="1" x14ac:dyDescent="0.25">
      <c r="A158" s="448"/>
      <c r="B158" s="449"/>
      <c r="C158" s="449"/>
      <c r="D158" s="449"/>
      <c r="E158" s="449"/>
      <c r="F158" s="449"/>
      <c r="G158" s="720" t="s">
        <v>207</v>
      </c>
      <c r="H158" s="721"/>
      <c r="I158" s="721"/>
      <c r="J158" s="721"/>
      <c r="K158" s="721"/>
      <c r="L158" s="751" t="s">
        <v>190</v>
      </c>
      <c r="M158" s="751"/>
      <c r="N158" s="751"/>
      <c r="O158" s="752">
        <v>1349848</v>
      </c>
      <c r="P158" s="752"/>
      <c r="Q158" s="753"/>
      <c r="R158" s="58" t="s">
        <v>198</v>
      </c>
      <c r="S158" s="747">
        <v>16371561</v>
      </c>
      <c r="T158" s="748"/>
      <c r="U158" s="748"/>
      <c r="V158" s="748"/>
      <c r="W158" s="748"/>
      <c r="X158" s="752">
        <v>1292179</v>
      </c>
      <c r="Y158" s="752"/>
      <c r="Z158" s="753"/>
      <c r="AA158" s="58" t="s">
        <v>198</v>
      </c>
      <c r="AB158" s="747">
        <v>15470896</v>
      </c>
      <c r="AC158" s="748"/>
      <c r="AD158" s="748"/>
      <c r="AE158" s="748"/>
      <c r="AF158" s="748"/>
      <c r="AG158" s="748"/>
      <c r="AH158" s="752">
        <v>1286482</v>
      </c>
      <c r="AI158" s="752"/>
      <c r="AJ158" s="753"/>
      <c r="AK158" s="58" t="s">
        <v>198</v>
      </c>
      <c r="AL158" s="747">
        <v>15684745.911156001</v>
      </c>
      <c r="AM158" s="748"/>
      <c r="AN158" s="748"/>
      <c r="AO158" s="748"/>
      <c r="AP158" s="748"/>
      <c r="AQ158" s="1081">
        <f>AH158+AQ155-AQ156-AQ157</f>
        <v>1280785</v>
      </c>
      <c r="AR158" s="1081"/>
      <c r="AS158" s="1082"/>
      <c r="AT158" s="58" t="s">
        <v>198</v>
      </c>
      <c r="AU158" s="747">
        <f>AL158+AU155-AU156-AU157</f>
        <v>15898595.822311999</v>
      </c>
      <c r="AV158" s="748"/>
      <c r="AW158" s="748"/>
      <c r="AX158" s="748"/>
      <c r="AY158" s="748"/>
    </row>
    <row r="159" spans="1:51" ht="23.25" hidden="1" customHeight="1" thickBot="1" x14ac:dyDescent="0.25">
      <c r="A159" s="321" t="s">
        <v>208</v>
      </c>
      <c r="B159" s="322"/>
      <c r="C159" s="322"/>
      <c r="D159" s="322"/>
      <c r="E159" s="322"/>
      <c r="F159" s="322"/>
      <c r="G159" s="757" t="s">
        <v>196</v>
      </c>
      <c r="H159" s="758"/>
      <c r="I159" s="758"/>
      <c r="J159" s="758"/>
      <c r="K159" s="758"/>
      <c r="L159" s="759" t="s">
        <v>121</v>
      </c>
      <c r="M159" s="759"/>
      <c r="N159" s="759"/>
      <c r="O159" s="760" t="s">
        <v>157</v>
      </c>
      <c r="P159" s="714"/>
      <c r="Q159" s="714"/>
      <c r="R159" s="714"/>
      <c r="S159" s="714"/>
      <c r="T159" s="714"/>
      <c r="U159" s="714"/>
      <c r="V159" s="714"/>
      <c r="W159" s="715"/>
      <c r="X159" s="714" t="s">
        <v>158</v>
      </c>
      <c r="Y159" s="714"/>
      <c r="Z159" s="714"/>
      <c r="AA159" s="714"/>
      <c r="AB159" s="714"/>
      <c r="AC159" s="714"/>
      <c r="AD159" s="714"/>
      <c r="AE159" s="714"/>
      <c r="AF159" s="714"/>
      <c r="AG159" s="715"/>
      <c r="AH159" s="714" t="s">
        <v>159</v>
      </c>
      <c r="AI159" s="714"/>
      <c r="AJ159" s="714"/>
      <c r="AK159" s="714"/>
      <c r="AL159" s="714"/>
      <c r="AM159" s="714"/>
      <c r="AN159" s="714"/>
      <c r="AO159" s="714"/>
      <c r="AP159" s="715"/>
      <c r="AQ159" s="714" t="s">
        <v>160</v>
      </c>
      <c r="AR159" s="714"/>
      <c r="AS159" s="714"/>
      <c r="AT159" s="714"/>
      <c r="AU159" s="714"/>
      <c r="AV159" s="714"/>
      <c r="AW159" s="714"/>
      <c r="AX159" s="714"/>
      <c r="AY159" s="731"/>
    </row>
    <row r="160" spans="1:51" ht="23.25" hidden="1" customHeight="1" x14ac:dyDescent="0.2">
      <c r="A160" s="324"/>
      <c r="B160" s="325"/>
      <c r="C160" s="325"/>
      <c r="D160" s="325"/>
      <c r="E160" s="325"/>
      <c r="F160" s="325"/>
      <c r="G160" s="716" t="s">
        <v>209</v>
      </c>
      <c r="H160" s="717"/>
      <c r="I160" s="717"/>
      <c r="J160" s="717"/>
      <c r="K160" s="717"/>
      <c r="L160" s="685" t="s">
        <v>190</v>
      </c>
      <c r="M160" s="685"/>
      <c r="N160" s="685"/>
      <c r="O160" s="755"/>
      <c r="P160" s="756"/>
      <c r="Q160" s="756"/>
      <c r="R160" s="21" t="s">
        <v>198</v>
      </c>
      <c r="S160" s="761"/>
      <c r="T160" s="761"/>
      <c r="U160" s="761"/>
      <c r="V160" s="761"/>
      <c r="W160" s="762"/>
      <c r="X160" s="755"/>
      <c r="Y160" s="756"/>
      <c r="Z160" s="756"/>
      <c r="AA160" s="21" t="s">
        <v>198</v>
      </c>
      <c r="AB160" s="761"/>
      <c r="AC160" s="761"/>
      <c r="AD160" s="761"/>
      <c r="AE160" s="761"/>
      <c r="AF160" s="761"/>
      <c r="AG160" s="762"/>
      <c r="AH160" s="763"/>
      <c r="AI160" s="764"/>
      <c r="AJ160" s="764"/>
      <c r="AK160" s="25" t="s">
        <v>198</v>
      </c>
      <c r="AL160" s="765"/>
      <c r="AM160" s="765"/>
      <c r="AN160" s="765"/>
      <c r="AO160" s="765"/>
      <c r="AP160" s="766"/>
      <c r="AQ160" s="742"/>
      <c r="AR160" s="742"/>
      <c r="AS160" s="742"/>
      <c r="AT160" s="742"/>
      <c r="AU160" s="742"/>
      <c r="AV160" s="742"/>
      <c r="AW160" s="742"/>
      <c r="AX160" s="742"/>
      <c r="AY160" s="743"/>
    </row>
    <row r="161" spans="1:51" ht="23.25" hidden="1" customHeight="1" x14ac:dyDescent="0.2">
      <c r="A161" s="324"/>
      <c r="B161" s="325"/>
      <c r="C161" s="325"/>
      <c r="D161" s="325"/>
      <c r="E161" s="325"/>
      <c r="F161" s="325"/>
      <c r="G161" s="718"/>
      <c r="H161" s="719"/>
      <c r="I161" s="719"/>
      <c r="J161" s="719"/>
      <c r="K161" s="719"/>
      <c r="L161" s="657" t="s">
        <v>190</v>
      </c>
      <c r="M161" s="657"/>
      <c r="N161" s="657"/>
      <c r="O161" s="767"/>
      <c r="P161" s="767"/>
      <c r="Q161" s="768"/>
      <c r="R161" s="22" t="s">
        <v>198</v>
      </c>
      <c r="S161" s="769"/>
      <c r="T161" s="770"/>
      <c r="U161" s="770"/>
      <c r="V161" s="770"/>
      <c r="W161" s="770"/>
      <c r="X161" s="767"/>
      <c r="Y161" s="767"/>
      <c r="Z161" s="768"/>
      <c r="AA161" s="22" t="s">
        <v>198</v>
      </c>
      <c r="AB161" s="769"/>
      <c r="AC161" s="770"/>
      <c r="AD161" s="770"/>
      <c r="AE161" s="770"/>
      <c r="AF161" s="770"/>
      <c r="AG161" s="770"/>
      <c r="AH161" s="726"/>
      <c r="AI161" s="726"/>
      <c r="AJ161" s="727"/>
      <c r="AK161" s="26" t="s">
        <v>198</v>
      </c>
      <c r="AL161" s="728"/>
      <c r="AM161" s="729"/>
      <c r="AN161" s="729"/>
      <c r="AO161" s="729"/>
      <c r="AP161" s="729"/>
      <c r="AQ161" s="726"/>
      <c r="AR161" s="726"/>
      <c r="AS161" s="727"/>
      <c r="AT161" s="26" t="s">
        <v>198</v>
      </c>
      <c r="AU161" s="728"/>
      <c r="AV161" s="729"/>
      <c r="AW161" s="729"/>
      <c r="AX161" s="729"/>
      <c r="AY161" s="730"/>
    </row>
    <row r="162" spans="1:51" ht="23.25" hidden="1" customHeight="1" x14ac:dyDescent="0.2">
      <c r="A162" s="324"/>
      <c r="B162" s="325"/>
      <c r="C162" s="325"/>
      <c r="D162" s="325"/>
      <c r="E162" s="325"/>
      <c r="F162" s="325"/>
      <c r="G162" s="718" t="s">
        <v>210</v>
      </c>
      <c r="H162" s="719"/>
      <c r="I162" s="719"/>
      <c r="J162" s="719"/>
      <c r="K162" s="719"/>
      <c r="L162" s="713" t="s">
        <v>190</v>
      </c>
      <c r="M162" s="713"/>
      <c r="N162" s="713"/>
      <c r="O162" s="732"/>
      <c r="P162" s="732"/>
      <c r="Q162" s="733"/>
      <c r="R162" s="23" t="s">
        <v>198</v>
      </c>
      <c r="S162" s="734"/>
      <c r="T162" s="735"/>
      <c r="U162" s="735"/>
      <c r="V162" s="735"/>
      <c r="W162" s="735"/>
      <c r="X162" s="732"/>
      <c r="Y162" s="732"/>
      <c r="Z162" s="733"/>
      <c r="AA162" s="23" t="s">
        <v>198</v>
      </c>
      <c r="AB162" s="734"/>
      <c r="AC162" s="735"/>
      <c r="AD162" s="735"/>
      <c r="AE162" s="735"/>
      <c r="AF162" s="735"/>
      <c r="AG162" s="735"/>
      <c r="AH162" s="740"/>
      <c r="AI162" s="740"/>
      <c r="AJ162" s="741"/>
      <c r="AK162" s="27" t="s">
        <v>198</v>
      </c>
      <c r="AL162" s="744"/>
      <c r="AM162" s="745"/>
      <c r="AN162" s="745"/>
      <c r="AO162" s="745"/>
      <c r="AP162" s="745"/>
      <c r="AQ162" s="740"/>
      <c r="AR162" s="740"/>
      <c r="AS162" s="741"/>
      <c r="AT162" s="27" t="s">
        <v>198</v>
      </c>
      <c r="AU162" s="744"/>
      <c r="AV162" s="745"/>
      <c r="AW162" s="745"/>
      <c r="AX162" s="745"/>
      <c r="AY162" s="746"/>
    </row>
    <row r="163" spans="1:51" ht="23.25" hidden="1" customHeight="1" x14ac:dyDescent="0.2">
      <c r="A163" s="324"/>
      <c r="B163" s="325"/>
      <c r="C163" s="325"/>
      <c r="D163" s="325"/>
      <c r="E163" s="325"/>
      <c r="F163" s="325"/>
      <c r="G163" s="712" t="s">
        <v>211</v>
      </c>
      <c r="H163" s="354"/>
      <c r="I163" s="354"/>
      <c r="J163" s="354"/>
      <c r="K163" s="354"/>
      <c r="L163" s="713" t="s">
        <v>190</v>
      </c>
      <c r="M163" s="713"/>
      <c r="N163" s="713"/>
      <c r="O163" s="732"/>
      <c r="P163" s="732"/>
      <c r="Q163" s="733"/>
      <c r="R163" s="23" t="s">
        <v>198</v>
      </c>
      <c r="S163" s="734"/>
      <c r="T163" s="735"/>
      <c r="U163" s="735"/>
      <c r="V163" s="735"/>
      <c r="W163" s="735"/>
      <c r="X163" s="732"/>
      <c r="Y163" s="732"/>
      <c r="Z163" s="733"/>
      <c r="AA163" s="23" t="s">
        <v>198</v>
      </c>
      <c r="AB163" s="734"/>
      <c r="AC163" s="735"/>
      <c r="AD163" s="735"/>
      <c r="AE163" s="735"/>
      <c r="AF163" s="735"/>
      <c r="AG163" s="735"/>
      <c r="AH163" s="740"/>
      <c r="AI163" s="740"/>
      <c r="AJ163" s="741"/>
      <c r="AK163" s="27" t="s">
        <v>198</v>
      </c>
      <c r="AL163" s="744"/>
      <c r="AM163" s="745"/>
      <c r="AN163" s="745"/>
      <c r="AO163" s="745"/>
      <c r="AP163" s="745"/>
      <c r="AQ163" s="740"/>
      <c r="AR163" s="740"/>
      <c r="AS163" s="741"/>
      <c r="AT163" s="27" t="s">
        <v>198</v>
      </c>
      <c r="AU163" s="744"/>
      <c r="AV163" s="745"/>
      <c r="AW163" s="745"/>
      <c r="AX163" s="745"/>
      <c r="AY163" s="746"/>
    </row>
    <row r="164" spans="1:51" ht="23.25" hidden="1" customHeight="1" thickBot="1" x14ac:dyDescent="0.25">
      <c r="A164" s="448"/>
      <c r="B164" s="449"/>
      <c r="C164" s="449"/>
      <c r="D164" s="449"/>
      <c r="E164" s="449"/>
      <c r="F164" s="449"/>
      <c r="G164" s="720" t="s">
        <v>212</v>
      </c>
      <c r="H164" s="721"/>
      <c r="I164" s="721"/>
      <c r="J164" s="721"/>
      <c r="K164" s="721"/>
      <c r="L164" s="722" t="s">
        <v>190</v>
      </c>
      <c r="M164" s="722"/>
      <c r="N164" s="722"/>
      <c r="O164" s="736"/>
      <c r="P164" s="736"/>
      <c r="Q164" s="737"/>
      <c r="R164" s="24" t="s">
        <v>198</v>
      </c>
      <c r="S164" s="738"/>
      <c r="T164" s="739"/>
      <c r="U164" s="739"/>
      <c r="V164" s="739"/>
      <c r="W164" s="739"/>
      <c r="X164" s="736"/>
      <c r="Y164" s="736"/>
      <c r="Z164" s="737"/>
      <c r="AA164" s="24" t="s">
        <v>198</v>
      </c>
      <c r="AB164" s="738">
        <f>S164+AB160-AB162-AB163</f>
        <v>0</v>
      </c>
      <c r="AC164" s="739"/>
      <c r="AD164" s="739"/>
      <c r="AE164" s="739"/>
      <c r="AF164" s="739"/>
      <c r="AG164" s="739"/>
      <c r="AH164" s="783"/>
      <c r="AI164" s="783"/>
      <c r="AJ164" s="784"/>
      <c r="AK164" s="28" t="s">
        <v>198</v>
      </c>
      <c r="AL164" s="785">
        <f>AB164+AL160-AL162-AL163</f>
        <v>0</v>
      </c>
      <c r="AM164" s="786"/>
      <c r="AN164" s="786"/>
      <c r="AO164" s="786"/>
      <c r="AP164" s="786"/>
      <c r="AQ164" s="783"/>
      <c r="AR164" s="783"/>
      <c r="AS164" s="784"/>
      <c r="AT164" s="28" t="s">
        <v>198</v>
      </c>
      <c r="AU164" s="785">
        <f>AL164+AU161-AU162-AU163</f>
        <v>0</v>
      </c>
      <c r="AV164" s="786"/>
      <c r="AW164" s="786"/>
      <c r="AX164" s="786"/>
      <c r="AY164" s="787"/>
    </row>
    <row r="165" spans="1:51" ht="25.5" customHeight="1" x14ac:dyDescent="0.2">
      <c r="A165" s="321" t="s">
        <v>213</v>
      </c>
      <c r="B165" s="322"/>
      <c r="C165" s="322"/>
      <c r="D165" s="322"/>
      <c r="E165" s="322"/>
      <c r="F165" s="323"/>
      <c r="G165" s="257" t="s">
        <v>214</v>
      </c>
      <c r="H165" s="258"/>
      <c r="I165" s="258"/>
      <c r="J165" s="258"/>
      <c r="K165" s="258"/>
      <c r="L165" s="258"/>
      <c r="M165" s="258"/>
      <c r="N165" s="258"/>
      <c r="O165" s="258"/>
      <c r="P165" s="258"/>
      <c r="Q165" s="259"/>
      <c r="R165" s="260">
        <v>306</v>
      </c>
      <c r="S165" s="261"/>
      <c r="T165" s="261"/>
      <c r="U165" s="261"/>
      <c r="V165" s="261"/>
      <c r="W165" s="261"/>
      <c r="X165" s="261"/>
      <c r="Y165" s="261"/>
      <c r="Z165" s="261"/>
      <c r="AA165" s="261"/>
      <c r="AB165" s="262"/>
      <c r="AC165" s="263" t="s">
        <v>215</v>
      </c>
      <c r="AD165" s="264"/>
      <c r="AE165" s="264"/>
      <c r="AF165" s="264"/>
      <c r="AG165" s="264"/>
      <c r="AH165" s="264"/>
      <c r="AI165" s="264"/>
      <c r="AJ165" s="264"/>
      <c r="AK165" s="264"/>
      <c r="AL165" s="264"/>
      <c r="AM165" s="265"/>
      <c r="AN165" s="266">
        <f>X127</f>
        <v>151.316664</v>
      </c>
      <c r="AO165" s="267"/>
      <c r="AP165" s="267"/>
      <c r="AQ165" s="267"/>
      <c r="AR165" s="267"/>
      <c r="AS165" s="267"/>
      <c r="AT165" s="267"/>
      <c r="AU165" s="267"/>
      <c r="AV165" s="267"/>
      <c r="AW165" s="267"/>
      <c r="AX165" s="267"/>
      <c r="AY165" s="268"/>
    </row>
    <row r="166" spans="1:51" ht="25.5" customHeight="1" x14ac:dyDescent="0.2">
      <c r="A166" s="324"/>
      <c r="B166" s="325"/>
      <c r="C166" s="325"/>
      <c r="D166" s="325"/>
      <c r="E166" s="325"/>
      <c r="F166" s="326"/>
      <c r="G166" s="269" t="s">
        <v>216</v>
      </c>
      <c r="H166" s="270"/>
      <c r="I166" s="270"/>
      <c r="J166" s="270"/>
      <c r="K166" s="270"/>
      <c r="L166" s="270"/>
      <c r="M166" s="270"/>
      <c r="N166" s="270"/>
      <c r="O166" s="270"/>
      <c r="P166" s="270"/>
      <c r="Q166" s="271"/>
      <c r="R166" s="272">
        <f>R165-AN165</f>
        <v>154.683336</v>
      </c>
      <c r="S166" s="273"/>
      <c r="T166" s="273"/>
      <c r="U166" s="273"/>
      <c r="V166" s="273"/>
      <c r="W166" s="273"/>
      <c r="X166" s="273"/>
      <c r="Y166" s="273"/>
      <c r="Z166" s="273"/>
      <c r="AA166" s="273"/>
      <c r="AB166" s="274"/>
      <c r="AC166" s="275" t="s">
        <v>217</v>
      </c>
      <c r="AD166" s="276"/>
      <c r="AE166" s="276"/>
      <c r="AF166" s="276"/>
      <c r="AG166" s="276"/>
      <c r="AH166" s="276"/>
      <c r="AI166" s="276"/>
      <c r="AJ166" s="276"/>
      <c r="AK166" s="276"/>
      <c r="AL166" s="276"/>
      <c r="AM166" s="277"/>
      <c r="AN166" s="278">
        <f>R166/R165</f>
        <v>0.50550109803921572</v>
      </c>
      <c r="AO166" s="279"/>
      <c r="AP166" s="279"/>
      <c r="AQ166" s="279"/>
      <c r="AR166" s="279"/>
      <c r="AS166" s="279"/>
      <c r="AT166" s="279"/>
      <c r="AU166" s="279"/>
      <c r="AV166" s="279"/>
      <c r="AW166" s="279"/>
      <c r="AX166" s="279"/>
      <c r="AY166" s="280"/>
    </row>
    <row r="167" spans="1:51" x14ac:dyDescent="0.2">
      <c r="A167" s="324"/>
      <c r="B167" s="325"/>
      <c r="C167" s="325"/>
      <c r="D167" s="325"/>
      <c r="E167" s="325"/>
      <c r="F167" s="326"/>
      <c r="G167" s="170" t="s">
        <v>218</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2"/>
    </row>
    <row r="168" spans="1:51" ht="69.75" customHeight="1" thickBot="1" x14ac:dyDescent="0.25">
      <c r="A168" s="324"/>
      <c r="B168" s="325"/>
      <c r="C168" s="325"/>
      <c r="D168" s="325"/>
      <c r="E168" s="325"/>
      <c r="F168" s="326"/>
      <c r="G168" s="283" t="s">
        <v>375</v>
      </c>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5"/>
    </row>
    <row r="169" spans="1:51" ht="25.5" customHeight="1" x14ac:dyDescent="0.2">
      <c r="A169" s="324"/>
      <c r="B169" s="325"/>
      <c r="C169" s="325"/>
      <c r="D169" s="325"/>
      <c r="E169" s="325"/>
      <c r="F169" s="326"/>
      <c r="G169" s="257" t="s">
        <v>219</v>
      </c>
      <c r="H169" s="258"/>
      <c r="I169" s="258"/>
      <c r="J169" s="258"/>
      <c r="K169" s="258"/>
      <c r="L169" s="258"/>
      <c r="M169" s="258"/>
      <c r="N169" s="258"/>
      <c r="O169" s="258"/>
      <c r="P169" s="258"/>
      <c r="Q169" s="259"/>
      <c r="R169" s="266">
        <v>151.316664</v>
      </c>
      <c r="S169" s="267"/>
      <c r="T169" s="267"/>
      <c r="U169" s="267"/>
      <c r="V169" s="267"/>
      <c r="W169" s="267"/>
      <c r="X169" s="267"/>
      <c r="Y169" s="267"/>
      <c r="Z169" s="267"/>
      <c r="AA169" s="267"/>
      <c r="AB169" s="1032"/>
      <c r="AC169" s="263" t="s">
        <v>220</v>
      </c>
      <c r="AD169" s="264"/>
      <c r="AE169" s="264"/>
      <c r="AF169" s="264"/>
      <c r="AG169" s="264"/>
      <c r="AH169" s="264"/>
      <c r="AI169" s="264"/>
      <c r="AJ169" s="264"/>
      <c r="AK169" s="264"/>
      <c r="AL169" s="264"/>
      <c r="AM169" s="265"/>
      <c r="AN169" s="266">
        <v>243.055441</v>
      </c>
      <c r="AO169" s="267"/>
      <c r="AP169" s="267"/>
      <c r="AQ169" s="267"/>
      <c r="AR169" s="267"/>
      <c r="AS169" s="267"/>
      <c r="AT169" s="267"/>
      <c r="AU169" s="267"/>
      <c r="AV169" s="267"/>
      <c r="AW169" s="267"/>
      <c r="AX169" s="267"/>
      <c r="AY169" s="268"/>
    </row>
    <row r="170" spans="1:51" ht="25.5" customHeight="1" x14ac:dyDescent="0.2">
      <c r="A170" s="324"/>
      <c r="B170" s="325"/>
      <c r="C170" s="325"/>
      <c r="D170" s="325"/>
      <c r="E170" s="325"/>
      <c r="F170" s="326"/>
      <c r="G170" s="269" t="s">
        <v>216</v>
      </c>
      <c r="H170" s="270"/>
      <c r="I170" s="270"/>
      <c r="J170" s="270"/>
      <c r="K170" s="270"/>
      <c r="L170" s="270"/>
      <c r="M170" s="270"/>
      <c r="N170" s="270"/>
      <c r="O170" s="270"/>
      <c r="P170" s="270"/>
      <c r="Q170" s="271"/>
      <c r="R170" s="1033">
        <f>R169-AN169</f>
        <v>-91.738776999999999</v>
      </c>
      <c r="S170" s="1034"/>
      <c r="T170" s="1034"/>
      <c r="U170" s="1034"/>
      <c r="V170" s="1034"/>
      <c r="W170" s="1034"/>
      <c r="X170" s="1034"/>
      <c r="Y170" s="1034"/>
      <c r="Z170" s="1034"/>
      <c r="AA170" s="1034"/>
      <c r="AB170" s="1035"/>
      <c r="AC170" s="275" t="s">
        <v>217</v>
      </c>
      <c r="AD170" s="276"/>
      <c r="AE170" s="276"/>
      <c r="AF170" s="276"/>
      <c r="AG170" s="276"/>
      <c r="AH170" s="276"/>
      <c r="AI170" s="276"/>
      <c r="AJ170" s="276"/>
      <c r="AK170" s="276"/>
      <c r="AL170" s="276"/>
      <c r="AM170" s="277"/>
      <c r="AN170" s="1036">
        <f>R170/R169</f>
        <v>-0.60627015277048402</v>
      </c>
      <c r="AO170" s="1037"/>
      <c r="AP170" s="1037"/>
      <c r="AQ170" s="1037"/>
      <c r="AR170" s="1037"/>
      <c r="AS170" s="1037"/>
      <c r="AT170" s="1037"/>
      <c r="AU170" s="1037"/>
      <c r="AV170" s="1037"/>
      <c r="AW170" s="1037"/>
      <c r="AX170" s="1037"/>
      <c r="AY170" s="1038"/>
    </row>
    <row r="171" spans="1:51" x14ac:dyDescent="0.2">
      <c r="A171" s="324"/>
      <c r="B171" s="325"/>
      <c r="C171" s="325"/>
      <c r="D171" s="325"/>
      <c r="E171" s="325"/>
      <c r="F171" s="326"/>
      <c r="G171" s="1039" t="s">
        <v>218</v>
      </c>
      <c r="H171" s="1040"/>
      <c r="I171" s="1040"/>
      <c r="J171" s="1040"/>
      <c r="K171" s="1040"/>
      <c r="L171" s="1040"/>
      <c r="M171" s="1040"/>
      <c r="N171" s="1040"/>
      <c r="O171" s="1040"/>
      <c r="P171" s="1040"/>
      <c r="Q171" s="1040"/>
      <c r="R171" s="1040"/>
      <c r="S171" s="1040"/>
      <c r="T171" s="1040"/>
      <c r="U171" s="1040"/>
      <c r="V171" s="1040"/>
      <c r="W171" s="1040"/>
      <c r="X171" s="1040"/>
      <c r="Y171" s="1040"/>
      <c r="Z171" s="1040"/>
      <c r="AA171" s="1040"/>
      <c r="AB171" s="1040"/>
      <c r="AC171" s="1040"/>
      <c r="AD171" s="1040"/>
      <c r="AE171" s="1040"/>
      <c r="AF171" s="1040"/>
      <c r="AG171" s="1040"/>
      <c r="AH171" s="1040"/>
      <c r="AI171" s="1040"/>
      <c r="AJ171" s="1040"/>
      <c r="AK171" s="1040"/>
      <c r="AL171" s="1040"/>
      <c r="AM171" s="1040"/>
      <c r="AN171" s="1040"/>
      <c r="AO171" s="1040"/>
      <c r="AP171" s="1040"/>
      <c r="AQ171" s="1040"/>
      <c r="AR171" s="1040"/>
      <c r="AS171" s="1040"/>
      <c r="AT171" s="1040"/>
      <c r="AU171" s="1040"/>
      <c r="AV171" s="1040"/>
      <c r="AW171" s="1040"/>
      <c r="AX171" s="1040"/>
      <c r="AY171" s="1041"/>
    </row>
    <row r="172" spans="1:51" ht="45" customHeight="1" thickBot="1" x14ac:dyDescent="0.25">
      <c r="A172" s="448"/>
      <c r="B172" s="449"/>
      <c r="C172" s="449"/>
      <c r="D172" s="449"/>
      <c r="E172" s="449"/>
      <c r="F172" s="450"/>
      <c r="G172" s="932" t="s">
        <v>16</v>
      </c>
      <c r="H172" s="933"/>
      <c r="I172" s="933"/>
      <c r="J172" s="933"/>
      <c r="K172" s="933"/>
      <c r="L172" s="933"/>
      <c r="M172" s="933"/>
      <c r="N172" s="933"/>
      <c r="O172" s="933"/>
      <c r="P172" s="933"/>
      <c r="Q172" s="933"/>
      <c r="R172" s="933"/>
      <c r="S172" s="933"/>
      <c r="T172" s="933"/>
      <c r="U172" s="933"/>
      <c r="V172" s="933"/>
      <c r="W172" s="933"/>
      <c r="X172" s="933"/>
      <c r="Y172" s="933"/>
      <c r="Z172" s="933"/>
      <c r="AA172" s="933"/>
      <c r="AB172" s="933"/>
      <c r="AC172" s="933"/>
      <c r="AD172" s="933"/>
      <c r="AE172" s="933"/>
      <c r="AF172" s="933"/>
      <c r="AG172" s="933"/>
      <c r="AH172" s="933"/>
      <c r="AI172" s="933"/>
      <c r="AJ172" s="933"/>
      <c r="AK172" s="933"/>
      <c r="AL172" s="933"/>
      <c r="AM172" s="933"/>
      <c r="AN172" s="933"/>
      <c r="AO172" s="933"/>
      <c r="AP172" s="933"/>
      <c r="AQ172" s="933"/>
      <c r="AR172" s="933"/>
      <c r="AS172" s="933"/>
      <c r="AT172" s="933"/>
      <c r="AU172" s="933"/>
      <c r="AV172" s="933"/>
      <c r="AW172" s="933"/>
      <c r="AX172" s="933"/>
      <c r="AY172" s="934"/>
    </row>
    <row r="173" spans="1:51" ht="36" customHeight="1" x14ac:dyDescent="0.2">
      <c r="A173" s="173" t="s">
        <v>221</v>
      </c>
      <c r="B173" s="174"/>
      <c r="C173" s="174"/>
      <c r="D173" s="174"/>
      <c r="E173" s="174"/>
      <c r="F173" s="175"/>
      <c r="G173" s="182">
        <v>0.13601871401999999</v>
      </c>
      <c r="H173" s="182"/>
      <c r="I173" s="182"/>
      <c r="J173" s="182"/>
      <c r="K173" s="182"/>
      <c r="L173" s="182"/>
      <c r="M173" s="182"/>
      <c r="N173" s="182"/>
      <c r="O173" s="468" t="s">
        <v>222</v>
      </c>
      <c r="P173" s="468"/>
      <c r="Q173" s="468"/>
      <c r="R173" s="470" t="s">
        <v>223</v>
      </c>
      <c r="S173" s="470"/>
      <c r="T173" s="470"/>
      <c r="U173" s="185" t="s">
        <v>224</v>
      </c>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6"/>
    </row>
    <row r="174" spans="1:51" ht="48" customHeight="1" x14ac:dyDescent="0.2">
      <c r="A174" s="176"/>
      <c r="B174" s="177"/>
      <c r="C174" s="177"/>
      <c r="D174" s="177"/>
      <c r="E174" s="177"/>
      <c r="F174" s="178"/>
      <c r="G174" s="183"/>
      <c r="H174" s="183"/>
      <c r="I174" s="183"/>
      <c r="J174" s="183"/>
      <c r="K174" s="183"/>
      <c r="L174" s="183"/>
      <c r="M174" s="183"/>
      <c r="N174" s="183"/>
      <c r="O174" s="469"/>
      <c r="P174" s="469"/>
      <c r="Q174" s="469"/>
      <c r="R174" s="471" t="s">
        <v>225</v>
      </c>
      <c r="S174" s="471"/>
      <c r="T174" s="471"/>
      <c r="U174" s="472" t="s">
        <v>226</v>
      </c>
      <c r="V174" s="473"/>
      <c r="W174" s="473"/>
      <c r="X174" s="473"/>
      <c r="Y174" s="473"/>
      <c r="Z174" s="473"/>
      <c r="AA174" s="473"/>
      <c r="AB174" s="473"/>
      <c r="AC174" s="473"/>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3"/>
      <c r="AY174" s="474"/>
    </row>
    <row r="175" spans="1:51" ht="36" customHeight="1" x14ac:dyDescent="0.2">
      <c r="A175" s="176"/>
      <c r="B175" s="177"/>
      <c r="C175" s="177"/>
      <c r="D175" s="177"/>
      <c r="E175" s="177"/>
      <c r="F175" s="178"/>
      <c r="G175" s="183"/>
      <c r="H175" s="183"/>
      <c r="I175" s="183"/>
      <c r="J175" s="183"/>
      <c r="K175" s="183"/>
      <c r="L175" s="183"/>
      <c r="M175" s="183"/>
      <c r="N175" s="183"/>
      <c r="O175" s="469" t="s">
        <v>227</v>
      </c>
      <c r="P175" s="469"/>
      <c r="Q175" s="469"/>
      <c r="R175" s="469"/>
      <c r="S175" s="469"/>
      <c r="T175" s="469"/>
      <c r="U175" s="476" t="s">
        <v>223</v>
      </c>
      <c r="V175" s="476"/>
      <c r="W175" s="476"/>
      <c r="X175" s="477" t="s">
        <v>228</v>
      </c>
      <c r="Y175" s="478"/>
      <c r="Z175" s="478"/>
      <c r="AA175" s="478"/>
      <c r="AB175" s="478"/>
      <c r="AC175" s="478"/>
      <c r="AD175" s="478"/>
      <c r="AE175" s="478"/>
      <c r="AF175" s="478"/>
      <c r="AG175" s="478"/>
      <c r="AH175" s="478"/>
      <c r="AI175" s="478"/>
      <c r="AJ175" s="478"/>
      <c r="AK175" s="478"/>
      <c r="AL175" s="478"/>
      <c r="AM175" s="478"/>
      <c r="AN175" s="478"/>
      <c r="AO175" s="478"/>
      <c r="AP175" s="478"/>
      <c r="AQ175" s="478"/>
      <c r="AR175" s="478"/>
      <c r="AS175" s="478"/>
      <c r="AT175" s="478"/>
      <c r="AU175" s="478"/>
      <c r="AV175" s="478"/>
      <c r="AW175" s="478"/>
      <c r="AX175" s="478"/>
      <c r="AY175" s="479"/>
    </row>
    <row r="176" spans="1:51" ht="74.25" customHeight="1" x14ac:dyDescent="0.2">
      <c r="A176" s="176"/>
      <c r="B176" s="177"/>
      <c r="C176" s="177"/>
      <c r="D176" s="177"/>
      <c r="E176" s="177"/>
      <c r="F176" s="178"/>
      <c r="G176" s="183"/>
      <c r="H176" s="183"/>
      <c r="I176" s="183"/>
      <c r="J176" s="183"/>
      <c r="K176" s="183"/>
      <c r="L176" s="183"/>
      <c r="M176" s="183"/>
      <c r="N176" s="183"/>
      <c r="O176" s="469"/>
      <c r="P176" s="469"/>
      <c r="Q176" s="469"/>
      <c r="R176" s="469"/>
      <c r="S176" s="469"/>
      <c r="T176" s="469"/>
      <c r="U176" s="480" t="s">
        <v>229</v>
      </c>
      <c r="V176" s="480"/>
      <c r="W176" s="480"/>
      <c r="X176" s="481" t="s">
        <v>230</v>
      </c>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3"/>
    </row>
    <row r="177" spans="1:51" ht="74.25" customHeight="1" x14ac:dyDescent="0.2">
      <c r="A177" s="176"/>
      <c r="B177" s="177"/>
      <c r="C177" s="177"/>
      <c r="D177" s="177"/>
      <c r="E177" s="177"/>
      <c r="F177" s="178"/>
      <c r="G177" s="183"/>
      <c r="H177" s="183"/>
      <c r="I177" s="183"/>
      <c r="J177" s="183"/>
      <c r="K177" s="183"/>
      <c r="L177" s="183"/>
      <c r="M177" s="183"/>
      <c r="N177" s="183"/>
      <c r="O177" s="469"/>
      <c r="P177" s="469"/>
      <c r="Q177" s="469"/>
      <c r="R177" s="469"/>
      <c r="S177" s="469"/>
      <c r="T177" s="469"/>
      <c r="U177" s="480" t="s">
        <v>231</v>
      </c>
      <c r="V177" s="480"/>
      <c r="W177" s="480"/>
      <c r="X177" s="481" t="s">
        <v>232</v>
      </c>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3"/>
    </row>
    <row r="178" spans="1:51" ht="74.25" customHeight="1" thickBot="1" x14ac:dyDescent="0.25">
      <c r="A178" s="179"/>
      <c r="B178" s="180"/>
      <c r="C178" s="180"/>
      <c r="D178" s="180"/>
      <c r="E178" s="180"/>
      <c r="F178" s="181"/>
      <c r="G178" s="184"/>
      <c r="H178" s="184"/>
      <c r="I178" s="184"/>
      <c r="J178" s="184"/>
      <c r="K178" s="184"/>
      <c r="L178" s="184"/>
      <c r="M178" s="184"/>
      <c r="N178" s="184"/>
      <c r="O178" s="475"/>
      <c r="P178" s="475"/>
      <c r="Q178" s="475"/>
      <c r="R178" s="475"/>
      <c r="S178" s="475"/>
      <c r="T178" s="475"/>
      <c r="U178" s="286" t="s">
        <v>233</v>
      </c>
      <c r="V178" s="286"/>
      <c r="W178" s="286"/>
      <c r="X178" s="287" t="s">
        <v>234</v>
      </c>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8"/>
    </row>
    <row r="179" spans="1:51" ht="36" customHeight="1" x14ac:dyDescent="0.2">
      <c r="A179" s="193" t="s">
        <v>235</v>
      </c>
      <c r="B179" s="194"/>
      <c r="C179" s="194"/>
      <c r="D179" s="194"/>
      <c r="E179" s="194"/>
      <c r="F179" s="195"/>
      <c r="G179" s="202" t="s">
        <v>236</v>
      </c>
      <c r="H179" s="203"/>
      <c r="I179" s="203"/>
      <c r="J179" s="203"/>
      <c r="K179" s="203"/>
      <c r="L179" s="203"/>
      <c r="M179" s="203"/>
      <c r="N179" s="203"/>
      <c r="O179" s="203"/>
      <c r="P179" s="203"/>
      <c r="Q179" s="203"/>
      <c r="R179" s="203"/>
      <c r="S179" s="203"/>
      <c r="T179" s="204"/>
      <c r="U179" s="205" t="s">
        <v>237</v>
      </c>
      <c r="V179" s="206"/>
      <c r="W179" s="207"/>
      <c r="X179" s="208" t="s">
        <v>238</v>
      </c>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10"/>
    </row>
    <row r="180" spans="1:51" ht="36" customHeight="1" x14ac:dyDescent="0.2">
      <c r="A180" s="196"/>
      <c r="B180" s="197"/>
      <c r="C180" s="197"/>
      <c r="D180" s="197"/>
      <c r="E180" s="197"/>
      <c r="F180" s="198"/>
      <c r="G180" s="211" t="s">
        <v>239</v>
      </c>
      <c r="H180" s="212"/>
      <c r="I180" s="212"/>
      <c r="J180" s="212"/>
      <c r="K180" s="212"/>
      <c r="L180" s="212"/>
      <c r="M180" s="212"/>
      <c r="N180" s="212"/>
      <c r="O180" s="212"/>
      <c r="P180" s="212"/>
      <c r="Q180" s="212"/>
      <c r="R180" s="212"/>
      <c r="S180" s="212"/>
      <c r="T180" s="213"/>
      <c r="U180" s="214" t="s">
        <v>237</v>
      </c>
      <c r="V180" s="215"/>
      <c r="W180" s="216"/>
      <c r="X180" s="217" t="s">
        <v>16</v>
      </c>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9"/>
    </row>
    <row r="181" spans="1:51" ht="36" customHeight="1" x14ac:dyDescent="0.2">
      <c r="A181" s="196"/>
      <c r="B181" s="197"/>
      <c r="C181" s="197"/>
      <c r="D181" s="197"/>
      <c r="E181" s="197"/>
      <c r="F181" s="198"/>
      <c r="G181" s="211" t="s">
        <v>240</v>
      </c>
      <c r="H181" s="212"/>
      <c r="I181" s="212"/>
      <c r="J181" s="212"/>
      <c r="K181" s="212"/>
      <c r="L181" s="212"/>
      <c r="M181" s="212"/>
      <c r="N181" s="212"/>
      <c r="O181" s="212"/>
      <c r="P181" s="212"/>
      <c r="Q181" s="212"/>
      <c r="R181" s="212"/>
      <c r="S181" s="212"/>
      <c r="T181" s="213"/>
      <c r="U181" s="214" t="s">
        <v>237</v>
      </c>
      <c r="V181" s="215"/>
      <c r="W181" s="216"/>
      <c r="X181" s="217"/>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9"/>
    </row>
    <row r="182" spans="1:51" ht="36" customHeight="1" x14ac:dyDescent="0.2">
      <c r="A182" s="196"/>
      <c r="B182" s="197"/>
      <c r="C182" s="197"/>
      <c r="D182" s="197"/>
      <c r="E182" s="197"/>
      <c r="F182" s="198"/>
      <c r="G182" s="211" t="s">
        <v>241</v>
      </c>
      <c r="H182" s="212"/>
      <c r="I182" s="212"/>
      <c r="J182" s="212"/>
      <c r="K182" s="212"/>
      <c r="L182" s="212"/>
      <c r="M182" s="212"/>
      <c r="N182" s="212"/>
      <c r="O182" s="212"/>
      <c r="P182" s="212"/>
      <c r="Q182" s="212"/>
      <c r="R182" s="212"/>
      <c r="S182" s="212"/>
      <c r="T182" s="213"/>
      <c r="U182" s="214" t="s">
        <v>237</v>
      </c>
      <c r="V182" s="215"/>
      <c r="W182" s="216"/>
      <c r="X182" s="217"/>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9"/>
    </row>
    <row r="183" spans="1:51" ht="36" customHeight="1" thickBot="1" x14ac:dyDescent="0.25">
      <c r="A183" s="196"/>
      <c r="B183" s="197"/>
      <c r="C183" s="197"/>
      <c r="D183" s="197"/>
      <c r="E183" s="197"/>
      <c r="F183" s="198"/>
      <c r="G183" s="223" t="s">
        <v>242</v>
      </c>
      <c r="H183" s="224"/>
      <c r="I183" s="224"/>
      <c r="J183" s="224"/>
      <c r="K183" s="224"/>
      <c r="L183" s="224"/>
      <c r="M183" s="224"/>
      <c r="N183" s="224"/>
      <c r="O183" s="224"/>
      <c r="P183" s="224"/>
      <c r="Q183" s="224"/>
      <c r="R183" s="224"/>
      <c r="S183" s="224"/>
      <c r="T183" s="225"/>
      <c r="U183" s="226" t="s">
        <v>237</v>
      </c>
      <c r="V183" s="227"/>
      <c r="W183" s="228"/>
      <c r="X183" s="220"/>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2"/>
    </row>
    <row r="184" spans="1:51" ht="36" customHeight="1" x14ac:dyDescent="0.2">
      <c r="A184" s="196"/>
      <c r="B184" s="197"/>
      <c r="C184" s="197"/>
      <c r="D184" s="197"/>
      <c r="E184" s="197"/>
      <c r="F184" s="198"/>
      <c r="G184" s="229" t="s">
        <v>243</v>
      </c>
      <c r="H184" s="230"/>
      <c r="I184" s="230"/>
      <c r="J184" s="230"/>
      <c r="K184" s="230"/>
      <c r="L184" s="230"/>
      <c r="M184" s="230"/>
      <c r="N184" s="231"/>
      <c r="O184" s="232" t="s">
        <v>16</v>
      </c>
      <c r="P184" s="233"/>
      <c r="Q184" s="233"/>
      <c r="R184" s="233"/>
      <c r="S184" s="233"/>
      <c r="T184" s="233"/>
      <c r="U184" s="233"/>
      <c r="V184" s="233"/>
      <c r="W184" s="233"/>
      <c r="X184" s="234"/>
      <c r="Y184" s="234"/>
      <c r="Z184" s="234"/>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5"/>
    </row>
    <row r="185" spans="1:51" ht="99.75" customHeight="1" thickBot="1" x14ac:dyDescent="0.25">
      <c r="A185" s="199"/>
      <c r="B185" s="200"/>
      <c r="C185" s="200"/>
      <c r="D185" s="200"/>
      <c r="E185" s="200"/>
      <c r="F185" s="201"/>
      <c r="G185" s="236" t="s">
        <v>244</v>
      </c>
      <c r="H185" s="237"/>
      <c r="I185" s="237"/>
      <c r="J185" s="237"/>
      <c r="K185" s="237"/>
      <c r="L185" s="237"/>
      <c r="M185" s="237"/>
      <c r="N185" s="238"/>
      <c r="O185" s="232" t="s">
        <v>16</v>
      </c>
      <c r="P185" s="233"/>
      <c r="Q185" s="233"/>
      <c r="R185" s="233"/>
      <c r="S185" s="233"/>
      <c r="T185" s="233"/>
      <c r="U185" s="233"/>
      <c r="V185" s="233"/>
      <c r="W185" s="233"/>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5"/>
    </row>
    <row r="186" spans="1:51" s="11" customFormat="1" ht="48" customHeight="1" thickBot="1" x14ac:dyDescent="0.25">
      <c r="A186" s="239" t="s">
        <v>245</v>
      </c>
      <c r="B186" s="240"/>
      <c r="C186" s="240"/>
      <c r="D186" s="240"/>
      <c r="E186" s="240"/>
      <c r="F186" s="241"/>
      <c r="G186" s="245" t="s">
        <v>246</v>
      </c>
      <c r="H186" s="246"/>
      <c r="I186" s="246"/>
      <c r="J186" s="246"/>
      <c r="K186" s="246"/>
      <c r="L186" s="246"/>
      <c r="M186" s="246"/>
      <c r="N186" s="247"/>
      <c r="O186" s="248" t="s">
        <v>16</v>
      </c>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c r="AQ186" s="249"/>
      <c r="AR186" s="249"/>
      <c r="AS186" s="249"/>
      <c r="AT186" s="249"/>
      <c r="AU186" s="249"/>
      <c r="AV186" s="249"/>
      <c r="AW186" s="249"/>
      <c r="AX186" s="249"/>
      <c r="AY186" s="250"/>
    </row>
    <row r="187" spans="1:51" s="11" customFormat="1" ht="48" customHeight="1" thickBot="1" x14ac:dyDescent="0.25">
      <c r="A187" s="242"/>
      <c r="B187" s="243"/>
      <c r="C187" s="243"/>
      <c r="D187" s="243"/>
      <c r="E187" s="243"/>
      <c r="F187" s="244"/>
      <c r="G187" s="251" t="s">
        <v>247</v>
      </c>
      <c r="H187" s="252"/>
      <c r="I187" s="252"/>
      <c r="J187" s="252"/>
      <c r="K187" s="252"/>
      <c r="L187" s="252"/>
      <c r="M187" s="252"/>
      <c r="N187" s="253"/>
      <c r="O187" s="254" t="s">
        <v>16</v>
      </c>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6"/>
    </row>
    <row r="188" spans="1:51" ht="54.75" customHeight="1" thickBot="1" x14ac:dyDescent="0.25">
      <c r="A188" s="187" t="s">
        <v>248</v>
      </c>
      <c r="B188" s="188"/>
      <c r="C188" s="188"/>
      <c r="D188" s="188"/>
      <c r="E188" s="188"/>
      <c r="F188" s="189"/>
      <c r="G188" s="190" t="s">
        <v>249</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2"/>
    </row>
    <row r="189" spans="1:51" ht="69.75" customHeight="1" x14ac:dyDescent="0.2">
      <c r="A189" s="451" t="s">
        <v>250</v>
      </c>
      <c r="B189" s="452"/>
      <c r="C189" s="452"/>
      <c r="D189" s="452"/>
      <c r="E189" s="452"/>
      <c r="F189" s="453"/>
      <c r="G189" s="457" t="s">
        <v>251</v>
      </c>
      <c r="H189" s="209"/>
      <c r="I189" s="209"/>
      <c r="J189" s="209"/>
      <c r="K189" s="209"/>
      <c r="L189" s="209"/>
      <c r="M189" s="209"/>
      <c r="N189" s="458"/>
      <c r="O189" s="459" t="s">
        <v>252</v>
      </c>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1"/>
    </row>
    <row r="190" spans="1:51" ht="48" customHeight="1" x14ac:dyDescent="0.2">
      <c r="A190" s="454"/>
      <c r="B190" s="455"/>
      <c r="C190" s="455"/>
      <c r="D190" s="455"/>
      <c r="E190" s="455"/>
      <c r="F190" s="456"/>
      <c r="G190" s="462" t="s">
        <v>253</v>
      </c>
      <c r="H190" s="463"/>
      <c r="I190" s="463"/>
      <c r="J190" s="463"/>
      <c r="K190" s="463"/>
      <c r="L190" s="463"/>
      <c r="M190" s="463"/>
      <c r="N190" s="464"/>
      <c r="O190" s="465" t="s">
        <v>254</v>
      </c>
      <c r="P190" s="466"/>
      <c r="Q190" s="466"/>
      <c r="R190" s="466"/>
      <c r="S190" s="466"/>
      <c r="T190" s="466"/>
      <c r="U190" s="466"/>
      <c r="V190" s="466"/>
      <c r="W190" s="466"/>
      <c r="X190" s="466"/>
      <c r="Y190" s="466"/>
      <c r="Z190" s="466"/>
      <c r="AA190" s="466"/>
      <c r="AB190" s="466"/>
      <c r="AC190" s="466"/>
      <c r="AD190" s="466"/>
      <c r="AE190" s="466"/>
      <c r="AF190" s="466"/>
      <c r="AG190" s="466"/>
      <c r="AH190" s="466"/>
      <c r="AI190" s="466"/>
      <c r="AJ190" s="466"/>
      <c r="AK190" s="466"/>
      <c r="AL190" s="466"/>
      <c r="AM190" s="466"/>
      <c r="AN190" s="466"/>
      <c r="AO190" s="466"/>
      <c r="AP190" s="466"/>
      <c r="AQ190" s="466"/>
      <c r="AR190" s="466"/>
      <c r="AS190" s="466"/>
      <c r="AT190" s="466"/>
      <c r="AU190" s="466"/>
      <c r="AV190" s="466"/>
      <c r="AW190" s="466"/>
      <c r="AX190" s="466"/>
      <c r="AY190" s="467"/>
    </row>
    <row r="191" spans="1:51" s="11" customFormat="1" ht="23.25" customHeight="1" x14ac:dyDescent="0.2">
      <c r="A191" s="1001" t="s">
        <v>255</v>
      </c>
      <c r="B191" s="1002"/>
      <c r="C191" s="1002"/>
      <c r="D191" s="1002"/>
      <c r="E191" s="1002"/>
      <c r="F191" s="1002"/>
      <c r="G191" s="1002"/>
      <c r="H191" s="1002"/>
      <c r="I191" s="1002"/>
      <c r="J191" s="1002"/>
      <c r="K191" s="1002"/>
      <c r="L191" s="1002"/>
      <c r="M191" s="1002"/>
      <c r="N191" s="1002"/>
      <c r="O191" s="1002"/>
      <c r="P191" s="1002"/>
      <c r="Q191" s="1002"/>
      <c r="R191" s="1002"/>
      <c r="S191" s="1002"/>
      <c r="T191" s="1002"/>
      <c r="U191" s="1002"/>
      <c r="V191" s="1002"/>
      <c r="W191" s="1002"/>
      <c r="X191" s="1002"/>
      <c r="Y191" s="1002"/>
      <c r="Z191" s="1002"/>
      <c r="AA191" s="1002"/>
      <c r="AB191" s="1002"/>
      <c r="AC191" s="1002"/>
      <c r="AD191" s="1002"/>
      <c r="AE191" s="1002"/>
      <c r="AF191" s="1002"/>
      <c r="AG191" s="1002"/>
      <c r="AH191" s="1002"/>
      <c r="AI191" s="1002"/>
      <c r="AJ191" s="1002"/>
      <c r="AK191" s="1002"/>
      <c r="AL191" s="1002"/>
      <c r="AM191" s="1002"/>
      <c r="AN191" s="1002"/>
      <c r="AO191" s="1002"/>
      <c r="AP191" s="1002"/>
      <c r="AQ191" s="1002"/>
      <c r="AR191" s="1002"/>
      <c r="AS191" s="1002"/>
      <c r="AT191" s="1002"/>
      <c r="AU191" s="1002"/>
      <c r="AV191" s="1002"/>
      <c r="AW191" s="1002"/>
      <c r="AX191" s="1002"/>
      <c r="AY191" s="1003"/>
    </row>
    <row r="192" spans="1:51" s="11" customFormat="1" ht="23.25" customHeight="1" x14ac:dyDescent="0.2">
      <c r="A192" s="1049" t="s">
        <v>256</v>
      </c>
      <c r="B192" s="1050"/>
      <c r="C192" s="1050"/>
      <c r="D192" s="1050"/>
      <c r="E192" s="1050"/>
      <c r="F192" s="1051"/>
      <c r="G192" s="439" t="s">
        <v>257</v>
      </c>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1053"/>
      <c r="AE192" s="1004" t="s">
        <v>258</v>
      </c>
      <c r="AF192" s="1005"/>
      <c r="AG192" s="1005"/>
      <c r="AH192" s="1005"/>
      <c r="AI192" s="1005"/>
      <c r="AJ192" s="1005"/>
      <c r="AK192" s="1005"/>
      <c r="AL192" s="1005"/>
      <c r="AM192" s="1005"/>
      <c r="AN192" s="1005"/>
      <c r="AO192" s="1005"/>
      <c r="AP192" s="1005"/>
      <c r="AQ192" s="1005"/>
      <c r="AR192" s="1005"/>
      <c r="AS192" s="1005"/>
      <c r="AT192" s="1005"/>
      <c r="AU192" s="1005"/>
      <c r="AV192" s="1005"/>
      <c r="AW192" s="1005"/>
      <c r="AX192" s="1005"/>
      <c r="AY192" s="1006"/>
    </row>
    <row r="193" spans="1:51" s="11" customFormat="1" ht="132" customHeight="1" x14ac:dyDescent="0.2">
      <c r="A193" s="1052"/>
      <c r="B193" s="421"/>
      <c r="C193" s="421"/>
      <c r="D193" s="421"/>
      <c r="E193" s="421"/>
      <c r="F193" s="966"/>
      <c r="G193" s="442"/>
      <c r="H193" s="443"/>
      <c r="I193" s="443"/>
      <c r="J193" s="443"/>
      <c r="K193" s="443"/>
      <c r="L193" s="443"/>
      <c r="M193" s="443"/>
      <c r="N193" s="443"/>
      <c r="O193" s="443"/>
      <c r="P193" s="443"/>
      <c r="Q193" s="443"/>
      <c r="R193" s="443"/>
      <c r="S193" s="443"/>
      <c r="T193" s="443"/>
      <c r="U193" s="443"/>
      <c r="V193" s="443"/>
      <c r="W193" s="443"/>
      <c r="X193" s="443"/>
      <c r="Y193" s="443"/>
      <c r="Z193" s="443"/>
      <c r="AA193" s="443"/>
      <c r="AB193" s="443"/>
      <c r="AC193" s="443"/>
      <c r="AD193" s="1054"/>
      <c r="AE193" s="1007" t="s">
        <v>16</v>
      </c>
      <c r="AF193" s="393"/>
      <c r="AG193" s="393"/>
      <c r="AH193" s="393"/>
      <c r="AI193" s="393"/>
      <c r="AJ193" s="393"/>
      <c r="AK193" s="393"/>
      <c r="AL193" s="393"/>
      <c r="AM193" s="393"/>
      <c r="AN193" s="393"/>
      <c r="AO193" s="393"/>
      <c r="AP193" s="393"/>
      <c r="AQ193" s="393"/>
      <c r="AR193" s="393"/>
      <c r="AS193" s="393"/>
      <c r="AT193" s="393"/>
      <c r="AU193" s="393"/>
      <c r="AV193" s="393"/>
      <c r="AW193" s="393"/>
      <c r="AX193" s="393"/>
      <c r="AY193" s="394"/>
    </row>
    <row r="194" spans="1:51" s="11" customFormat="1" ht="97.5" customHeight="1" thickBot="1" x14ac:dyDescent="0.25">
      <c r="A194" s="998" t="s">
        <v>259</v>
      </c>
      <c r="B194" s="999"/>
      <c r="C194" s="999"/>
      <c r="D194" s="999"/>
      <c r="E194" s="999"/>
      <c r="F194" s="1000"/>
      <c r="G194" s="1008" t="s">
        <v>260</v>
      </c>
      <c r="H194" s="1009"/>
      <c r="I194" s="1009"/>
      <c r="J194" s="1009"/>
      <c r="K194" s="1009"/>
      <c r="L194" s="1009"/>
      <c r="M194" s="1009"/>
      <c r="N194" s="1009"/>
      <c r="O194" s="1009"/>
      <c r="P194" s="1009"/>
      <c r="Q194" s="1009"/>
      <c r="R194" s="1009"/>
      <c r="S194" s="1009"/>
      <c r="T194" s="1009"/>
      <c r="U194" s="1009"/>
      <c r="V194" s="1009"/>
      <c r="W194" s="1009"/>
      <c r="X194" s="1009"/>
      <c r="Y194" s="1009"/>
      <c r="Z194" s="1009"/>
      <c r="AA194" s="1009"/>
      <c r="AB194" s="1009"/>
      <c r="AC194" s="1009"/>
      <c r="AD194" s="1009"/>
      <c r="AE194" s="1009"/>
      <c r="AF194" s="1009"/>
      <c r="AG194" s="1009"/>
      <c r="AH194" s="1009"/>
      <c r="AI194" s="1009"/>
      <c r="AJ194" s="1009"/>
      <c r="AK194" s="1009"/>
      <c r="AL194" s="1009"/>
      <c r="AM194" s="1009"/>
      <c r="AN194" s="1009"/>
      <c r="AO194" s="1009"/>
      <c r="AP194" s="1009"/>
      <c r="AQ194" s="1009"/>
      <c r="AR194" s="1009"/>
      <c r="AS194" s="1009"/>
      <c r="AT194" s="1009"/>
      <c r="AU194" s="1009"/>
      <c r="AV194" s="1009"/>
      <c r="AW194" s="1009"/>
      <c r="AX194" s="1009"/>
      <c r="AY194" s="1010"/>
    </row>
    <row r="195" spans="1:51" s="11" customFormat="1" ht="23.25" customHeight="1" x14ac:dyDescent="0.2">
      <c r="A195" s="164" t="s">
        <v>261</v>
      </c>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6"/>
    </row>
    <row r="196" spans="1:51" s="11" customFormat="1" ht="60" customHeight="1" thickBot="1" x14ac:dyDescent="0.25">
      <c r="A196" s="167" t="s">
        <v>376</v>
      </c>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c r="AA196" s="168"/>
      <c r="AB196" s="168"/>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9"/>
    </row>
    <row r="197" spans="1:51" s="11" customFormat="1" ht="23.25" customHeight="1" x14ac:dyDescent="0.2">
      <c r="A197" s="164" t="s">
        <v>262</v>
      </c>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6"/>
    </row>
    <row r="198" spans="1:51" s="11" customFormat="1" ht="60" customHeight="1" thickBot="1" x14ac:dyDescent="0.25">
      <c r="A198" s="167" t="s">
        <v>377</v>
      </c>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9"/>
    </row>
    <row r="199" spans="1:51" s="11" customFormat="1" ht="23.25" customHeight="1" x14ac:dyDescent="0.2">
      <c r="A199" s="164" t="s">
        <v>263</v>
      </c>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6"/>
    </row>
    <row r="200" spans="1:51" s="11" customFormat="1" ht="60" customHeight="1" thickBot="1" x14ac:dyDescent="0.25">
      <c r="A200" s="1077" t="s">
        <v>378</v>
      </c>
      <c r="B200" s="1078"/>
      <c r="C200" s="1078"/>
      <c r="D200" s="1078"/>
      <c r="E200" s="1078"/>
      <c r="F200" s="1078"/>
      <c r="G200" s="1078"/>
      <c r="H200" s="1078"/>
      <c r="I200" s="1078"/>
      <c r="J200" s="1078"/>
      <c r="K200" s="1078"/>
      <c r="L200" s="1078"/>
      <c r="M200" s="1078"/>
      <c r="N200" s="1078"/>
      <c r="O200" s="1078"/>
      <c r="P200" s="1078"/>
      <c r="Q200" s="1078"/>
      <c r="R200" s="1078"/>
      <c r="S200" s="1078"/>
      <c r="T200" s="1078"/>
      <c r="U200" s="1078"/>
      <c r="V200" s="1078"/>
      <c r="W200" s="1078"/>
      <c r="X200" s="1078"/>
      <c r="Y200" s="1078"/>
      <c r="Z200" s="1078"/>
      <c r="AA200" s="1078"/>
      <c r="AB200" s="1078"/>
      <c r="AC200" s="1078"/>
      <c r="AD200" s="1078"/>
      <c r="AE200" s="1078"/>
      <c r="AF200" s="1078"/>
      <c r="AG200" s="1078"/>
      <c r="AH200" s="1078"/>
      <c r="AI200" s="1078"/>
      <c r="AJ200" s="1078"/>
      <c r="AK200" s="1078"/>
      <c r="AL200" s="1078"/>
      <c r="AM200" s="1078"/>
      <c r="AN200" s="1078"/>
      <c r="AO200" s="1078"/>
      <c r="AP200" s="1078"/>
      <c r="AQ200" s="1078"/>
      <c r="AR200" s="1078"/>
      <c r="AS200" s="1078"/>
      <c r="AT200" s="1078"/>
      <c r="AU200" s="1078"/>
      <c r="AV200" s="1078"/>
      <c r="AW200" s="1078"/>
      <c r="AX200" s="1078"/>
      <c r="AY200" s="1079"/>
    </row>
    <row r="201" spans="1:51" ht="60" customHeight="1" thickBot="1" x14ac:dyDescent="0.25">
      <c r="A201" s="324" t="s">
        <v>264</v>
      </c>
      <c r="B201" s="325"/>
      <c r="C201" s="325"/>
      <c r="D201" s="325"/>
      <c r="E201" s="325"/>
      <c r="F201" s="326"/>
      <c r="G201" s="318"/>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20"/>
    </row>
    <row r="202" spans="1:51" ht="48" customHeight="1" thickBot="1" x14ac:dyDescent="0.25">
      <c r="A202" s="804" t="s">
        <v>265</v>
      </c>
      <c r="B202" s="805"/>
      <c r="C202" s="805"/>
      <c r="D202" s="805"/>
      <c r="E202" s="805"/>
      <c r="F202" s="806"/>
      <c r="G202" s="190"/>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2"/>
    </row>
    <row r="203" spans="1:51" ht="41.25" customHeight="1" x14ac:dyDescent="0.2">
      <c r="A203" s="321" t="s">
        <v>266</v>
      </c>
      <c r="B203" s="322"/>
      <c r="C203" s="322"/>
      <c r="D203" s="322"/>
      <c r="E203" s="322"/>
      <c r="F203" s="323"/>
      <c r="G203" s="46" t="s">
        <v>267</v>
      </c>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8"/>
    </row>
    <row r="204" spans="1:51" ht="75" customHeight="1" x14ac:dyDescent="0.2">
      <c r="A204" s="324"/>
      <c r="B204" s="325"/>
      <c r="C204" s="325"/>
      <c r="D204" s="325"/>
      <c r="E204" s="325"/>
      <c r="F204" s="326"/>
      <c r="G204" s="49"/>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1"/>
    </row>
    <row r="205" spans="1:51" ht="180" customHeight="1" x14ac:dyDescent="0.2">
      <c r="A205" s="324"/>
      <c r="B205" s="325"/>
      <c r="C205" s="325"/>
      <c r="D205" s="325"/>
      <c r="E205" s="325"/>
      <c r="F205" s="326"/>
      <c r="G205" s="49"/>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1"/>
    </row>
    <row r="206" spans="1:51" ht="72.900000000000006" customHeight="1" x14ac:dyDescent="0.2">
      <c r="A206" s="324"/>
      <c r="B206" s="325"/>
      <c r="C206" s="325"/>
      <c r="D206" s="325"/>
      <c r="E206" s="325"/>
      <c r="F206" s="326"/>
      <c r="G206" s="49"/>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1"/>
    </row>
    <row r="207" spans="1:51" ht="72.75" customHeight="1" x14ac:dyDescent="0.2">
      <c r="A207" s="324"/>
      <c r="B207" s="325"/>
      <c r="C207" s="325"/>
      <c r="D207" s="325"/>
      <c r="E207" s="325"/>
      <c r="F207" s="326"/>
      <c r="G207" s="49"/>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1"/>
    </row>
    <row r="208" spans="1:51" ht="66" customHeight="1" x14ac:dyDescent="0.2">
      <c r="A208" s="324"/>
      <c r="B208" s="325"/>
      <c r="C208" s="325"/>
      <c r="D208" s="325"/>
      <c r="E208" s="325"/>
      <c r="F208" s="326"/>
      <c r="G208" s="49"/>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1"/>
    </row>
    <row r="209" spans="1:51" ht="36.75" customHeight="1" x14ac:dyDescent="0.2">
      <c r="A209" s="324"/>
      <c r="B209" s="325"/>
      <c r="C209" s="325"/>
      <c r="D209" s="325"/>
      <c r="E209" s="325"/>
      <c r="F209" s="326"/>
      <c r="G209" s="49"/>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1"/>
    </row>
    <row r="210" spans="1:51" ht="36.75" customHeight="1" x14ac:dyDescent="0.2">
      <c r="A210" s="324"/>
      <c r="B210" s="325"/>
      <c r="C210" s="325"/>
      <c r="D210" s="325"/>
      <c r="E210" s="325"/>
      <c r="F210" s="326"/>
      <c r="G210" s="49"/>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1"/>
    </row>
    <row r="211" spans="1:51" ht="36.75" customHeight="1" x14ac:dyDescent="0.2">
      <c r="A211" s="324"/>
      <c r="B211" s="325"/>
      <c r="C211" s="325"/>
      <c r="D211" s="325"/>
      <c r="E211" s="325"/>
      <c r="F211" s="326"/>
      <c r="G211" s="49"/>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1"/>
    </row>
    <row r="212" spans="1:51" ht="36.75" customHeight="1" x14ac:dyDescent="0.2">
      <c r="A212" s="324"/>
      <c r="B212" s="325"/>
      <c r="C212" s="325"/>
      <c r="D212" s="325"/>
      <c r="E212" s="325"/>
      <c r="F212" s="326"/>
      <c r="G212" s="49"/>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1"/>
    </row>
    <row r="213" spans="1:51" ht="36.75" customHeight="1" x14ac:dyDescent="0.2">
      <c r="A213" s="324"/>
      <c r="B213" s="325"/>
      <c r="C213" s="325"/>
      <c r="D213" s="325"/>
      <c r="E213" s="325"/>
      <c r="F213" s="326"/>
      <c r="G213" s="49"/>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1"/>
    </row>
    <row r="214" spans="1:51" ht="37.5" customHeight="1" thickBot="1" x14ac:dyDescent="0.25">
      <c r="A214" s="448"/>
      <c r="B214" s="449"/>
      <c r="C214" s="449"/>
      <c r="D214" s="449"/>
      <c r="E214" s="449"/>
      <c r="F214" s="450"/>
      <c r="G214" s="52"/>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4"/>
    </row>
    <row r="215" spans="1:51" ht="24.75" customHeight="1" x14ac:dyDescent="0.2">
      <c r="A215" s="193" t="s">
        <v>268</v>
      </c>
      <c r="B215" s="194"/>
      <c r="C215" s="194"/>
      <c r="D215" s="194"/>
      <c r="E215" s="194"/>
      <c r="F215" s="195"/>
      <c r="G215" s="790" t="s">
        <v>269</v>
      </c>
      <c r="H215" s="791"/>
      <c r="I215" s="791"/>
      <c r="J215" s="791"/>
      <c r="K215" s="791"/>
      <c r="L215" s="791"/>
      <c r="M215" s="791"/>
      <c r="N215" s="791"/>
      <c r="O215" s="791"/>
      <c r="P215" s="791"/>
      <c r="Q215" s="791"/>
      <c r="R215" s="791"/>
      <c r="S215" s="791"/>
      <c r="T215" s="791"/>
      <c r="U215" s="791"/>
      <c r="V215" s="791"/>
      <c r="W215" s="791"/>
      <c r="X215" s="791"/>
      <c r="Y215" s="791"/>
      <c r="Z215" s="791"/>
      <c r="AA215" s="791"/>
      <c r="AB215" s="791"/>
      <c r="AC215" s="792"/>
      <c r="AD215" s="790" t="s">
        <v>270</v>
      </c>
      <c r="AE215" s="791"/>
      <c r="AF215" s="791"/>
      <c r="AG215" s="791"/>
      <c r="AH215" s="791"/>
      <c r="AI215" s="791"/>
      <c r="AJ215" s="791"/>
      <c r="AK215" s="791"/>
      <c r="AL215" s="791"/>
      <c r="AM215" s="791"/>
      <c r="AN215" s="791"/>
      <c r="AO215" s="791"/>
      <c r="AP215" s="791"/>
      <c r="AQ215" s="791"/>
      <c r="AR215" s="791"/>
      <c r="AS215" s="791"/>
      <c r="AT215" s="791"/>
      <c r="AU215" s="791"/>
      <c r="AV215" s="791"/>
      <c r="AW215" s="791"/>
      <c r="AX215" s="791"/>
      <c r="AY215" s="793"/>
    </row>
    <row r="216" spans="1:51" ht="24.75" customHeight="1" x14ac:dyDescent="0.2">
      <c r="A216" s="196"/>
      <c r="B216" s="197"/>
      <c r="C216" s="197"/>
      <c r="D216" s="197"/>
      <c r="E216" s="197"/>
      <c r="F216" s="198"/>
      <c r="G216" s="794" t="s">
        <v>271</v>
      </c>
      <c r="H216" s="795"/>
      <c r="I216" s="795"/>
      <c r="J216" s="795"/>
      <c r="K216" s="796"/>
      <c r="L216" s="797" t="s">
        <v>272</v>
      </c>
      <c r="M216" s="795"/>
      <c r="N216" s="795"/>
      <c r="O216" s="795"/>
      <c r="P216" s="795"/>
      <c r="Q216" s="795"/>
      <c r="R216" s="795"/>
      <c r="S216" s="795"/>
      <c r="T216" s="795"/>
      <c r="U216" s="795"/>
      <c r="V216" s="795"/>
      <c r="W216" s="795"/>
      <c r="X216" s="796"/>
      <c r="Y216" s="798" t="s">
        <v>273</v>
      </c>
      <c r="Z216" s="799"/>
      <c r="AA216" s="799"/>
      <c r="AB216" s="799"/>
      <c r="AC216" s="800"/>
      <c r="AD216" s="801" t="s">
        <v>271</v>
      </c>
      <c r="AE216" s="802"/>
      <c r="AF216" s="802"/>
      <c r="AG216" s="802"/>
      <c r="AH216" s="802"/>
      <c r="AI216" s="797" t="s">
        <v>272</v>
      </c>
      <c r="AJ216" s="795"/>
      <c r="AK216" s="795"/>
      <c r="AL216" s="795"/>
      <c r="AM216" s="795"/>
      <c r="AN216" s="795"/>
      <c r="AO216" s="795"/>
      <c r="AP216" s="795"/>
      <c r="AQ216" s="795"/>
      <c r="AR216" s="795"/>
      <c r="AS216" s="795"/>
      <c r="AT216" s="795"/>
      <c r="AU216" s="796"/>
      <c r="AV216" s="798" t="s">
        <v>274</v>
      </c>
      <c r="AW216" s="799"/>
      <c r="AX216" s="799"/>
      <c r="AY216" s="803"/>
    </row>
    <row r="217" spans="1:51" ht="24.75" customHeight="1" x14ac:dyDescent="0.2">
      <c r="A217" s="196"/>
      <c r="B217" s="197"/>
      <c r="C217" s="197"/>
      <c r="D217" s="197"/>
      <c r="E217" s="197"/>
      <c r="F217" s="198"/>
      <c r="G217" s="821" t="s">
        <v>275</v>
      </c>
      <c r="H217" s="822"/>
      <c r="I217" s="822"/>
      <c r="J217" s="822"/>
      <c r="K217" s="823"/>
      <c r="L217" s="824" t="s">
        <v>276</v>
      </c>
      <c r="M217" s="825"/>
      <c r="N217" s="825"/>
      <c r="O217" s="825"/>
      <c r="P217" s="825"/>
      <c r="Q217" s="825"/>
      <c r="R217" s="825"/>
      <c r="S217" s="825"/>
      <c r="T217" s="825"/>
      <c r="U217" s="825"/>
      <c r="V217" s="825"/>
      <c r="W217" s="825"/>
      <c r="X217" s="826"/>
      <c r="Y217" s="827">
        <v>86.462630000000004</v>
      </c>
      <c r="Z217" s="828"/>
      <c r="AA217" s="828"/>
      <c r="AB217" s="828"/>
      <c r="AC217" s="829"/>
      <c r="AD217" s="830"/>
      <c r="AE217" s="831"/>
      <c r="AF217" s="831"/>
      <c r="AG217" s="831"/>
      <c r="AH217" s="832"/>
      <c r="AI217" s="833"/>
      <c r="AJ217" s="831"/>
      <c r="AK217" s="831"/>
      <c r="AL217" s="831"/>
      <c r="AM217" s="831"/>
      <c r="AN217" s="831"/>
      <c r="AO217" s="831"/>
      <c r="AP217" s="831"/>
      <c r="AQ217" s="831"/>
      <c r="AR217" s="831"/>
      <c r="AS217" s="831"/>
      <c r="AT217" s="831"/>
      <c r="AU217" s="832"/>
      <c r="AV217" s="834"/>
      <c r="AW217" s="629"/>
      <c r="AX217" s="629"/>
      <c r="AY217" s="835"/>
    </row>
    <row r="218" spans="1:51" ht="24.75" hidden="1" customHeight="1" x14ac:dyDescent="0.2">
      <c r="A218" s="196"/>
      <c r="B218" s="197"/>
      <c r="C218" s="197"/>
      <c r="D218" s="197"/>
      <c r="E218" s="197"/>
      <c r="F218" s="198"/>
      <c r="G218" s="807"/>
      <c r="H218" s="808"/>
      <c r="I218" s="808"/>
      <c r="J218" s="808"/>
      <c r="K218" s="809"/>
      <c r="L218" s="810"/>
      <c r="M218" s="811"/>
      <c r="N218" s="811"/>
      <c r="O218" s="811"/>
      <c r="P218" s="811"/>
      <c r="Q218" s="811"/>
      <c r="R218" s="811"/>
      <c r="S218" s="811"/>
      <c r="T218" s="811"/>
      <c r="U218" s="811"/>
      <c r="V218" s="811"/>
      <c r="W218" s="811"/>
      <c r="X218" s="812"/>
      <c r="Y218" s="818"/>
      <c r="Z218" s="819"/>
      <c r="AA218" s="819"/>
      <c r="AB218" s="819"/>
      <c r="AC218" s="820"/>
      <c r="AD218" s="816"/>
      <c r="AE218" s="811"/>
      <c r="AF218" s="811"/>
      <c r="AG218" s="811"/>
      <c r="AH218" s="812"/>
      <c r="AI218" s="810"/>
      <c r="AJ218" s="811"/>
      <c r="AK218" s="811"/>
      <c r="AL218" s="811"/>
      <c r="AM218" s="811"/>
      <c r="AN218" s="811"/>
      <c r="AO218" s="811"/>
      <c r="AP218" s="811"/>
      <c r="AQ218" s="811"/>
      <c r="AR218" s="811"/>
      <c r="AS218" s="811"/>
      <c r="AT218" s="811"/>
      <c r="AU218" s="812"/>
      <c r="AV218" s="813"/>
      <c r="AW218" s="814"/>
      <c r="AX218" s="814"/>
      <c r="AY218" s="817"/>
    </row>
    <row r="219" spans="1:51" ht="24.75" hidden="1" customHeight="1" x14ac:dyDescent="0.2">
      <c r="A219" s="196"/>
      <c r="B219" s="197"/>
      <c r="C219" s="197"/>
      <c r="D219" s="197"/>
      <c r="E219" s="197"/>
      <c r="F219" s="198"/>
      <c r="G219" s="807"/>
      <c r="H219" s="808"/>
      <c r="I219" s="808"/>
      <c r="J219" s="808"/>
      <c r="K219" s="809"/>
      <c r="L219" s="810"/>
      <c r="M219" s="811"/>
      <c r="N219" s="811"/>
      <c r="O219" s="811"/>
      <c r="P219" s="811"/>
      <c r="Q219" s="811"/>
      <c r="R219" s="811"/>
      <c r="S219" s="811"/>
      <c r="T219" s="811"/>
      <c r="U219" s="811"/>
      <c r="V219" s="811"/>
      <c r="W219" s="811"/>
      <c r="X219" s="812"/>
      <c r="Y219" s="813"/>
      <c r="Z219" s="814"/>
      <c r="AA219" s="814"/>
      <c r="AB219" s="814"/>
      <c r="AC219" s="815"/>
      <c r="AD219" s="816"/>
      <c r="AE219" s="811"/>
      <c r="AF219" s="811"/>
      <c r="AG219" s="811"/>
      <c r="AH219" s="812"/>
      <c r="AI219" s="810"/>
      <c r="AJ219" s="811"/>
      <c r="AK219" s="811"/>
      <c r="AL219" s="811"/>
      <c r="AM219" s="811"/>
      <c r="AN219" s="811"/>
      <c r="AO219" s="811"/>
      <c r="AP219" s="811"/>
      <c r="AQ219" s="811"/>
      <c r="AR219" s="811"/>
      <c r="AS219" s="811"/>
      <c r="AT219" s="811"/>
      <c r="AU219" s="812"/>
      <c r="AV219" s="813"/>
      <c r="AW219" s="814"/>
      <c r="AX219" s="814"/>
      <c r="AY219" s="817"/>
    </row>
    <row r="220" spans="1:51" ht="24.75" hidden="1" customHeight="1" x14ac:dyDescent="0.2">
      <c r="A220" s="196"/>
      <c r="B220" s="197"/>
      <c r="C220" s="197"/>
      <c r="D220" s="197"/>
      <c r="E220" s="197"/>
      <c r="F220" s="198"/>
      <c r="G220" s="816"/>
      <c r="H220" s="811"/>
      <c r="I220" s="811"/>
      <c r="J220" s="811"/>
      <c r="K220" s="812"/>
      <c r="L220" s="810"/>
      <c r="M220" s="836"/>
      <c r="N220" s="836"/>
      <c r="O220" s="836"/>
      <c r="P220" s="836"/>
      <c r="Q220" s="836"/>
      <c r="R220" s="836"/>
      <c r="S220" s="836"/>
      <c r="T220" s="836"/>
      <c r="U220" s="836"/>
      <c r="V220" s="836"/>
      <c r="W220" s="836"/>
      <c r="X220" s="837"/>
      <c r="Y220" s="813"/>
      <c r="Z220" s="814"/>
      <c r="AA220" s="814"/>
      <c r="AB220" s="814"/>
      <c r="AC220" s="815"/>
      <c r="AD220" s="816"/>
      <c r="AE220" s="811"/>
      <c r="AF220" s="811"/>
      <c r="AG220" s="811"/>
      <c r="AH220" s="812"/>
      <c r="AI220" s="810"/>
      <c r="AJ220" s="811"/>
      <c r="AK220" s="811"/>
      <c r="AL220" s="811"/>
      <c r="AM220" s="811"/>
      <c r="AN220" s="811"/>
      <c r="AO220" s="811"/>
      <c r="AP220" s="811"/>
      <c r="AQ220" s="811"/>
      <c r="AR220" s="811"/>
      <c r="AS220" s="811"/>
      <c r="AT220" s="811"/>
      <c r="AU220" s="812"/>
      <c r="AV220" s="813"/>
      <c r="AW220" s="814"/>
      <c r="AX220" s="814"/>
      <c r="AY220" s="817"/>
    </row>
    <row r="221" spans="1:51" ht="24.75" hidden="1" customHeight="1" x14ac:dyDescent="0.2">
      <c r="A221" s="196"/>
      <c r="B221" s="197"/>
      <c r="C221" s="197"/>
      <c r="D221" s="197"/>
      <c r="E221" s="197"/>
      <c r="F221" s="198"/>
      <c r="G221" s="816"/>
      <c r="H221" s="811"/>
      <c r="I221" s="811"/>
      <c r="J221" s="811"/>
      <c r="K221" s="812"/>
      <c r="L221" s="810"/>
      <c r="M221" s="836"/>
      <c r="N221" s="836"/>
      <c r="O221" s="836"/>
      <c r="P221" s="836"/>
      <c r="Q221" s="836"/>
      <c r="R221" s="836"/>
      <c r="S221" s="836"/>
      <c r="T221" s="836"/>
      <c r="U221" s="836"/>
      <c r="V221" s="836"/>
      <c r="W221" s="836"/>
      <c r="X221" s="837"/>
      <c r="Y221" s="813"/>
      <c r="Z221" s="814"/>
      <c r="AA221" s="814"/>
      <c r="AB221" s="814"/>
      <c r="AC221" s="815"/>
      <c r="AD221" s="816"/>
      <c r="AE221" s="811"/>
      <c r="AF221" s="811"/>
      <c r="AG221" s="811"/>
      <c r="AH221" s="812"/>
      <c r="AI221" s="810"/>
      <c r="AJ221" s="811"/>
      <c r="AK221" s="811"/>
      <c r="AL221" s="811"/>
      <c r="AM221" s="811"/>
      <c r="AN221" s="811"/>
      <c r="AO221" s="811"/>
      <c r="AP221" s="811"/>
      <c r="AQ221" s="811"/>
      <c r="AR221" s="811"/>
      <c r="AS221" s="811"/>
      <c r="AT221" s="811"/>
      <c r="AU221" s="812"/>
      <c r="AV221" s="813"/>
      <c r="AW221" s="814"/>
      <c r="AX221" s="814"/>
      <c r="AY221" s="817"/>
    </row>
    <row r="222" spans="1:51" ht="24.75" hidden="1" customHeight="1" x14ac:dyDescent="0.2">
      <c r="A222" s="196"/>
      <c r="B222" s="197"/>
      <c r="C222" s="197"/>
      <c r="D222" s="197"/>
      <c r="E222" s="197"/>
      <c r="F222" s="198"/>
      <c r="G222" s="816"/>
      <c r="H222" s="811"/>
      <c r="I222" s="811"/>
      <c r="J222" s="811"/>
      <c r="K222" s="812"/>
      <c r="L222" s="810"/>
      <c r="M222" s="836"/>
      <c r="N222" s="836"/>
      <c r="O222" s="836"/>
      <c r="P222" s="836"/>
      <c r="Q222" s="836"/>
      <c r="R222" s="836"/>
      <c r="S222" s="836"/>
      <c r="T222" s="836"/>
      <c r="U222" s="836"/>
      <c r="V222" s="836"/>
      <c r="W222" s="836"/>
      <c r="X222" s="837"/>
      <c r="Y222" s="813"/>
      <c r="Z222" s="814"/>
      <c r="AA222" s="814"/>
      <c r="AB222" s="814"/>
      <c r="AC222" s="815"/>
      <c r="AD222" s="816"/>
      <c r="AE222" s="811"/>
      <c r="AF222" s="811"/>
      <c r="AG222" s="811"/>
      <c r="AH222" s="812"/>
      <c r="AI222" s="810"/>
      <c r="AJ222" s="811"/>
      <c r="AK222" s="811"/>
      <c r="AL222" s="811"/>
      <c r="AM222" s="811"/>
      <c r="AN222" s="811"/>
      <c r="AO222" s="811"/>
      <c r="AP222" s="811"/>
      <c r="AQ222" s="811"/>
      <c r="AR222" s="811"/>
      <c r="AS222" s="811"/>
      <c r="AT222" s="811"/>
      <c r="AU222" s="812"/>
      <c r="AV222" s="813"/>
      <c r="AW222" s="814"/>
      <c r="AX222" s="814"/>
      <c r="AY222" s="817"/>
    </row>
    <row r="223" spans="1:51" ht="24.75" hidden="1" customHeight="1" x14ac:dyDescent="0.2">
      <c r="A223" s="196"/>
      <c r="B223" s="197"/>
      <c r="C223" s="197"/>
      <c r="D223" s="197"/>
      <c r="E223" s="197"/>
      <c r="F223" s="198"/>
      <c r="G223" s="816"/>
      <c r="H223" s="811"/>
      <c r="I223" s="811"/>
      <c r="J223" s="811"/>
      <c r="K223" s="812"/>
      <c r="L223" s="810"/>
      <c r="M223" s="836"/>
      <c r="N223" s="836"/>
      <c r="O223" s="836"/>
      <c r="P223" s="836"/>
      <c r="Q223" s="836"/>
      <c r="R223" s="836"/>
      <c r="S223" s="836"/>
      <c r="T223" s="836"/>
      <c r="U223" s="836"/>
      <c r="V223" s="836"/>
      <c r="W223" s="836"/>
      <c r="X223" s="837"/>
      <c r="Y223" s="813"/>
      <c r="Z223" s="814"/>
      <c r="AA223" s="814"/>
      <c r="AB223" s="814"/>
      <c r="AC223" s="815"/>
      <c r="AD223" s="816"/>
      <c r="AE223" s="811"/>
      <c r="AF223" s="811"/>
      <c r="AG223" s="811"/>
      <c r="AH223" s="812"/>
      <c r="AI223" s="810"/>
      <c r="AJ223" s="811"/>
      <c r="AK223" s="811"/>
      <c r="AL223" s="811"/>
      <c r="AM223" s="811"/>
      <c r="AN223" s="811"/>
      <c r="AO223" s="811"/>
      <c r="AP223" s="811"/>
      <c r="AQ223" s="811"/>
      <c r="AR223" s="811"/>
      <c r="AS223" s="811"/>
      <c r="AT223" s="811"/>
      <c r="AU223" s="812"/>
      <c r="AV223" s="813"/>
      <c r="AW223" s="814"/>
      <c r="AX223" s="814"/>
      <c r="AY223" s="817"/>
    </row>
    <row r="224" spans="1:51" ht="24.75" hidden="1" customHeight="1" x14ac:dyDescent="0.2">
      <c r="A224" s="196"/>
      <c r="B224" s="197"/>
      <c r="C224" s="197"/>
      <c r="D224" s="197"/>
      <c r="E224" s="197"/>
      <c r="F224" s="198"/>
      <c r="G224" s="845"/>
      <c r="H224" s="846"/>
      <c r="I224" s="846"/>
      <c r="J224" s="846"/>
      <c r="K224" s="847"/>
      <c r="L224" s="848"/>
      <c r="M224" s="846"/>
      <c r="N224" s="846"/>
      <c r="O224" s="846"/>
      <c r="P224" s="846"/>
      <c r="Q224" s="846"/>
      <c r="R224" s="846"/>
      <c r="S224" s="846"/>
      <c r="T224" s="846"/>
      <c r="U224" s="846"/>
      <c r="V224" s="846"/>
      <c r="W224" s="846"/>
      <c r="X224" s="847"/>
      <c r="Y224" s="849"/>
      <c r="Z224" s="850"/>
      <c r="AA224" s="850"/>
      <c r="AB224" s="850"/>
      <c r="AC224" s="850"/>
      <c r="AD224" s="845"/>
      <c r="AE224" s="846"/>
      <c r="AF224" s="846"/>
      <c r="AG224" s="846"/>
      <c r="AH224" s="847"/>
      <c r="AI224" s="848"/>
      <c r="AJ224" s="846"/>
      <c r="AK224" s="846"/>
      <c r="AL224" s="846"/>
      <c r="AM224" s="846"/>
      <c r="AN224" s="846"/>
      <c r="AO224" s="846"/>
      <c r="AP224" s="846"/>
      <c r="AQ224" s="846"/>
      <c r="AR224" s="846"/>
      <c r="AS224" s="846"/>
      <c r="AT224" s="846"/>
      <c r="AU224" s="847"/>
      <c r="AV224" s="849"/>
      <c r="AW224" s="850"/>
      <c r="AX224" s="850"/>
      <c r="AY224" s="851"/>
    </row>
    <row r="225" spans="1:51" ht="24.75" customHeight="1" x14ac:dyDescent="0.2">
      <c r="A225" s="196"/>
      <c r="B225" s="197"/>
      <c r="C225" s="197"/>
      <c r="D225" s="197"/>
      <c r="E225" s="197"/>
      <c r="F225" s="198"/>
      <c r="G225" s="794" t="s">
        <v>277</v>
      </c>
      <c r="H225" s="795"/>
      <c r="I225" s="795"/>
      <c r="J225" s="795"/>
      <c r="K225" s="796"/>
      <c r="L225" s="838"/>
      <c r="M225" s="839"/>
      <c r="N225" s="839"/>
      <c r="O225" s="839"/>
      <c r="P225" s="839"/>
      <c r="Q225" s="839"/>
      <c r="R225" s="839"/>
      <c r="S225" s="839"/>
      <c r="T225" s="839"/>
      <c r="U225" s="839"/>
      <c r="V225" s="839"/>
      <c r="W225" s="839"/>
      <c r="X225" s="840"/>
      <c r="Y225" s="841">
        <f>SUM(Y217:AC224)</f>
        <v>86.462630000000004</v>
      </c>
      <c r="Z225" s="842"/>
      <c r="AA225" s="842"/>
      <c r="AB225" s="842"/>
      <c r="AC225" s="843"/>
      <c r="AD225" s="794" t="s">
        <v>277</v>
      </c>
      <c r="AE225" s="795"/>
      <c r="AF225" s="795"/>
      <c r="AG225" s="795"/>
      <c r="AH225" s="795"/>
      <c r="AI225" s="838"/>
      <c r="AJ225" s="839"/>
      <c r="AK225" s="839"/>
      <c r="AL225" s="839"/>
      <c r="AM225" s="839"/>
      <c r="AN225" s="839"/>
      <c r="AO225" s="839"/>
      <c r="AP225" s="839"/>
      <c r="AQ225" s="839"/>
      <c r="AR225" s="839"/>
      <c r="AS225" s="839"/>
      <c r="AT225" s="839"/>
      <c r="AU225" s="840"/>
      <c r="AV225" s="841">
        <f>SUM(AV217:AY224)</f>
        <v>0</v>
      </c>
      <c r="AW225" s="842"/>
      <c r="AX225" s="842"/>
      <c r="AY225" s="844"/>
    </row>
    <row r="226" spans="1:51" ht="25.2" hidden="1" customHeight="1" x14ac:dyDescent="0.2">
      <c r="A226" s="196"/>
      <c r="B226" s="197"/>
      <c r="C226" s="197"/>
      <c r="D226" s="197"/>
      <c r="E226" s="197"/>
      <c r="F226" s="198"/>
      <c r="G226" s="865" t="s">
        <v>278</v>
      </c>
      <c r="H226" s="866"/>
      <c r="I226" s="866"/>
      <c r="J226" s="866"/>
      <c r="K226" s="866"/>
      <c r="L226" s="866"/>
      <c r="M226" s="866"/>
      <c r="N226" s="866"/>
      <c r="O226" s="866"/>
      <c r="P226" s="866"/>
      <c r="Q226" s="866"/>
      <c r="R226" s="866"/>
      <c r="S226" s="866"/>
      <c r="T226" s="866"/>
      <c r="U226" s="866"/>
      <c r="V226" s="866"/>
      <c r="W226" s="866"/>
      <c r="X226" s="866"/>
      <c r="Y226" s="866"/>
      <c r="Z226" s="866"/>
      <c r="AA226" s="866"/>
      <c r="AB226" s="866"/>
      <c r="AC226" s="867"/>
      <c r="AD226" s="865" t="s">
        <v>279</v>
      </c>
      <c r="AE226" s="866"/>
      <c r="AF226" s="866"/>
      <c r="AG226" s="866"/>
      <c r="AH226" s="866"/>
      <c r="AI226" s="866"/>
      <c r="AJ226" s="866"/>
      <c r="AK226" s="866"/>
      <c r="AL226" s="866"/>
      <c r="AM226" s="866"/>
      <c r="AN226" s="866"/>
      <c r="AO226" s="866"/>
      <c r="AP226" s="866"/>
      <c r="AQ226" s="866"/>
      <c r="AR226" s="866"/>
      <c r="AS226" s="866"/>
      <c r="AT226" s="866"/>
      <c r="AU226" s="866"/>
      <c r="AV226" s="866"/>
      <c r="AW226" s="866"/>
      <c r="AX226" s="866"/>
      <c r="AY226" s="868"/>
    </row>
    <row r="227" spans="1:51" ht="25.5" hidden="1" customHeight="1" x14ac:dyDescent="0.2">
      <c r="A227" s="196"/>
      <c r="B227" s="197"/>
      <c r="C227" s="197"/>
      <c r="D227" s="197"/>
      <c r="E227" s="197"/>
      <c r="F227" s="198"/>
      <c r="G227" s="794" t="s">
        <v>271</v>
      </c>
      <c r="H227" s="795"/>
      <c r="I227" s="795"/>
      <c r="J227" s="795"/>
      <c r="K227" s="796"/>
      <c r="L227" s="797" t="s">
        <v>272</v>
      </c>
      <c r="M227" s="795"/>
      <c r="N227" s="795"/>
      <c r="O227" s="795"/>
      <c r="P227" s="795"/>
      <c r="Q227" s="795"/>
      <c r="R227" s="795"/>
      <c r="S227" s="795"/>
      <c r="T227" s="795"/>
      <c r="U227" s="795"/>
      <c r="V227" s="795"/>
      <c r="W227" s="795"/>
      <c r="X227" s="796"/>
      <c r="Y227" s="798" t="s">
        <v>273</v>
      </c>
      <c r="Z227" s="799"/>
      <c r="AA227" s="799"/>
      <c r="AB227" s="799"/>
      <c r="AC227" s="800"/>
      <c r="AD227" s="801" t="s">
        <v>271</v>
      </c>
      <c r="AE227" s="802"/>
      <c r="AF227" s="802"/>
      <c r="AG227" s="802"/>
      <c r="AH227" s="802"/>
      <c r="AI227" s="797" t="s">
        <v>272</v>
      </c>
      <c r="AJ227" s="795"/>
      <c r="AK227" s="795"/>
      <c r="AL227" s="795"/>
      <c r="AM227" s="795"/>
      <c r="AN227" s="795"/>
      <c r="AO227" s="795"/>
      <c r="AP227" s="795"/>
      <c r="AQ227" s="795"/>
      <c r="AR227" s="795"/>
      <c r="AS227" s="795"/>
      <c r="AT227" s="795"/>
      <c r="AU227" s="796"/>
      <c r="AV227" s="798" t="s">
        <v>273</v>
      </c>
      <c r="AW227" s="799"/>
      <c r="AX227" s="799"/>
      <c r="AY227" s="803"/>
    </row>
    <row r="228" spans="1:51" ht="24.75" hidden="1" customHeight="1" x14ac:dyDescent="0.2">
      <c r="A228" s="196"/>
      <c r="B228" s="197"/>
      <c r="C228" s="197"/>
      <c r="D228" s="197"/>
      <c r="E228" s="197"/>
      <c r="F228" s="198"/>
      <c r="G228" s="816"/>
      <c r="H228" s="811"/>
      <c r="I228" s="811"/>
      <c r="J228" s="811"/>
      <c r="K228" s="812"/>
      <c r="L228" s="852"/>
      <c r="M228" s="853"/>
      <c r="N228" s="853"/>
      <c r="O228" s="853"/>
      <c r="P228" s="853"/>
      <c r="Q228" s="853"/>
      <c r="R228" s="853"/>
      <c r="S228" s="853"/>
      <c r="T228" s="853"/>
      <c r="U228" s="853"/>
      <c r="V228" s="853"/>
      <c r="W228" s="853"/>
      <c r="X228" s="854"/>
      <c r="Y228" s="855"/>
      <c r="Z228" s="856"/>
      <c r="AA228" s="856"/>
      <c r="AB228" s="856"/>
      <c r="AC228" s="857"/>
      <c r="AD228" s="858"/>
      <c r="AE228" s="859"/>
      <c r="AF228" s="859"/>
      <c r="AG228" s="859"/>
      <c r="AH228" s="860"/>
      <c r="AI228" s="861"/>
      <c r="AJ228" s="859"/>
      <c r="AK228" s="859"/>
      <c r="AL228" s="859"/>
      <c r="AM228" s="859"/>
      <c r="AN228" s="859"/>
      <c r="AO228" s="859"/>
      <c r="AP228" s="859"/>
      <c r="AQ228" s="859"/>
      <c r="AR228" s="859"/>
      <c r="AS228" s="859"/>
      <c r="AT228" s="859"/>
      <c r="AU228" s="860"/>
      <c r="AV228" s="862"/>
      <c r="AW228" s="863"/>
      <c r="AX228" s="863"/>
      <c r="AY228" s="864"/>
    </row>
    <row r="229" spans="1:51" ht="24.75" hidden="1" customHeight="1" x14ac:dyDescent="0.2">
      <c r="A229" s="196"/>
      <c r="B229" s="197"/>
      <c r="C229" s="197"/>
      <c r="D229" s="197"/>
      <c r="E229" s="197"/>
      <c r="F229" s="198"/>
      <c r="G229" s="816"/>
      <c r="H229" s="811"/>
      <c r="I229" s="811"/>
      <c r="J229" s="811"/>
      <c r="K229" s="812"/>
      <c r="L229" s="810"/>
      <c r="M229" s="836"/>
      <c r="N229" s="836"/>
      <c r="O229" s="836"/>
      <c r="P229" s="836"/>
      <c r="Q229" s="836"/>
      <c r="R229" s="836"/>
      <c r="S229" s="836"/>
      <c r="T229" s="836"/>
      <c r="U229" s="836"/>
      <c r="V229" s="836"/>
      <c r="W229" s="836"/>
      <c r="X229" s="837"/>
      <c r="Y229" s="818"/>
      <c r="Z229" s="819"/>
      <c r="AA229" s="819"/>
      <c r="AB229" s="819"/>
      <c r="AC229" s="820"/>
      <c r="AD229" s="816"/>
      <c r="AE229" s="811"/>
      <c r="AF229" s="811"/>
      <c r="AG229" s="811"/>
      <c r="AH229" s="812"/>
      <c r="AI229" s="810"/>
      <c r="AJ229" s="811"/>
      <c r="AK229" s="811"/>
      <c r="AL229" s="811"/>
      <c r="AM229" s="811"/>
      <c r="AN229" s="811"/>
      <c r="AO229" s="811"/>
      <c r="AP229" s="811"/>
      <c r="AQ229" s="811"/>
      <c r="AR229" s="811"/>
      <c r="AS229" s="811"/>
      <c r="AT229" s="811"/>
      <c r="AU229" s="812"/>
      <c r="AV229" s="813"/>
      <c r="AW229" s="814"/>
      <c r="AX229" s="814"/>
      <c r="AY229" s="817"/>
    </row>
    <row r="230" spans="1:51" ht="24.75" hidden="1" customHeight="1" x14ac:dyDescent="0.2">
      <c r="A230" s="196"/>
      <c r="B230" s="197"/>
      <c r="C230" s="197"/>
      <c r="D230" s="197"/>
      <c r="E230" s="197"/>
      <c r="F230" s="198"/>
      <c r="G230" s="816"/>
      <c r="H230" s="811"/>
      <c r="I230" s="811"/>
      <c r="J230" s="811"/>
      <c r="K230" s="812"/>
      <c r="L230" s="810"/>
      <c r="M230" s="836"/>
      <c r="N230" s="836"/>
      <c r="O230" s="836"/>
      <c r="P230" s="836"/>
      <c r="Q230" s="836"/>
      <c r="R230" s="836"/>
      <c r="S230" s="836"/>
      <c r="T230" s="836"/>
      <c r="U230" s="836"/>
      <c r="V230" s="836"/>
      <c r="W230" s="836"/>
      <c r="X230" s="837"/>
      <c r="Y230" s="813"/>
      <c r="Z230" s="814"/>
      <c r="AA230" s="814"/>
      <c r="AB230" s="814"/>
      <c r="AC230" s="815"/>
      <c r="AD230" s="816"/>
      <c r="AE230" s="811"/>
      <c r="AF230" s="811"/>
      <c r="AG230" s="811"/>
      <c r="AH230" s="812"/>
      <c r="AI230" s="810"/>
      <c r="AJ230" s="811"/>
      <c r="AK230" s="811"/>
      <c r="AL230" s="811"/>
      <c r="AM230" s="811"/>
      <c r="AN230" s="811"/>
      <c r="AO230" s="811"/>
      <c r="AP230" s="811"/>
      <c r="AQ230" s="811"/>
      <c r="AR230" s="811"/>
      <c r="AS230" s="811"/>
      <c r="AT230" s="811"/>
      <c r="AU230" s="812"/>
      <c r="AV230" s="813"/>
      <c r="AW230" s="814"/>
      <c r="AX230" s="814"/>
      <c r="AY230" s="817"/>
    </row>
    <row r="231" spans="1:51" ht="24.75" hidden="1" customHeight="1" x14ac:dyDescent="0.2">
      <c r="A231" s="196"/>
      <c r="B231" s="197"/>
      <c r="C231" s="197"/>
      <c r="D231" s="197"/>
      <c r="E231" s="197"/>
      <c r="F231" s="198"/>
      <c r="G231" s="816"/>
      <c r="H231" s="811"/>
      <c r="I231" s="811"/>
      <c r="J231" s="811"/>
      <c r="K231" s="812"/>
      <c r="L231" s="810"/>
      <c r="M231" s="836"/>
      <c r="N231" s="836"/>
      <c r="O231" s="836"/>
      <c r="P231" s="836"/>
      <c r="Q231" s="836"/>
      <c r="R231" s="836"/>
      <c r="S231" s="836"/>
      <c r="T231" s="836"/>
      <c r="U231" s="836"/>
      <c r="V231" s="836"/>
      <c r="W231" s="836"/>
      <c r="X231" s="837"/>
      <c r="Y231" s="813"/>
      <c r="Z231" s="814"/>
      <c r="AA231" s="814"/>
      <c r="AB231" s="814"/>
      <c r="AC231" s="815"/>
      <c r="AD231" s="816"/>
      <c r="AE231" s="811"/>
      <c r="AF231" s="811"/>
      <c r="AG231" s="811"/>
      <c r="AH231" s="812"/>
      <c r="AI231" s="810"/>
      <c r="AJ231" s="811"/>
      <c r="AK231" s="811"/>
      <c r="AL231" s="811"/>
      <c r="AM231" s="811"/>
      <c r="AN231" s="811"/>
      <c r="AO231" s="811"/>
      <c r="AP231" s="811"/>
      <c r="AQ231" s="811"/>
      <c r="AR231" s="811"/>
      <c r="AS231" s="811"/>
      <c r="AT231" s="811"/>
      <c r="AU231" s="812"/>
      <c r="AV231" s="813"/>
      <c r="AW231" s="814"/>
      <c r="AX231" s="814"/>
      <c r="AY231" s="817"/>
    </row>
    <row r="232" spans="1:51" ht="24.75" hidden="1" customHeight="1" x14ac:dyDescent="0.2">
      <c r="A232" s="196"/>
      <c r="B232" s="197"/>
      <c r="C232" s="197"/>
      <c r="D232" s="197"/>
      <c r="E232" s="197"/>
      <c r="F232" s="198"/>
      <c r="G232" s="816"/>
      <c r="H232" s="811"/>
      <c r="I232" s="811"/>
      <c r="J232" s="811"/>
      <c r="K232" s="812"/>
      <c r="L232" s="810"/>
      <c r="M232" s="836"/>
      <c r="N232" s="836"/>
      <c r="O232" s="836"/>
      <c r="P232" s="836"/>
      <c r="Q232" s="836"/>
      <c r="R232" s="836"/>
      <c r="S232" s="836"/>
      <c r="T232" s="836"/>
      <c r="U232" s="836"/>
      <c r="V232" s="836"/>
      <c r="W232" s="836"/>
      <c r="X232" s="837"/>
      <c r="Y232" s="813"/>
      <c r="Z232" s="814"/>
      <c r="AA232" s="814"/>
      <c r="AB232" s="814"/>
      <c r="AC232" s="815"/>
      <c r="AD232" s="816"/>
      <c r="AE232" s="811"/>
      <c r="AF232" s="811"/>
      <c r="AG232" s="811"/>
      <c r="AH232" s="812"/>
      <c r="AI232" s="810"/>
      <c r="AJ232" s="811"/>
      <c r="AK232" s="811"/>
      <c r="AL232" s="811"/>
      <c r="AM232" s="811"/>
      <c r="AN232" s="811"/>
      <c r="AO232" s="811"/>
      <c r="AP232" s="811"/>
      <c r="AQ232" s="811"/>
      <c r="AR232" s="811"/>
      <c r="AS232" s="811"/>
      <c r="AT232" s="811"/>
      <c r="AU232" s="812"/>
      <c r="AV232" s="813"/>
      <c r="AW232" s="814"/>
      <c r="AX232" s="814"/>
      <c r="AY232" s="817"/>
    </row>
    <row r="233" spans="1:51" ht="24.75" hidden="1" customHeight="1" x14ac:dyDescent="0.2">
      <c r="A233" s="196"/>
      <c r="B233" s="197"/>
      <c r="C233" s="197"/>
      <c r="D233" s="197"/>
      <c r="E233" s="197"/>
      <c r="F233" s="198"/>
      <c r="G233" s="816"/>
      <c r="H233" s="811"/>
      <c r="I233" s="811"/>
      <c r="J233" s="811"/>
      <c r="K233" s="812"/>
      <c r="L233" s="810"/>
      <c r="M233" s="811"/>
      <c r="N233" s="811"/>
      <c r="O233" s="811"/>
      <c r="P233" s="811"/>
      <c r="Q233" s="811"/>
      <c r="R233" s="811"/>
      <c r="S233" s="811"/>
      <c r="T233" s="811"/>
      <c r="U233" s="811"/>
      <c r="V233" s="811"/>
      <c r="W233" s="811"/>
      <c r="X233" s="812"/>
      <c r="Y233" s="813"/>
      <c r="Z233" s="814"/>
      <c r="AA233" s="814"/>
      <c r="AB233" s="814"/>
      <c r="AC233" s="815"/>
      <c r="AD233" s="816"/>
      <c r="AE233" s="811"/>
      <c r="AF233" s="811"/>
      <c r="AG233" s="811"/>
      <c r="AH233" s="812"/>
      <c r="AI233" s="810"/>
      <c r="AJ233" s="811"/>
      <c r="AK233" s="811"/>
      <c r="AL233" s="811"/>
      <c r="AM233" s="811"/>
      <c r="AN233" s="811"/>
      <c r="AO233" s="811"/>
      <c r="AP233" s="811"/>
      <c r="AQ233" s="811"/>
      <c r="AR233" s="811"/>
      <c r="AS233" s="811"/>
      <c r="AT233" s="811"/>
      <c r="AU233" s="812"/>
      <c r="AV233" s="813"/>
      <c r="AW233" s="814"/>
      <c r="AX233" s="814"/>
      <c r="AY233" s="817"/>
    </row>
    <row r="234" spans="1:51" ht="24.75" hidden="1" customHeight="1" x14ac:dyDescent="0.2">
      <c r="A234" s="196"/>
      <c r="B234" s="197"/>
      <c r="C234" s="197"/>
      <c r="D234" s="197"/>
      <c r="E234" s="197"/>
      <c r="F234" s="198"/>
      <c r="G234" s="816"/>
      <c r="H234" s="811"/>
      <c r="I234" s="811"/>
      <c r="J234" s="811"/>
      <c r="K234" s="812"/>
      <c r="L234" s="810"/>
      <c r="M234" s="811"/>
      <c r="N234" s="811"/>
      <c r="O234" s="811"/>
      <c r="P234" s="811"/>
      <c r="Q234" s="811"/>
      <c r="R234" s="811"/>
      <c r="S234" s="811"/>
      <c r="T234" s="811"/>
      <c r="U234" s="811"/>
      <c r="V234" s="811"/>
      <c r="W234" s="811"/>
      <c r="X234" s="812"/>
      <c r="Y234" s="813"/>
      <c r="Z234" s="814"/>
      <c r="AA234" s="814"/>
      <c r="AB234" s="814"/>
      <c r="AC234" s="815"/>
      <c r="AD234" s="816"/>
      <c r="AE234" s="811"/>
      <c r="AF234" s="811"/>
      <c r="AG234" s="811"/>
      <c r="AH234" s="812"/>
      <c r="AI234" s="810"/>
      <c r="AJ234" s="811"/>
      <c r="AK234" s="811"/>
      <c r="AL234" s="811"/>
      <c r="AM234" s="811"/>
      <c r="AN234" s="811"/>
      <c r="AO234" s="811"/>
      <c r="AP234" s="811"/>
      <c r="AQ234" s="811"/>
      <c r="AR234" s="811"/>
      <c r="AS234" s="811"/>
      <c r="AT234" s="811"/>
      <c r="AU234" s="812"/>
      <c r="AV234" s="813"/>
      <c r="AW234" s="814"/>
      <c r="AX234" s="814"/>
      <c r="AY234" s="817"/>
    </row>
    <row r="235" spans="1:51" ht="24.75" hidden="1" customHeight="1" x14ac:dyDescent="0.2">
      <c r="A235" s="196"/>
      <c r="B235" s="197"/>
      <c r="C235" s="197"/>
      <c r="D235" s="197"/>
      <c r="E235" s="197"/>
      <c r="F235" s="198"/>
      <c r="G235" s="845"/>
      <c r="H235" s="846"/>
      <c r="I235" s="846"/>
      <c r="J235" s="846"/>
      <c r="K235" s="847"/>
      <c r="L235" s="848"/>
      <c r="M235" s="846"/>
      <c r="N235" s="846"/>
      <c r="O235" s="846"/>
      <c r="P235" s="846"/>
      <c r="Q235" s="846"/>
      <c r="R235" s="846"/>
      <c r="S235" s="846"/>
      <c r="T235" s="846"/>
      <c r="U235" s="846"/>
      <c r="V235" s="846"/>
      <c r="W235" s="846"/>
      <c r="X235" s="847"/>
      <c r="Y235" s="849"/>
      <c r="Z235" s="850"/>
      <c r="AA235" s="850"/>
      <c r="AB235" s="850"/>
      <c r="AC235" s="850"/>
      <c r="AD235" s="845"/>
      <c r="AE235" s="846"/>
      <c r="AF235" s="846"/>
      <c r="AG235" s="846"/>
      <c r="AH235" s="847"/>
      <c r="AI235" s="848"/>
      <c r="AJ235" s="846"/>
      <c r="AK235" s="846"/>
      <c r="AL235" s="846"/>
      <c r="AM235" s="846"/>
      <c r="AN235" s="846"/>
      <c r="AO235" s="846"/>
      <c r="AP235" s="846"/>
      <c r="AQ235" s="846"/>
      <c r="AR235" s="846"/>
      <c r="AS235" s="846"/>
      <c r="AT235" s="846"/>
      <c r="AU235" s="847"/>
      <c r="AV235" s="849"/>
      <c r="AW235" s="850"/>
      <c r="AX235" s="850"/>
      <c r="AY235" s="851"/>
    </row>
    <row r="236" spans="1:51" ht="24.75" hidden="1" customHeight="1" x14ac:dyDescent="0.2">
      <c r="A236" s="196"/>
      <c r="B236" s="197"/>
      <c r="C236" s="197"/>
      <c r="D236" s="197"/>
      <c r="E236" s="197"/>
      <c r="F236" s="198"/>
      <c r="G236" s="794" t="s">
        <v>277</v>
      </c>
      <c r="H236" s="795"/>
      <c r="I236" s="795"/>
      <c r="J236" s="795"/>
      <c r="K236" s="796"/>
      <c r="L236" s="838"/>
      <c r="M236" s="839"/>
      <c r="N236" s="839"/>
      <c r="O236" s="839"/>
      <c r="P236" s="839"/>
      <c r="Q236" s="839"/>
      <c r="R236" s="839"/>
      <c r="S236" s="839"/>
      <c r="T236" s="839"/>
      <c r="U236" s="839"/>
      <c r="V236" s="839"/>
      <c r="W236" s="839"/>
      <c r="X236" s="840"/>
      <c r="Y236" s="841">
        <f>SUM(Y228:AC235)</f>
        <v>0</v>
      </c>
      <c r="Z236" s="842"/>
      <c r="AA236" s="842"/>
      <c r="AB236" s="842"/>
      <c r="AC236" s="843"/>
      <c r="AD236" s="794" t="s">
        <v>277</v>
      </c>
      <c r="AE236" s="795"/>
      <c r="AF236" s="795"/>
      <c r="AG236" s="795"/>
      <c r="AH236" s="795"/>
      <c r="AI236" s="838"/>
      <c r="AJ236" s="839"/>
      <c r="AK236" s="839"/>
      <c r="AL236" s="839"/>
      <c r="AM236" s="839"/>
      <c r="AN236" s="839"/>
      <c r="AO236" s="839"/>
      <c r="AP236" s="839"/>
      <c r="AQ236" s="839"/>
      <c r="AR236" s="839"/>
      <c r="AS236" s="839"/>
      <c r="AT236" s="839"/>
      <c r="AU236" s="840"/>
      <c r="AV236" s="841">
        <f>SUM(AV228:AY235)</f>
        <v>0</v>
      </c>
      <c r="AW236" s="842"/>
      <c r="AX236" s="842"/>
      <c r="AY236" s="844"/>
    </row>
    <row r="237" spans="1:51" ht="24.75" hidden="1" customHeight="1" x14ac:dyDescent="0.2">
      <c r="A237" s="196"/>
      <c r="B237" s="197"/>
      <c r="C237" s="197"/>
      <c r="D237" s="197"/>
      <c r="E237" s="197"/>
      <c r="F237" s="198"/>
      <c r="G237" s="865" t="s">
        <v>280</v>
      </c>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7"/>
      <c r="AD237" s="865" t="s">
        <v>281</v>
      </c>
      <c r="AE237" s="866"/>
      <c r="AF237" s="866"/>
      <c r="AG237" s="866"/>
      <c r="AH237" s="866"/>
      <c r="AI237" s="866"/>
      <c r="AJ237" s="866"/>
      <c r="AK237" s="866"/>
      <c r="AL237" s="866"/>
      <c r="AM237" s="866"/>
      <c r="AN237" s="866"/>
      <c r="AO237" s="866"/>
      <c r="AP237" s="866"/>
      <c r="AQ237" s="866"/>
      <c r="AR237" s="866"/>
      <c r="AS237" s="866"/>
      <c r="AT237" s="866"/>
      <c r="AU237" s="866"/>
      <c r="AV237" s="866"/>
      <c r="AW237" s="866"/>
      <c r="AX237" s="866"/>
      <c r="AY237" s="868"/>
    </row>
    <row r="238" spans="1:51" ht="24.75" hidden="1" customHeight="1" x14ac:dyDescent="0.2">
      <c r="A238" s="196"/>
      <c r="B238" s="197"/>
      <c r="C238" s="197"/>
      <c r="D238" s="197"/>
      <c r="E238" s="197"/>
      <c r="F238" s="198"/>
      <c r="G238" s="794" t="s">
        <v>271</v>
      </c>
      <c r="H238" s="795"/>
      <c r="I238" s="795"/>
      <c r="J238" s="795"/>
      <c r="K238" s="796"/>
      <c r="L238" s="797" t="s">
        <v>272</v>
      </c>
      <c r="M238" s="795"/>
      <c r="N238" s="795"/>
      <c r="O238" s="795"/>
      <c r="P238" s="795"/>
      <c r="Q238" s="795"/>
      <c r="R238" s="795"/>
      <c r="S238" s="795"/>
      <c r="T238" s="795"/>
      <c r="U238" s="795"/>
      <c r="V238" s="795"/>
      <c r="W238" s="795"/>
      <c r="X238" s="796"/>
      <c r="Y238" s="798" t="s">
        <v>273</v>
      </c>
      <c r="Z238" s="871"/>
      <c r="AA238" s="871"/>
      <c r="AB238" s="871"/>
      <c r="AC238" s="872"/>
      <c r="AD238" s="794" t="s">
        <v>271</v>
      </c>
      <c r="AE238" s="795"/>
      <c r="AF238" s="795"/>
      <c r="AG238" s="795"/>
      <c r="AH238" s="796"/>
      <c r="AI238" s="797" t="s">
        <v>272</v>
      </c>
      <c r="AJ238" s="795"/>
      <c r="AK238" s="795"/>
      <c r="AL238" s="795"/>
      <c r="AM238" s="795"/>
      <c r="AN238" s="795"/>
      <c r="AO238" s="795"/>
      <c r="AP238" s="795"/>
      <c r="AQ238" s="795"/>
      <c r="AR238" s="795"/>
      <c r="AS238" s="795"/>
      <c r="AT238" s="795"/>
      <c r="AU238" s="796"/>
      <c r="AV238" s="798" t="s">
        <v>273</v>
      </c>
      <c r="AW238" s="871"/>
      <c r="AX238" s="871"/>
      <c r="AY238" s="873"/>
    </row>
    <row r="239" spans="1:51" ht="24.75" hidden="1" customHeight="1" x14ac:dyDescent="0.2">
      <c r="A239" s="196"/>
      <c r="B239" s="197"/>
      <c r="C239" s="197"/>
      <c r="D239" s="197"/>
      <c r="E239" s="197"/>
      <c r="F239" s="198"/>
      <c r="G239" s="858"/>
      <c r="H239" s="859"/>
      <c r="I239" s="859"/>
      <c r="J239" s="859"/>
      <c r="K239" s="860"/>
      <c r="L239" s="861"/>
      <c r="M239" s="869"/>
      <c r="N239" s="869"/>
      <c r="O239" s="869"/>
      <c r="P239" s="869"/>
      <c r="Q239" s="869"/>
      <c r="R239" s="869"/>
      <c r="S239" s="869"/>
      <c r="T239" s="869"/>
      <c r="U239" s="869"/>
      <c r="V239" s="869"/>
      <c r="W239" s="869"/>
      <c r="X239" s="870"/>
      <c r="Y239" s="855"/>
      <c r="Z239" s="856"/>
      <c r="AA239" s="856"/>
      <c r="AB239" s="856"/>
      <c r="AC239" s="857"/>
      <c r="AD239" s="858"/>
      <c r="AE239" s="859"/>
      <c r="AF239" s="859"/>
      <c r="AG239" s="859"/>
      <c r="AH239" s="860"/>
      <c r="AI239" s="861"/>
      <c r="AJ239" s="869"/>
      <c r="AK239" s="869"/>
      <c r="AL239" s="869"/>
      <c r="AM239" s="869"/>
      <c r="AN239" s="869"/>
      <c r="AO239" s="869"/>
      <c r="AP239" s="869"/>
      <c r="AQ239" s="869"/>
      <c r="AR239" s="869"/>
      <c r="AS239" s="869"/>
      <c r="AT239" s="869"/>
      <c r="AU239" s="870"/>
      <c r="AV239" s="862"/>
      <c r="AW239" s="863"/>
      <c r="AX239" s="863"/>
      <c r="AY239" s="864"/>
    </row>
    <row r="240" spans="1:51" ht="24.75" hidden="1" customHeight="1" x14ac:dyDescent="0.2">
      <c r="A240" s="196"/>
      <c r="B240" s="197"/>
      <c r="C240" s="197"/>
      <c r="D240" s="197"/>
      <c r="E240" s="197"/>
      <c r="F240" s="198"/>
      <c r="G240" s="816"/>
      <c r="H240" s="811"/>
      <c r="I240" s="811"/>
      <c r="J240" s="811"/>
      <c r="K240" s="812"/>
      <c r="L240" s="810"/>
      <c r="M240" s="836"/>
      <c r="N240" s="836"/>
      <c r="O240" s="836"/>
      <c r="P240" s="836"/>
      <c r="Q240" s="836"/>
      <c r="R240" s="836"/>
      <c r="S240" s="836"/>
      <c r="T240" s="836"/>
      <c r="U240" s="836"/>
      <c r="V240" s="836"/>
      <c r="W240" s="836"/>
      <c r="X240" s="837"/>
      <c r="Y240" s="818"/>
      <c r="Z240" s="819"/>
      <c r="AA240" s="819"/>
      <c r="AB240" s="819"/>
      <c r="AC240" s="820"/>
      <c r="AD240" s="816"/>
      <c r="AE240" s="811"/>
      <c r="AF240" s="811"/>
      <c r="AG240" s="811"/>
      <c r="AH240" s="812"/>
      <c r="AI240" s="810"/>
      <c r="AJ240" s="836"/>
      <c r="AK240" s="836"/>
      <c r="AL240" s="836"/>
      <c r="AM240" s="836"/>
      <c r="AN240" s="836"/>
      <c r="AO240" s="836"/>
      <c r="AP240" s="836"/>
      <c r="AQ240" s="836"/>
      <c r="AR240" s="836"/>
      <c r="AS240" s="836"/>
      <c r="AT240" s="836"/>
      <c r="AU240" s="837"/>
      <c r="AV240" s="813"/>
      <c r="AW240" s="814"/>
      <c r="AX240" s="814"/>
      <c r="AY240" s="817"/>
    </row>
    <row r="241" spans="1:51" ht="24.75" hidden="1" customHeight="1" x14ac:dyDescent="0.2">
      <c r="A241" s="196"/>
      <c r="B241" s="197"/>
      <c r="C241" s="197"/>
      <c r="D241" s="197"/>
      <c r="E241" s="197"/>
      <c r="F241" s="198"/>
      <c r="G241" s="816"/>
      <c r="H241" s="811"/>
      <c r="I241" s="811"/>
      <c r="J241" s="811"/>
      <c r="K241" s="812"/>
      <c r="L241" s="810"/>
      <c r="M241" s="836"/>
      <c r="N241" s="836"/>
      <c r="O241" s="836"/>
      <c r="P241" s="836"/>
      <c r="Q241" s="836"/>
      <c r="R241" s="836"/>
      <c r="S241" s="836"/>
      <c r="T241" s="836"/>
      <c r="U241" s="836"/>
      <c r="V241" s="836"/>
      <c r="W241" s="836"/>
      <c r="X241" s="837"/>
      <c r="Y241" s="813"/>
      <c r="Z241" s="814"/>
      <c r="AA241" s="814"/>
      <c r="AB241" s="814"/>
      <c r="AC241" s="815"/>
      <c r="AD241" s="816"/>
      <c r="AE241" s="811"/>
      <c r="AF241" s="811"/>
      <c r="AG241" s="811"/>
      <c r="AH241" s="812"/>
      <c r="AI241" s="810"/>
      <c r="AJ241" s="836"/>
      <c r="AK241" s="836"/>
      <c r="AL241" s="836"/>
      <c r="AM241" s="836"/>
      <c r="AN241" s="836"/>
      <c r="AO241" s="836"/>
      <c r="AP241" s="836"/>
      <c r="AQ241" s="836"/>
      <c r="AR241" s="836"/>
      <c r="AS241" s="836"/>
      <c r="AT241" s="836"/>
      <c r="AU241" s="837"/>
      <c r="AV241" s="813"/>
      <c r="AW241" s="814"/>
      <c r="AX241" s="814"/>
      <c r="AY241" s="817"/>
    </row>
    <row r="242" spans="1:51" ht="24.75" hidden="1" customHeight="1" x14ac:dyDescent="0.2">
      <c r="A242" s="196"/>
      <c r="B242" s="197"/>
      <c r="C242" s="197"/>
      <c r="D242" s="197"/>
      <c r="E242" s="197"/>
      <c r="F242" s="198"/>
      <c r="G242" s="816"/>
      <c r="H242" s="811"/>
      <c r="I242" s="811"/>
      <c r="J242" s="811"/>
      <c r="K242" s="812"/>
      <c r="L242" s="810"/>
      <c r="M242" s="811"/>
      <c r="N242" s="811"/>
      <c r="O242" s="811"/>
      <c r="P242" s="811"/>
      <c r="Q242" s="811"/>
      <c r="R242" s="811"/>
      <c r="S242" s="811"/>
      <c r="T242" s="811"/>
      <c r="U242" s="811"/>
      <c r="V242" s="811"/>
      <c r="W242" s="811"/>
      <c r="X242" s="812"/>
      <c r="Y242" s="813"/>
      <c r="Z242" s="814"/>
      <c r="AA242" s="814"/>
      <c r="AB242" s="814"/>
      <c r="AC242" s="815"/>
      <c r="AD242" s="816"/>
      <c r="AE242" s="811"/>
      <c r="AF242" s="811"/>
      <c r="AG242" s="811"/>
      <c r="AH242" s="812"/>
      <c r="AI242" s="810"/>
      <c r="AJ242" s="836"/>
      <c r="AK242" s="836"/>
      <c r="AL242" s="836"/>
      <c r="AM242" s="836"/>
      <c r="AN242" s="836"/>
      <c r="AO242" s="836"/>
      <c r="AP242" s="836"/>
      <c r="AQ242" s="836"/>
      <c r="AR242" s="836"/>
      <c r="AS242" s="836"/>
      <c r="AT242" s="836"/>
      <c r="AU242" s="837"/>
      <c r="AV242" s="813"/>
      <c r="AW242" s="814"/>
      <c r="AX242" s="814"/>
      <c r="AY242" s="817"/>
    </row>
    <row r="243" spans="1:51" ht="24.75" hidden="1" customHeight="1" x14ac:dyDescent="0.2">
      <c r="A243" s="196"/>
      <c r="B243" s="197"/>
      <c r="C243" s="197"/>
      <c r="D243" s="197"/>
      <c r="E243" s="197"/>
      <c r="F243" s="198"/>
      <c r="G243" s="816"/>
      <c r="H243" s="811"/>
      <c r="I243" s="811"/>
      <c r="J243" s="811"/>
      <c r="K243" s="812"/>
      <c r="L243" s="810"/>
      <c r="M243" s="836"/>
      <c r="N243" s="836"/>
      <c r="O243" s="836"/>
      <c r="P243" s="836"/>
      <c r="Q243" s="836"/>
      <c r="R243" s="836"/>
      <c r="S243" s="836"/>
      <c r="T243" s="836"/>
      <c r="U243" s="836"/>
      <c r="V243" s="836"/>
      <c r="W243" s="836"/>
      <c r="X243" s="837"/>
      <c r="Y243" s="813"/>
      <c r="Z243" s="814"/>
      <c r="AA243" s="814"/>
      <c r="AB243" s="814"/>
      <c r="AC243" s="815"/>
      <c r="AD243" s="816"/>
      <c r="AE243" s="811"/>
      <c r="AF243" s="811"/>
      <c r="AG243" s="811"/>
      <c r="AH243" s="812"/>
      <c r="AI243" s="810"/>
      <c r="AJ243" s="836"/>
      <c r="AK243" s="836"/>
      <c r="AL243" s="836"/>
      <c r="AM243" s="836"/>
      <c r="AN243" s="836"/>
      <c r="AO243" s="836"/>
      <c r="AP243" s="836"/>
      <c r="AQ243" s="836"/>
      <c r="AR243" s="836"/>
      <c r="AS243" s="836"/>
      <c r="AT243" s="836"/>
      <c r="AU243" s="837"/>
      <c r="AV243" s="813"/>
      <c r="AW243" s="814"/>
      <c r="AX243" s="814"/>
      <c r="AY243" s="817"/>
    </row>
    <row r="244" spans="1:51" ht="24.75" hidden="1" customHeight="1" x14ac:dyDescent="0.2">
      <c r="A244" s="196"/>
      <c r="B244" s="197"/>
      <c r="C244" s="197"/>
      <c r="D244" s="197"/>
      <c r="E244" s="197"/>
      <c r="F244" s="198"/>
      <c r="G244" s="816"/>
      <c r="H244" s="811"/>
      <c r="I244" s="811"/>
      <c r="J244" s="811"/>
      <c r="K244" s="812"/>
      <c r="L244" s="810"/>
      <c r="M244" s="836"/>
      <c r="N244" s="836"/>
      <c r="O244" s="836"/>
      <c r="P244" s="836"/>
      <c r="Q244" s="836"/>
      <c r="R244" s="836"/>
      <c r="S244" s="836"/>
      <c r="T244" s="836"/>
      <c r="U244" s="836"/>
      <c r="V244" s="836"/>
      <c r="W244" s="836"/>
      <c r="X244" s="837"/>
      <c r="Y244" s="813"/>
      <c r="Z244" s="814"/>
      <c r="AA244" s="814"/>
      <c r="AB244" s="814"/>
      <c r="AC244" s="815"/>
      <c r="AD244" s="816"/>
      <c r="AE244" s="811"/>
      <c r="AF244" s="811"/>
      <c r="AG244" s="811"/>
      <c r="AH244" s="812"/>
      <c r="AI244" s="810"/>
      <c r="AJ244" s="836"/>
      <c r="AK244" s="836"/>
      <c r="AL244" s="836"/>
      <c r="AM244" s="836"/>
      <c r="AN244" s="836"/>
      <c r="AO244" s="836"/>
      <c r="AP244" s="836"/>
      <c r="AQ244" s="836"/>
      <c r="AR244" s="836"/>
      <c r="AS244" s="836"/>
      <c r="AT244" s="836"/>
      <c r="AU244" s="837"/>
      <c r="AV244" s="813"/>
      <c r="AW244" s="814"/>
      <c r="AX244" s="814"/>
      <c r="AY244" s="817"/>
    </row>
    <row r="245" spans="1:51" ht="24.75" hidden="1" customHeight="1" x14ac:dyDescent="0.2">
      <c r="A245" s="196"/>
      <c r="B245" s="197"/>
      <c r="C245" s="197"/>
      <c r="D245" s="197"/>
      <c r="E245" s="197"/>
      <c r="F245" s="198"/>
      <c r="G245" s="816"/>
      <c r="H245" s="811"/>
      <c r="I245" s="811"/>
      <c r="J245" s="811"/>
      <c r="K245" s="812"/>
      <c r="L245" s="810"/>
      <c r="M245" s="836"/>
      <c r="N245" s="836"/>
      <c r="O245" s="836"/>
      <c r="P245" s="836"/>
      <c r="Q245" s="836"/>
      <c r="R245" s="836"/>
      <c r="S245" s="836"/>
      <c r="T245" s="836"/>
      <c r="U245" s="836"/>
      <c r="V245" s="836"/>
      <c r="W245" s="836"/>
      <c r="X245" s="837"/>
      <c r="Y245" s="813"/>
      <c r="Z245" s="814"/>
      <c r="AA245" s="814"/>
      <c r="AB245" s="814"/>
      <c r="AC245" s="815"/>
      <c r="AD245" s="816"/>
      <c r="AE245" s="811"/>
      <c r="AF245" s="811"/>
      <c r="AG245" s="811"/>
      <c r="AH245" s="812"/>
      <c r="AI245" s="810"/>
      <c r="AJ245" s="836"/>
      <c r="AK245" s="836"/>
      <c r="AL245" s="836"/>
      <c r="AM245" s="836"/>
      <c r="AN245" s="836"/>
      <c r="AO245" s="836"/>
      <c r="AP245" s="836"/>
      <c r="AQ245" s="836"/>
      <c r="AR245" s="836"/>
      <c r="AS245" s="836"/>
      <c r="AT245" s="836"/>
      <c r="AU245" s="837"/>
      <c r="AV245" s="813"/>
      <c r="AW245" s="814"/>
      <c r="AX245" s="814"/>
      <c r="AY245" s="817"/>
    </row>
    <row r="246" spans="1:51" ht="24.75" hidden="1" customHeight="1" x14ac:dyDescent="0.2">
      <c r="A246" s="196"/>
      <c r="B246" s="197"/>
      <c r="C246" s="197"/>
      <c r="D246" s="197"/>
      <c r="E246" s="197"/>
      <c r="F246" s="198"/>
      <c r="G246" s="845"/>
      <c r="H246" s="846"/>
      <c r="I246" s="846"/>
      <c r="J246" s="846"/>
      <c r="K246" s="847"/>
      <c r="L246" s="848"/>
      <c r="M246" s="876"/>
      <c r="N246" s="876"/>
      <c r="O246" s="876"/>
      <c r="P246" s="876"/>
      <c r="Q246" s="876"/>
      <c r="R246" s="876"/>
      <c r="S246" s="876"/>
      <c r="T246" s="876"/>
      <c r="U246" s="876"/>
      <c r="V246" s="876"/>
      <c r="W246" s="876"/>
      <c r="X246" s="877"/>
      <c r="Y246" s="849"/>
      <c r="Z246" s="850"/>
      <c r="AA246" s="850"/>
      <c r="AB246" s="850"/>
      <c r="AC246" s="850"/>
      <c r="AD246" s="845"/>
      <c r="AE246" s="846"/>
      <c r="AF246" s="846"/>
      <c r="AG246" s="846"/>
      <c r="AH246" s="847"/>
      <c r="AI246" s="848"/>
      <c r="AJ246" s="876"/>
      <c r="AK246" s="876"/>
      <c r="AL246" s="876"/>
      <c r="AM246" s="876"/>
      <c r="AN246" s="876"/>
      <c r="AO246" s="876"/>
      <c r="AP246" s="876"/>
      <c r="AQ246" s="876"/>
      <c r="AR246" s="876"/>
      <c r="AS246" s="876"/>
      <c r="AT246" s="876"/>
      <c r="AU246" s="877"/>
      <c r="AV246" s="849"/>
      <c r="AW246" s="850"/>
      <c r="AX246" s="850"/>
      <c r="AY246" s="851"/>
    </row>
    <row r="247" spans="1:51" ht="24.75" hidden="1" customHeight="1" x14ac:dyDescent="0.2">
      <c r="A247" s="196"/>
      <c r="B247" s="197"/>
      <c r="C247" s="197"/>
      <c r="D247" s="197"/>
      <c r="E247" s="197"/>
      <c r="F247" s="198"/>
      <c r="G247" s="794" t="s">
        <v>277</v>
      </c>
      <c r="H247" s="795"/>
      <c r="I247" s="795"/>
      <c r="J247" s="795"/>
      <c r="K247" s="796"/>
      <c r="L247" s="838"/>
      <c r="M247" s="874"/>
      <c r="N247" s="874"/>
      <c r="O247" s="874"/>
      <c r="P247" s="874"/>
      <c r="Q247" s="874"/>
      <c r="R247" s="874"/>
      <c r="S247" s="874"/>
      <c r="T247" s="874"/>
      <c r="U247" s="874"/>
      <c r="V247" s="874"/>
      <c r="W247" s="874"/>
      <c r="X247" s="875"/>
      <c r="Y247" s="841">
        <f>SUM(Y239:AC246)</f>
        <v>0</v>
      </c>
      <c r="Z247" s="842"/>
      <c r="AA247" s="842"/>
      <c r="AB247" s="842"/>
      <c r="AC247" s="843"/>
      <c r="AD247" s="794" t="s">
        <v>277</v>
      </c>
      <c r="AE247" s="795"/>
      <c r="AF247" s="795"/>
      <c r="AG247" s="795"/>
      <c r="AH247" s="796"/>
      <c r="AI247" s="838"/>
      <c r="AJ247" s="874"/>
      <c r="AK247" s="874"/>
      <c r="AL247" s="874"/>
      <c r="AM247" s="874"/>
      <c r="AN247" s="874"/>
      <c r="AO247" s="874"/>
      <c r="AP247" s="874"/>
      <c r="AQ247" s="874"/>
      <c r="AR247" s="874"/>
      <c r="AS247" s="874"/>
      <c r="AT247" s="874"/>
      <c r="AU247" s="875"/>
      <c r="AV247" s="841">
        <f>SUM(AV239:AY246)</f>
        <v>0</v>
      </c>
      <c r="AW247" s="842"/>
      <c r="AX247" s="842"/>
      <c r="AY247" s="844"/>
    </row>
    <row r="248" spans="1:51" ht="24.75" hidden="1" customHeight="1" x14ac:dyDescent="0.2">
      <c r="A248" s="196"/>
      <c r="B248" s="197"/>
      <c r="C248" s="197"/>
      <c r="D248" s="197"/>
      <c r="E248" s="197"/>
      <c r="F248" s="198"/>
      <c r="G248" s="865" t="s">
        <v>282</v>
      </c>
      <c r="H248" s="866"/>
      <c r="I248" s="866"/>
      <c r="J248" s="866"/>
      <c r="K248" s="866"/>
      <c r="L248" s="866"/>
      <c r="M248" s="866"/>
      <c r="N248" s="866"/>
      <c r="O248" s="866"/>
      <c r="P248" s="866"/>
      <c r="Q248" s="866"/>
      <c r="R248" s="866"/>
      <c r="S248" s="866"/>
      <c r="T248" s="866"/>
      <c r="U248" s="866"/>
      <c r="V248" s="866"/>
      <c r="W248" s="866"/>
      <c r="X248" s="866"/>
      <c r="Y248" s="866"/>
      <c r="Z248" s="866"/>
      <c r="AA248" s="866"/>
      <c r="AB248" s="866"/>
      <c r="AC248" s="867"/>
      <c r="AD248" s="865" t="s">
        <v>283</v>
      </c>
      <c r="AE248" s="866"/>
      <c r="AF248" s="866"/>
      <c r="AG248" s="866"/>
      <c r="AH248" s="866"/>
      <c r="AI248" s="866"/>
      <c r="AJ248" s="866"/>
      <c r="AK248" s="866"/>
      <c r="AL248" s="866"/>
      <c r="AM248" s="866"/>
      <c r="AN248" s="866"/>
      <c r="AO248" s="866"/>
      <c r="AP248" s="866"/>
      <c r="AQ248" s="866"/>
      <c r="AR248" s="866"/>
      <c r="AS248" s="866"/>
      <c r="AT248" s="866"/>
      <c r="AU248" s="866"/>
      <c r="AV248" s="866"/>
      <c r="AW248" s="866"/>
      <c r="AX248" s="866"/>
      <c r="AY248" s="868"/>
    </row>
    <row r="249" spans="1:51" ht="24.75" hidden="1" customHeight="1" x14ac:dyDescent="0.2">
      <c r="A249" s="196"/>
      <c r="B249" s="197"/>
      <c r="C249" s="197"/>
      <c r="D249" s="197"/>
      <c r="E249" s="197"/>
      <c r="F249" s="198"/>
      <c r="G249" s="794" t="s">
        <v>271</v>
      </c>
      <c r="H249" s="795"/>
      <c r="I249" s="795"/>
      <c r="J249" s="795"/>
      <c r="K249" s="796"/>
      <c r="L249" s="797" t="s">
        <v>272</v>
      </c>
      <c r="M249" s="795"/>
      <c r="N249" s="795"/>
      <c r="O249" s="795"/>
      <c r="P249" s="795"/>
      <c r="Q249" s="795"/>
      <c r="R249" s="795"/>
      <c r="S249" s="795"/>
      <c r="T249" s="795"/>
      <c r="U249" s="795"/>
      <c r="V249" s="795"/>
      <c r="W249" s="795"/>
      <c r="X249" s="796"/>
      <c r="Y249" s="798" t="s">
        <v>273</v>
      </c>
      <c r="Z249" s="871"/>
      <c r="AA249" s="871"/>
      <c r="AB249" s="871"/>
      <c r="AC249" s="872"/>
      <c r="AD249" s="794" t="s">
        <v>271</v>
      </c>
      <c r="AE249" s="795"/>
      <c r="AF249" s="795"/>
      <c r="AG249" s="795"/>
      <c r="AH249" s="796"/>
      <c r="AI249" s="797" t="s">
        <v>272</v>
      </c>
      <c r="AJ249" s="795"/>
      <c r="AK249" s="795"/>
      <c r="AL249" s="795"/>
      <c r="AM249" s="795"/>
      <c r="AN249" s="795"/>
      <c r="AO249" s="795"/>
      <c r="AP249" s="795"/>
      <c r="AQ249" s="795"/>
      <c r="AR249" s="795"/>
      <c r="AS249" s="795"/>
      <c r="AT249" s="795"/>
      <c r="AU249" s="796"/>
      <c r="AV249" s="798" t="s">
        <v>273</v>
      </c>
      <c r="AW249" s="871"/>
      <c r="AX249" s="871"/>
      <c r="AY249" s="873"/>
    </row>
    <row r="250" spans="1:51" ht="24.75" hidden="1" customHeight="1" x14ac:dyDescent="0.2">
      <c r="A250" s="196"/>
      <c r="B250" s="197"/>
      <c r="C250" s="197"/>
      <c r="D250" s="197"/>
      <c r="E250" s="197"/>
      <c r="F250" s="198"/>
      <c r="G250" s="858"/>
      <c r="H250" s="859"/>
      <c r="I250" s="859"/>
      <c r="J250" s="859"/>
      <c r="K250" s="860"/>
      <c r="L250" s="861"/>
      <c r="M250" s="869"/>
      <c r="N250" s="869"/>
      <c r="O250" s="869"/>
      <c r="P250" s="869"/>
      <c r="Q250" s="869"/>
      <c r="R250" s="869"/>
      <c r="S250" s="869"/>
      <c r="T250" s="869"/>
      <c r="U250" s="869"/>
      <c r="V250" s="869"/>
      <c r="W250" s="869"/>
      <c r="X250" s="870"/>
      <c r="Y250" s="855"/>
      <c r="Z250" s="856"/>
      <c r="AA250" s="856"/>
      <c r="AB250" s="856"/>
      <c r="AC250" s="857"/>
      <c r="AD250" s="858"/>
      <c r="AE250" s="859"/>
      <c r="AF250" s="859"/>
      <c r="AG250" s="859"/>
      <c r="AH250" s="860"/>
      <c r="AI250" s="861"/>
      <c r="AJ250" s="869"/>
      <c r="AK250" s="869"/>
      <c r="AL250" s="869"/>
      <c r="AM250" s="869"/>
      <c r="AN250" s="869"/>
      <c r="AO250" s="869"/>
      <c r="AP250" s="869"/>
      <c r="AQ250" s="869"/>
      <c r="AR250" s="869"/>
      <c r="AS250" s="869"/>
      <c r="AT250" s="869"/>
      <c r="AU250" s="870"/>
      <c r="AV250" s="862"/>
      <c r="AW250" s="863"/>
      <c r="AX250" s="863"/>
      <c r="AY250" s="864"/>
    </row>
    <row r="251" spans="1:51" ht="24.75" hidden="1" customHeight="1" x14ac:dyDescent="0.2">
      <c r="A251" s="196"/>
      <c r="B251" s="197"/>
      <c r="C251" s="197"/>
      <c r="D251" s="197"/>
      <c r="E251" s="197"/>
      <c r="F251" s="198"/>
      <c r="G251" s="816"/>
      <c r="H251" s="811"/>
      <c r="I251" s="811"/>
      <c r="J251" s="811"/>
      <c r="K251" s="812"/>
      <c r="L251" s="810"/>
      <c r="M251" s="836"/>
      <c r="N251" s="836"/>
      <c r="O251" s="836"/>
      <c r="P251" s="836"/>
      <c r="Q251" s="836"/>
      <c r="R251" s="836"/>
      <c r="S251" s="836"/>
      <c r="T251" s="836"/>
      <c r="U251" s="836"/>
      <c r="V251" s="836"/>
      <c r="W251" s="836"/>
      <c r="X251" s="837"/>
      <c r="Y251" s="818"/>
      <c r="Z251" s="819"/>
      <c r="AA251" s="819"/>
      <c r="AB251" s="819"/>
      <c r="AC251" s="820"/>
      <c r="AD251" s="816"/>
      <c r="AE251" s="811"/>
      <c r="AF251" s="811"/>
      <c r="AG251" s="811"/>
      <c r="AH251" s="812"/>
      <c r="AI251" s="810"/>
      <c r="AJ251" s="836"/>
      <c r="AK251" s="836"/>
      <c r="AL251" s="836"/>
      <c r="AM251" s="836"/>
      <c r="AN251" s="836"/>
      <c r="AO251" s="836"/>
      <c r="AP251" s="836"/>
      <c r="AQ251" s="836"/>
      <c r="AR251" s="836"/>
      <c r="AS251" s="836"/>
      <c r="AT251" s="836"/>
      <c r="AU251" s="837"/>
      <c r="AV251" s="813"/>
      <c r="AW251" s="814"/>
      <c r="AX251" s="814"/>
      <c r="AY251" s="817"/>
    </row>
    <row r="252" spans="1:51" ht="24.75" hidden="1" customHeight="1" x14ac:dyDescent="0.2">
      <c r="A252" s="196"/>
      <c r="B252" s="197"/>
      <c r="C252" s="197"/>
      <c r="D252" s="197"/>
      <c r="E252" s="197"/>
      <c r="F252" s="198"/>
      <c r="G252" s="816"/>
      <c r="H252" s="811"/>
      <c r="I252" s="811"/>
      <c r="J252" s="811"/>
      <c r="K252" s="812"/>
      <c r="L252" s="810"/>
      <c r="M252" s="836"/>
      <c r="N252" s="836"/>
      <c r="O252" s="836"/>
      <c r="P252" s="836"/>
      <c r="Q252" s="836"/>
      <c r="R252" s="836"/>
      <c r="S252" s="836"/>
      <c r="T252" s="836"/>
      <c r="U252" s="836"/>
      <c r="V252" s="836"/>
      <c r="W252" s="836"/>
      <c r="X252" s="837"/>
      <c r="Y252" s="813"/>
      <c r="Z252" s="814"/>
      <c r="AA252" s="814"/>
      <c r="AB252" s="814"/>
      <c r="AC252" s="815"/>
      <c r="AD252" s="816"/>
      <c r="AE252" s="811"/>
      <c r="AF252" s="811"/>
      <c r="AG252" s="811"/>
      <c r="AH252" s="812"/>
      <c r="AI252" s="810"/>
      <c r="AJ252" s="836"/>
      <c r="AK252" s="836"/>
      <c r="AL252" s="836"/>
      <c r="AM252" s="836"/>
      <c r="AN252" s="836"/>
      <c r="AO252" s="836"/>
      <c r="AP252" s="836"/>
      <c r="AQ252" s="836"/>
      <c r="AR252" s="836"/>
      <c r="AS252" s="836"/>
      <c r="AT252" s="836"/>
      <c r="AU252" s="837"/>
      <c r="AV252" s="813"/>
      <c r="AW252" s="814"/>
      <c r="AX252" s="814"/>
      <c r="AY252" s="817"/>
    </row>
    <row r="253" spans="1:51" ht="24.75" hidden="1" customHeight="1" x14ac:dyDescent="0.2">
      <c r="A253" s="196"/>
      <c r="B253" s="197"/>
      <c r="C253" s="197"/>
      <c r="D253" s="197"/>
      <c r="E253" s="197"/>
      <c r="F253" s="198"/>
      <c r="G253" s="816"/>
      <c r="H253" s="811"/>
      <c r="I253" s="811"/>
      <c r="J253" s="811"/>
      <c r="K253" s="812"/>
      <c r="L253" s="810"/>
      <c r="M253" s="836"/>
      <c r="N253" s="836"/>
      <c r="O253" s="836"/>
      <c r="P253" s="836"/>
      <c r="Q253" s="836"/>
      <c r="R253" s="836"/>
      <c r="S253" s="836"/>
      <c r="T253" s="836"/>
      <c r="U253" s="836"/>
      <c r="V253" s="836"/>
      <c r="W253" s="836"/>
      <c r="X253" s="837"/>
      <c r="Y253" s="813"/>
      <c r="Z253" s="814"/>
      <c r="AA253" s="814"/>
      <c r="AB253" s="814"/>
      <c r="AC253" s="815"/>
      <c r="AD253" s="816"/>
      <c r="AE253" s="811"/>
      <c r="AF253" s="811"/>
      <c r="AG253" s="811"/>
      <c r="AH253" s="812"/>
      <c r="AI253" s="810"/>
      <c r="AJ253" s="836"/>
      <c r="AK253" s="836"/>
      <c r="AL253" s="836"/>
      <c r="AM253" s="836"/>
      <c r="AN253" s="836"/>
      <c r="AO253" s="836"/>
      <c r="AP253" s="836"/>
      <c r="AQ253" s="836"/>
      <c r="AR253" s="836"/>
      <c r="AS253" s="836"/>
      <c r="AT253" s="836"/>
      <c r="AU253" s="837"/>
      <c r="AV253" s="813"/>
      <c r="AW253" s="814"/>
      <c r="AX253" s="814"/>
      <c r="AY253" s="817"/>
    </row>
    <row r="254" spans="1:51" ht="24.75" hidden="1" customHeight="1" x14ac:dyDescent="0.2">
      <c r="A254" s="196"/>
      <c r="B254" s="197"/>
      <c r="C254" s="197"/>
      <c r="D254" s="197"/>
      <c r="E254" s="197"/>
      <c r="F254" s="198"/>
      <c r="G254" s="816"/>
      <c r="H254" s="811"/>
      <c r="I254" s="811"/>
      <c r="J254" s="811"/>
      <c r="K254" s="812"/>
      <c r="L254" s="810"/>
      <c r="M254" s="836"/>
      <c r="N254" s="836"/>
      <c r="O254" s="836"/>
      <c r="P254" s="836"/>
      <c r="Q254" s="836"/>
      <c r="R254" s="836"/>
      <c r="S254" s="836"/>
      <c r="T254" s="836"/>
      <c r="U254" s="836"/>
      <c r="V254" s="836"/>
      <c r="W254" s="836"/>
      <c r="X254" s="837"/>
      <c r="Y254" s="813"/>
      <c r="Z254" s="814"/>
      <c r="AA254" s="814"/>
      <c r="AB254" s="814"/>
      <c r="AC254" s="815"/>
      <c r="AD254" s="816"/>
      <c r="AE254" s="811"/>
      <c r="AF254" s="811"/>
      <c r="AG254" s="811"/>
      <c r="AH254" s="812"/>
      <c r="AI254" s="810"/>
      <c r="AJ254" s="836"/>
      <c r="AK254" s="836"/>
      <c r="AL254" s="836"/>
      <c r="AM254" s="836"/>
      <c r="AN254" s="836"/>
      <c r="AO254" s="836"/>
      <c r="AP254" s="836"/>
      <c r="AQ254" s="836"/>
      <c r="AR254" s="836"/>
      <c r="AS254" s="836"/>
      <c r="AT254" s="836"/>
      <c r="AU254" s="837"/>
      <c r="AV254" s="813"/>
      <c r="AW254" s="814"/>
      <c r="AX254" s="814"/>
      <c r="AY254" s="817"/>
    </row>
    <row r="255" spans="1:51" ht="24.75" hidden="1" customHeight="1" x14ac:dyDescent="0.2">
      <c r="A255" s="196"/>
      <c r="B255" s="197"/>
      <c r="C255" s="197"/>
      <c r="D255" s="197"/>
      <c r="E255" s="197"/>
      <c r="F255" s="198"/>
      <c r="G255" s="816"/>
      <c r="H255" s="811"/>
      <c r="I255" s="811"/>
      <c r="J255" s="811"/>
      <c r="K255" s="812"/>
      <c r="L255" s="810"/>
      <c r="M255" s="836"/>
      <c r="N255" s="836"/>
      <c r="O255" s="836"/>
      <c r="P255" s="836"/>
      <c r="Q255" s="836"/>
      <c r="R255" s="836"/>
      <c r="S255" s="836"/>
      <c r="T255" s="836"/>
      <c r="U255" s="836"/>
      <c r="V255" s="836"/>
      <c r="W255" s="836"/>
      <c r="X255" s="837"/>
      <c r="Y255" s="813"/>
      <c r="Z255" s="814"/>
      <c r="AA255" s="814"/>
      <c r="AB255" s="814"/>
      <c r="AC255" s="815"/>
      <c r="AD255" s="816"/>
      <c r="AE255" s="811"/>
      <c r="AF255" s="811"/>
      <c r="AG255" s="811"/>
      <c r="AH255" s="812"/>
      <c r="AI255" s="810"/>
      <c r="AJ255" s="836"/>
      <c r="AK255" s="836"/>
      <c r="AL255" s="836"/>
      <c r="AM255" s="836"/>
      <c r="AN255" s="836"/>
      <c r="AO255" s="836"/>
      <c r="AP255" s="836"/>
      <c r="AQ255" s="836"/>
      <c r="AR255" s="836"/>
      <c r="AS255" s="836"/>
      <c r="AT255" s="836"/>
      <c r="AU255" s="837"/>
      <c r="AV255" s="813"/>
      <c r="AW255" s="814"/>
      <c r="AX255" s="814"/>
      <c r="AY255" s="817"/>
    </row>
    <row r="256" spans="1:51" ht="24.75" hidden="1" customHeight="1" x14ac:dyDescent="0.2">
      <c r="A256" s="196"/>
      <c r="B256" s="197"/>
      <c r="C256" s="197"/>
      <c r="D256" s="197"/>
      <c r="E256" s="197"/>
      <c r="F256" s="198"/>
      <c r="G256" s="816"/>
      <c r="H256" s="811"/>
      <c r="I256" s="811"/>
      <c r="J256" s="811"/>
      <c r="K256" s="812"/>
      <c r="L256" s="810"/>
      <c r="M256" s="836"/>
      <c r="N256" s="836"/>
      <c r="O256" s="836"/>
      <c r="P256" s="836"/>
      <c r="Q256" s="836"/>
      <c r="R256" s="836"/>
      <c r="S256" s="836"/>
      <c r="T256" s="836"/>
      <c r="U256" s="836"/>
      <c r="V256" s="836"/>
      <c r="W256" s="836"/>
      <c r="X256" s="837"/>
      <c r="Y256" s="813"/>
      <c r="Z256" s="814"/>
      <c r="AA256" s="814"/>
      <c r="AB256" s="814"/>
      <c r="AC256" s="815"/>
      <c r="AD256" s="816"/>
      <c r="AE256" s="811"/>
      <c r="AF256" s="811"/>
      <c r="AG256" s="811"/>
      <c r="AH256" s="812"/>
      <c r="AI256" s="810"/>
      <c r="AJ256" s="836"/>
      <c r="AK256" s="836"/>
      <c r="AL256" s="836"/>
      <c r="AM256" s="836"/>
      <c r="AN256" s="836"/>
      <c r="AO256" s="836"/>
      <c r="AP256" s="836"/>
      <c r="AQ256" s="836"/>
      <c r="AR256" s="836"/>
      <c r="AS256" s="836"/>
      <c r="AT256" s="836"/>
      <c r="AU256" s="837"/>
      <c r="AV256" s="813"/>
      <c r="AW256" s="814"/>
      <c r="AX256" s="814"/>
      <c r="AY256" s="817"/>
    </row>
    <row r="257" spans="1:52" ht="24.75" hidden="1" customHeight="1" x14ac:dyDescent="0.2">
      <c r="A257" s="196"/>
      <c r="B257" s="197"/>
      <c r="C257" s="197"/>
      <c r="D257" s="197"/>
      <c r="E257" s="197"/>
      <c r="F257" s="198"/>
      <c r="G257" s="845"/>
      <c r="H257" s="846"/>
      <c r="I257" s="846"/>
      <c r="J257" s="846"/>
      <c r="K257" s="847"/>
      <c r="L257" s="848"/>
      <c r="M257" s="876"/>
      <c r="N257" s="876"/>
      <c r="O257" s="876"/>
      <c r="P257" s="876"/>
      <c r="Q257" s="876"/>
      <c r="R257" s="876"/>
      <c r="S257" s="876"/>
      <c r="T257" s="876"/>
      <c r="U257" s="876"/>
      <c r="V257" s="876"/>
      <c r="W257" s="876"/>
      <c r="X257" s="877"/>
      <c r="Y257" s="849"/>
      <c r="Z257" s="850"/>
      <c r="AA257" s="850"/>
      <c r="AB257" s="850"/>
      <c r="AC257" s="850"/>
      <c r="AD257" s="845"/>
      <c r="AE257" s="846"/>
      <c r="AF257" s="846"/>
      <c r="AG257" s="846"/>
      <c r="AH257" s="847"/>
      <c r="AI257" s="848"/>
      <c r="AJ257" s="876"/>
      <c r="AK257" s="876"/>
      <c r="AL257" s="876"/>
      <c r="AM257" s="876"/>
      <c r="AN257" s="876"/>
      <c r="AO257" s="876"/>
      <c r="AP257" s="876"/>
      <c r="AQ257" s="876"/>
      <c r="AR257" s="876"/>
      <c r="AS257" s="876"/>
      <c r="AT257" s="876"/>
      <c r="AU257" s="877"/>
      <c r="AV257" s="849"/>
      <c r="AW257" s="850"/>
      <c r="AX257" s="850"/>
      <c r="AY257" s="851"/>
    </row>
    <row r="258" spans="1:52" ht="24.75" hidden="1" customHeight="1" thickBot="1" x14ac:dyDescent="0.25">
      <c r="A258" s="199"/>
      <c r="B258" s="200"/>
      <c r="C258" s="200"/>
      <c r="D258" s="200"/>
      <c r="E258" s="200"/>
      <c r="F258" s="201"/>
      <c r="G258" s="878" t="s">
        <v>277</v>
      </c>
      <c r="H258" s="879"/>
      <c r="I258" s="879"/>
      <c r="J258" s="879"/>
      <c r="K258" s="880"/>
      <c r="L258" s="881"/>
      <c r="M258" s="882"/>
      <c r="N258" s="882"/>
      <c r="O258" s="882"/>
      <c r="P258" s="882"/>
      <c r="Q258" s="882"/>
      <c r="R258" s="882"/>
      <c r="S258" s="882"/>
      <c r="T258" s="882"/>
      <c r="U258" s="882"/>
      <c r="V258" s="882"/>
      <c r="W258" s="882"/>
      <c r="X258" s="883"/>
      <c r="Y258" s="884">
        <f>SUM(Y250:AC257)</f>
        <v>0</v>
      </c>
      <c r="Z258" s="885"/>
      <c r="AA258" s="885"/>
      <c r="AB258" s="885"/>
      <c r="AC258" s="886"/>
      <c r="AD258" s="878" t="s">
        <v>277</v>
      </c>
      <c r="AE258" s="879"/>
      <c r="AF258" s="879"/>
      <c r="AG258" s="879"/>
      <c r="AH258" s="880"/>
      <c r="AI258" s="881"/>
      <c r="AJ258" s="882"/>
      <c r="AK258" s="882"/>
      <c r="AL258" s="882"/>
      <c r="AM258" s="882"/>
      <c r="AN258" s="882"/>
      <c r="AO258" s="882"/>
      <c r="AP258" s="882"/>
      <c r="AQ258" s="882"/>
      <c r="AR258" s="882"/>
      <c r="AS258" s="882"/>
      <c r="AT258" s="882"/>
      <c r="AU258" s="883"/>
      <c r="AV258" s="884">
        <f>SUM(AV250:AY257)</f>
        <v>0</v>
      </c>
      <c r="AW258" s="885"/>
      <c r="AX258" s="885"/>
      <c r="AY258" s="887"/>
    </row>
    <row r="259" spans="1:52" x14ac:dyDescent="0.2">
      <c r="A259" s="11"/>
    </row>
    <row r="260" spans="1:52" ht="14.4" x14ac:dyDescent="0.2">
      <c r="A260" s="11"/>
      <c r="B260" s="17" t="s">
        <v>284</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2" x14ac:dyDescent="0.2">
      <c r="A261" s="11"/>
      <c r="B261" s="11" t="s">
        <v>285</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2" ht="34.5" customHeight="1" x14ac:dyDescent="0.2">
      <c r="A262" s="895"/>
      <c r="B262" s="896"/>
      <c r="C262" s="348" t="s">
        <v>286</v>
      </c>
      <c r="D262" s="349"/>
      <c r="E262" s="349"/>
      <c r="F262" s="349"/>
      <c r="G262" s="349"/>
      <c r="H262" s="349"/>
      <c r="I262" s="349"/>
      <c r="J262" s="349"/>
      <c r="K262" s="349"/>
      <c r="L262" s="349"/>
      <c r="M262" s="897" t="s">
        <v>287</v>
      </c>
      <c r="N262" s="898"/>
      <c r="O262" s="898"/>
      <c r="P262" s="898"/>
      <c r="Q262" s="898"/>
      <c r="R262" s="898"/>
      <c r="S262" s="898"/>
      <c r="T262" s="349" t="s">
        <v>288</v>
      </c>
      <c r="U262" s="349"/>
      <c r="V262" s="349"/>
      <c r="W262" s="349"/>
      <c r="X262" s="349"/>
      <c r="Y262" s="349"/>
      <c r="Z262" s="349"/>
      <c r="AA262" s="349"/>
      <c r="AB262" s="349"/>
      <c r="AC262" s="349"/>
      <c r="AD262" s="349"/>
      <c r="AE262" s="349"/>
      <c r="AF262" s="349"/>
      <c r="AG262" s="349"/>
      <c r="AH262" s="349"/>
      <c r="AI262" s="349"/>
      <c r="AJ262" s="349"/>
      <c r="AK262" s="350"/>
      <c r="AL262" s="899" t="s">
        <v>289</v>
      </c>
      <c r="AM262" s="900"/>
      <c r="AN262" s="900"/>
      <c r="AO262" s="900"/>
      <c r="AP262" s="900"/>
      <c r="AQ262" s="900"/>
      <c r="AR262" s="900"/>
      <c r="AS262" s="900"/>
      <c r="AT262" s="900"/>
      <c r="AU262" s="900"/>
      <c r="AV262" s="900"/>
      <c r="AW262" s="900"/>
      <c r="AX262" s="900"/>
      <c r="AY262" s="901"/>
    </row>
    <row r="263" spans="1:52" ht="39.6" customHeight="1" x14ac:dyDescent="0.2">
      <c r="A263" s="348">
        <v>1</v>
      </c>
      <c r="B263" s="350">
        <v>1</v>
      </c>
      <c r="C263" s="888" t="s">
        <v>290</v>
      </c>
      <c r="D263" s="889"/>
      <c r="E263" s="889"/>
      <c r="F263" s="889"/>
      <c r="G263" s="889"/>
      <c r="H263" s="889"/>
      <c r="I263" s="889"/>
      <c r="J263" s="889"/>
      <c r="K263" s="889"/>
      <c r="L263" s="889"/>
      <c r="M263" s="890">
        <v>6200005001678</v>
      </c>
      <c r="N263" s="890"/>
      <c r="O263" s="890"/>
      <c r="P263" s="890"/>
      <c r="Q263" s="890"/>
      <c r="R263" s="890"/>
      <c r="S263" s="890"/>
      <c r="T263" s="902" t="s">
        <v>291</v>
      </c>
      <c r="U263" s="902"/>
      <c r="V263" s="902"/>
      <c r="W263" s="902"/>
      <c r="X263" s="902"/>
      <c r="Y263" s="902"/>
      <c r="Z263" s="902"/>
      <c r="AA263" s="902"/>
      <c r="AB263" s="902"/>
      <c r="AC263" s="902"/>
      <c r="AD263" s="902"/>
      <c r="AE263" s="902"/>
      <c r="AF263" s="902"/>
      <c r="AG263" s="902"/>
      <c r="AH263" s="902"/>
      <c r="AI263" s="902"/>
      <c r="AJ263" s="902"/>
      <c r="AK263" s="903"/>
      <c r="AL263" s="892">
        <v>0</v>
      </c>
      <c r="AM263" s="893"/>
      <c r="AN263" s="893"/>
      <c r="AO263" s="893"/>
      <c r="AP263" s="893"/>
      <c r="AQ263" s="893"/>
      <c r="AR263" s="893"/>
      <c r="AS263" s="893"/>
      <c r="AT263" s="893"/>
      <c r="AU263" s="893"/>
      <c r="AV263" s="893"/>
      <c r="AW263" s="893"/>
      <c r="AX263" s="893"/>
      <c r="AY263" s="894"/>
      <c r="AZ263" s="59"/>
    </row>
    <row r="264" spans="1:52" ht="24" customHeight="1" x14ac:dyDescent="0.2">
      <c r="A264" s="348">
        <v>2</v>
      </c>
      <c r="B264" s="350">
        <v>1</v>
      </c>
      <c r="C264" s="888" t="s">
        <v>292</v>
      </c>
      <c r="D264" s="889"/>
      <c r="E264" s="889"/>
      <c r="F264" s="889"/>
      <c r="G264" s="889"/>
      <c r="H264" s="889"/>
      <c r="I264" s="889"/>
      <c r="J264" s="889"/>
      <c r="K264" s="889"/>
      <c r="L264" s="889"/>
      <c r="M264" s="890">
        <v>2310005001019</v>
      </c>
      <c r="N264" s="890"/>
      <c r="O264" s="890"/>
      <c r="P264" s="890"/>
      <c r="Q264" s="890"/>
      <c r="R264" s="890"/>
      <c r="S264" s="890"/>
      <c r="T264" s="427" t="s">
        <v>293</v>
      </c>
      <c r="U264" s="427"/>
      <c r="V264" s="427"/>
      <c r="W264" s="427"/>
      <c r="X264" s="427"/>
      <c r="Y264" s="427"/>
      <c r="Z264" s="427"/>
      <c r="AA264" s="427"/>
      <c r="AB264" s="427"/>
      <c r="AC264" s="427"/>
      <c r="AD264" s="427"/>
      <c r="AE264" s="427"/>
      <c r="AF264" s="427"/>
      <c r="AG264" s="427"/>
      <c r="AH264" s="427"/>
      <c r="AI264" s="427"/>
      <c r="AJ264" s="427"/>
      <c r="AK264" s="891"/>
      <c r="AL264" s="892">
        <v>0</v>
      </c>
      <c r="AM264" s="893"/>
      <c r="AN264" s="893"/>
      <c r="AO264" s="893"/>
      <c r="AP264" s="893"/>
      <c r="AQ264" s="893"/>
      <c r="AR264" s="893"/>
      <c r="AS264" s="893"/>
      <c r="AT264" s="893"/>
      <c r="AU264" s="893"/>
      <c r="AV264" s="893"/>
      <c r="AW264" s="893"/>
      <c r="AX264" s="893"/>
      <c r="AY264" s="894"/>
      <c r="AZ264" s="60"/>
    </row>
    <row r="265" spans="1:52" ht="24" customHeight="1" x14ac:dyDescent="0.2">
      <c r="A265" s="348">
        <v>3</v>
      </c>
      <c r="B265" s="350">
        <v>1</v>
      </c>
      <c r="C265" s="888" t="s">
        <v>294</v>
      </c>
      <c r="D265" s="889"/>
      <c r="E265" s="889"/>
      <c r="F265" s="889"/>
      <c r="G265" s="889"/>
      <c r="H265" s="889"/>
      <c r="I265" s="889"/>
      <c r="J265" s="889"/>
      <c r="K265" s="889"/>
      <c r="L265" s="889"/>
      <c r="M265" s="890">
        <v>2300005000244</v>
      </c>
      <c r="N265" s="890"/>
      <c r="O265" s="890"/>
      <c r="P265" s="890"/>
      <c r="Q265" s="890"/>
      <c r="R265" s="890"/>
      <c r="S265" s="890"/>
      <c r="T265" s="427" t="s">
        <v>293</v>
      </c>
      <c r="U265" s="427"/>
      <c r="V265" s="427"/>
      <c r="W265" s="427"/>
      <c r="X265" s="427"/>
      <c r="Y265" s="427"/>
      <c r="Z265" s="427"/>
      <c r="AA265" s="427"/>
      <c r="AB265" s="427"/>
      <c r="AC265" s="427"/>
      <c r="AD265" s="427"/>
      <c r="AE265" s="427"/>
      <c r="AF265" s="427"/>
      <c r="AG265" s="427"/>
      <c r="AH265" s="427"/>
      <c r="AI265" s="427"/>
      <c r="AJ265" s="427"/>
      <c r="AK265" s="891"/>
      <c r="AL265" s="892">
        <v>0</v>
      </c>
      <c r="AM265" s="893"/>
      <c r="AN265" s="893"/>
      <c r="AO265" s="893"/>
      <c r="AP265" s="893"/>
      <c r="AQ265" s="893"/>
      <c r="AR265" s="893"/>
      <c r="AS265" s="893"/>
      <c r="AT265" s="893"/>
      <c r="AU265" s="893"/>
      <c r="AV265" s="893"/>
      <c r="AW265" s="893"/>
      <c r="AX265" s="893"/>
      <c r="AY265" s="894"/>
      <c r="AZ265" s="60"/>
    </row>
    <row r="266" spans="1:52" ht="24" customHeight="1" x14ac:dyDescent="0.2">
      <c r="A266" s="348">
        <v>4</v>
      </c>
      <c r="B266" s="350"/>
      <c r="C266" s="888" t="s">
        <v>295</v>
      </c>
      <c r="D266" s="889"/>
      <c r="E266" s="889"/>
      <c r="F266" s="889"/>
      <c r="G266" s="889"/>
      <c r="H266" s="889"/>
      <c r="I266" s="889"/>
      <c r="J266" s="889"/>
      <c r="K266" s="889"/>
      <c r="L266" s="889"/>
      <c r="M266" s="890">
        <v>9490005000401</v>
      </c>
      <c r="N266" s="890"/>
      <c r="O266" s="890"/>
      <c r="P266" s="890"/>
      <c r="Q266" s="890"/>
      <c r="R266" s="890"/>
      <c r="S266" s="890"/>
      <c r="T266" s="427" t="s">
        <v>293</v>
      </c>
      <c r="U266" s="427"/>
      <c r="V266" s="427"/>
      <c r="W266" s="427"/>
      <c r="X266" s="427"/>
      <c r="Y266" s="427"/>
      <c r="Z266" s="427"/>
      <c r="AA266" s="427"/>
      <c r="AB266" s="427"/>
      <c r="AC266" s="427"/>
      <c r="AD266" s="427"/>
      <c r="AE266" s="427"/>
      <c r="AF266" s="427"/>
      <c r="AG266" s="427"/>
      <c r="AH266" s="427"/>
      <c r="AI266" s="427"/>
      <c r="AJ266" s="427"/>
      <c r="AK266" s="891"/>
      <c r="AL266" s="892">
        <v>0</v>
      </c>
      <c r="AM266" s="893"/>
      <c r="AN266" s="893"/>
      <c r="AO266" s="893"/>
      <c r="AP266" s="893"/>
      <c r="AQ266" s="893"/>
      <c r="AR266" s="893"/>
      <c r="AS266" s="893"/>
      <c r="AT266" s="893"/>
      <c r="AU266" s="893"/>
      <c r="AV266" s="893"/>
      <c r="AW266" s="893"/>
      <c r="AX266" s="893"/>
      <c r="AY266" s="894"/>
      <c r="AZ266" s="60"/>
    </row>
    <row r="267" spans="1:52" ht="24" customHeight="1" x14ac:dyDescent="0.2">
      <c r="A267" s="348">
        <v>5</v>
      </c>
      <c r="B267" s="350"/>
      <c r="C267" s="888" t="s">
        <v>296</v>
      </c>
      <c r="D267" s="889"/>
      <c r="E267" s="889"/>
      <c r="F267" s="889"/>
      <c r="G267" s="889"/>
      <c r="H267" s="889"/>
      <c r="I267" s="889"/>
      <c r="J267" s="889"/>
      <c r="K267" s="889"/>
      <c r="L267" s="889"/>
      <c r="M267" s="890">
        <v>4280005000014</v>
      </c>
      <c r="N267" s="890"/>
      <c r="O267" s="890"/>
      <c r="P267" s="890"/>
      <c r="Q267" s="890"/>
      <c r="R267" s="890"/>
      <c r="S267" s="890"/>
      <c r="T267" s="427" t="s">
        <v>293</v>
      </c>
      <c r="U267" s="427"/>
      <c r="V267" s="427"/>
      <c r="W267" s="427"/>
      <c r="X267" s="427"/>
      <c r="Y267" s="427"/>
      <c r="Z267" s="427"/>
      <c r="AA267" s="427"/>
      <c r="AB267" s="427"/>
      <c r="AC267" s="427"/>
      <c r="AD267" s="427"/>
      <c r="AE267" s="427"/>
      <c r="AF267" s="427"/>
      <c r="AG267" s="427"/>
      <c r="AH267" s="427"/>
      <c r="AI267" s="427"/>
      <c r="AJ267" s="427"/>
      <c r="AK267" s="891"/>
      <c r="AL267" s="892">
        <v>0</v>
      </c>
      <c r="AM267" s="893"/>
      <c r="AN267" s="893"/>
      <c r="AO267" s="893"/>
      <c r="AP267" s="893"/>
      <c r="AQ267" s="893"/>
      <c r="AR267" s="893"/>
      <c r="AS267" s="893"/>
      <c r="AT267" s="893"/>
      <c r="AU267" s="893"/>
      <c r="AV267" s="893"/>
      <c r="AW267" s="893"/>
      <c r="AX267" s="893"/>
      <c r="AY267" s="894"/>
      <c r="AZ267" s="60"/>
    </row>
    <row r="268" spans="1:52" ht="24" hidden="1" customHeight="1" x14ac:dyDescent="0.2">
      <c r="A268" s="348">
        <v>6</v>
      </c>
      <c r="B268" s="350"/>
      <c r="C268" s="904"/>
      <c r="D268" s="905"/>
      <c r="E268" s="905"/>
      <c r="F268" s="905"/>
      <c r="G268" s="905"/>
      <c r="H268" s="905"/>
      <c r="I268" s="905"/>
      <c r="J268" s="905"/>
      <c r="K268" s="905"/>
      <c r="L268" s="905"/>
      <c r="M268" s="906"/>
      <c r="N268" s="906"/>
      <c r="O268" s="906"/>
      <c r="P268" s="906"/>
      <c r="Q268" s="906"/>
      <c r="R268" s="906"/>
      <c r="S268" s="906"/>
      <c r="T268" s="907"/>
      <c r="U268" s="907"/>
      <c r="V268" s="907"/>
      <c r="W268" s="907"/>
      <c r="X268" s="907"/>
      <c r="Y268" s="907"/>
      <c r="Z268" s="907"/>
      <c r="AA268" s="907"/>
      <c r="AB268" s="907"/>
      <c r="AC268" s="907"/>
      <c r="AD268" s="907"/>
      <c r="AE268" s="907"/>
      <c r="AF268" s="907"/>
      <c r="AG268" s="907"/>
      <c r="AH268" s="907"/>
      <c r="AI268" s="907"/>
      <c r="AJ268" s="907"/>
      <c r="AK268" s="908"/>
      <c r="AL268" s="909"/>
      <c r="AM268" s="910"/>
      <c r="AN268" s="910"/>
      <c r="AO268" s="910"/>
      <c r="AP268" s="910"/>
      <c r="AQ268" s="910"/>
      <c r="AR268" s="910"/>
      <c r="AS268" s="910"/>
      <c r="AT268" s="910"/>
      <c r="AU268" s="910"/>
      <c r="AV268" s="910"/>
      <c r="AW268" s="910"/>
      <c r="AX268" s="910"/>
      <c r="AY268" s="911"/>
    </row>
    <row r="269" spans="1:52" ht="24" hidden="1" customHeight="1" x14ac:dyDescent="0.2">
      <c r="A269" s="348">
        <v>7</v>
      </c>
      <c r="B269" s="350"/>
      <c r="C269" s="904"/>
      <c r="D269" s="905"/>
      <c r="E269" s="905"/>
      <c r="F269" s="905"/>
      <c r="G269" s="905"/>
      <c r="H269" s="905"/>
      <c r="I269" s="905"/>
      <c r="J269" s="905"/>
      <c r="K269" s="905"/>
      <c r="L269" s="905"/>
      <c r="M269" s="906"/>
      <c r="N269" s="906"/>
      <c r="O269" s="906"/>
      <c r="P269" s="906"/>
      <c r="Q269" s="906"/>
      <c r="R269" s="906"/>
      <c r="S269" s="906"/>
      <c r="T269" s="912"/>
      <c r="U269" s="912"/>
      <c r="V269" s="912"/>
      <c r="W269" s="912"/>
      <c r="X269" s="912"/>
      <c r="Y269" s="912"/>
      <c r="Z269" s="912"/>
      <c r="AA269" s="912"/>
      <c r="AB269" s="912"/>
      <c r="AC269" s="912"/>
      <c r="AD269" s="912"/>
      <c r="AE269" s="912"/>
      <c r="AF269" s="912"/>
      <c r="AG269" s="912"/>
      <c r="AH269" s="912"/>
      <c r="AI269" s="912"/>
      <c r="AJ269" s="912"/>
      <c r="AK269" s="913"/>
      <c r="AL269" s="909"/>
      <c r="AM269" s="910"/>
      <c r="AN269" s="910"/>
      <c r="AO269" s="910"/>
      <c r="AP269" s="910"/>
      <c r="AQ269" s="910"/>
      <c r="AR269" s="910"/>
      <c r="AS269" s="910"/>
      <c r="AT269" s="910"/>
      <c r="AU269" s="910"/>
      <c r="AV269" s="910"/>
      <c r="AW269" s="910"/>
      <c r="AX269" s="910"/>
      <c r="AY269" s="911"/>
    </row>
    <row r="270" spans="1:52" ht="24" hidden="1" customHeight="1" x14ac:dyDescent="0.2">
      <c r="A270" s="348">
        <v>8</v>
      </c>
      <c r="B270" s="350"/>
      <c r="C270" s="904"/>
      <c r="D270" s="905"/>
      <c r="E270" s="905"/>
      <c r="F270" s="905"/>
      <c r="G270" s="905"/>
      <c r="H270" s="905"/>
      <c r="I270" s="905"/>
      <c r="J270" s="905"/>
      <c r="K270" s="905"/>
      <c r="L270" s="905"/>
      <c r="M270" s="906"/>
      <c r="N270" s="906"/>
      <c r="O270" s="906"/>
      <c r="P270" s="906"/>
      <c r="Q270" s="906"/>
      <c r="R270" s="906"/>
      <c r="S270" s="906"/>
      <c r="T270" s="907"/>
      <c r="U270" s="907"/>
      <c r="V270" s="907"/>
      <c r="W270" s="907"/>
      <c r="X270" s="907"/>
      <c r="Y270" s="907"/>
      <c r="Z270" s="907"/>
      <c r="AA270" s="907"/>
      <c r="AB270" s="907"/>
      <c r="AC270" s="907"/>
      <c r="AD270" s="907"/>
      <c r="AE270" s="907"/>
      <c r="AF270" s="907"/>
      <c r="AG270" s="907"/>
      <c r="AH270" s="907"/>
      <c r="AI270" s="907"/>
      <c r="AJ270" s="907"/>
      <c r="AK270" s="908"/>
      <c r="AL270" s="909"/>
      <c r="AM270" s="910"/>
      <c r="AN270" s="910"/>
      <c r="AO270" s="910"/>
      <c r="AP270" s="910"/>
      <c r="AQ270" s="910"/>
      <c r="AR270" s="910"/>
      <c r="AS270" s="910"/>
      <c r="AT270" s="910"/>
      <c r="AU270" s="910"/>
      <c r="AV270" s="910"/>
      <c r="AW270" s="910"/>
      <c r="AX270" s="910"/>
      <c r="AY270" s="911"/>
    </row>
    <row r="271" spans="1:52" ht="24" hidden="1" customHeight="1" x14ac:dyDescent="0.2">
      <c r="A271" s="348">
        <v>9</v>
      </c>
      <c r="B271" s="350"/>
      <c r="C271" s="904"/>
      <c r="D271" s="905"/>
      <c r="E271" s="905"/>
      <c r="F271" s="905"/>
      <c r="G271" s="905"/>
      <c r="H271" s="905"/>
      <c r="I271" s="905"/>
      <c r="J271" s="905"/>
      <c r="K271" s="905"/>
      <c r="L271" s="905"/>
      <c r="M271" s="906"/>
      <c r="N271" s="906"/>
      <c r="O271" s="906"/>
      <c r="P271" s="906"/>
      <c r="Q271" s="906"/>
      <c r="R271" s="906"/>
      <c r="S271" s="906"/>
      <c r="T271" s="912"/>
      <c r="U271" s="912"/>
      <c r="V271" s="912"/>
      <c r="W271" s="912"/>
      <c r="X271" s="912"/>
      <c r="Y271" s="912"/>
      <c r="Z271" s="912"/>
      <c r="AA271" s="912"/>
      <c r="AB271" s="912"/>
      <c r="AC271" s="912"/>
      <c r="AD271" s="912"/>
      <c r="AE271" s="912"/>
      <c r="AF271" s="912"/>
      <c r="AG271" s="912"/>
      <c r="AH271" s="912"/>
      <c r="AI271" s="912"/>
      <c r="AJ271" s="912"/>
      <c r="AK271" s="913"/>
      <c r="AL271" s="909"/>
      <c r="AM271" s="910"/>
      <c r="AN271" s="910"/>
      <c r="AO271" s="910"/>
      <c r="AP271" s="910"/>
      <c r="AQ271" s="910"/>
      <c r="AR271" s="910"/>
      <c r="AS271" s="910"/>
      <c r="AT271" s="910"/>
      <c r="AU271" s="910"/>
      <c r="AV271" s="910"/>
      <c r="AW271" s="910"/>
      <c r="AX271" s="910"/>
      <c r="AY271" s="911"/>
    </row>
    <row r="272" spans="1:52" ht="24" hidden="1" customHeight="1" x14ac:dyDescent="0.2">
      <c r="A272" s="348">
        <v>10</v>
      </c>
      <c r="B272" s="350"/>
      <c r="C272" s="904"/>
      <c r="D272" s="905"/>
      <c r="E272" s="905"/>
      <c r="F272" s="905"/>
      <c r="G272" s="905"/>
      <c r="H272" s="905"/>
      <c r="I272" s="905"/>
      <c r="J272" s="905"/>
      <c r="K272" s="905"/>
      <c r="L272" s="905"/>
      <c r="M272" s="906"/>
      <c r="N272" s="906"/>
      <c r="O272" s="906"/>
      <c r="P272" s="906"/>
      <c r="Q272" s="906"/>
      <c r="R272" s="906"/>
      <c r="S272" s="906"/>
      <c r="T272" s="907"/>
      <c r="U272" s="907"/>
      <c r="V272" s="907"/>
      <c r="W272" s="907"/>
      <c r="X272" s="907"/>
      <c r="Y272" s="907"/>
      <c r="Z272" s="907"/>
      <c r="AA272" s="907"/>
      <c r="AB272" s="907"/>
      <c r="AC272" s="907"/>
      <c r="AD272" s="907"/>
      <c r="AE272" s="907"/>
      <c r="AF272" s="907"/>
      <c r="AG272" s="907"/>
      <c r="AH272" s="907"/>
      <c r="AI272" s="907"/>
      <c r="AJ272" s="907"/>
      <c r="AK272" s="908"/>
      <c r="AL272" s="909"/>
      <c r="AM272" s="910"/>
      <c r="AN272" s="910"/>
      <c r="AO272" s="910"/>
      <c r="AP272" s="910"/>
      <c r="AQ272" s="910"/>
      <c r="AR272" s="910"/>
      <c r="AS272" s="910"/>
      <c r="AT272" s="910"/>
      <c r="AU272" s="910"/>
      <c r="AV272" s="910"/>
      <c r="AW272" s="910"/>
      <c r="AX272" s="910"/>
      <c r="AY272" s="911"/>
    </row>
    <row r="273" spans="1:51" hidden="1" x14ac:dyDescent="0.2">
      <c r="A273" s="11"/>
      <c r="B273" s="11" t="s">
        <v>270</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895"/>
      <c r="B274" s="896"/>
      <c r="C274" s="348" t="s">
        <v>286</v>
      </c>
      <c r="D274" s="349"/>
      <c r="E274" s="349"/>
      <c r="F274" s="349"/>
      <c r="G274" s="349"/>
      <c r="H274" s="349"/>
      <c r="I274" s="349"/>
      <c r="J274" s="349"/>
      <c r="K274" s="349"/>
      <c r="L274" s="349"/>
      <c r="M274" s="914" t="s">
        <v>287</v>
      </c>
      <c r="N274" s="915"/>
      <c r="O274" s="915"/>
      <c r="P274" s="915"/>
      <c r="Q274" s="915"/>
      <c r="R274" s="915"/>
      <c r="S274" s="915"/>
      <c r="T274" s="349" t="s">
        <v>288</v>
      </c>
      <c r="U274" s="349"/>
      <c r="V274" s="349"/>
      <c r="W274" s="349"/>
      <c r="X274" s="349"/>
      <c r="Y274" s="349"/>
      <c r="Z274" s="349"/>
      <c r="AA274" s="349"/>
      <c r="AB274" s="349"/>
      <c r="AC274" s="349"/>
      <c r="AD274" s="349"/>
      <c r="AE274" s="349"/>
      <c r="AF274" s="349"/>
      <c r="AG274" s="349"/>
      <c r="AH274" s="349"/>
      <c r="AI274" s="349"/>
      <c r="AJ274" s="349"/>
      <c r="AK274" s="350"/>
      <c r="AL274" s="899" t="s">
        <v>289</v>
      </c>
      <c r="AM274" s="900"/>
      <c r="AN274" s="900"/>
      <c r="AO274" s="900"/>
      <c r="AP274" s="900"/>
      <c r="AQ274" s="900"/>
      <c r="AR274" s="900"/>
      <c r="AS274" s="900"/>
      <c r="AT274" s="900"/>
      <c r="AU274" s="900"/>
      <c r="AV274" s="900"/>
      <c r="AW274" s="900"/>
      <c r="AX274" s="900"/>
      <c r="AY274" s="901"/>
    </row>
    <row r="275" spans="1:51" ht="24" hidden="1" customHeight="1" x14ac:dyDescent="0.2">
      <c r="A275" s="348">
        <v>1</v>
      </c>
      <c r="B275" s="350"/>
      <c r="C275" s="904"/>
      <c r="D275" s="905"/>
      <c r="E275" s="905"/>
      <c r="F275" s="905"/>
      <c r="G275" s="905"/>
      <c r="H275" s="905"/>
      <c r="I275" s="905"/>
      <c r="J275" s="905"/>
      <c r="K275" s="905"/>
      <c r="L275" s="905"/>
      <c r="M275" s="906"/>
      <c r="N275" s="906"/>
      <c r="O275" s="906"/>
      <c r="P275" s="906"/>
      <c r="Q275" s="906"/>
      <c r="R275" s="906"/>
      <c r="S275" s="906"/>
      <c r="T275" s="907"/>
      <c r="U275" s="907"/>
      <c r="V275" s="907"/>
      <c r="W275" s="907"/>
      <c r="X275" s="907"/>
      <c r="Y275" s="907"/>
      <c r="Z275" s="907"/>
      <c r="AA275" s="907"/>
      <c r="AB275" s="907"/>
      <c r="AC275" s="907"/>
      <c r="AD275" s="907"/>
      <c r="AE275" s="907"/>
      <c r="AF275" s="907"/>
      <c r="AG275" s="907"/>
      <c r="AH275" s="907"/>
      <c r="AI275" s="907"/>
      <c r="AJ275" s="907"/>
      <c r="AK275" s="908"/>
      <c r="AL275" s="909"/>
      <c r="AM275" s="910"/>
      <c r="AN275" s="910"/>
      <c r="AO275" s="910"/>
      <c r="AP275" s="910"/>
      <c r="AQ275" s="910"/>
      <c r="AR275" s="910"/>
      <c r="AS275" s="910"/>
      <c r="AT275" s="910"/>
      <c r="AU275" s="910"/>
      <c r="AV275" s="910"/>
      <c r="AW275" s="910"/>
      <c r="AX275" s="910"/>
      <c r="AY275" s="911"/>
    </row>
    <row r="276" spans="1:51" ht="24" hidden="1" customHeight="1" x14ac:dyDescent="0.2">
      <c r="A276" s="348">
        <v>2</v>
      </c>
      <c r="B276" s="350"/>
      <c r="C276" s="904"/>
      <c r="D276" s="905"/>
      <c r="E276" s="905"/>
      <c r="F276" s="905"/>
      <c r="G276" s="905"/>
      <c r="H276" s="905"/>
      <c r="I276" s="905"/>
      <c r="J276" s="905"/>
      <c r="K276" s="905"/>
      <c r="L276" s="905"/>
      <c r="M276" s="906"/>
      <c r="N276" s="906"/>
      <c r="O276" s="906"/>
      <c r="P276" s="906"/>
      <c r="Q276" s="906"/>
      <c r="R276" s="906"/>
      <c r="S276" s="906"/>
      <c r="T276" s="907"/>
      <c r="U276" s="907"/>
      <c r="V276" s="907"/>
      <c r="W276" s="907"/>
      <c r="X276" s="907"/>
      <c r="Y276" s="907"/>
      <c r="Z276" s="907"/>
      <c r="AA276" s="907"/>
      <c r="AB276" s="907"/>
      <c r="AC276" s="907"/>
      <c r="AD276" s="907"/>
      <c r="AE276" s="907"/>
      <c r="AF276" s="907"/>
      <c r="AG276" s="907"/>
      <c r="AH276" s="907"/>
      <c r="AI276" s="907"/>
      <c r="AJ276" s="907"/>
      <c r="AK276" s="908"/>
      <c r="AL276" s="909"/>
      <c r="AM276" s="910"/>
      <c r="AN276" s="910"/>
      <c r="AO276" s="910"/>
      <c r="AP276" s="910"/>
      <c r="AQ276" s="910"/>
      <c r="AR276" s="910"/>
      <c r="AS276" s="910"/>
      <c r="AT276" s="910"/>
      <c r="AU276" s="910"/>
      <c r="AV276" s="910"/>
      <c r="AW276" s="910"/>
      <c r="AX276" s="910"/>
      <c r="AY276" s="911"/>
    </row>
    <row r="277" spans="1:51" ht="24" hidden="1" customHeight="1" x14ac:dyDescent="0.2">
      <c r="A277" s="348">
        <v>3</v>
      </c>
      <c r="B277" s="350"/>
      <c r="C277" s="904"/>
      <c r="D277" s="905"/>
      <c r="E277" s="905"/>
      <c r="F277" s="905"/>
      <c r="G277" s="905"/>
      <c r="H277" s="905"/>
      <c r="I277" s="905"/>
      <c r="J277" s="905"/>
      <c r="K277" s="905"/>
      <c r="L277" s="905"/>
      <c r="M277" s="906"/>
      <c r="N277" s="906"/>
      <c r="O277" s="906"/>
      <c r="P277" s="906"/>
      <c r="Q277" s="906"/>
      <c r="R277" s="906"/>
      <c r="S277" s="906"/>
      <c r="T277" s="907"/>
      <c r="U277" s="907"/>
      <c r="V277" s="907"/>
      <c r="W277" s="907"/>
      <c r="X277" s="907"/>
      <c r="Y277" s="907"/>
      <c r="Z277" s="907"/>
      <c r="AA277" s="907"/>
      <c r="AB277" s="907"/>
      <c r="AC277" s="907"/>
      <c r="AD277" s="907"/>
      <c r="AE277" s="907"/>
      <c r="AF277" s="907"/>
      <c r="AG277" s="907"/>
      <c r="AH277" s="907"/>
      <c r="AI277" s="907"/>
      <c r="AJ277" s="907"/>
      <c r="AK277" s="908"/>
      <c r="AL277" s="909"/>
      <c r="AM277" s="910"/>
      <c r="AN277" s="910"/>
      <c r="AO277" s="910"/>
      <c r="AP277" s="910"/>
      <c r="AQ277" s="910"/>
      <c r="AR277" s="910"/>
      <c r="AS277" s="910"/>
      <c r="AT277" s="910"/>
      <c r="AU277" s="910"/>
      <c r="AV277" s="910"/>
      <c r="AW277" s="910"/>
      <c r="AX277" s="910"/>
      <c r="AY277" s="911"/>
    </row>
    <row r="278" spans="1:51" ht="24" hidden="1" customHeight="1" x14ac:dyDescent="0.2">
      <c r="A278" s="348">
        <v>4</v>
      </c>
      <c r="B278" s="350"/>
      <c r="C278" s="904"/>
      <c r="D278" s="905"/>
      <c r="E278" s="905"/>
      <c r="F278" s="905"/>
      <c r="G278" s="905"/>
      <c r="H278" s="905"/>
      <c r="I278" s="905"/>
      <c r="J278" s="905"/>
      <c r="K278" s="905"/>
      <c r="L278" s="905"/>
      <c r="M278" s="906"/>
      <c r="N278" s="906"/>
      <c r="O278" s="906"/>
      <c r="P278" s="906"/>
      <c r="Q278" s="906"/>
      <c r="R278" s="906"/>
      <c r="S278" s="906"/>
      <c r="T278" s="907"/>
      <c r="U278" s="907"/>
      <c r="V278" s="907"/>
      <c r="W278" s="907"/>
      <c r="X278" s="907"/>
      <c r="Y278" s="907"/>
      <c r="Z278" s="907"/>
      <c r="AA278" s="907"/>
      <c r="AB278" s="907"/>
      <c r="AC278" s="907"/>
      <c r="AD278" s="907"/>
      <c r="AE278" s="907"/>
      <c r="AF278" s="907"/>
      <c r="AG278" s="907"/>
      <c r="AH278" s="907"/>
      <c r="AI278" s="907"/>
      <c r="AJ278" s="907"/>
      <c r="AK278" s="908"/>
      <c r="AL278" s="909"/>
      <c r="AM278" s="910"/>
      <c r="AN278" s="910"/>
      <c r="AO278" s="910"/>
      <c r="AP278" s="910"/>
      <c r="AQ278" s="910"/>
      <c r="AR278" s="910"/>
      <c r="AS278" s="910"/>
      <c r="AT278" s="910"/>
      <c r="AU278" s="910"/>
      <c r="AV278" s="910"/>
      <c r="AW278" s="910"/>
      <c r="AX278" s="910"/>
      <c r="AY278" s="911"/>
    </row>
    <row r="279" spans="1:51" ht="24" hidden="1" customHeight="1" x14ac:dyDescent="0.2">
      <c r="A279" s="348">
        <v>5</v>
      </c>
      <c r="B279" s="350"/>
      <c r="C279" s="904"/>
      <c r="D279" s="905"/>
      <c r="E279" s="905"/>
      <c r="F279" s="905"/>
      <c r="G279" s="905"/>
      <c r="H279" s="905"/>
      <c r="I279" s="905"/>
      <c r="J279" s="905"/>
      <c r="K279" s="905"/>
      <c r="L279" s="905"/>
      <c r="M279" s="906"/>
      <c r="N279" s="906"/>
      <c r="O279" s="906"/>
      <c r="P279" s="906"/>
      <c r="Q279" s="906"/>
      <c r="R279" s="906"/>
      <c r="S279" s="906"/>
      <c r="T279" s="907"/>
      <c r="U279" s="907"/>
      <c r="V279" s="907"/>
      <c r="W279" s="907"/>
      <c r="X279" s="907"/>
      <c r="Y279" s="907"/>
      <c r="Z279" s="907"/>
      <c r="AA279" s="907"/>
      <c r="AB279" s="907"/>
      <c r="AC279" s="907"/>
      <c r="AD279" s="907"/>
      <c r="AE279" s="907"/>
      <c r="AF279" s="907"/>
      <c r="AG279" s="907"/>
      <c r="AH279" s="907"/>
      <c r="AI279" s="907"/>
      <c r="AJ279" s="907"/>
      <c r="AK279" s="908"/>
      <c r="AL279" s="909"/>
      <c r="AM279" s="910"/>
      <c r="AN279" s="910"/>
      <c r="AO279" s="910"/>
      <c r="AP279" s="910"/>
      <c r="AQ279" s="910"/>
      <c r="AR279" s="910"/>
      <c r="AS279" s="910"/>
      <c r="AT279" s="910"/>
      <c r="AU279" s="910"/>
      <c r="AV279" s="910"/>
      <c r="AW279" s="910"/>
      <c r="AX279" s="910"/>
      <c r="AY279" s="911"/>
    </row>
    <row r="280" spans="1:51" ht="24" hidden="1" customHeight="1" x14ac:dyDescent="0.2">
      <c r="A280" s="348">
        <v>6</v>
      </c>
      <c r="B280" s="350"/>
      <c r="C280" s="904"/>
      <c r="D280" s="905"/>
      <c r="E280" s="905"/>
      <c r="F280" s="905"/>
      <c r="G280" s="905"/>
      <c r="H280" s="905"/>
      <c r="I280" s="905"/>
      <c r="J280" s="905"/>
      <c r="K280" s="905"/>
      <c r="L280" s="905"/>
      <c r="M280" s="906"/>
      <c r="N280" s="906"/>
      <c r="O280" s="906"/>
      <c r="P280" s="906"/>
      <c r="Q280" s="906"/>
      <c r="R280" s="906"/>
      <c r="S280" s="906"/>
      <c r="T280" s="907"/>
      <c r="U280" s="907"/>
      <c r="V280" s="907"/>
      <c r="W280" s="907"/>
      <c r="X280" s="907"/>
      <c r="Y280" s="907"/>
      <c r="Z280" s="907"/>
      <c r="AA280" s="907"/>
      <c r="AB280" s="907"/>
      <c r="AC280" s="907"/>
      <c r="AD280" s="907"/>
      <c r="AE280" s="907"/>
      <c r="AF280" s="907"/>
      <c r="AG280" s="907"/>
      <c r="AH280" s="907"/>
      <c r="AI280" s="907"/>
      <c r="AJ280" s="907"/>
      <c r="AK280" s="908"/>
      <c r="AL280" s="909"/>
      <c r="AM280" s="910"/>
      <c r="AN280" s="910"/>
      <c r="AO280" s="910"/>
      <c r="AP280" s="910"/>
      <c r="AQ280" s="910"/>
      <c r="AR280" s="910"/>
      <c r="AS280" s="910"/>
      <c r="AT280" s="910"/>
      <c r="AU280" s="910"/>
      <c r="AV280" s="910"/>
      <c r="AW280" s="910"/>
      <c r="AX280" s="910"/>
      <c r="AY280" s="911"/>
    </row>
    <row r="281" spans="1:51" ht="24" hidden="1" customHeight="1" x14ac:dyDescent="0.2">
      <c r="A281" s="348">
        <v>7</v>
      </c>
      <c r="B281" s="350"/>
      <c r="C281" s="904"/>
      <c r="D281" s="905"/>
      <c r="E281" s="905"/>
      <c r="F281" s="905"/>
      <c r="G281" s="905"/>
      <c r="H281" s="905"/>
      <c r="I281" s="905"/>
      <c r="J281" s="905"/>
      <c r="K281" s="905"/>
      <c r="L281" s="905"/>
      <c r="M281" s="906"/>
      <c r="N281" s="906"/>
      <c r="O281" s="906"/>
      <c r="P281" s="906"/>
      <c r="Q281" s="906"/>
      <c r="R281" s="906"/>
      <c r="S281" s="906"/>
      <c r="T281" s="907"/>
      <c r="U281" s="907"/>
      <c r="V281" s="907"/>
      <c r="W281" s="907"/>
      <c r="X281" s="907"/>
      <c r="Y281" s="907"/>
      <c r="Z281" s="907"/>
      <c r="AA281" s="907"/>
      <c r="AB281" s="907"/>
      <c r="AC281" s="907"/>
      <c r="AD281" s="907"/>
      <c r="AE281" s="907"/>
      <c r="AF281" s="907"/>
      <c r="AG281" s="907"/>
      <c r="AH281" s="907"/>
      <c r="AI281" s="907"/>
      <c r="AJ281" s="907"/>
      <c r="AK281" s="908"/>
      <c r="AL281" s="909"/>
      <c r="AM281" s="910"/>
      <c r="AN281" s="910"/>
      <c r="AO281" s="910"/>
      <c r="AP281" s="910"/>
      <c r="AQ281" s="910"/>
      <c r="AR281" s="910"/>
      <c r="AS281" s="910"/>
      <c r="AT281" s="910"/>
      <c r="AU281" s="910"/>
      <c r="AV281" s="910"/>
      <c r="AW281" s="910"/>
      <c r="AX281" s="910"/>
      <c r="AY281" s="911"/>
    </row>
    <row r="282" spans="1:51" ht="24" hidden="1" customHeight="1" x14ac:dyDescent="0.2">
      <c r="A282" s="348">
        <v>8</v>
      </c>
      <c r="B282" s="350"/>
      <c r="C282" s="904"/>
      <c r="D282" s="905"/>
      <c r="E282" s="905"/>
      <c r="F282" s="905"/>
      <c r="G282" s="905"/>
      <c r="H282" s="905"/>
      <c r="I282" s="905"/>
      <c r="J282" s="905"/>
      <c r="K282" s="905"/>
      <c r="L282" s="905"/>
      <c r="M282" s="906"/>
      <c r="N282" s="906"/>
      <c r="O282" s="906"/>
      <c r="P282" s="906"/>
      <c r="Q282" s="906"/>
      <c r="R282" s="906"/>
      <c r="S282" s="906"/>
      <c r="T282" s="907"/>
      <c r="U282" s="907"/>
      <c r="V282" s="907"/>
      <c r="W282" s="907"/>
      <c r="X282" s="907"/>
      <c r="Y282" s="907"/>
      <c r="Z282" s="907"/>
      <c r="AA282" s="907"/>
      <c r="AB282" s="907"/>
      <c r="AC282" s="907"/>
      <c r="AD282" s="907"/>
      <c r="AE282" s="907"/>
      <c r="AF282" s="907"/>
      <c r="AG282" s="907"/>
      <c r="AH282" s="907"/>
      <c r="AI282" s="907"/>
      <c r="AJ282" s="907"/>
      <c r="AK282" s="908"/>
      <c r="AL282" s="909"/>
      <c r="AM282" s="910"/>
      <c r="AN282" s="910"/>
      <c r="AO282" s="910"/>
      <c r="AP282" s="910"/>
      <c r="AQ282" s="910"/>
      <c r="AR282" s="910"/>
      <c r="AS282" s="910"/>
      <c r="AT282" s="910"/>
      <c r="AU282" s="910"/>
      <c r="AV282" s="910"/>
      <c r="AW282" s="910"/>
      <c r="AX282" s="910"/>
      <c r="AY282" s="911"/>
    </row>
    <row r="283" spans="1:51" ht="24" hidden="1" customHeight="1" x14ac:dyDescent="0.2">
      <c r="A283" s="348">
        <v>9</v>
      </c>
      <c r="B283" s="350"/>
      <c r="C283" s="904"/>
      <c r="D283" s="905"/>
      <c r="E283" s="905"/>
      <c r="F283" s="905"/>
      <c r="G283" s="905"/>
      <c r="H283" s="905"/>
      <c r="I283" s="905"/>
      <c r="J283" s="905"/>
      <c r="K283" s="905"/>
      <c r="L283" s="905"/>
      <c r="M283" s="906"/>
      <c r="N283" s="906"/>
      <c r="O283" s="906"/>
      <c r="P283" s="906"/>
      <c r="Q283" s="906"/>
      <c r="R283" s="906"/>
      <c r="S283" s="906"/>
      <c r="T283" s="907"/>
      <c r="U283" s="907"/>
      <c r="V283" s="907"/>
      <c r="W283" s="907"/>
      <c r="X283" s="907"/>
      <c r="Y283" s="907"/>
      <c r="Z283" s="907"/>
      <c r="AA283" s="907"/>
      <c r="AB283" s="907"/>
      <c r="AC283" s="907"/>
      <c r="AD283" s="907"/>
      <c r="AE283" s="907"/>
      <c r="AF283" s="907"/>
      <c r="AG283" s="907"/>
      <c r="AH283" s="907"/>
      <c r="AI283" s="907"/>
      <c r="AJ283" s="907"/>
      <c r="AK283" s="908"/>
      <c r="AL283" s="909"/>
      <c r="AM283" s="910"/>
      <c r="AN283" s="910"/>
      <c r="AO283" s="910"/>
      <c r="AP283" s="910"/>
      <c r="AQ283" s="910"/>
      <c r="AR283" s="910"/>
      <c r="AS283" s="910"/>
      <c r="AT283" s="910"/>
      <c r="AU283" s="910"/>
      <c r="AV283" s="910"/>
      <c r="AW283" s="910"/>
      <c r="AX283" s="910"/>
      <c r="AY283" s="911"/>
    </row>
    <row r="284" spans="1:51" ht="24" hidden="1" customHeight="1" x14ac:dyDescent="0.2">
      <c r="A284" s="348">
        <v>10</v>
      </c>
      <c r="B284" s="350"/>
      <c r="C284" s="904"/>
      <c r="D284" s="905"/>
      <c r="E284" s="905"/>
      <c r="F284" s="905"/>
      <c r="G284" s="905"/>
      <c r="H284" s="905"/>
      <c r="I284" s="905"/>
      <c r="J284" s="905"/>
      <c r="K284" s="905"/>
      <c r="L284" s="905"/>
      <c r="M284" s="906"/>
      <c r="N284" s="906"/>
      <c r="O284" s="906"/>
      <c r="P284" s="906"/>
      <c r="Q284" s="906"/>
      <c r="R284" s="906"/>
      <c r="S284" s="906"/>
      <c r="T284" s="907"/>
      <c r="U284" s="907"/>
      <c r="V284" s="907"/>
      <c r="W284" s="907"/>
      <c r="X284" s="907"/>
      <c r="Y284" s="907"/>
      <c r="Z284" s="907"/>
      <c r="AA284" s="907"/>
      <c r="AB284" s="907"/>
      <c r="AC284" s="907"/>
      <c r="AD284" s="907"/>
      <c r="AE284" s="907"/>
      <c r="AF284" s="907"/>
      <c r="AG284" s="907"/>
      <c r="AH284" s="907"/>
      <c r="AI284" s="907"/>
      <c r="AJ284" s="907"/>
      <c r="AK284" s="908"/>
      <c r="AL284" s="909"/>
      <c r="AM284" s="910"/>
      <c r="AN284" s="910"/>
      <c r="AO284" s="910"/>
      <c r="AP284" s="910"/>
      <c r="AQ284" s="910"/>
      <c r="AR284" s="910"/>
      <c r="AS284" s="910"/>
      <c r="AT284" s="910"/>
      <c r="AU284" s="910"/>
      <c r="AV284" s="910"/>
      <c r="AW284" s="910"/>
      <c r="AX284" s="910"/>
      <c r="AY284" s="911"/>
    </row>
    <row r="285" spans="1:51" hidden="1" x14ac:dyDescent="0.2">
      <c r="A285" s="18"/>
      <c r="B285" s="18" t="s">
        <v>278</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hidden="1" customHeight="1" x14ac:dyDescent="0.2">
      <c r="A286" s="348"/>
      <c r="B286" s="350"/>
      <c r="C286" s="348" t="s">
        <v>286</v>
      </c>
      <c r="D286" s="349"/>
      <c r="E286" s="349"/>
      <c r="F286" s="349"/>
      <c r="G286" s="349"/>
      <c r="H286" s="349"/>
      <c r="I286" s="349"/>
      <c r="J286" s="349"/>
      <c r="K286" s="349"/>
      <c r="L286" s="349"/>
      <c r="M286" s="914" t="s">
        <v>287</v>
      </c>
      <c r="N286" s="915"/>
      <c r="O286" s="915"/>
      <c r="P286" s="915"/>
      <c r="Q286" s="915"/>
      <c r="R286" s="915"/>
      <c r="S286" s="915"/>
      <c r="T286" s="349" t="s">
        <v>288</v>
      </c>
      <c r="U286" s="349"/>
      <c r="V286" s="349"/>
      <c r="W286" s="349"/>
      <c r="X286" s="349"/>
      <c r="Y286" s="349"/>
      <c r="Z286" s="349"/>
      <c r="AA286" s="349"/>
      <c r="AB286" s="349"/>
      <c r="AC286" s="349"/>
      <c r="AD286" s="349"/>
      <c r="AE286" s="349"/>
      <c r="AF286" s="349"/>
      <c r="AG286" s="349"/>
      <c r="AH286" s="349"/>
      <c r="AI286" s="349"/>
      <c r="AJ286" s="349"/>
      <c r="AK286" s="350"/>
      <c r="AL286" s="899" t="s">
        <v>289</v>
      </c>
      <c r="AM286" s="900"/>
      <c r="AN286" s="900"/>
      <c r="AO286" s="900"/>
      <c r="AP286" s="900"/>
      <c r="AQ286" s="900"/>
      <c r="AR286" s="900"/>
      <c r="AS286" s="900"/>
      <c r="AT286" s="900"/>
      <c r="AU286" s="900"/>
      <c r="AV286" s="900"/>
      <c r="AW286" s="900"/>
      <c r="AX286" s="900"/>
      <c r="AY286" s="901"/>
    </row>
    <row r="287" spans="1:51" ht="24" hidden="1" customHeight="1" x14ac:dyDescent="0.2">
      <c r="A287" s="348">
        <v>1</v>
      </c>
      <c r="B287" s="350"/>
      <c r="C287" s="904"/>
      <c r="D287" s="905"/>
      <c r="E287" s="905"/>
      <c r="F287" s="905"/>
      <c r="G287" s="905"/>
      <c r="H287" s="905"/>
      <c r="I287" s="905"/>
      <c r="J287" s="905"/>
      <c r="K287" s="905"/>
      <c r="L287" s="905"/>
      <c r="M287" s="906"/>
      <c r="N287" s="906"/>
      <c r="O287" s="906"/>
      <c r="P287" s="906"/>
      <c r="Q287" s="906"/>
      <c r="R287" s="906"/>
      <c r="S287" s="906"/>
      <c r="T287" s="907"/>
      <c r="U287" s="907"/>
      <c r="V287" s="907"/>
      <c r="W287" s="907"/>
      <c r="X287" s="907"/>
      <c r="Y287" s="907"/>
      <c r="Z287" s="907"/>
      <c r="AA287" s="907"/>
      <c r="AB287" s="907"/>
      <c r="AC287" s="907"/>
      <c r="AD287" s="907"/>
      <c r="AE287" s="907"/>
      <c r="AF287" s="907"/>
      <c r="AG287" s="907"/>
      <c r="AH287" s="907"/>
      <c r="AI287" s="907"/>
      <c r="AJ287" s="907"/>
      <c r="AK287" s="908"/>
      <c r="AL287" s="909"/>
      <c r="AM287" s="910"/>
      <c r="AN287" s="910"/>
      <c r="AO287" s="910"/>
      <c r="AP287" s="910"/>
      <c r="AQ287" s="910"/>
      <c r="AR287" s="910"/>
      <c r="AS287" s="910"/>
      <c r="AT287" s="910"/>
      <c r="AU287" s="910"/>
      <c r="AV287" s="910"/>
      <c r="AW287" s="910"/>
      <c r="AX287" s="910"/>
      <c r="AY287" s="911"/>
    </row>
    <row r="288" spans="1:51" ht="24" hidden="1" customHeight="1" x14ac:dyDescent="0.2">
      <c r="A288" s="348">
        <v>2</v>
      </c>
      <c r="B288" s="350"/>
      <c r="C288" s="904"/>
      <c r="D288" s="905"/>
      <c r="E288" s="905"/>
      <c r="F288" s="905"/>
      <c r="G288" s="905"/>
      <c r="H288" s="905"/>
      <c r="I288" s="905"/>
      <c r="J288" s="905"/>
      <c r="K288" s="905"/>
      <c r="L288" s="905"/>
      <c r="M288" s="906"/>
      <c r="N288" s="906"/>
      <c r="O288" s="906"/>
      <c r="P288" s="906"/>
      <c r="Q288" s="906"/>
      <c r="R288" s="906"/>
      <c r="S288" s="906"/>
      <c r="T288" s="907"/>
      <c r="U288" s="907"/>
      <c r="V288" s="907"/>
      <c r="W288" s="907"/>
      <c r="X288" s="907"/>
      <c r="Y288" s="907"/>
      <c r="Z288" s="907"/>
      <c r="AA288" s="907"/>
      <c r="AB288" s="907"/>
      <c r="AC288" s="907"/>
      <c r="AD288" s="907"/>
      <c r="AE288" s="907"/>
      <c r="AF288" s="907"/>
      <c r="AG288" s="907"/>
      <c r="AH288" s="907"/>
      <c r="AI288" s="907"/>
      <c r="AJ288" s="907"/>
      <c r="AK288" s="908"/>
      <c r="AL288" s="909"/>
      <c r="AM288" s="910"/>
      <c r="AN288" s="910"/>
      <c r="AO288" s="910"/>
      <c r="AP288" s="910"/>
      <c r="AQ288" s="910"/>
      <c r="AR288" s="910"/>
      <c r="AS288" s="910"/>
      <c r="AT288" s="910"/>
      <c r="AU288" s="910"/>
      <c r="AV288" s="910"/>
      <c r="AW288" s="910"/>
      <c r="AX288" s="910"/>
      <c r="AY288" s="911"/>
    </row>
    <row r="289" spans="1:51" ht="24" hidden="1" customHeight="1" x14ac:dyDescent="0.2">
      <c r="A289" s="348">
        <v>3</v>
      </c>
      <c r="B289" s="350"/>
      <c r="C289" s="904"/>
      <c r="D289" s="905"/>
      <c r="E289" s="905"/>
      <c r="F289" s="905"/>
      <c r="G289" s="905"/>
      <c r="H289" s="905"/>
      <c r="I289" s="905"/>
      <c r="J289" s="905"/>
      <c r="K289" s="905"/>
      <c r="L289" s="905"/>
      <c r="M289" s="906"/>
      <c r="N289" s="906"/>
      <c r="O289" s="906"/>
      <c r="P289" s="906"/>
      <c r="Q289" s="906"/>
      <c r="R289" s="906"/>
      <c r="S289" s="906"/>
      <c r="T289" s="907"/>
      <c r="U289" s="907"/>
      <c r="V289" s="907"/>
      <c r="W289" s="907"/>
      <c r="X289" s="907"/>
      <c r="Y289" s="907"/>
      <c r="Z289" s="907"/>
      <c r="AA289" s="907"/>
      <c r="AB289" s="907"/>
      <c r="AC289" s="907"/>
      <c r="AD289" s="907"/>
      <c r="AE289" s="907"/>
      <c r="AF289" s="907"/>
      <c r="AG289" s="907"/>
      <c r="AH289" s="907"/>
      <c r="AI289" s="907"/>
      <c r="AJ289" s="907"/>
      <c r="AK289" s="908"/>
      <c r="AL289" s="909"/>
      <c r="AM289" s="910"/>
      <c r="AN289" s="910"/>
      <c r="AO289" s="910"/>
      <c r="AP289" s="910"/>
      <c r="AQ289" s="910"/>
      <c r="AR289" s="910"/>
      <c r="AS289" s="910"/>
      <c r="AT289" s="910"/>
      <c r="AU289" s="910"/>
      <c r="AV289" s="910"/>
      <c r="AW289" s="910"/>
      <c r="AX289" s="910"/>
      <c r="AY289" s="911"/>
    </row>
    <row r="290" spans="1:51" ht="24" hidden="1" customHeight="1" x14ac:dyDescent="0.2">
      <c r="A290" s="348">
        <v>4</v>
      </c>
      <c r="B290" s="350"/>
      <c r="C290" s="904"/>
      <c r="D290" s="905"/>
      <c r="E290" s="905"/>
      <c r="F290" s="905"/>
      <c r="G290" s="905"/>
      <c r="H290" s="905"/>
      <c r="I290" s="905"/>
      <c r="J290" s="905"/>
      <c r="K290" s="905"/>
      <c r="L290" s="905"/>
      <c r="M290" s="906"/>
      <c r="N290" s="906"/>
      <c r="O290" s="906"/>
      <c r="P290" s="906"/>
      <c r="Q290" s="906"/>
      <c r="R290" s="906"/>
      <c r="S290" s="906"/>
      <c r="T290" s="907"/>
      <c r="U290" s="907"/>
      <c r="V290" s="907"/>
      <c r="W290" s="907"/>
      <c r="X290" s="907"/>
      <c r="Y290" s="907"/>
      <c r="Z290" s="907"/>
      <c r="AA290" s="907"/>
      <c r="AB290" s="907"/>
      <c r="AC290" s="907"/>
      <c r="AD290" s="907"/>
      <c r="AE290" s="907"/>
      <c r="AF290" s="907"/>
      <c r="AG290" s="907"/>
      <c r="AH290" s="907"/>
      <c r="AI290" s="907"/>
      <c r="AJ290" s="907"/>
      <c r="AK290" s="908"/>
      <c r="AL290" s="909"/>
      <c r="AM290" s="910"/>
      <c r="AN290" s="910"/>
      <c r="AO290" s="910"/>
      <c r="AP290" s="910"/>
      <c r="AQ290" s="910"/>
      <c r="AR290" s="910"/>
      <c r="AS290" s="910"/>
      <c r="AT290" s="910"/>
      <c r="AU290" s="910"/>
      <c r="AV290" s="910"/>
      <c r="AW290" s="910"/>
      <c r="AX290" s="910"/>
      <c r="AY290" s="911"/>
    </row>
    <row r="291" spans="1:51" ht="24" hidden="1" customHeight="1" x14ac:dyDescent="0.2">
      <c r="A291" s="348">
        <v>5</v>
      </c>
      <c r="B291" s="350"/>
      <c r="C291" s="904"/>
      <c r="D291" s="905"/>
      <c r="E291" s="905"/>
      <c r="F291" s="905"/>
      <c r="G291" s="905"/>
      <c r="H291" s="905"/>
      <c r="I291" s="905"/>
      <c r="J291" s="905"/>
      <c r="K291" s="905"/>
      <c r="L291" s="905"/>
      <c r="M291" s="906"/>
      <c r="N291" s="906"/>
      <c r="O291" s="906"/>
      <c r="P291" s="906"/>
      <c r="Q291" s="906"/>
      <c r="R291" s="906"/>
      <c r="S291" s="906"/>
      <c r="T291" s="907"/>
      <c r="U291" s="907"/>
      <c r="V291" s="907"/>
      <c r="W291" s="907"/>
      <c r="X291" s="907"/>
      <c r="Y291" s="907"/>
      <c r="Z291" s="907"/>
      <c r="AA291" s="907"/>
      <c r="AB291" s="907"/>
      <c r="AC291" s="907"/>
      <c r="AD291" s="907"/>
      <c r="AE291" s="907"/>
      <c r="AF291" s="907"/>
      <c r="AG291" s="907"/>
      <c r="AH291" s="907"/>
      <c r="AI291" s="907"/>
      <c r="AJ291" s="907"/>
      <c r="AK291" s="908"/>
      <c r="AL291" s="909"/>
      <c r="AM291" s="910"/>
      <c r="AN291" s="910"/>
      <c r="AO291" s="910"/>
      <c r="AP291" s="910"/>
      <c r="AQ291" s="910"/>
      <c r="AR291" s="910"/>
      <c r="AS291" s="910"/>
      <c r="AT291" s="910"/>
      <c r="AU291" s="910"/>
      <c r="AV291" s="910"/>
      <c r="AW291" s="910"/>
      <c r="AX291" s="910"/>
      <c r="AY291" s="911"/>
    </row>
    <row r="292" spans="1:51" ht="24" hidden="1" customHeight="1" x14ac:dyDescent="0.2">
      <c r="A292" s="348">
        <v>6</v>
      </c>
      <c r="B292" s="350"/>
      <c r="C292" s="904"/>
      <c r="D292" s="905"/>
      <c r="E292" s="905"/>
      <c r="F292" s="905"/>
      <c r="G292" s="905"/>
      <c r="H292" s="905"/>
      <c r="I292" s="905"/>
      <c r="J292" s="905"/>
      <c r="K292" s="905"/>
      <c r="L292" s="905"/>
      <c r="M292" s="906"/>
      <c r="N292" s="906"/>
      <c r="O292" s="906"/>
      <c r="P292" s="906"/>
      <c r="Q292" s="906"/>
      <c r="R292" s="906"/>
      <c r="S292" s="906"/>
      <c r="T292" s="907"/>
      <c r="U292" s="907"/>
      <c r="V292" s="907"/>
      <c r="W292" s="907"/>
      <c r="X292" s="907"/>
      <c r="Y292" s="907"/>
      <c r="Z292" s="907"/>
      <c r="AA292" s="907"/>
      <c r="AB292" s="907"/>
      <c r="AC292" s="907"/>
      <c r="AD292" s="907"/>
      <c r="AE292" s="907"/>
      <c r="AF292" s="907"/>
      <c r="AG292" s="907"/>
      <c r="AH292" s="907"/>
      <c r="AI292" s="907"/>
      <c r="AJ292" s="907"/>
      <c r="AK292" s="908"/>
      <c r="AL292" s="909"/>
      <c r="AM292" s="910"/>
      <c r="AN292" s="910"/>
      <c r="AO292" s="910"/>
      <c r="AP292" s="910"/>
      <c r="AQ292" s="910"/>
      <c r="AR292" s="910"/>
      <c r="AS292" s="910"/>
      <c r="AT292" s="910"/>
      <c r="AU292" s="910"/>
      <c r="AV292" s="910"/>
      <c r="AW292" s="910"/>
      <c r="AX292" s="910"/>
      <c r="AY292" s="911"/>
    </row>
    <row r="293" spans="1:51" ht="24" hidden="1" customHeight="1" x14ac:dyDescent="0.2">
      <c r="A293" s="348">
        <v>7</v>
      </c>
      <c r="B293" s="350"/>
      <c r="C293" s="904"/>
      <c r="D293" s="905"/>
      <c r="E293" s="905"/>
      <c r="F293" s="905"/>
      <c r="G293" s="905"/>
      <c r="H293" s="905"/>
      <c r="I293" s="905"/>
      <c r="J293" s="905"/>
      <c r="K293" s="905"/>
      <c r="L293" s="905"/>
      <c r="M293" s="906"/>
      <c r="N293" s="906"/>
      <c r="O293" s="906"/>
      <c r="P293" s="906"/>
      <c r="Q293" s="906"/>
      <c r="R293" s="906"/>
      <c r="S293" s="906"/>
      <c r="T293" s="907"/>
      <c r="U293" s="907"/>
      <c r="V293" s="907"/>
      <c r="W293" s="907"/>
      <c r="X293" s="907"/>
      <c r="Y293" s="907"/>
      <c r="Z293" s="907"/>
      <c r="AA293" s="907"/>
      <c r="AB293" s="907"/>
      <c r="AC293" s="907"/>
      <c r="AD293" s="907"/>
      <c r="AE293" s="907"/>
      <c r="AF293" s="907"/>
      <c r="AG293" s="907"/>
      <c r="AH293" s="907"/>
      <c r="AI293" s="907"/>
      <c r="AJ293" s="907"/>
      <c r="AK293" s="908"/>
      <c r="AL293" s="909"/>
      <c r="AM293" s="910"/>
      <c r="AN293" s="910"/>
      <c r="AO293" s="910"/>
      <c r="AP293" s="910"/>
      <c r="AQ293" s="910"/>
      <c r="AR293" s="910"/>
      <c r="AS293" s="910"/>
      <c r="AT293" s="910"/>
      <c r="AU293" s="910"/>
      <c r="AV293" s="910"/>
      <c r="AW293" s="910"/>
      <c r="AX293" s="910"/>
      <c r="AY293" s="911"/>
    </row>
    <row r="294" spans="1:51" ht="24" hidden="1" customHeight="1" x14ac:dyDescent="0.2">
      <c r="A294" s="348">
        <v>8</v>
      </c>
      <c r="B294" s="350"/>
      <c r="C294" s="904"/>
      <c r="D294" s="905"/>
      <c r="E294" s="905"/>
      <c r="F294" s="905"/>
      <c r="G294" s="905"/>
      <c r="H294" s="905"/>
      <c r="I294" s="905"/>
      <c r="J294" s="905"/>
      <c r="K294" s="905"/>
      <c r="L294" s="905"/>
      <c r="M294" s="906"/>
      <c r="N294" s="906"/>
      <c r="O294" s="906"/>
      <c r="P294" s="906"/>
      <c r="Q294" s="906"/>
      <c r="R294" s="906"/>
      <c r="S294" s="906"/>
      <c r="T294" s="907"/>
      <c r="U294" s="907"/>
      <c r="V294" s="907"/>
      <c r="W294" s="907"/>
      <c r="X294" s="907"/>
      <c r="Y294" s="907"/>
      <c r="Z294" s="907"/>
      <c r="AA294" s="907"/>
      <c r="AB294" s="907"/>
      <c r="AC294" s="907"/>
      <c r="AD294" s="907"/>
      <c r="AE294" s="907"/>
      <c r="AF294" s="907"/>
      <c r="AG294" s="907"/>
      <c r="AH294" s="907"/>
      <c r="AI294" s="907"/>
      <c r="AJ294" s="907"/>
      <c r="AK294" s="908"/>
      <c r="AL294" s="909"/>
      <c r="AM294" s="910"/>
      <c r="AN294" s="910"/>
      <c r="AO294" s="910"/>
      <c r="AP294" s="910"/>
      <c r="AQ294" s="910"/>
      <c r="AR294" s="910"/>
      <c r="AS294" s="910"/>
      <c r="AT294" s="910"/>
      <c r="AU294" s="910"/>
      <c r="AV294" s="910"/>
      <c r="AW294" s="910"/>
      <c r="AX294" s="910"/>
      <c r="AY294" s="911"/>
    </row>
    <row r="295" spans="1:51" ht="24" hidden="1" customHeight="1" x14ac:dyDescent="0.2">
      <c r="A295" s="348">
        <v>9</v>
      </c>
      <c r="B295" s="350"/>
      <c r="C295" s="904"/>
      <c r="D295" s="905"/>
      <c r="E295" s="905"/>
      <c r="F295" s="905"/>
      <c r="G295" s="905"/>
      <c r="H295" s="905"/>
      <c r="I295" s="905"/>
      <c r="J295" s="905"/>
      <c r="K295" s="905"/>
      <c r="L295" s="905"/>
      <c r="M295" s="906"/>
      <c r="N295" s="906"/>
      <c r="O295" s="906"/>
      <c r="P295" s="906"/>
      <c r="Q295" s="906"/>
      <c r="R295" s="906"/>
      <c r="S295" s="906"/>
      <c r="T295" s="907"/>
      <c r="U295" s="907"/>
      <c r="V295" s="907"/>
      <c r="W295" s="907"/>
      <c r="X295" s="907"/>
      <c r="Y295" s="907"/>
      <c r="Z295" s="907"/>
      <c r="AA295" s="907"/>
      <c r="AB295" s="907"/>
      <c r="AC295" s="907"/>
      <c r="AD295" s="907"/>
      <c r="AE295" s="907"/>
      <c r="AF295" s="907"/>
      <c r="AG295" s="907"/>
      <c r="AH295" s="907"/>
      <c r="AI295" s="907"/>
      <c r="AJ295" s="907"/>
      <c r="AK295" s="908"/>
      <c r="AL295" s="909"/>
      <c r="AM295" s="910"/>
      <c r="AN295" s="910"/>
      <c r="AO295" s="910"/>
      <c r="AP295" s="910"/>
      <c r="AQ295" s="910"/>
      <c r="AR295" s="910"/>
      <c r="AS295" s="910"/>
      <c r="AT295" s="910"/>
      <c r="AU295" s="910"/>
      <c r="AV295" s="910"/>
      <c r="AW295" s="910"/>
      <c r="AX295" s="910"/>
      <c r="AY295" s="911"/>
    </row>
    <row r="296" spans="1:51" ht="24" hidden="1" customHeight="1" x14ac:dyDescent="0.2">
      <c r="A296" s="348">
        <v>10</v>
      </c>
      <c r="B296" s="350"/>
      <c r="C296" s="904"/>
      <c r="D296" s="905"/>
      <c r="E296" s="905"/>
      <c r="F296" s="905"/>
      <c r="G296" s="905"/>
      <c r="H296" s="905"/>
      <c r="I296" s="905"/>
      <c r="J296" s="905"/>
      <c r="K296" s="905"/>
      <c r="L296" s="905"/>
      <c r="M296" s="906"/>
      <c r="N296" s="906"/>
      <c r="O296" s="906"/>
      <c r="P296" s="906"/>
      <c r="Q296" s="906"/>
      <c r="R296" s="906"/>
      <c r="S296" s="906"/>
      <c r="T296" s="907"/>
      <c r="U296" s="907"/>
      <c r="V296" s="907"/>
      <c r="W296" s="907"/>
      <c r="X296" s="907"/>
      <c r="Y296" s="907"/>
      <c r="Z296" s="907"/>
      <c r="AA296" s="907"/>
      <c r="AB296" s="907"/>
      <c r="AC296" s="907"/>
      <c r="AD296" s="907"/>
      <c r="AE296" s="907"/>
      <c r="AF296" s="907"/>
      <c r="AG296" s="907"/>
      <c r="AH296" s="907"/>
      <c r="AI296" s="907"/>
      <c r="AJ296" s="907"/>
      <c r="AK296" s="908"/>
      <c r="AL296" s="909"/>
      <c r="AM296" s="910"/>
      <c r="AN296" s="910"/>
      <c r="AO296" s="910"/>
      <c r="AP296" s="910"/>
      <c r="AQ296" s="910"/>
      <c r="AR296" s="910"/>
      <c r="AS296" s="910"/>
      <c r="AT296" s="910"/>
      <c r="AU296" s="910"/>
      <c r="AV296" s="910"/>
      <c r="AW296" s="910"/>
      <c r="AX296" s="910"/>
      <c r="AY296" s="911"/>
    </row>
    <row r="297" spans="1:51" hidden="1" x14ac:dyDescent="0.2">
      <c r="A297" s="11"/>
      <c r="B297" s="11" t="s">
        <v>279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hidden="1" customHeight="1" x14ac:dyDescent="0.2">
      <c r="A298" s="895"/>
      <c r="B298" s="896"/>
      <c r="C298" s="348" t="s">
        <v>286</v>
      </c>
      <c r="D298" s="349"/>
      <c r="E298" s="349"/>
      <c r="F298" s="349"/>
      <c r="G298" s="349"/>
      <c r="H298" s="349"/>
      <c r="I298" s="349"/>
      <c r="J298" s="349"/>
      <c r="K298" s="349"/>
      <c r="L298" s="349"/>
      <c r="M298" s="914" t="s">
        <v>287</v>
      </c>
      <c r="N298" s="915"/>
      <c r="O298" s="915"/>
      <c r="P298" s="915"/>
      <c r="Q298" s="915"/>
      <c r="R298" s="915"/>
      <c r="S298" s="915"/>
      <c r="T298" s="349" t="s">
        <v>288</v>
      </c>
      <c r="U298" s="349"/>
      <c r="V298" s="349"/>
      <c r="W298" s="349"/>
      <c r="X298" s="349"/>
      <c r="Y298" s="349"/>
      <c r="Z298" s="349"/>
      <c r="AA298" s="349"/>
      <c r="AB298" s="349"/>
      <c r="AC298" s="349"/>
      <c r="AD298" s="349"/>
      <c r="AE298" s="349"/>
      <c r="AF298" s="349"/>
      <c r="AG298" s="349"/>
      <c r="AH298" s="349"/>
      <c r="AI298" s="349"/>
      <c r="AJ298" s="349"/>
      <c r="AK298" s="350"/>
      <c r="AL298" s="899" t="s">
        <v>289</v>
      </c>
      <c r="AM298" s="900"/>
      <c r="AN298" s="900"/>
      <c r="AO298" s="900"/>
      <c r="AP298" s="900"/>
      <c r="AQ298" s="900"/>
      <c r="AR298" s="900"/>
      <c r="AS298" s="900"/>
      <c r="AT298" s="900"/>
      <c r="AU298" s="900"/>
      <c r="AV298" s="900"/>
      <c r="AW298" s="900"/>
      <c r="AX298" s="900"/>
      <c r="AY298" s="901"/>
    </row>
    <row r="299" spans="1:51" ht="24" hidden="1" customHeight="1" x14ac:dyDescent="0.2">
      <c r="A299" s="348">
        <v>1</v>
      </c>
      <c r="B299" s="350"/>
      <c r="C299" s="904"/>
      <c r="D299" s="905"/>
      <c r="E299" s="905"/>
      <c r="F299" s="905"/>
      <c r="G299" s="905"/>
      <c r="H299" s="905"/>
      <c r="I299" s="905"/>
      <c r="J299" s="905"/>
      <c r="K299" s="905"/>
      <c r="L299" s="905"/>
      <c r="M299" s="906"/>
      <c r="N299" s="906"/>
      <c r="O299" s="906"/>
      <c r="P299" s="906"/>
      <c r="Q299" s="906"/>
      <c r="R299" s="906"/>
      <c r="S299" s="906"/>
      <c r="T299" s="907"/>
      <c r="U299" s="907"/>
      <c r="V299" s="907"/>
      <c r="W299" s="907"/>
      <c r="X299" s="907"/>
      <c r="Y299" s="907"/>
      <c r="Z299" s="907"/>
      <c r="AA299" s="907"/>
      <c r="AB299" s="907"/>
      <c r="AC299" s="907"/>
      <c r="AD299" s="907"/>
      <c r="AE299" s="907"/>
      <c r="AF299" s="907"/>
      <c r="AG299" s="907"/>
      <c r="AH299" s="907"/>
      <c r="AI299" s="907"/>
      <c r="AJ299" s="907"/>
      <c r="AK299" s="908"/>
      <c r="AL299" s="909"/>
      <c r="AM299" s="910"/>
      <c r="AN299" s="910"/>
      <c r="AO299" s="910"/>
      <c r="AP299" s="910"/>
      <c r="AQ299" s="910"/>
      <c r="AR299" s="910"/>
      <c r="AS299" s="910"/>
      <c r="AT299" s="910"/>
      <c r="AU299" s="910"/>
      <c r="AV299" s="910"/>
      <c r="AW299" s="910"/>
      <c r="AX299" s="910"/>
      <c r="AY299" s="911"/>
    </row>
    <row r="300" spans="1:51" ht="24" hidden="1" customHeight="1" x14ac:dyDescent="0.2">
      <c r="A300" s="348">
        <v>2</v>
      </c>
      <c r="B300" s="350"/>
      <c r="C300" s="904"/>
      <c r="D300" s="905"/>
      <c r="E300" s="905"/>
      <c r="F300" s="905"/>
      <c r="G300" s="905"/>
      <c r="H300" s="905"/>
      <c r="I300" s="905"/>
      <c r="J300" s="905"/>
      <c r="K300" s="905"/>
      <c r="L300" s="905"/>
      <c r="M300" s="906"/>
      <c r="N300" s="906"/>
      <c r="O300" s="906"/>
      <c r="P300" s="906"/>
      <c r="Q300" s="906"/>
      <c r="R300" s="906"/>
      <c r="S300" s="906"/>
      <c r="T300" s="907"/>
      <c r="U300" s="907"/>
      <c r="V300" s="907"/>
      <c r="W300" s="907"/>
      <c r="X300" s="907"/>
      <c r="Y300" s="907"/>
      <c r="Z300" s="907"/>
      <c r="AA300" s="907"/>
      <c r="AB300" s="907"/>
      <c r="AC300" s="907"/>
      <c r="AD300" s="907"/>
      <c r="AE300" s="907"/>
      <c r="AF300" s="907"/>
      <c r="AG300" s="907"/>
      <c r="AH300" s="907"/>
      <c r="AI300" s="907"/>
      <c r="AJ300" s="907"/>
      <c r="AK300" s="908"/>
      <c r="AL300" s="909"/>
      <c r="AM300" s="910"/>
      <c r="AN300" s="910"/>
      <c r="AO300" s="910"/>
      <c r="AP300" s="910"/>
      <c r="AQ300" s="910"/>
      <c r="AR300" s="910"/>
      <c r="AS300" s="910"/>
      <c r="AT300" s="910"/>
      <c r="AU300" s="910"/>
      <c r="AV300" s="910"/>
      <c r="AW300" s="910"/>
      <c r="AX300" s="910"/>
      <c r="AY300" s="911"/>
    </row>
    <row r="301" spans="1:51" ht="24" hidden="1" customHeight="1" x14ac:dyDescent="0.2">
      <c r="A301" s="348">
        <v>3</v>
      </c>
      <c r="B301" s="350"/>
      <c r="C301" s="904"/>
      <c r="D301" s="905"/>
      <c r="E301" s="905"/>
      <c r="F301" s="905"/>
      <c r="G301" s="905"/>
      <c r="H301" s="905"/>
      <c r="I301" s="905"/>
      <c r="J301" s="905"/>
      <c r="K301" s="905"/>
      <c r="L301" s="905"/>
      <c r="M301" s="906"/>
      <c r="N301" s="906"/>
      <c r="O301" s="906"/>
      <c r="P301" s="906"/>
      <c r="Q301" s="906"/>
      <c r="R301" s="906"/>
      <c r="S301" s="906"/>
      <c r="T301" s="936"/>
      <c r="U301" s="937"/>
      <c r="V301" s="937"/>
      <c r="W301" s="937"/>
      <c r="X301" s="937"/>
      <c r="Y301" s="937"/>
      <c r="Z301" s="937"/>
      <c r="AA301" s="937"/>
      <c r="AB301" s="937"/>
      <c r="AC301" s="937"/>
      <c r="AD301" s="937"/>
      <c r="AE301" s="937"/>
      <c r="AF301" s="937"/>
      <c r="AG301" s="937"/>
      <c r="AH301" s="937"/>
      <c r="AI301" s="937"/>
      <c r="AJ301" s="937"/>
      <c r="AK301" s="938"/>
      <c r="AL301" s="909"/>
      <c r="AM301" s="910"/>
      <c r="AN301" s="910"/>
      <c r="AO301" s="910"/>
      <c r="AP301" s="910"/>
      <c r="AQ301" s="910"/>
      <c r="AR301" s="910"/>
      <c r="AS301" s="910"/>
      <c r="AT301" s="910"/>
      <c r="AU301" s="910"/>
      <c r="AV301" s="910"/>
      <c r="AW301" s="910"/>
      <c r="AX301" s="910"/>
      <c r="AY301" s="911"/>
    </row>
    <row r="302" spans="1:51" ht="24" hidden="1" customHeight="1" x14ac:dyDescent="0.2">
      <c r="A302" s="348">
        <v>4</v>
      </c>
      <c r="B302" s="350"/>
      <c r="C302" s="904"/>
      <c r="D302" s="905"/>
      <c r="E302" s="905"/>
      <c r="F302" s="905"/>
      <c r="G302" s="905"/>
      <c r="H302" s="905"/>
      <c r="I302" s="905"/>
      <c r="J302" s="905"/>
      <c r="K302" s="905"/>
      <c r="L302" s="905"/>
      <c r="M302" s="906"/>
      <c r="N302" s="906"/>
      <c r="O302" s="906"/>
      <c r="P302" s="906"/>
      <c r="Q302" s="906"/>
      <c r="R302" s="906"/>
      <c r="S302" s="906"/>
      <c r="T302" s="939"/>
      <c r="U302" s="907"/>
      <c r="V302" s="907"/>
      <c r="W302" s="907"/>
      <c r="X302" s="907"/>
      <c r="Y302" s="907"/>
      <c r="Z302" s="907"/>
      <c r="AA302" s="907"/>
      <c r="AB302" s="907"/>
      <c r="AC302" s="907"/>
      <c r="AD302" s="907"/>
      <c r="AE302" s="907"/>
      <c r="AF302" s="907"/>
      <c r="AG302" s="907"/>
      <c r="AH302" s="907"/>
      <c r="AI302" s="907"/>
      <c r="AJ302" s="907"/>
      <c r="AK302" s="908"/>
      <c r="AL302" s="909"/>
      <c r="AM302" s="910"/>
      <c r="AN302" s="910"/>
      <c r="AO302" s="910"/>
      <c r="AP302" s="910"/>
      <c r="AQ302" s="910"/>
      <c r="AR302" s="910"/>
      <c r="AS302" s="910"/>
      <c r="AT302" s="910"/>
      <c r="AU302" s="910"/>
      <c r="AV302" s="910"/>
      <c r="AW302" s="910"/>
      <c r="AX302" s="910"/>
      <c r="AY302" s="911"/>
    </row>
    <row r="303" spans="1:51" ht="24" hidden="1" customHeight="1" x14ac:dyDescent="0.2">
      <c r="A303" s="348">
        <v>5</v>
      </c>
      <c r="B303" s="350"/>
      <c r="C303" s="904"/>
      <c r="D303" s="905"/>
      <c r="E303" s="905"/>
      <c r="F303" s="905"/>
      <c r="G303" s="905"/>
      <c r="H303" s="905"/>
      <c r="I303" s="905"/>
      <c r="J303" s="905"/>
      <c r="K303" s="905"/>
      <c r="L303" s="905"/>
      <c r="M303" s="906"/>
      <c r="N303" s="906"/>
      <c r="O303" s="906"/>
      <c r="P303" s="906"/>
      <c r="Q303" s="906"/>
      <c r="R303" s="906"/>
      <c r="S303" s="906"/>
      <c r="T303" s="907"/>
      <c r="U303" s="907"/>
      <c r="V303" s="907"/>
      <c r="W303" s="907"/>
      <c r="X303" s="907"/>
      <c r="Y303" s="907"/>
      <c r="Z303" s="907"/>
      <c r="AA303" s="907"/>
      <c r="AB303" s="907"/>
      <c r="AC303" s="907"/>
      <c r="AD303" s="907"/>
      <c r="AE303" s="907"/>
      <c r="AF303" s="907"/>
      <c r="AG303" s="907"/>
      <c r="AH303" s="907"/>
      <c r="AI303" s="907"/>
      <c r="AJ303" s="907"/>
      <c r="AK303" s="908"/>
      <c r="AL303" s="909"/>
      <c r="AM303" s="910"/>
      <c r="AN303" s="910"/>
      <c r="AO303" s="910"/>
      <c r="AP303" s="910"/>
      <c r="AQ303" s="910"/>
      <c r="AR303" s="910"/>
      <c r="AS303" s="910"/>
      <c r="AT303" s="910"/>
      <c r="AU303" s="910"/>
      <c r="AV303" s="910"/>
      <c r="AW303" s="910"/>
      <c r="AX303" s="910"/>
      <c r="AY303" s="911"/>
    </row>
    <row r="304" spans="1:51" ht="24" hidden="1" customHeight="1" x14ac:dyDescent="0.2">
      <c r="A304" s="348">
        <v>6</v>
      </c>
      <c r="B304" s="350"/>
      <c r="C304" s="904"/>
      <c r="D304" s="905"/>
      <c r="E304" s="905"/>
      <c r="F304" s="905"/>
      <c r="G304" s="905"/>
      <c r="H304" s="905"/>
      <c r="I304" s="905"/>
      <c r="J304" s="905"/>
      <c r="K304" s="905"/>
      <c r="L304" s="905"/>
      <c r="M304" s="906"/>
      <c r="N304" s="906"/>
      <c r="O304" s="906"/>
      <c r="P304" s="906"/>
      <c r="Q304" s="906"/>
      <c r="R304" s="906"/>
      <c r="S304" s="906"/>
      <c r="T304" s="907"/>
      <c r="U304" s="907"/>
      <c r="V304" s="907"/>
      <c r="W304" s="907"/>
      <c r="X304" s="907"/>
      <c r="Y304" s="907"/>
      <c r="Z304" s="907"/>
      <c r="AA304" s="907"/>
      <c r="AB304" s="907"/>
      <c r="AC304" s="907"/>
      <c r="AD304" s="907"/>
      <c r="AE304" s="907"/>
      <c r="AF304" s="907"/>
      <c r="AG304" s="907"/>
      <c r="AH304" s="907"/>
      <c r="AI304" s="907"/>
      <c r="AJ304" s="907"/>
      <c r="AK304" s="908"/>
      <c r="AL304" s="909"/>
      <c r="AM304" s="910"/>
      <c r="AN304" s="910"/>
      <c r="AO304" s="910"/>
      <c r="AP304" s="910"/>
      <c r="AQ304" s="910"/>
      <c r="AR304" s="910"/>
      <c r="AS304" s="910"/>
      <c r="AT304" s="910"/>
      <c r="AU304" s="910"/>
      <c r="AV304" s="910"/>
      <c r="AW304" s="910"/>
      <c r="AX304" s="910"/>
      <c r="AY304" s="911"/>
    </row>
    <row r="305" spans="1:51" ht="24" hidden="1" customHeight="1" x14ac:dyDescent="0.2">
      <c r="A305" s="348">
        <v>7</v>
      </c>
      <c r="B305" s="350"/>
      <c r="C305" s="904"/>
      <c r="D305" s="905"/>
      <c r="E305" s="905"/>
      <c r="F305" s="905"/>
      <c r="G305" s="905"/>
      <c r="H305" s="905"/>
      <c r="I305" s="905"/>
      <c r="J305" s="905"/>
      <c r="K305" s="905"/>
      <c r="L305" s="905"/>
      <c r="M305" s="906"/>
      <c r="N305" s="906"/>
      <c r="O305" s="906"/>
      <c r="P305" s="906"/>
      <c r="Q305" s="906"/>
      <c r="R305" s="906"/>
      <c r="S305" s="906"/>
      <c r="T305" s="907"/>
      <c r="U305" s="907"/>
      <c r="V305" s="907"/>
      <c r="W305" s="907"/>
      <c r="X305" s="907"/>
      <c r="Y305" s="907"/>
      <c r="Z305" s="907"/>
      <c r="AA305" s="907"/>
      <c r="AB305" s="907"/>
      <c r="AC305" s="907"/>
      <c r="AD305" s="907"/>
      <c r="AE305" s="907"/>
      <c r="AF305" s="907"/>
      <c r="AG305" s="907"/>
      <c r="AH305" s="907"/>
      <c r="AI305" s="907"/>
      <c r="AJ305" s="907"/>
      <c r="AK305" s="908"/>
      <c r="AL305" s="909"/>
      <c r="AM305" s="910"/>
      <c r="AN305" s="910"/>
      <c r="AO305" s="910"/>
      <c r="AP305" s="910"/>
      <c r="AQ305" s="910"/>
      <c r="AR305" s="910"/>
      <c r="AS305" s="910"/>
      <c r="AT305" s="910"/>
      <c r="AU305" s="910"/>
      <c r="AV305" s="910"/>
      <c r="AW305" s="910"/>
      <c r="AX305" s="910"/>
      <c r="AY305" s="911"/>
    </row>
    <row r="306" spans="1:51" ht="24" hidden="1" customHeight="1" x14ac:dyDescent="0.2">
      <c r="A306" s="348">
        <v>8</v>
      </c>
      <c r="B306" s="350"/>
      <c r="C306" s="904"/>
      <c r="D306" s="905"/>
      <c r="E306" s="905"/>
      <c r="F306" s="905"/>
      <c r="G306" s="905"/>
      <c r="H306" s="905"/>
      <c r="I306" s="905"/>
      <c r="J306" s="905"/>
      <c r="K306" s="905"/>
      <c r="L306" s="905"/>
      <c r="M306" s="906"/>
      <c r="N306" s="906"/>
      <c r="O306" s="906"/>
      <c r="P306" s="906"/>
      <c r="Q306" s="906"/>
      <c r="R306" s="906"/>
      <c r="S306" s="906"/>
      <c r="T306" s="907"/>
      <c r="U306" s="907"/>
      <c r="V306" s="907"/>
      <c r="W306" s="907"/>
      <c r="X306" s="907"/>
      <c r="Y306" s="907"/>
      <c r="Z306" s="907"/>
      <c r="AA306" s="907"/>
      <c r="AB306" s="907"/>
      <c r="AC306" s="907"/>
      <c r="AD306" s="907"/>
      <c r="AE306" s="907"/>
      <c r="AF306" s="907"/>
      <c r="AG306" s="907"/>
      <c r="AH306" s="907"/>
      <c r="AI306" s="907"/>
      <c r="AJ306" s="907"/>
      <c r="AK306" s="908"/>
      <c r="AL306" s="909"/>
      <c r="AM306" s="910"/>
      <c r="AN306" s="910"/>
      <c r="AO306" s="910"/>
      <c r="AP306" s="910"/>
      <c r="AQ306" s="910"/>
      <c r="AR306" s="910"/>
      <c r="AS306" s="910"/>
      <c r="AT306" s="910"/>
      <c r="AU306" s="910"/>
      <c r="AV306" s="910"/>
      <c r="AW306" s="910"/>
      <c r="AX306" s="910"/>
      <c r="AY306" s="911"/>
    </row>
    <row r="307" spans="1:51" ht="24" hidden="1" customHeight="1" x14ac:dyDescent="0.2">
      <c r="A307" s="348">
        <v>9</v>
      </c>
      <c r="B307" s="350"/>
      <c r="C307" s="935"/>
      <c r="D307" s="907"/>
      <c r="E307" s="907"/>
      <c r="F307" s="907"/>
      <c r="G307" s="907"/>
      <c r="H307" s="907"/>
      <c r="I307" s="907"/>
      <c r="J307" s="907"/>
      <c r="K307" s="907"/>
      <c r="L307" s="907"/>
      <c r="M307" s="906"/>
      <c r="N307" s="906"/>
      <c r="O307" s="906"/>
      <c r="P307" s="906"/>
      <c r="Q307" s="906"/>
      <c r="R307" s="906"/>
      <c r="S307" s="906"/>
      <c r="T307" s="907"/>
      <c r="U307" s="907"/>
      <c r="V307" s="907"/>
      <c r="W307" s="907"/>
      <c r="X307" s="907"/>
      <c r="Y307" s="907"/>
      <c r="Z307" s="907"/>
      <c r="AA307" s="907"/>
      <c r="AB307" s="907"/>
      <c r="AC307" s="907"/>
      <c r="AD307" s="907"/>
      <c r="AE307" s="907"/>
      <c r="AF307" s="907"/>
      <c r="AG307" s="907"/>
      <c r="AH307" s="907"/>
      <c r="AI307" s="907"/>
      <c r="AJ307" s="907"/>
      <c r="AK307" s="908"/>
      <c r="AL307" s="909"/>
      <c r="AM307" s="910"/>
      <c r="AN307" s="910"/>
      <c r="AO307" s="910"/>
      <c r="AP307" s="910"/>
      <c r="AQ307" s="910"/>
      <c r="AR307" s="910"/>
      <c r="AS307" s="910"/>
      <c r="AT307" s="910"/>
      <c r="AU307" s="910"/>
      <c r="AV307" s="910"/>
      <c r="AW307" s="910"/>
      <c r="AX307" s="910"/>
      <c r="AY307" s="911"/>
    </row>
    <row r="308" spans="1:51" ht="24" hidden="1" customHeight="1" x14ac:dyDescent="0.2">
      <c r="A308" s="348">
        <v>10</v>
      </c>
      <c r="B308" s="350"/>
      <c r="C308" s="904"/>
      <c r="D308" s="905"/>
      <c r="E308" s="905"/>
      <c r="F308" s="905"/>
      <c r="G308" s="905"/>
      <c r="H308" s="905"/>
      <c r="I308" s="905"/>
      <c r="J308" s="905"/>
      <c r="K308" s="905"/>
      <c r="L308" s="905"/>
      <c r="M308" s="906"/>
      <c r="N308" s="906"/>
      <c r="O308" s="906"/>
      <c r="P308" s="906"/>
      <c r="Q308" s="906"/>
      <c r="R308" s="906"/>
      <c r="S308" s="906"/>
      <c r="T308" s="907"/>
      <c r="U308" s="907"/>
      <c r="V308" s="907"/>
      <c r="W308" s="907"/>
      <c r="X308" s="907"/>
      <c r="Y308" s="907"/>
      <c r="Z308" s="907"/>
      <c r="AA308" s="907"/>
      <c r="AB308" s="907"/>
      <c r="AC308" s="907"/>
      <c r="AD308" s="907"/>
      <c r="AE308" s="907"/>
      <c r="AF308" s="907"/>
      <c r="AG308" s="907"/>
      <c r="AH308" s="907"/>
      <c r="AI308" s="907"/>
      <c r="AJ308" s="907"/>
      <c r="AK308" s="908"/>
      <c r="AL308" s="909"/>
      <c r="AM308" s="910"/>
      <c r="AN308" s="910"/>
      <c r="AO308" s="910"/>
      <c r="AP308" s="910"/>
      <c r="AQ308" s="910"/>
      <c r="AR308" s="910"/>
      <c r="AS308" s="910"/>
      <c r="AT308" s="910"/>
      <c r="AU308" s="910"/>
      <c r="AV308" s="910"/>
      <c r="AW308" s="910"/>
      <c r="AX308" s="910"/>
      <c r="AY308" s="911"/>
    </row>
    <row r="309" spans="1:5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sheetData>
  <mergeCells count="1391">
    <mergeCell ref="AE60:AK60"/>
    <mergeCell ref="AL60:AR61"/>
    <mergeCell ref="AS60:AY61"/>
    <mergeCell ref="W61:AD61"/>
    <mergeCell ref="AE61:AK61"/>
    <mergeCell ref="G62:N62"/>
    <mergeCell ref="O62:V62"/>
    <mergeCell ref="W62:AD62"/>
    <mergeCell ref="AE62:AK62"/>
    <mergeCell ref="AL62:AR62"/>
    <mergeCell ref="AS62:AY62"/>
    <mergeCell ref="A64:F66"/>
    <mergeCell ref="G64:N65"/>
    <mergeCell ref="O64:V65"/>
    <mergeCell ref="W64:AD64"/>
    <mergeCell ref="AE64:AK64"/>
    <mergeCell ref="AL64:AR65"/>
    <mergeCell ref="AS64:AY65"/>
    <mergeCell ref="W65:AD65"/>
    <mergeCell ref="AE65:AK65"/>
    <mergeCell ref="G66:N66"/>
    <mergeCell ref="O66:V66"/>
    <mergeCell ref="W66:AD66"/>
    <mergeCell ref="AE66:AK66"/>
    <mergeCell ref="AL66:AR66"/>
    <mergeCell ref="AS66:AY66"/>
    <mergeCell ref="A60:F62"/>
    <mergeCell ref="G60:N61"/>
    <mergeCell ref="O60:V61"/>
    <mergeCell ref="W60:AD60"/>
    <mergeCell ref="A52:F54"/>
    <mergeCell ref="G52:N53"/>
    <mergeCell ref="O52:V53"/>
    <mergeCell ref="W52:AD52"/>
    <mergeCell ref="AE52:AK52"/>
    <mergeCell ref="AL52:AR53"/>
    <mergeCell ref="AS52:AY53"/>
    <mergeCell ref="W53:AD53"/>
    <mergeCell ref="AE53:AK53"/>
    <mergeCell ref="G54:N54"/>
    <mergeCell ref="O54:V54"/>
    <mergeCell ref="W54:AD54"/>
    <mergeCell ref="AE54:AK54"/>
    <mergeCell ref="AL54:AR54"/>
    <mergeCell ref="AS54:AY54"/>
    <mergeCell ref="A56:F58"/>
    <mergeCell ref="G56:N57"/>
    <mergeCell ref="O56:V57"/>
    <mergeCell ref="W56:AD56"/>
    <mergeCell ref="AE57:AK57"/>
    <mergeCell ref="G58:N58"/>
    <mergeCell ref="O58:V58"/>
    <mergeCell ref="W58:AD58"/>
    <mergeCell ref="AE58:AK58"/>
    <mergeCell ref="AL58:AR58"/>
    <mergeCell ref="AS58:AY58"/>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W26:AD26"/>
    <mergeCell ref="AE26:AK26"/>
    <mergeCell ref="A24:F26"/>
    <mergeCell ref="G24:N25"/>
    <mergeCell ref="O24:V25"/>
    <mergeCell ref="W24:AD24"/>
    <mergeCell ref="AE24:AK24"/>
    <mergeCell ref="AL24:AR25"/>
    <mergeCell ref="AS24:AY25"/>
    <mergeCell ref="W25:AD25"/>
    <mergeCell ref="AE25:AK25"/>
    <mergeCell ref="G26:N26"/>
    <mergeCell ref="O26:V26"/>
    <mergeCell ref="AL26:AR26"/>
    <mergeCell ref="AS26:AY26"/>
    <mergeCell ref="A84:F84"/>
    <mergeCell ref="G84:AY84"/>
    <mergeCell ref="A73:F74"/>
    <mergeCell ref="A72:F72"/>
    <mergeCell ref="G72:K72"/>
    <mergeCell ref="L72:Q72"/>
    <mergeCell ref="R72:V72"/>
    <mergeCell ref="W72:AK72"/>
    <mergeCell ref="AL72:AR72"/>
    <mergeCell ref="AS72:AY72"/>
    <mergeCell ref="A67:F67"/>
    <mergeCell ref="G67:K67"/>
    <mergeCell ref="L67:Q67"/>
    <mergeCell ref="R67:V67"/>
    <mergeCell ref="W67:AK67"/>
    <mergeCell ref="AL67:AR67"/>
    <mergeCell ref="AS67:AY67"/>
    <mergeCell ref="AR100:AY100"/>
    <mergeCell ref="AR101:AU101"/>
    <mergeCell ref="AV101:AW101"/>
    <mergeCell ref="AB96:AE96"/>
    <mergeCell ref="AB95:AE95"/>
    <mergeCell ref="AB94:AE94"/>
    <mergeCell ref="G91:AY91"/>
    <mergeCell ref="G90:AY90"/>
    <mergeCell ref="AX101:AY101"/>
    <mergeCell ref="AB102:AE102"/>
    <mergeCell ref="A192:F193"/>
    <mergeCell ref="G192:AD193"/>
    <mergeCell ref="A97:F97"/>
    <mergeCell ref="A99:B99"/>
    <mergeCell ref="C99:F99"/>
    <mergeCell ref="A100:F104"/>
    <mergeCell ref="G100:O101"/>
    <mergeCell ref="P100:X101"/>
    <mergeCell ref="Y100:AA101"/>
    <mergeCell ref="G102:O104"/>
    <mergeCell ref="P102:X104"/>
    <mergeCell ref="Y102:AA102"/>
    <mergeCell ref="AB100:AE101"/>
    <mergeCell ref="AF100:AI101"/>
    <mergeCell ref="AJ100:AM101"/>
    <mergeCell ref="AN100:AQ101"/>
    <mergeCell ref="Y103:AA103"/>
    <mergeCell ref="A105:F105"/>
    <mergeCell ref="AB104:AE104"/>
    <mergeCell ref="Y96:AA96"/>
    <mergeCell ref="AN96:AQ96"/>
    <mergeCell ref="AR96:AY96"/>
    <mergeCell ref="A194:F194"/>
    <mergeCell ref="A191:AY191"/>
    <mergeCell ref="AE192:AY192"/>
    <mergeCell ref="AE193:AY193"/>
    <mergeCell ref="G194:AY194"/>
    <mergeCell ref="A107:B107"/>
    <mergeCell ref="C107:F107"/>
    <mergeCell ref="A108:F112"/>
    <mergeCell ref="G108:O109"/>
    <mergeCell ref="P108:X109"/>
    <mergeCell ref="Y108:AA109"/>
    <mergeCell ref="G110:O112"/>
    <mergeCell ref="P110:X112"/>
    <mergeCell ref="Y110:AA110"/>
    <mergeCell ref="Y111:AA111"/>
    <mergeCell ref="A114:F117"/>
    <mergeCell ref="AR112:AY112"/>
    <mergeCell ref="G115:AY115"/>
    <mergeCell ref="G114:AY114"/>
    <mergeCell ref="G116:AY116"/>
    <mergeCell ref="G117:AY117"/>
    <mergeCell ref="G169:Q169"/>
    <mergeCell ref="R169:AB169"/>
    <mergeCell ref="AC169:AM169"/>
    <mergeCell ref="AN169:AY169"/>
    <mergeCell ref="G170:Q170"/>
    <mergeCell ref="R170:AB170"/>
    <mergeCell ref="AC170:AM170"/>
    <mergeCell ref="AN170:AY170"/>
    <mergeCell ref="G171:AY171"/>
    <mergeCell ref="A113:F113"/>
    <mergeCell ref="Y112:AA112"/>
    <mergeCell ref="AB87:AE87"/>
    <mergeCell ref="AB88:AE88"/>
    <mergeCell ref="AB89:AE89"/>
    <mergeCell ref="AB92:AE93"/>
    <mergeCell ref="AN89:AQ89"/>
    <mergeCell ref="AR89:AU89"/>
    <mergeCell ref="AV89:AY89"/>
    <mergeCell ref="AF102:AI102"/>
    <mergeCell ref="AJ102:AM102"/>
    <mergeCell ref="AN102:AQ102"/>
    <mergeCell ref="AR102:AY102"/>
    <mergeCell ref="AB103:AE103"/>
    <mergeCell ref="AF103:AI103"/>
    <mergeCell ref="AJ103:AM103"/>
    <mergeCell ref="AN103:AQ103"/>
    <mergeCell ref="AR103:AY103"/>
    <mergeCell ref="AB112:AE112"/>
    <mergeCell ref="AJ111:AM111"/>
    <mergeCell ref="AB110:AE110"/>
    <mergeCell ref="AF110:AI110"/>
    <mergeCell ref="AJ110:AM110"/>
    <mergeCell ref="AN110:AQ110"/>
    <mergeCell ref="AR110:AY110"/>
    <mergeCell ref="AB111:AE111"/>
    <mergeCell ref="AN92:AQ93"/>
    <mergeCell ref="AR111:AY111"/>
    <mergeCell ref="AF95:AI95"/>
    <mergeCell ref="AJ95:AM95"/>
    <mergeCell ref="AN95:AQ95"/>
    <mergeCell ref="AR95:AY95"/>
    <mergeCell ref="AF96:AI96"/>
    <mergeCell ref="AJ96:AM96"/>
    <mergeCell ref="AR109:AU109"/>
    <mergeCell ref="AV109:AW109"/>
    <mergeCell ref="AX109:AY109"/>
    <mergeCell ref="AJ104:AM104"/>
    <mergeCell ref="AN104:AQ104"/>
    <mergeCell ref="G107:AY107"/>
    <mergeCell ref="G105:AY105"/>
    <mergeCell ref="AF104:AI104"/>
    <mergeCell ref="G106:AY106"/>
    <mergeCell ref="AB108:AE109"/>
    <mergeCell ref="AF108:AI109"/>
    <mergeCell ref="AJ108:AM109"/>
    <mergeCell ref="AN108:AQ109"/>
    <mergeCell ref="AR108:AY108"/>
    <mergeCell ref="AU163:AY163"/>
    <mergeCell ref="G164:K164"/>
    <mergeCell ref="L164:N164"/>
    <mergeCell ref="O164:Q164"/>
    <mergeCell ref="S164:W164"/>
    <mergeCell ref="X164:Z164"/>
    <mergeCell ref="AB164:AG164"/>
    <mergeCell ref="AH164:AJ164"/>
    <mergeCell ref="AL164:AP164"/>
    <mergeCell ref="AQ162:AS162"/>
    <mergeCell ref="AU162:AY162"/>
    <mergeCell ref="G163:K163"/>
    <mergeCell ref="L163:N163"/>
    <mergeCell ref="O163:Q163"/>
    <mergeCell ref="S163:W163"/>
    <mergeCell ref="AF112:AI112"/>
    <mergeCell ref="AJ112:AM112"/>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G113:AY113"/>
    <mergeCell ref="A165:F172"/>
    <mergeCell ref="A8:F8"/>
    <mergeCell ref="G8:Z8"/>
    <mergeCell ref="AA7:AF8"/>
    <mergeCell ref="AG7:AY8"/>
    <mergeCell ref="A85:F85"/>
    <mergeCell ref="A86:F86"/>
    <mergeCell ref="A87:F89"/>
    <mergeCell ref="G87:O87"/>
    <mergeCell ref="P87:X87"/>
    <mergeCell ref="AQ164:AS164"/>
    <mergeCell ref="AU164:AY164"/>
    <mergeCell ref="A159:F164"/>
    <mergeCell ref="G159:K159"/>
    <mergeCell ref="L159:N159"/>
    <mergeCell ref="O159:W159"/>
    <mergeCell ref="X159:AG159"/>
    <mergeCell ref="AR104:AY104"/>
    <mergeCell ref="AH159:AP159"/>
    <mergeCell ref="AQ159:AY159"/>
    <mergeCell ref="A91:B91"/>
    <mergeCell ref="C91:F91"/>
    <mergeCell ref="A92:F96"/>
    <mergeCell ref="G92:O93"/>
    <mergeCell ref="AQ163:AS163"/>
    <mergeCell ref="AL162:AP162"/>
    <mergeCell ref="G160:K161"/>
    <mergeCell ref="L160:N160"/>
    <mergeCell ref="O160:Q160"/>
    <mergeCell ref="S160:W160"/>
    <mergeCell ref="X160:Z160"/>
    <mergeCell ref="AB160:AG160"/>
    <mergeCell ref="G172:AY172"/>
    <mergeCell ref="A307:B307"/>
    <mergeCell ref="C307:L307"/>
    <mergeCell ref="M307:S307"/>
    <mergeCell ref="T307:AK307"/>
    <mergeCell ref="AL307:AY307"/>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H152:AJ152"/>
    <mergeCell ref="AL152:AP152"/>
    <mergeCell ref="AQ152:AS152"/>
    <mergeCell ref="AU152:AY152"/>
    <mergeCell ref="X152:Z152"/>
    <mergeCell ref="AB152:AG152"/>
    <mergeCell ref="AL154:AP154"/>
    <mergeCell ref="AQ154:AY154"/>
    <mergeCell ref="A203:F214"/>
    <mergeCell ref="A215:F258"/>
    <mergeCell ref="G215:AC215"/>
    <mergeCell ref="AD215:AY215"/>
    <mergeCell ref="G216:K216"/>
    <mergeCell ref="L216:X216"/>
    <mergeCell ref="Y216:AC216"/>
    <mergeCell ref="AD216:AH216"/>
    <mergeCell ref="AI216:AU216"/>
    <mergeCell ref="AV216:AY216"/>
    <mergeCell ref="A202:F202"/>
    <mergeCell ref="G202:AY202"/>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AL155:AP155"/>
    <mergeCell ref="AQ155:AS155"/>
    <mergeCell ref="AU155:AY155"/>
    <mergeCell ref="L156:N156"/>
    <mergeCell ref="O156:Q156"/>
    <mergeCell ref="S156:W156"/>
    <mergeCell ref="X156:Z156"/>
    <mergeCell ref="AB156:AG156"/>
    <mergeCell ref="AH156:AJ156"/>
    <mergeCell ref="L155:N155"/>
    <mergeCell ref="O155:Q155"/>
    <mergeCell ref="S155:W155"/>
    <mergeCell ref="X155:Z155"/>
    <mergeCell ref="AB155:AG155"/>
    <mergeCell ref="AH155:AJ155"/>
    <mergeCell ref="AQ153:AY153"/>
    <mergeCell ref="O154:Q154"/>
    <mergeCell ref="G156:K156"/>
    <mergeCell ref="S154:W154"/>
    <mergeCell ref="X154:Z154"/>
    <mergeCell ref="AH160:AJ160"/>
    <mergeCell ref="AL160:AP160"/>
    <mergeCell ref="AQ160:AY160"/>
    <mergeCell ref="AB154:AG154"/>
    <mergeCell ref="AH154:AJ154"/>
    <mergeCell ref="L161:N161"/>
    <mergeCell ref="O161:Q161"/>
    <mergeCell ref="S161:W161"/>
    <mergeCell ref="X161:Z161"/>
    <mergeCell ref="AB161:AG161"/>
    <mergeCell ref="AH161:AJ161"/>
    <mergeCell ref="AL161:AP161"/>
    <mergeCell ref="AH158:AJ158"/>
    <mergeCell ref="A153:F158"/>
    <mergeCell ref="G153:K153"/>
    <mergeCell ref="L153:N153"/>
    <mergeCell ref="O153:W153"/>
    <mergeCell ref="X153:AG153"/>
    <mergeCell ref="AH153:AP153"/>
    <mergeCell ref="AL156:AP156"/>
    <mergeCell ref="AQ156:AS156"/>
    <mergeCell ref="AU156:AY156"/>
    <mergeCell ref="G157:K157"/>
    <mergeCell ref="L157:N157"/>
    <mergeCell ref="O157:Q157"/>
    <mergeCell ref="S157:W157"/>
    <mergeCell ref="X157:Z157"/>
    <mergeCell ref="AB157:AG157"/>
    <mergeCell ref="AH157:AJ157"/>
    <mergeCell ref="AL158:AP158"/>
    <mergeCell ref="AQ158:AS158"/>
    <mergeCell ref="AU158:AY158"/>
    <mergeCell ref="AL157:AP157"/>
    <mergeCell ref="AQ157:AS157"/>
    <mergeCell ref="AU157:AY157"/>
    <mergeCell ref="G158:K158"/>
    <mergeCell ref="L158:N158"/>
    <mergeCell ref="O158:Q158"/>
    <mergeCell ref="S158:W158"/>
    <mergeCell ref="X158:Z158"/>
    <mergeCell ref="AB158:AG158"/>
    <mergeCell ref="G154:K155"/>
    <mergeCell ref="L154:N154"/>
    <mergeCell ref="O148:Q148"/>
    <mergeCell ref="A147:F152"/>
    <mergeCell ref="G147:K147"/>
    <mergeCell ref="L147:N147"/>
    <mergeCell ref="O147:W147"/>
    <mergeCell ref="S148:W148"/>
    <mergeCell ref="X148:Z148"/>
    <mergeCell ref="AB148:AG148"/>
    <mergeCell ref="AH148:AJ148"/>
    <mergeCell ref="AL148:AP148"/>
    <mergeCell ref="AH151:AJ151"/>
    <mergeCell ref="AL151:AP151"/>
    <mergeCell ref="AQ151:AS151"/>
    <mergeCell ref="AU151:AY151"/>
    <mergeCell ref="O149:Q149"/>
    <mergeCell ref="S149:W149"/>
    <mergeCell ref="X149:Z149"/>
    <mergeCell ref="AB149:AG149"/>
    <mergeCell ref="AH149:AJ149"/>
    <mergeCell ref="AL149:AP149"/>
    <mergeCell ref="AQ149:AS149"/>
    <mergeCell ref="AU149:AY149"/>
    <mergeCell ref="AH147:AP147"/>
    <mergeCell ref="AQ147:AY147"/>
    <mergeCell ref="G150:K150"/>
    <mergeCell ref="L150:N150"/>
    <mergeCell ref="O150:Q150"/>
    <mergeCell ref="S150:W150"/>
    <mergeCell ref="G152:K152"/>
    <mergeCell ref="L152:N152"/>
    <mergeCell ref="O152:Q152"/>
    <mergeCell ref="S152:W152"/>
    <mergeCell ref="AQ146:AS146"/>
    <mergeCell ref="AT146:AU146"/>
    <mergeCell ref="AW146:AY146"/>
    <mergeCell ref="X150:Z150"/>
    <mergeCell ref="AB150:AG150"/>
    <mergeCell ref="AH150:AJ150"/>
    <mergeCell ref="AB146:AG146"/>
    <mergeCell ref="AQ148:AY148"/>
    <mergeCell ref="L149:N149"/>
    <mergeCell ref="AH146:AM146"/>
    <mergeCell ref="AN146:AO146"/>
    <mergeCell ref="O151:Q151"/>
    <mergeCell ref="S151:W151"/>
    <mergeCell ref="X151:Z151"/>
    <mergeCell ref="AB151:AG151"/>
    <mergeCell ref="AL150:AP150"/>
    <mergeCell ref="AQ150:AS150"/>
    <mergeCell ref="AU150:AY150"/>
    <mergeCell ref="AQ140:AS140"/>
    <mergeCell ref="G151:K151"/>
    <mergeCell ref="L151:N151"/>
    <mergeCell ref="AH144:AI144"/>
    <mergeCell ref="AK144:AM144"/>
    <mergeCell ref="AN144:AO144"/>
    <mergeCell ref="AQ144:AS144"/>
    <mergeCell ref="AT144:AU144"/>
    <mergeCell ref="AW144:AY144"/>
    <mergeCell ref="G144:K145"/>
    <mergeCell ref="L144:N144"/>
    <mergeCell ref="O144:P144"/>
    <mergeCell ref="R144:U144"/>
    <mergeCell ref="V144:AA144"/>
    <mergeCell ref="AB144:AG144"/>
    <mergeCell ref="L145:N145"/>
    <mergeCell ref="O145:P145"/>
    <mergeCell ref="R145:U145"/>
    <mergeCell ref="V145:AA145"/>
    <mergeCell ref="X147:AG147"/>
    <mergeCell ref="AB145:AG145"/>
    <mergeCell ref="AH145:AM145"/>
    <mergeCell ref="AN145:AS145"/>
    <mergeCell ref="AT145:AY145"/>
    <mergeCell ref="G148:K149"/>
    <mergeCell ref="L148:N148"/>
    <mergeCell ref="AN140:AO140"/>
    <mergeCell ref="G146:K146"/>
    <mergeCell ref="L146:N146"/>
    <mergeCell ref="O146:P146"/>
    <mergeCell ref="R146:U146"/>
    <mergeCell ref="V146:AA146"/>
    <mergeCell ref="L143:N143"/>
    <mergeCell ref="O143:P143"/>
    <mergeCell ref="R143:U143"/>
    <mergeCell ref="V143:AA143"/>
    <mergeCell ref="AB143:AG143"/>
    <mergeCell ref="AH143:AM143"/>
    <mergeCell ref="AN143:AS143"/>
    <mergeCell ref="AT143:AY143"/>
    <mergeCell ref="AE142:AG142"/>
    <mergeCell ref="AH142:AI142"/>
    <mergeCell ref="AK142:AM142"/>
    <mergeCell ref="AN142:AO142"/>
    <mergeCell ref="AQ142:AS142"/>
    <mergeCell ref="AT142:AU142"/>
    <mergeCell ref="G142:K143"/>
    <mergeCell ref="O142:P142"/>
    <mergeCell ref="R142:U142"/>
    <mergeCell ref="V142:AA142"/>
    <mergeCell ref="AB142:AC142"/>
    <mergeCell ref="L142:N142"/>
    <mergeCell ref="AW142:AY142"/>
    <mergeCell ref="AQ135:AY135"/>
    <mergeCell ref="G136:N136"/>
    <mergeCell ref="O136:W136"/>
    <mergeCell ref="I131:N131"/>
    <mergeCell ref="O131:W131"/>
    <mergeCell ref="X131:AG131"/>
    <mergeCell ref="I130:N130"/>
    <mergeCell ref="O130:W130"/>
    <mergeCell ref="X130:AG130"/>
    <mergeCell ref="AH130:AP130"/>
    <mergeCell ref="AQ130:AY130"/>
    <mergeCell ref="G140:K141"/>
    <mergeCell ref="L140:N140"/>
    <mergeCell ref="O140:P140"/>
    <mergeCell ref="R140:U140"/>
    <mergeCell ref="V140:W140"/>
    <mergeCell ref="Y140:AA140"/>
    <mergeCell ref="O133:W133"/>
    <mergeCell ref="X133:AG133"/>
    <mergeCell ref="G134:H134"/>
    <mergeCell ref="I134:N134"/>
    <mergeCell ref="O134:W134"/>
    <mergeCell ref="X134:AG134"/>
    <mergeCell ref="AH134:AP134"/>
    <mergeCell ref="AQ134:AY134"/>
    <mergeCell ref="AH131:AP131"/>
    <mergeCell ref="AQ131:AY131"/>
    <mergeCell ref="G127:H131"/>
    <mergeCell ref="I127:N127"/>
    <mergeCell ref="O127:W127"/>
    <mergeCell ref="X127:AG127"/>
    <mergeCell ref="AH127:AP127"/>
    <mergeCell ref="I129:N129"/>
    <mergeCell ref="O129:W129"/>
    <mergeCell ref="X129:AG129"/>
    <mergeCell ref="G132:N132"/>
    <mergeCell ref="O132:W132"/>
    <mergeCell ref="X132:AG132"/>
    <mergeCell ref="AH132:AP132"/>
    <mergeCell ref="AQ132:AY132"/>
    <mergeCell ref="G133:N133"/>
    <mergeCell ref="AT140:AU140"/>
    <mergeCell ref="AW140:AY140"/>
    <mergeCell ref="L141:N141"/>
    <mergeCell ref="O141:P141"/>
    <mergeCell ref="R141:U141"/>
    <mergeCell ref="V141:AA141"/>
    <mergeCell ref="AB141:AG141"/>
    <mergeCell ref="AH141:AM141"/>
    <mergeCell ref="AN141:AS141"/>
    <mergeCell ref="AT141:AY141"/>
    <mergeCell ref="AH133:AP133"/>
    <mergeCell ref="AQ133:AY133"/>
    <mergeCell ref="AB139:AG139"/>
    <mergeCell ref="AH139:AM139"/>
    <mergeCell ref="AN139:AS139"/>
    <mergeCell ref="AT139:AY139"/>
    <mergeCell ref="AB140:AC140"/>
    <mergeCell ref="AE140:AG140"/>
    <mergeCell ref="AH140:AI140"/>
    <mergeCell ref="AK140:AM140"/>
    <mergeCell ref="O135:W135"/>
    <mergeCell ref="X135:AG135"/>
    <mergeCell ref="AH135:AP135"/>
    <mergeCell ref="I126:N126"/>
    <mergeCell ref="O126:W126"/>
    <mergeCell ref="X126:AG126"/>
    <mergeCell ref="AH126:AP126"/>
    <mergeCell ref="AQ126:AY126"/>
    <mergeCell ref="I123:N123"/>
    <mergeCell ref="AQ123:AY123"/>
    <mergeCell ref="I124:N124"/>
    <mergeCell ref="O124:W124"/>
    <mergeCell ref="X124:AG124"/>
    <mergeCell ref="AH124:AP124"/>
    <mergeCell ref="AQ124:AY124"/>
    <mergeCell ref="O128:W128"/>
    <mergeCell ref="X128:AG128"/>
    <mergeCell ref="AH128:AP128"/>
    <mergeCell ref="O123:W123"/>
    <mergeCell ref="X123:AG123"/>
    <mergeCell ref="AH123:AP123"/>
    <mergeCell ref="AQ128:AY128"/>
    <mergeCell ref="AQ127:AY127"/>
    <mergeCell ref="I128:N12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87:AA87"/>
    <mergeCell ref="AF87:AI87"/>
    <mergeCell ref="AJ87:AM87"/>
    <mergeCell ref="AN87:AQ87"/>
    <mergeCell ref="AR87:AU87"/>
    <mergeCell ref="AV87:AY87"/>
    <mergeCell ref="A201:F201"/>
    <mergeCell ref="G201:AY201"/>
    <mergeCell ref="AR88:AU88"/>
    <mergeCell ref="AV88:AY88"/>
    <mergeCell ref="Y89:AA89"/>
    <mergeCell ref="G73:N73"/>
    <mergeCell ref="O73:AK73"/>
    <mergeCell ref="X122:AG122"/>
    <mergeCell ref="A138:F146"/>
    <mergeCell ref="G138:K139"/>
    <mergeCell ref="L138:N139"/>
    <mergeCell ref="O138:U139"/>
    <mergeCell ref="V138:AY138"/>
    <mergeCell ref="V139:AA139"/>
    <mergeCell ref="AQ119:AY119"/>
    <mergeCell ref="G120:H126"/>
    <mergeCell ref="I120:N120"/>
    <mergeCell ref="O120:W120"/>
    <mergeCell ref="X120:AG120"/>
    <mergeCell ref="AH120:AP120"/>
    <mergeCell ref="AQ120:AY120"/>
    <mergeCell ref="I121:N121"/>
    <mergeCell ref="O121:W121"/>
    <mergeCell ref="I122:N122"/>
    <mergeCell ref="AA5:AF5"/>
    <mergeCell ref="AG5:AY5"/>
    <mergeCell ref="A6:F6"/>
    <mergeCell ref="G6:Z6"/>
    <mergeCell ref="AA6:AF6"/>
    <mergeCell ref="AG6:AY6"/>
    <mergeCell ref="G88:O89"/>
    <mergeCell ref="P88:X89"/>
    <mergeCell ref="Y88:AA88"/>
    <mergeCell ref="AF88:AI88"/>
    <mergeCell ref="AJ88:AM88"/>
    <mergeCell ref="AN88:AQ88"/>
    <mergeCell ref="A75:F83"/>
    <mergeCell ref="G77:AY77"/>
    <mergeCell ref="A189:F190"/>
    <mergeCell ref="G189:N189"/>
    <mergeCell ref="O189:AY189"/>
    <mergeCell ref="G190:N190"/>
    <mergeCell ref="O190:AY190"/>
    <mergeCell ref="O173:Q174"/>
    <mergeCell ref="R173:T173"/>
    <mergeCell ref="R174:T174"/>
    <mergeCell ref="U174:AY174"/>
    <mergeCell ref="O175:T178"/>
    <mergeCell ref="U175:W175"/>
    <mergeCell ref="X175:AY175"/>
    <mergeCell ref="U176:W176"/>
    <mergeCell ref="X176:AY176"/>
    <mergeCell ref="U177:W177"/>
    <mergeCell ref="X177:AY177"/>
    <mergeCell ref="AH122:AP122"/>
    <mergeCell ref="AQ122:AY122"/>
    <mergeCell ref="O122:W122"/>
    <mergeCell ref="G76:AY76"/>
    <mergeCell ref="G79:AY79"/>
    <mergeCell ref="G81:AY81"/>
    <mergeCell ref="G80:AY80"/>
    <mergeCell ref="G75:AY75"/>
    <mergeCell ref="O119:W119"/>
    <mergeCell ref="X119:AG119"/>
    <mergeCell ref="AH119:AP119"/>
    <mergeCell ref="AL73:AR73"/>
    <mergeCell ref="AS73:AY73"/>
    <mergeCell ref="G74:N74"/>
    <mergeCell ref="O74:AY74"/>
    <mergeCell ref="AF89:AI89"/>
    <mergeCell ref="AJ89:AM89"/>
    <mergeCell ref="G85:AY85"/>
    <mergeCell ref="G97:AY97"/>
    <mergeCell ref="G98:AY98"/>
    <mergeCell ref="G99:AY99"/>
    <mergeCell ref="X121:AG121"/>
    <mergeCell ref="AF111:AI111"/>
    <mergeCell ref="P92:X93"/>
    <mergeCell ref="Y92:AA93"/>
    <mergeCell ref="AF92:AI93"/>
    <mergeCell ref="AJ92:AM93"/>
    <mergeCell ref="AR92:AY92"/>
    <mergeCell ref="AR93:AU93"/>
    <mergeCell ref="AV93:AW93"/>
    <mergeCell ref="AX93:AY93"/>
    <mergeCell ref="Y104:AA104"/>
    <mergeCell ref="AN111:AQ111"/>
    <mergeCell ref="AN112:AQ112"/>
    <mergeCell ref="X136:AG136"/>
    <mergeCell ref="AH136:AP136"/>
    <mergeCell ref="AQ136:AY136"/>
    <mergeCell ref="G137:N137"/>
    <mergeCell ref="O137:W137"/>
    <mergeCell ref="X137:AG137"/>
    <mergeCell ref="AH137:AP137"/>
    <mergeCell ref="AQ137:AY137"/>
    <mergeCell ref="G82:AY82"/>
    <mergeCell ref="G83:AY83"/>
    <mergeCell ref="A118:F134"/>
    <mergeCell ref="G118:N118"/>
    <mergeCell ref="O118:W118"/>
    <mergeCell ref="X118:AG118"/>
    <mergeCell ref="AH118:AP118"/>
    <mergeCell ref="AQ118:AY118"/>
    <mergeCell ref="G94:O96"/>
    <mergeCell ref="P94:X96"/>
    <mergeCell ref="Y94:AA94"/>
    <mergeCell ref="AF94:AI94"/>
    <mergeCell ref="AJ94:AM94"/>
    <mergeCell ref="AN94:AQ94"/>
    <mergeCell ref="AR94:AY94"/>
    <mergeCell ref="Y95:AA95"/>
    <mergeCell ref="G119:N119"/>
    <mergeCell ref="AH129:AP129"/>
    <mergeCell ref="AQ129:AY129"/>
    <mergeCell ref="I125:N125"/>
    <mergeCell ref="O125:W125"/>
    <mergeCell ref="X125:AG125"/>
    <mergeCell ref="AH125:AP125"/>
    <mergeCell ref="AQ125:AY125"/>
    <mergeCell ref="G182:T182"/>
    <mergeCell ref="U182:W182"/>
    <mergeCell ref="G183:T183"/>
    <mergeCell ref="U183:W183"/>
    <mergeCell ref="G184:N184"/>
    <mergeCell ref="O184:AY184"/>
    <mergeCell ref="G185:N185"/>
    <mergeCell ref="O185:AY185"/>
    <mergeCell ref="A186:F187"/>
    <mergeCell ref="G186:N186"/>
    <mergeCell ref="O186:AY186"/>
    <mergeCell ref="G187:N187"/>
    <mergeCell ref="O187:AY187"/>
    <mergeCell ref="P19:AF19"/>
    <mergeCell ref="G165:Q165"/>
    <mergeCell ref="R165:AB165"/>
    <mergeCell ref="AC165:AM165"/>
    <mergeCell ref="AN165:AY165"/>
    <mergeCell ref="G166:Q166"/>
    <mergeCell ref="R166:AB166"/>
    <mergeCell ref="AC166:AM166"/>
    <mergeCell ref="AN166:AY166"/>
    <mergeCell ref="G167:AY167"/>
    <mergeCell ref="G168:AY168"/>
    <mergeCell ref="U178:W178"/>
    <mergeCell ref="X178:AY178"/>
    <mergeCell ref="G20:N20"/>
    <mergeCell ref="O20:AY20"/>
    <mergeCell ref="AH121:AP121"/>
    <mergeCell ref="AQ121:AY121"/>
    <mergeCell ref="A135:F137"/>
    <mergeCell ref="G135:N135"/>
    <mergeCell ref="AG16:AY16"/>
    <mergeCell ref="AG17:AY19"/>
    <mergeCell ref="G16:N19"/>
    <mergeCell ref="A16:F20"/>
    <mergeCell ref="P16:AF16"/>
    <mergeCell ref="P17:AF17"/>
    <mergeCell ref="P18:AF18"/>
    <mergeCell ref="A10:F10"/>
    <mergeCell ref="G10:AY10"/>
    <mergeCell ref="A14:F14"/>
    <mergeCell ref="G14:AY14"/>
    <mergeCell ref="A195:AY195"/>
    <mergeCell ref="A196:AY196"/>
    <mergeCell ref="A197:AY197"/>
    <mergeCell ref="A199:AY199"/>
    <mergeCell ref="A198:AY198"/>
    <mergeCell ref="A200:AY200"/>
    <mergeCell ref="G78:AY78"/>
    <mergeCell ref="A173:F178"/>
    <mergeCell ref="G173:N178"/>
    <mergeCell ref="U173:AY173"/>
    <mergeCell ref="A188:F188"/>
    <mergeCell ref="G188:AY188"/>
    <mergeCell ref="A179:F185"/>
    <mergeCell ref="G179:T179"/>
    <mergeCell ref="U179:W179"/>
    <mergeCell ref="X179:AY179"/>
    <mergeCell ref="G180:T180"/>
    <mergeCell ref="U180:W180"/>
    <mergeCell ref="X180:AY183"/>
    <mergeCell ref="G181:T181"/>
    <mergeCell ref="U181:W181"/>
    <mergeCell ref="A71:F71"/>
    <mergeCell ref="G71:K71"/>
    <mergeCell ref="L71:Q71"/>
    <mergeCell ref="R71:V71"/>
    <mergeCell ref="W71:AK71"/>
    <mergeCell ref="AL71:AR71"/>
    <mergeCell ref="AS71:AY71"/>
    <mergeCell ref="A68:F70"/>
    <mergeCell ref="G68:N69"/>
    <mergeCell ref="O68:V69"/>
    <mergeCell ref="W68:AD68"/>
    <mergeCell ref="AE68:AK68"/>
    <mergeCell ref="AL68:AR69"/>
    <mergeCell ref="AS68:AY69"/>
    <mergeCell ref="W69:AD69"/>
    <mergeCell ref="AE69:AK69"/>
    <mergeCell ref="G70:N70"/>
    <mergeCell ref="O70:V70"/>
    <mergeCell ref="W70:AD70"/>
    <mergeCell ref="AE70:AK70"/>
    <mergeCell ref="AL70:AR70"/>
    <mergeCell ref="AS70:AY70"/>
    <mergeCell ref="A51:F51"/>
    <mergeCell ref="G51:K51"/>
    <mergeCell ref="L51:Q51"/>
    <mergeCell ref="R51:V51"/>
    <mergeCell ref="W51:AK51"/>
    <mergeCell ref="AL51:AR51"/>
    <mergeCell ref="AS51:AY51"/>
    <mergeCell ref="A63:F63"/>
    <mergeCell ref="G63:K63"/>
    <mergeCell ref="L63:Q63"/>
    <mergeCell ref="R63:V63"/>
    <mergeCell ref="W63:AK63"/>
    <mergeCell ref="AL63:AR63"/>
    <mergeCell ref="AS63:AY63"/>
    <mergeCell ref="A59:F59"/>
    <mergeCell ref="G59:K59"/>
    <mergeCell ref="L59:Q59"/>
    <mergeCell ref="R59:V59"/>
    <mergeCell ref="W59:AK59"/>
    <mergeCell ref="AL59:AR59"/>
    <mergeCell ref="AS59:AY59"/>
    <mergeCell ref="A55:F55"/>
    <mergeCell ref="G55:K55"/>
    <mergeCell ref="L55:Q55"/>
    <mergeCell ref="R55:V55"/>
    <mergeCell ref="W55:AK55"/>
    <mergeCell ref="AL55:AR55"/>
    <mergeCell ref="AS55:AY55"/>
    <mergeCell ref="AE56:AK56"/>
    <mergeCell ref="AL56:AR57"/>
    <mergeCell ref="AS56:AY57"/>
    <mergeCell ref="W57:AD57"/>
  </mergeCells>
  <phoneticPr fontId="3"/>
  <conditionalFormatting sqref="AF88:AF89">
    <cfRule type="expression" dxfId="43" priority="139">
      <formula>IF(RIGHT(TEXT(AF88,"0.#"),1)=".",FALSE,TRUE)</formula>
    </cfRule>
    <cfRule type="expression" dxfId="42" priority="140">
      <formula>IF(RIGHT(TEXT(AF88,"0.#"),1)=".",TRUE,FALSE)</formula>
    </cfRule>
  </conditionalFormatting>
  <conditionalFormatting sqref="AF96">
    <cfRule type="expression" dxfId="41" priority="123">
      <formula>IF(RIGHT(TEXT(AF96,"0.#"),1)=".",FALSE,TRUE)</formula>
    </cfRule>
    <cfRule type="expression" dxfId="40" priority="124">
      <formula>IF(RIGHT(TEXT(AF96,"0.#"),1)=".",TRUE,FALSE)</formula>
    </cfRule>
  </conditionalFormatting>
  <conditionalFormatting sqref="AF102:AF104">
    <cfRule type="expression" dxfId="39" priority="63">
      <formula>IF(RIGHT(TEXT(AF102,"0.#"),1)=".",FALSE,TRUE)</formula>
    </cfRule>
    <cfRule type="expression" dxfId="38" priority="64">
      <formula>IF(RIGHT(TEXT(AF102,"0.#"),1)=".",TRUE,FALSE)</formula>
    </cfRule>
  </conditionalFormatting>
  <conditionalFormatting sqref="AJ88:AJ89">
    <cfRule type="expression" dxfId="37" priority="137">
      <formula>IF(RIGHT(TEXT(AJ88,"0.#"),1)=".",FALSE,TRUE)</formula>
    </cfRule>
    <cfRule type="expression" dxfId="36" priority="138">
      <formula>IF(RIGHT(TEXT(AJ88,"0.#"),1)=".",TRUE,FALSE)</formula>
    </cfRule>
  </conditionalFormatting>
  <conditionalFormatting sqref="AJ96">
    <cfRule type="expression" dxfId="35" priority="117">
      <formula>IF(RIGHT(TEXT(AJ96,"0.#"),1)=".",FALSE,TRUE)</formula>
    </cfRule>
    <cfRule type="expression" dxfId="34" priority="118">
      <formula>IF(RIGHT(TEXT(AJ96,"0.#"),1)=".",TRUE,FALSE)</formula>
    </cfRule>
  </conditionalFormatting>
  <conditionalFormatting sqref="AJ102:AJ104">
    <cfRule type="expression" dxfId="33" priority="57">
      <formula>IF(RIGHT(TEXT(AJ102,"0.#"),1)=".",FALSE,TRUE)</formula>
    </cfRule>
    <cfRule type="expression" dxfId="32" priority="58">
      <formula>IF(RIGHT(TEXT(AJ102,"0.#"),1)=".",TRUE,FALSE)</formula>
    </cfRule>
  </conditionalFormatting>
  <conditionalFormatting sqref="AN89">
    <cfRule type="expression" dxfId="31" priority="135">
      <formula>IF(RIGHT(TEXT(AN89,"0.#"),1)=".",FALSE,TRUE)</formula>
    </cfRule>
    <cfRule type="expression" dxfId="30" priority="136">
      <formula>IF(RIGHT(TEXT(AN89,"0.#"),1)=".",TRUE,FALSE)</formula>
    </cfRule>
  </conditionalFormatting>
  <conditionalFormatting sqref="AN96">
    <cfRule type="expression" dxfId="29" priority="111">
      <formula>IF(RIGHT(TEXT(AN96,"0.#"),1)=".",FALSE,TRUE)</formula>
    </cfRule>
    <cfRule type="expression" dxfId="28" priority="112">
      <formula>IF(RIGHT(TEXT(AN96,"0.#"),1)=".",TRUE,FALSE)</formula>
    </cfRule>
  </conditionalFormatting>
  <conditionalFormatting sqref="AN102:AN104">
    <cfRule type="expression" dxfId="27" priority="51">
      <formula>IF(RIGHT(TEXT(AN102,"0.#"),1)=".",FALSE,TRUE)</formula>
    </cfRule>
    <cfRule type="expression" dxfId="26" priority="52">
      <formula>IF(RIGHT(TEXT(AN102,"0.#"),1)=".",TRUE,FALSE)</formula>
    </cfRule>
  </conditionalFormatting>
  <conditionalFormatting sqref="AR88:AR89">
    <cfRule type="expression" dxfId="25" priority="133">
      <formula>IF(RIGHT(TEXT(AR88,"0.#"),1)=".",FALSE,TRUE)</formula>
    </cfRule>
    <cfRule type="expression" dxfId="24" priority="134">
      <formula>IF(RIGHT(TEXT(AR88,"0.#"),1)=".",TRUE,FALSE)</formula>
    </cfRule>
  </conditionalFormatting>
  <conditionalFormatting sqref="AR96">
    <cfRule type="expression" dxfId="23" priority="73">
      <formula>IF(RIGHT(TEXT(AR96,"0.#"),1)=".",FALSE,TRUE)</formula>
    </cfRule>
    <cfRule type="expression" dxfId="22" priority="74">
      <formula>IF(RIGHT(TEXT(AR96,"0.#"),1)=".",TRUE,FALSE)</formula>
    </cfRule>
  </conditionalFormatting>
  <conditionalFormatting sqref="AR102:AR104">
    <cfRule type="expression" dxfId="21" priority="49">
      <formula>IF(RIGHT(TEXT(AR102,"0.#"),1)=".",FALSE,TRUE)</formula>
    </cfRule>
    <cfRule type="expression" dxfId="20" priority="50">
      <formula>IF(RIGHT(TEXT(AR102,"0.#"),1)=".",TRUE,FALSE)</formula>
    </cfRule>
  </conditionalFormatting>
  <conditionalFormatting sqref="AV88:AV89">
    <cfRule type="expression" dxfId="19" priority="129">
      <formula>IF(RIGHT(TEXT(AV88,"0.#"),1)=".",FALSE,TRUE)</formula>
    </cfRule>
    <cfRule type="expression" dxfId="18" priority="130">
      <formula>IF(RIGHT(TEXT(AV88,"0.#"),1)=".",TRUE,FALSE)</formula>
    </cfRule>
  </conditionalFormatting>
  <conditionalFormatting sqref="AN88">
    <cfRule type="expression" dxfId="17" priority="25">
      <formula>IF(RIGHT(TEXT(AN88,"0.#"),1)=".",FALSE,TRUE)</formula>
    </cfRule>
    <cfRule type="expression" dxfId="16" priority="26">
      <formula>IF(RIGHT(TEXT(AN88,"0.#"),1)=".",TRUE,FALSE)</formula>
    </cfRule>
  </conditionalFormatting>
  <conditionalFormatting sqref="AF94:AF95">
    <cfRule type="expression" dxfId="15" priority="21">
      <formula>IF(RIGHT(TEXT(AF94,"0.#"),1)=".",FALSE,TRUE)</formula>
    </cfRule>
    <cfRule type="expression" dxfId="14" priority="22">
      <formula>IF(RIGHT(TEXT(AF94,"0.#"),1)=".",TRUE,FALSE)</formula>
    </cfRule>
  </conditionalFormatting>
  <conditionalFormatting sqref="AJ94:AJ95">
    <cfRule type="expression" dxfId="13" priority="19">
      <formula>IF(RIGHT(TEXT(AJ94,"0.#"),1)=".",FALSE,TRUE)</formula>
    </cfRule>
    <cfRule type="expression" dxfId="12" priority="20">
      <formula>IF(RIGHT(TEXT(AJ94,"0.#"),1)=".",TRUE,FALSE)</formula>
    </cfRule>
  </conditionalFormatting>
  <conditionalFormatting sqref="AN94:AN95">
    <cfRule type="expression" dxfId="11" priority="17">
      <formula>IF(RIGHT(TEXT(AN94,"0.#"),1)=".",FALSE,TRUE)</formula>
    </cfRule>
    <cfRule type="expression" dxfId="10" priority="18">
      <formula>IF(RIGHT(TEXT(AN94,"0.#"),1)=".",TRUE,FALSE)</formula>
    </cfRule>
  </conditionalFormatting>
  <conditionalFormatting sqref="AR94:AR95">
    <cfRule type="expression" dxfId="9" priority="15">
      <formula>IF(RIGHT(TEXT(AR94,"0.#"),1)=".",FALSE,TRUE)</formula>
    </cfRule>
    <cfRule type="expression" dxfId="8" priority="16">
      <formula>IF(RIGHT(TEXT(AR94,"0.#"),1)=".",TRUE,FALSE)</formula>
    </cfRule>
  </conditionalFormatting>
  <conditionalFormatting sqref="AF110:AF112">
    <cfRule type="expression" dxfId="7" priority="7">
      <formula>IF(RIGHT(TEXT(AF110,"0.#"),1)=".",FALSE,TRUE)</formula>
    </cfRule>
    <cfRule type="expression" dxfId="6" priority="8">
      <formula>IF(RIGHT(TEXT(AF110,"0.#"),1)=".",TRUE,FALSE)</formula>
    </cfRule>
  </conditionalFormatting>
  <conditionalFormatting sqref="AJ110:AJ112">
    <cfRule type="expression" dxfId="5" priority="5">
      <formula>IF(RIGHT(TEXT(AJ110,"0.#"),1)=".",FALSE,TRUE)</formula>
    </cfRule>
    <cfRule type="expression" dxfId="4" priority="6">
      <formula>IF(RIGHT(TEXT(AJ110,"0.#"),1)=".",TRUE,FALSE)</formula>
    </cfRule>
  </conditionalFormatting>
  <conditionalFormatting sqref="AN110:AN112">
    <cfRule type="expression" dxfId="3" priority="3">
      <formula>IF(RIGHT(TEXT(AN110,"0.#"),1)=".",FALSE,TRUE)</formula>
    </cfRule>
    <cfRule type="expression" dxfId="2" priority="4">
      <formula>IF(RIGHT(TEXT(AN110,"0.#"),1)=".",TRUE,FALSE)</formula>
    </cfRule>
  </conditionalFormatting>
  <conditionalFormatting sqref="AR110:AR112">
    <cfRule type="expression" dxfId="1" priority="1">
      <formula>IF(RIGHT(TEXT(AR110,"0.#"),1)=".",FALSE,TRUE)</formula>
    </cfRule>
    <cfRule type="expression" dxfId="0" priority="2">
      <formula>IF(RIGHT(TEXT(AR110,"0.#"),1)=".",TRUE,FALSE)</formula>
    </cfRule>
  </conditionalFormatting>
  <dataValidations count="6">
    <dataValidation type="decimal" allowBlank="1" showInputMessage="1" showErrorMessage="1" sqref="AS73:AY73" xr:uid="{00000000-0002-0000-0000-000000000000}">
      <formula1>-1E+31</formula1>
      <formula2>1E+32</formula2>
    </dataValidation>
    <dataValidation type="decimal" allowBlank="1" showInputMessage="1" showErrorMessage="1" sqref="AQ146:AS146 R140:U146 Y140:AA140 AE140:AG140 AE142:AG142 AK140:AM140 AK142:AM142 AK144:AM144 AQ140:AS140 AQ142:AS142 AQ144:AS144 O119:AY137 AW140:AY140 AW142:AY142 AW144:AY144 AW146:AY146 AS30:AY31 AS33:AY34 AS36:AY37 AS39:AY40 AS42:AY43 AS45:AY46 AS48:AY49 AS52:AY53 R165:AB165 Y217:AC225 AV217:AY225 AV228:AY236 Y228:AC236 Y239:AC247 AV239:AY247 Y250:AC258 AV250:AY258 AL263:AY272 AL275:AY284 AL287:AY296 AL299:AY308 AS21:AY22 AS56:AY57 AS60:AY61 AS64:AY65 AS68:AY69 R169:AB169 AS24:AY25 AS27:AY28 S148:W152 AB148:AG152 AL148:AP152 AU149:AY152 S160:W164 AB160:AG164 AL160:AP164 AU161:AY164 S154:W158 AB154:AG158 AL154:AP158 AU155:AY158" xr:uid="{00000000-0002-0000-0000-000001000000}">
      <formula1>-1000000000</formula1>
      <formula2>1000000000</formula2>
    </dataValidation>
    <dataValidation type="decimal" allowBlank="1" showInputMessage="1" showErrorMessage="1" sqref="AN165 AN169" xr:uid="{00000000-0002-0000-0000-000002000000}">
      <formula1>-1E+34</formula1>
      <formula2>1E+33</formula2>
    </dataValidation>
    <dataValidation imeMode="disabled" allowBlank="1" showInputMessage="1" showErrorMessage="1" sqref="AR93 AR101 AR109" xr:uid="{00000000-0002-0000-0000-000003000000}"/>
    <dataValidation imeMode="on" allowBlank="1" showInputMessage="1" showErrorMessage="1" sqref="AR92:AY92 AR100:AY100 AR108:AY108" xr:uid="{00000000-0002-0000-0000-000004000000}"/>
    <dataValidation type="custom" imeMode="disabled" allowBlank="1" showInputMessage="1" showErrorMessage="1" sqref="AF88:AY89 AV93:AY93 AV109:AY109 AF102:AR104 AV101:AY101 AF94:AR96 AF110:AR112" xr:uid="{00000000-0002-0000-0000-000005000000}">
      <formula1>OR(ISNUMBER(AF88), AF88="-")</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cellComments="asDisplayed" r:id="rId1"/>
  <headerFooter alignWithMargins="0"/>
  <rowBreaks count="7" manualBreakCount="7">
    <brk id="32" max="50" man="1"/>
    <brk id="67" max="50" man="1"/>
    <brk id="98" max="50" man="1"/>
    <brk id="164" max="50" man="1"/>
    <brk id="188" max="50" man="1"/>
    <brk id="202" max="50" man="1"/>
    <brk id="21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xm:sqref>
        </x14:dataValidation>
        <x14:dataValidation type="list" errorStyle="warning" allowBlank="1" showInputMessage="1" showErrorMessage="1" xr:uid="{00000000-0002-0000-0000-000007000000}">
          <x14:formula1>
            <xm:f>入力規則等!$C$2:$C$15</xm:f>
          </x14:formula1>
          <xm:sqref>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B000000}">
          <x14:formula1>
            <xm:f>入力規則等!$F$2:$F$3</xm:f>
          </x14:formula1>
          <xm:sqref>U179:W183</xm:sqref>
        </x14:dataValidation>
        <x14:dataValidation type="list" allowBlank="1" showInputMessage="1" showErrorMessage="1" xr:uid="{00000000-0002-0000-0000-00000C000000}">
          <x14:formula1>
            <xm:f>入力規則等!$H$2:$H$6</xm:f>
          </x14:formula1>
          <xm:sqref>G78:AY78</xm:sqref>
        </x14:dataValidation>
        <x14:dataValidation type="list" errorStyle="warning" allowBlank="1" showInputMessage="1" showErrorMessage="1" xr:uid="{00000000-0002-0000-0000-00000D000000}">
          <x14:formula1>
            <xm:f>入力規則等!$A$2:$A$60</xm:f>
          </x14:formula1>
          <xm:sqref>O73:AK73 O21:V22</xm:sqref>
        </x14:dataValidation>
        <x14:dataValidation type="list" allowBlank="1" showInputMessage="1" showErrorMessage="1" xr:uid="{00000000-0002-0000-0000-00000E000000}">
          <x14:formula1>
            <xm:f>入力規則等!$A$47:$A$60</xm:f>
          </x14:formula1>
          <xm:sqref>L71:Q72 L67:Q67 L63:Q63 L59:Q59 L55:Q55 L51:Q51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297</v>
      </c>
      <c r="B1" s="2" t="s">
        <v>298</v>
      </c>
      <c r="C1" s="2" t="s">
        <v>299</v>
      </c>
      <c r="D1" s="2" t="s">
        <v>59</v>
      </c>
      <c r="E1" s="2" t="s">
        <v>300</v>
      </c>
      <c r="F1" s="7" t="s">
        <v>301</v>
      </c>
      <c r="G1" s="8" t="s">
        <v>302</v>
      </c>
      <c r="H1" s="2" t="s">
        <v>303</v>
      </c>
    </row>
    <row r="2" spans="1:8" x14ac:dyDescent="0.2">
      <c r="A2" s="1" t="s">
        <v>304</v>
      </c>
      <c r="B2" s="4" t="s">
        <v>55</v>
      </c>
      <c r="C2" s="1" t="s">
        <v>58</v>
      </c>
      <c r="D2" s="1" t="s">
        <v>75</v>
      </c>
      <c r="E2" s="1" t="s">
        <v>64</v>
      </c>
      <c r="F2" s="1" t="s">
        <v>64</v>
      </c>
      <c r="G2" s="4" t="s">
        <v>305</v>
      </c>
      <c r="H2" s="9" t="s">
        <v>306</v>
      </c>
    </row>
    <row r="3" spans="1:8" x14ac:dyDescent="0.2">
      <c r="A3" s="1" t="s">
        <v>307</v>
      </c>
      <c r="B3" s="4" t="s">
        <v>308</v>
      </c>
      <c r="C3" s="1" t="s">
        <v>309</v>
      </c>
      <c r="D3" s="1" t="s">
        <v>60</v>
      </c>
      <c r="E3" s="1" t="s">
        <v>237</v>
      </c>
      <c r="F3" s="1" t="s">
        <v>237</v>
      </c>
      <c r="H3" s="1" t="s">
        <v>310</v>
      </c>
    </row>
    <row r="4" spans="1:8" x14ac:dyDescent="0.2">
      <c r="A4" s="1" t="s">
        <v>311</v>
      </c>
      <c r="B4" s="4" t="s">
        <v>312</v>
      </c>
      <c r="C4" s="4" t="s">
        <v>313</v>
      </c>
      <c r="D4" s="5"/>
      <c r="H4" s="1" t="s">
        <v>314</v>
      </c>
    </row>
    <row r="5" spans="1:8" x14ac:dyDescent="0.2">
      <c r="A5" s="1" t="s">
        <v>315</v>
      </c>
      <c r="B5" s="4" t="s">
        <v>316</v>
      </c>
      <c r="C5" s="4" t="s">
        <v>317</v>
      </c>
      <c r="D5" s="6"/>
      <c r="H5" s="1" t="s">
        <v>318</v>
      </c>
    </row>
    <row r="6" spans="1:8" x14ac:dyDescent="0.2">
      <c r="A6" s="1" t="s">
        <v>319</v>
      </c>
      <c r="B6" s="4" t="s">
        <v>320</v>
      </c>
      <c r="C6" s="4" t="s">
        <v>321</v>
      </c>
      <c r="D6" s="6"/>
      <c r="H6" s="1" t="s">
        <v>110</v>
      </c>
    </row>
    <row r="7" spans="1:8" x14ac:dyDescent="0.2">
      <c r="A7" s="1" t="s">
        <v>322</v>
      </c>
      <c r="B7" s="4" t="s">
        <v>323</v>
      </c>
      <c r="C7" s="4" t="s">
        <v>324</v>
      </c>
      <c r="D7" s="6"/>
    </row>
    <row r="8" spans="1:8" x14ac:dyDescent="0.2">
      <c r="A8" s="1" t="s">
        <v>325</v>
      </c>
      <c r="B8" s="4" t="s">
        <v>326</v>
      </c>
      <c r="C8" s="4" t="s">
        <v>327</v>
      </c>
      <c r="D8" s="6"/>
    </row>
    <row r="9" spans="1:8" x14ac:dyDescent="0.2">
      <c r="A9" s="1" t="s">
        <v>328</v>
      </c>
      <c r="B9" s="4" t="s">
        <v>167</v>
      </c>
      <c r="C9" s="4" t="s">
        <v>329</v>
      </c>
      <c r="D9" s="6"/>
    </row>
    <row r="10" spans="1:8" x14ac:dyDescent="0.2">
      <c r="A10" s="1" t="s">
        <v>330</v>
      </c>
      <c r="B10" s="3"/>
      <c r="C10" s="4" t="s">
        <v>331</v>
      </c>
      <c r="D10" s="6"/>
    </row>
    <row r="11" spans="1:8" x14ac:dyDescent="0.2">
      <c r="A11" s="1" t="s">
        <v>332</v>
      </c>
      <c r="B11" s="3"/>
      <c r="C11" s="4" t="s">
        <v>333</v>
      </c>
      <c r="D11" s="6"/>
    </row>
    <row r="12" spans="1:8" x14ac:dyDescent="0.2">
      <c r="A12" s="1" t="s">
        <v>334</v>
      </c>
      <c r="B12" s="3"/>
      <c r="C12" s="4" t="s">
        <v>335</v>
      </c>
      <c r="D12" s="6"/>
    </row>
    <row r="13" spans="1:8" x14ac:dyDescent="0.2">
      <c r="A13" s="1" t="s">
        <v>336</v>
      </c>
      <c r="B13" s="3"/>
      <c r="C13" s="4" t="s">
        <v>337</v>
      </c>
      <c r="D13" s="6"/>
    </row>
    <row r="14" spans="1:8" x14ac:dyDescent="0.2">
      <c r="A14" s="1" t="s">
        <v>338</v>
      </c>
      <c r="B14" s="3"/>
      <c r="C14" s="4" t="s">
        <v>339</v>
      </c>
      <c r="D14" s="6"/>
    </row>
    <row r="15" spans="1:8" x14ac:dyDescent="0.2">
      <c r="A15" s="1" t="s">
        <v>340</v>
      </c>
      <c r="B15" s="3"/>
      <c r="C15" s="4" t="s">
        <v>341</v>
      </c>
      <c r="D15" s="6"/>
    </row>
    <row r="16" spans="1:8" x14ac:dyDescent="0.2">
      <c r="A16" s="1" t="s">
        <v>342</v>
      </c>
      <c r="B16" s="3"/>
    </row>
    <row r="17" spans="1:2" x14ac:dyDescent="0.2">
      <c r="A17" s="1" t="s">
        <v>343</v>
      </c>
      <c r="B17" s="3"/>
    </row>
    <row r="18" spans="1:2" x14ac:dyDescent="0.2">
      <c r="A18" s="1" t="s">
        <v>344</v>
      </c>
      <c r="B18" s="3"/>
    </row>
    <row r="19" spans="1:2" x14ac:dyDescent="0.2">
      <c r="A19" s="1" t="s">
        <v>345</v>
      </c>
      <c r="B19" s="3"/>
    </row>
    <row r="20" spans="1:2" x14ac:dyDescent="0.2">
      <c r="A20" s="1" t="s">
        <v>346</v>
      </c>
      <c r="B20" s="3"/>
    </row>
    <row r="21" spans="1:2" x14ac:dyDescent="0.2">
      <c r="A21" s="1" t="s">
        <v>347</v>
      </c>
      <c r="B21" s="3"/>
    </row>
    <row r="22" spans="1:2" x14ac:dyDescent="0.2">
      <c r="A22" s="1" t="s">
        <v>348</v>
      </c>
      <c r="B22" s="3"/>
    </row>
    <row r="23" spans="1:2" x14ac:dyDescent="0.2">
      <c r="A23" s="1" t="s">
        <v>349</v>
      </c>
      <c r="B23" s="3"/>
    </row>
    <row r="24" spans="1:2" x14ac:dyDescent="0.2">
      <c r="A24" s="1" t="s">
        <v>350</v>
      </c>
      <c r="B24" s="3"/>
    </row>
    <row r="25" spans="1:2" x14ac:dyDescent="0.2">
      <c r="A25" s="1" t="s">
        <v>351</v>
      </c>
      <c r="B25" s="3"/>
    </row>
    <row r="26" spans="1:2" x14ac:dyDescent="0.2">
      <c r="A26" s="1" t="s">
        <v>352</v>
      </c>
      <c r="B26" s="3"/>
    </row>
    <row r="27" spans="1:2" x14ac:dyDescent="0.2">
      <c r="A27" s="1" t="s">
        <v>353</v>
      </c>
      <c r="B27" s="3"/>
    </row>
    <row r="28" spans="1:2" x14ac:dyDescent="0.2">
      <c r="A28" s="1" t="s">
        <v>354</v>
      </c>
      <c r="B28" s="3"/>
    </row>
    <row r="29" spans="1:2" x14ac:dyDescent="0.2">
      <c r="A29" s="1" t="s">
        <v>355</v>
      </c>
      <c r="B29" s="3"/>
    </row>
    <row r="30" spans="1:2" x14ac:dyDescent="0.2">
      <c r="A30" s="1" t="s">
        <v>356</v>
      </c>
      <c r="B30" s="3"/>
    </row>
    <row r="31" spans="1:2" x14ac:dyDescent="0.2">
      <c r="A31" s="1" t="s">
        <v>357</v>
      </c>
      <c r="B31" s="3"/>
    </row>
    <row r="32" spans="1:2" x14ac:dyDescent="0.2">
      <c r="A32" s="1" t="s">
        <v>358</v>
      </c>
      <c r="B32" s="3"/>
    </row>
    <row r="33" spans="1:2" x14ac:dyDescent="0.2">
      <c r="A33" s="1" t="s">
        <v>359</v>
      </c>
      <c r="B33" s="3"/>
    </row>
    <row r="34" spans="1:2" x14ac:dyDescent="0.2">
      <c r="A34" s="1" t="s">
        <v>360</v>
      </c>
      <c r="B34" s="3"/>
    </row>
    <row r="35" spans="1:2" x14ac:dyDescent="0.2">
      <c r="A35" s="1" t="s">
        <v>361</v>
      </c>
      <c r="B35" s="3"/>
    </row>
    <row r="36" spans="1:2" x14ac:dyDescent="0.2">
      <c r="A36" s="1" t="s">
        <v>362</v>
      </c>
      <c r="B36" s="3"/>
    </row>
    <row r="37" spans="1:2" x14ac:dyDescent="0.2">
      <c r="A37" s="1" t="s">
        <v>363</v>
      </c>
      <c r="B37" s="3"/>
    </row>
    <row r="38" spans="1:2" x14ac:dyDescent="0.2">
      <c r="A38" s="1" t="s">
        <v>53</v>
      </c>
      <c r="B38" s="3"/>
    </row>
    <row r="39" spans="1:2" x14ac:dyDescent="0.2">
      <c r="A39" s="1" t="s">
        <v>67</v>
      </c>
      <c r="B39" s="3"/>
    </row>
    <row r="40" spans="1:2" x14ac:dyDescent="0.2">
      <c r="A40" s="1" t="s">
        <v>70</v>
      </c>
      <c r="B40" s="3"/>
    </row>
    <row r="41" spans="1:2" x14ac:dyDescent="0.2">
      <c r="A41" s="1" t="s">
        <v>72</v>
      </c>
      <c r="B41" s="3"/>
    </row>
    <row r="42" spans="1:2" x14ac:dyDescent="0.2">
      <c r="A42" s="1" t="s">
        <v>74</v>
      </c>
      <c r="B42" s="3"/>
    </row>
    <row r="43" spans="1:2" x14ac:dyDescent="0.2">
      <c r="A43" s="1" t="s">
        <v>77</v>
      </c>
      <c r="B43" s="3"/>
    </row>
    <row r="44" spans="1:2" x14ac:dyDescent="0.2">
      <c r="A44" s="1" t="s">
        <v>79</v>
      </c>
      <c r="B44" s="3"/>
    </row>
    <row r="45" spans="1:2" x14ac:dyDescent="0.2">
      <c r="A45" s="1" t="s">
        <v>81</v>
      </c>
      <c r="B45" s="3"/>
    </row>
    <row r="46" spans="1:2" x14ac:dyDescent="0.2">
      <c r="A46" s="1" t="s">
        <v>84</v>
      </c>
      <c r="B46" s="3"/>
    </row>
    <row r="47" spans="1:2" x14ac:dyDescent="0.2">
      <c r="A47" s="1" t="s">
        <v>86</v>
      </c>
      <c r="B47" s="3"/>
    </row>
    <row r="48" spans="1:2" x14ac:dyDescent="0.2">
      <c r="A48" s="1" t="s">
        <v>92</v>
      </c>
      <c r="B48" s="3"/>
    </row>
    <row r="49" spans="1:2" x14ac:dyDescent="0.2">
      <c r="A49" s="1" t="s">
        <v>94</v>
      </c>
      <c r="B49" s="3"/>
    </row>
    <row r="50" spans="1:2" x14ac:dyDescent="0.2">
      <c r="A50" s="1" t="s">
        <v>96</v>
      </c>
      <c r="B50" s="3"/>
    </row>
    <row r="51" spans="1:2" x14ac:dyDescent="0.2">
      <c r="A51" s="1" t="s">
        <v>98</v>
      </c>
      <c r="B51" s="3"/>
    </row>
    <row r="52" spans="1:2" x14ac:dyDescent="0.2">
      <c r="A52" s="1" t="s">
        <v>100</v>
      </c>
      <c r="B52" s="3"/>
    </row>
    <row r="53" spans="1:2" x14ac:dyDescent="0.2">
      <c r="A53" s="1" t="s">
        <v>101</v>
      </c>
      <c r="B53" s="3"/>
    </row>
    <row r="54" spans="1:2" x14ac:dyDescent="0.2">
      <c r="A54" s="1" t="s">
        <v>364</v>
      </c>
      <c r="B54" s="3"/>
    </row>
    <row r="55" spans="1:2" x14ac:dyDescent="0.2">
      <c r="A55" s="1" t="s">
        <v>365</v>
      </c>
      <c r="B55" s="3"/>
    </row>
    <row r="56" spans="1:2" x14ac:dyDescent="0.2">
      <c r="A56" s="1" t="s">
        <v>366</v>
      </c>
      <c r="B56" s="3"/>
    </row>
    <row r="57" spans="1:2" x14ac:dyDescent="0.2">
      <c r="A57" s="1" t="s">
        <v>367</v>
      </c>
      <c r="B57" s="3"/>
    </row>
    <row r="58" spans="1:2" x14ac:dyDescent="0.2">
      <c r="A58" s="1" t="s">
        <v>368</v>
      </c>
      <c r="B58" s="3"/>
    </row>
    <row r="59" spans="1:2" x14ac:dyDescent="0.2">
      <c r="A59" s="1" t="s">
        <v>124</v>
      </c>
      <c r="B59" s="3"/>
    </row>
    <row r="60" spans="1:2" x14ac:dyDescent="0.2">
      <c r="A60" s="1" t="s">
        <v>369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2023-09-28T04:10:22Z</dcterms:created>
  <dcterms:modified xsi:type="dcterms:W3CDTF">2023-09-28T04:10:25Z</dcterms:modified>
  <cp:category/>
  <cp:contentStatus/>
</cp:coreProperties>
</file>