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2167064-AC19-4061-B4CD-50B718488478}" xr6:coauthVersionLast="47" xr6:coauthVersionMax="47" xr10:uidLastSave="{00000000-0000-0000-0000-000000000000}"/>
  <bookViews>
    <workbookView xWindow="31860" yWindow="450" windowWidth="18765" windowHeight="14475" xr2:uid="{00000000-000D-0000-FFFF-FFFF00000000}"/>
  </bookViews>
  <sheets>
    <sheet name="令和５年度" sheetId="6" r:id="rId1"/>
    <sheet name="入力規則等" sheetId="7" r:id="rId2"/>
  </sheets>
  <definedNames>
    <definedName name="_xlnm.Print_Area" localSheetId="0">令和５年度!$A$1:$AY$267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0" i="6" l="1"/>
  <c r="O90" i="6"/>
  <c r="AQ93" i="6"/>
  <c r="AH93" i="6"/>
  <c r="X93" i="6"/>
  <c r="O93" i="6"/>
  <c r="AQ78" i="6"/>
  <c r="AH78" i="6"/>
  <c r="X78" i="6"/>
  <c r="O78" i="6"/>
  <c r="R131" i="6"/>
  <c r="AN131" i="6"/>
  <c r="AQ87" i="6"/>
  <c r="AH87" i="6"/>
  <c r="X87" i="6"/>
  <c r="O87" i="6"/>
  <c r="AQ82" i="6"/>
  <c r="AH82" i="6"/>
  <c r="X82" i="6"/>
  <c r="O82" i="6"/>
  <c r="O89" i="6"/>
  <c r="R135" i="6"/>
  <c r="AN135" i="6"/>
  <c r="AV223" i="6"/>
  <c r="AV212" i="6"/>
  <c r="AV201" i="6"/>
  <c r="Y223" i="6"/>
  <c r="Y212" i="6"/>
  <c r="Y201" i="6"/>
  <c r="Y190" i="6"/>
  <c r="AB117" i="6"/>
  <c r="AL117" i="6"/>
  <c r="AU117" i="6"/>
  <c r="X75" i="6"/>
  <c r="X89" i="6"/>
  <c r="AV190" i="6"/>
  <c r="AB129" i="6"/>
  <c r="AL129" i="6"/>
  <c r="AU129" i="6"/>
  <c r="AB123" i="6"/>
  <c r="AL123" i="6"/>
  <c r="AU123" i="6"/>
  <c r="AH75" i="6"/>
  <c r="AH89" i="6"/>
  <c r="AH90" i="6"/>
  <c r="AQ75" i="6"/>
  <c r="AQ89" i="6"/>
  <c r="AQ90" i="6"/>
</calcChain>
</file>

<file path=xl/sharedStrings.xml><?xml version="1.0" encoding="utf-8"?>
<sst xmlns="http://schemas.openxmlformats.org/spreadsheetml/2006/main" count="664" uniqueCount="388">
  <si>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</si>
  <si>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</si>
  <si>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</si>
  <si>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</si>
  <si>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革靴製造業事業基盤強化支援事業基金</t>
  </si>
  <si>
    <t>担当部局</t>
    <rPh sb="0" eb="2">
      <t>タントウ</t>
    </rPh>
    <rPh sb="2" eb="4">
      <t>ブキョク</t>
    </rPh>
    <phoneticPr fontId="3"/>
  </si>
  <si>
    <t>製造産業局</t>
  </si>
  <si>
    <t>基金事業の名称</t>
    <rPh sb="0" eb="2">
      <t>キキン</t>
    </rPh>
    <rPh sb="2" eb="4">
      <t>ジギョウ</t>
    </rPh>
    <rPh sb="5" eb="7">
      <t>メイショウ</t>
    </rPh>
    <phoneticPr fontId="3"/>
  </si>
  <si>
    <t>革靴製造業事業基盤強化支援事業</t>
  </si>
  <si>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</si>
  <si>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</si>
  <si>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</si>
  <si>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</si>
  <si>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</si>
  <si>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</si>
  <si>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</si>
  <si>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</si>
  <si>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</si>
  <si>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</si>
  <si>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</si>
  <si>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革靴製造業の経営安定化及び事業多角化を図り、革靴製造業の健全な発展に寄与すること。</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</si>
  <si>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</si>
  <si>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皮革産業は、副産物を素材に活用し、靴や鞄、ゼラチンなど日常生活に必要な皮革製品を安定的に供給していくため、地域の歴史と伝統、文化に育まれながら技術力を高め、地場産業として地域を支えてきた。しかしながら、国内の皮革関連産業は、小規模事業者が大部分を占める産業であることから、経営基盤は極めて脆弱である。加えて、近年の貿易自由化の進展により、海外からの皮革・皮革製品の輸入増加が進んでおり、内需に占める輸入割合は、国内出荷額がピーク時であった１９９１年と２０１９年の比較において２３％から７５％に増加してきているところ。２０１９年初頭前後に発効されたＣＰＴＰＰ、日ＥＵＥＰＡや、２０２２年１月に発効されたＲＣＥＰによる苦境が予想され、今後の日中韓での交渉もあり、国際競争力の強化が急務とな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</si>
  <si>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</si>
  <si>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</si>
  <si>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</si>
  <si>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</si>
  <si>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</si>
  <si>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</si>
  <si>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</si>
  <si>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</si>
  <si>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</si>
  <si>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</si>
  <si>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</si>
  <si>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</si>
  <si>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</si>
  <si>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</si>
  <si>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</si>
  <si>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</si>
  <si>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</si>
  <si>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これまでの補助金事業、支援事業を続けてきた結果、1990年以降急落していた生産動態統計調査における革靴の販売金額が、2009年以降は漸落傾向になった。</t>
    <rPh sb="5" eb="8">
      <t>ホジョキン</t>
    </rPh>
    <rPh sb="8" eb="10">
      <t>ジギョウ</t>
    </rPh>
    <rPh sb="62" eb="65">
      <t>ネンイコウ</t>
    </rPh>
    <rPh sb="66" eb="68">
      <t>ゼンラク</t>
    </rPh>
    <rPh sb="68" eb="70">
      <t>ケイコウ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</si>
  <si>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</si>
  <si>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</si>
  <si>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</si>
  <si>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</si>
  <si>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</si>
  <si>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</si>
  <si>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</si>
  <si>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</si>
  <si>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</si>
  <si>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</si>
  <si>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</si>
  <si>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</si>
  <si>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</si>
  <si>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</si>
  <si>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</si>
  <si>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</si>
  <si>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</si>
  <si>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</si>
  <si>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</si>
  <si>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</si>
  <si>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</si>
  <si>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</si>
  <si>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</si>
  <si>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</si>
  <si>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</si>
  <si>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</si>
  <si>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</si>
  <si>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</si>
  <si>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</si>
  <si>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</si>
  <si>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</si>
  <si>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</si>
  <si>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</si>
  <si>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</si>
  <si>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</si>
  <si>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</si>
  <si>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１５年３月末（基金造成法人である（一社）日本皮革産業連合会における公益目的支出計画では、事業期間を平成２５年度から令和１４年度までの２０年間としていることから令和１５年３月末を事業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</si>
  <si>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</si>
  <si>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</si>
  <si>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</si>
  <si>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令和１４年９月末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</si>
  <si>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</si>
  <si>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</si>
  <si>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製造産業基盤強化基金補助金交付要綱
（基金の基本的事項の公表）
第１７条 民間団体等は、基金事業に係る運営及び管理に関する基本的事項として、基金の名称、基金の額、国費相当額、基金事業等の概要、基金事業等の終了する時期、基金事業の目標等について、公表しなければならない。
２ 民間団体等は、交付対象となる事業の採択にあたっての申請方法、申請期限、審査基準及び審査体制について公表しなければならない。
（基金事業の状況報告）
第１８条 民間団体等は、基金を廃止するまでの間、毎年度、基金事業の遂行状況について、事業報告及び収支決算(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を、大臣が必要と認めて指示したとき及び翌年度の４月３０日までに、様式第８基金事業状況等報告書により、大臣に報告しなければならない。
（国庫への納付）
第１９条 民間団体等は、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</si>
  <si>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</si>
  <si>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</si>
  <si>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</si>
  <si>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</si>
  <si>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</si>
  <si>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</si>
  <si>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</si>
  <si>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</si>
  <si>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</si>
  <si>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</si>
  <si>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</si>
  <si>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革靴の国内出荷額の維持</t>
    <rPh sb="0" eb="2">
      <t>カワグツ</t>
    </rPh>
    <rPh sb="3" eb="5">
      <t>コクナイ</t>
    </rPh>
    <rPh sb="5" eb="8">
      <t>シュッカガク</t>
    </rPh>
    <rPh sb="9" eb="11">
      <t>イジ</t>
    </rPh>
    <phoneticPr fontId="3"/>
  </si>
  <si>
    <t>革靴製造業事業基盤強化支援事業費</t>
    <phoneticPr fontId="3"/>
  </si>
  <si>
    <t>活動実績</t>
    <rPh sb="0" eb="2">
      <t>カツドウ</t>
    </rPh>
    <rPh sb="2" eb="4">
      <t>ジッセキ</t>
    </rPh>
    <phoneticPr fontId="3"/>
  </si>
  <si>
    <t>百万円</t>
    <rPh sb="0" eb="1">
      <t>ヒャク</t>
    </rPh>
    <rPh sb="1" eb="3">
      <t>マンエン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</si>
  <si>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</si>
  <si>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</si>
  <si>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</si>
  <si>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</si>
  <si>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</si>
  <si>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</si>
  <si>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</si>
  <si>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</si>
  <si>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</si>
  <si>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</si>
  <si>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</si>
  <si>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</si>
  <si>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</si>
  <si>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日本製革靴の普及・啓発事業を実施することにより、中小規模の事業者が大部分を占める国際競争力に乏しい国内革靴産業が存続しつつ、ひいては国際競争の中で勝ち残るための競争力の維持・強化が図られていくと考えられるため、皮革及び革靴製造業者の国内出荷額を長期アウトカムとして設定した。</t>
    <rPh sb="3" eb="5">
      <t>カワグツ</t>
    </rPh>
    <rPh sb="51" eb="53">
      <t>カワグツ</t>
    </rPh>
    <rPh sb="109" eb="111">
      <t>カワグツ</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</si>
  <si>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</si>
  <si>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</si>
  <si>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</si>
  <si>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</si>
  <si>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</si>
  <si>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当該基金では、年度毎に内容を検討し、タイムリーな内容を取り上げて業界支援を行っており、短期的なアウトカムを設定することが困難である。そこで、最終的な目標としては、革靴を含む皮革・皮革製品製造業の国内出荷額の維持とする。</t>
    <rPh sb="0" eb="2">
      <t>トウガイ</t>
    </rPh>
    <rPh sb="2" eb="4">
      <t>キキン</t>
    </rPh>
    <rPh sb="7" eb="9">
      <t>ネンド</t>
    </rPh>
    <rPh sb="9" eb="10">
      <t>ゴト</t>
    </rPh>
    <rPh sb="11" eb="13">
      <t>ナイヨウ</t>
    </rPh>
    <rPh sb="14" eb="16">
      <t>ケントウ</t>
    </rPh>
    <rPh sb="24" eb="26">
      <t>ナイヨウ</t>
    </rPh>
    <rPh sb="27" eb="28">
      <t>ト</t>
    </rPh>
    <rPh sb="29" eb="30">
      <t>ア</t>
    </rPh>
    <rPh sb="32" eb="34">
      <t>ギョウカイ</t>
    </rPh>
    <rPh sb="34" eb="36">
      <t>シエン</t>
    </rPh>
    <rPh sb="37" eb="38">
      <t>オコナ</t>
    </rPh>
    <rPh sb="43" eb="46">
      <t>タンキテキ</t>
    </rPh>
    <rPh sb="53" eb="55">
      <t>セッテイ</t>
    </rPh>
    <rPh sb="60" eb="62">
      <t>コンナン</t>
    </rPh>
    <rPh sb="70" eb="73">
      <t>サイシュウテキ</t>
    </rPh>
    <rPh sb="74" eb="76">
      <t>モクヒョウ</t>
    </rPh>
    <rPh sb="81" eb="83">
      <t>カワグツ</t>
    </rPh>
    <rPh sb="84" eb="85">
      <t>フク</t>
    </rPh>
    <rPh sb="86" eb="88">
      <t>ヒカク</t>
    </rPh>
    <rPh sb="89" eb="91">
      <t>ヒカク</t>
    </rPh>
    <rPh sb="91" eb="93">
      <t>セイヒン</t>
    </rPh>
    <rPh sb="93" eb="96">
      <t>セイゾウギョウ</t>
    </rPh>
    <rPh sb="97" eb="102">
      <t>コクナイシュッカガク</t>
    </rPh>
    <rPh sb="103" eb="105">
      <t>イジ</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</si>
  <si>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</si>
  <si>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</si>
  <si>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</si>
  <si>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</si>
  <si>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</si>
  <si>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</si>
  <si>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</si>
  <si>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</si>
  <si>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</si>
  <si>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</si>
  <si>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</si>
  <si>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</si>
  <si>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</si>
  <si>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</si>
  <si>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</si>
  <si>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</si>
  <si>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</si>
  <si>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</si>
  <si>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</si>
  <si>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</si>
  <si>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</si>
  <si>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</si>
  <si>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</si>
  <si>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</si>
  <si>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</si>
  <si>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</si>
  <si>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補助等に関する交付決定実績①利子補給額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6">
      <t>リシ</t>
    </rPh>
    <rPh sb="16" eb="18">
      <t>ホキュウ</t>
    </rPh>
    <rPh sb="18" eb="19">
      <t>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</si>
  <si>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</si>
  <si>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</si>
  <si>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</si>
  <si>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</si>
  <si>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</si>
  <si>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</si>
  <si>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</si>
  <si>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</si>
  <si>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</si>
  <si>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</si>
  <si>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</si>
  <si>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</si>
  <si>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補助等に関する交付決定実績②委託費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7">
      <t>イタクヒ</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</si>
  <si>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</si>
  <si>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</si>
  <si>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</si>
  <si>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</si>
  <si>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</si>
  <si>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</si>
  <si>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</si>
  <si>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</si>
  <si>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</si>
  <si>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</si>
  <si>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</si>
  <si>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</si>
  <si>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</si>
  <si>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</si>
  <si>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</si>
  <si>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</si>
  <si>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</si>
  <si>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（委託費）
</t>
    </r>
    <r>
      <rPr>
        <sz val="9"/>
        <color theme="1"/>
        <rFont val="ＭＳ Ｐゴシック"/>
        <family val="3"/>
        <charset val="128"/>
      </rPr>
      <t>（単位：百万円）</t>
    </r>
    <rPh sb="0" eb="2">
      <t>シッコウ</t>
    </rPh>
    <rPh sb="3" eb="5">
      <t>カイリ</t>
    </rPh>
    <rPh sb="7" eb="9">
      <t>ジョウキョウ</t>
    </rPh>
    <rPh sb="12" eb="15">
      <t>イタクヒ</t>
    </rPh>
    <rPh sb="18" eb="20">
      <t>タンイ</t>
    </rPh>
    <rPh sb="21" eb="24">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</si>
  <si>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</si>
  <si>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</si>
  <si>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</si>
  <si>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</si>
  <si>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</si>
  <si>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新型コロナウイルス感染症の影響で計画していた人材育成事業ができなかったため。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</si>
  <si>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</si>
  <si>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</si>
  <si>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事業の進捗が遅れ、一部の事業が令和５年度にずれ込んだため。</t>
    <rPh sb="0" eb="2">
      <t>ジギョウ</t>
    </rPh>
    <rPh sb="3" eb="5">
      <t>シンチョク</t>
    </rPh>
    <rPh sb="6" eb="7">
      <t>オク</t>
    </rPh>
    <rPh sb="9" eb="11">
      <t>イチブ</t>
    </rPh>
    <rPh sb="12" eb="14">
      <t>ジギョウ</t>
    </rPh>
    <rPh sb="15" eb="17">
      <t>レイワ</t>
    </rPh>
    <rPh sb="18" eb="20">
      <t>ネンド</t>
    </rPh>
    <rPh sb="23" eb="24">
      <t>コ</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</si>
  <si>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</si>
  <si>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</si>
  <si>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</si>
  <si>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保有割合＝①95,177,296円÷（②11,782,623円×③１０年）</t>
    <rPh sb="30" eb="31">
      <t>エン</t>
    </rPh>
    <phoneticPr fontId="3"/>
  </si>
  <si>
    <t>各項の
内容</t>
    <rPh sb="0" eb="1">
      <t>カク</t>
    </rPh>
    <rPh sb="1" eb="2">
      <t>コウ</t>
    </rPh>
    <rPh sb="4" eb="6">
      <t>ナイヨウ</t>
    </rPh>
    <phoneticPr fontId="3"/>
  </si>
  <si>
    <t xml:space="preserve">①令和５年３月末の基金額
②事業費等所要見込額
③事業完了までの残年数	</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</si>
  <si>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</si>
  <si>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事業費等所要見込額＝（①12.541254百万円＋②10.619655百万円＋③12.186961百万円）÷④３</t>
    <phoneticPr fontId="3"/>
  </si>
  <si>
    <t>各項の
内容</t>
    <rPh sb="0" eb="2">
      <t>カクコウ</t>
    </rPh>
    <rPh sb="4" eb="6">
      <t>ナイヨウ</t>
    </rPh>
    <phoneticPr fontId="3"/>
  </si>
  <si>
    <t>①平成３０年度事業費等支出実績
②令和元年度事業費等支出実績
③令和４年度事業費等支出実績
④３年間（平均算出）</t>
    <rPh sb="32" eb="34">
      <t>レイワ</t>
    </rPh>
    <rPh sb="35" eb="37">
      <t>ネンド</t>
    </rPh>
    <rPh sb="37" eb="40">
      <t>ジギョウヒ</t>
    </rPh>
    <rPh sb="40" eb="41">
      <t>トウ</t>
    </rPh>
    <rPh sb="41" eb="43">
      <t>シシュツ</t>
    </rPh>
    <rPh sb="43" eb="45">
      <t>ジッセキ</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</si>
  <si>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</si>
  <si>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</si>
  <si>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</si>
  <si>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</si>
  <si>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</si>
  <si>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</si>
  <si>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</si>
  <si>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</si>
  <si>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</si>
  <si>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</si>
  <si>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無</t>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</si>
  <si>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</si>
  <si>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</si>
  <si>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</si>
  <si>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</si>
  <si>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</si>
  <si>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</si>
  <si>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平成１８、２０、２３、２５、２６、２７、２８、２９、３０、令和２年度に見直しを行い、今後とも「補助金等の交付により造成した基金等に関する基準」に適合するよう指導監督を実施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</si>
  <si>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</si>
  <si>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</si>
  <si>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一社）日本皮革産業連合会は、皮革産業の総合的な振興・発展及び連帯強化等を図るため日本で唯一の全国組織として昭和６１年３月に設立。当基金は、各国とのEPA等による貿易自由化の進展に伴い、革靴製造業界との調整を経て造成されてきた経緯がある。
・選定方法は、予算措置の段階より指定。（各基金の交付要綱等の規程に基づき、同法人から交付の申請を受け、当該申請書の内容を審査し、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</si>
  <si>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</si>
  <si>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</si>
  <si>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</si>
  <si>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</si>
  <si>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目標達成に向けて、引き続き基金設置法人への指導監督や進捗管理を適切に実施していく。また、基金規模が適正かどうか不断に点検等を行っていく。</t>
    <rPh sb="26" eb="28">
      <t>シンチョク</t>
    </rPh>
    <rPh sb="28" eb="30">
      <t>カンリ</t>
    </rPh>
    <rPh sb="60" eb="61">
      <t>トウ</t>
    </rPh>
    <rPh sb="62" eb="63">
      <t>オコナ</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</si>
  <si>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</si>
  <si>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</si>
  <si>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</si>
  <si>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</si>
  <si>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</si>
  <si>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</si>
  <si>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</si>
  <si>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</si>
  <si>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</si>
  <si>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日本皮革産業連合会</t>
    <phoneticPr fontId="3"/>
  </si>
  <si>
    <t>B.全日本革靴工業協同組合連合会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</si>
  <si>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</si>
  <si>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</si>
  <si>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</si>
  <si>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</si>
  <si>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利子補給</t>
    <rPh sb="0" eb="2">
      <t>リシ</t>
    </rPh>
    <rPh sb="2" eb="4">
      <t>ホキュウ</t>
    </rPh>
    <phoneticPr fontId="3"/>
  </si>
  <si>
    <t>革靴製造業の基盤強化に関する利子補給等</t>
    <phoneticPr fontId="3"/>
  </si>
  <si>
    <t>事業費</t>
    <phoneticPr fontId="3"/>
  </si>
  <si>
    <t>革靴製造業の人材育成事業に係る委託費等</t>
  </si>
  <si>
    <t>利子補給及び事業委託に係る事務等</t>
  </si>
  <si>
    <t>計</t>
    <rPh sb="0" eb="1">
      <t>ケイ</t>
    </rPh>
    <phoneticPr fontId="3"/>
  </si>
  <si>
    <t>C.有限会社クルン</t>
    <rPh sb="2" eb="6">
      <t>ユウゲンガイシャ</t>
    </rPh>
    <phoneticPr fontId="3"/>
  </si>
  <si>
    <t>D.</t>
    <phoneticPr fontId="3"/>
  </si>
  <si>
    <t>革靴製造業の基盤強化に関する利子補給</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</si>
  <si>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</si>
  <si>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</si>
  <si>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</si>
  <si>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</si>
  <si>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</si>
  <si>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</si>
  <si>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</si>
  <si>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</si>
  <si>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</si>
  <si>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</si>
  <si>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一般社団法人日本皮革産業連合会</t>
    <phoneticPr fontId="3"/>
  </si>
  <si>
    <t>B.</t>
    <phoneticPr fontId="3"/>
  </si>
  <si>
    <t>全日本革靴工業協同組合連合会</t>
    <phoneticPr fontId="3"/>
  </si>
  <si>
    <t>C.</t>
    <phoneticPr fontId="3"/>
  </si>
  <si>
    <t>有限会社クルン</t>
    <rPh sb="0" eb="4">
      <t>ユウゲンガイシャ</t>
    </rPh>
    <phoneticPr fontId="3"/>
  </si>
  <si>
    <t>株式会社モーダ・ペレ</t>
    <rPh sb="0" eb="4">
      <t>カブシキガイシャ</t>
    </rPh>
    <phoneticPr fontId="3"/>
  </si>
  <si>
    <t>株式会社ニューロンドン</t>
    <rPh sb="0" eb="4">
      <t>カブシキガイシャ</t>
    </rPh>
    <phoneticPr fontId="3"/>
  </si>
  <si>
    <t>株式会社ツダ製靴</t>
    <rPh sb="0" eb="4">
      <t>カブシキガイシャ</t>
    </rPh>
    <rPh sb="6" eb="7">
      <t>セイ</t>
    </rPh>
    <rPh sb="7" eb="8">
      <t>クツ</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</si>
  <si>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</si>
  <si>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</si>
  <si>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</si>
  <si>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</si>
  <si>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</si>
  <si>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</si>
  <si>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</si>
  <si>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</si>
  <si>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</si>
  <si>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</si>
  <si>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</si>
  <si>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</si>
  <si>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</si>
  <si>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</si>
  <si>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</si>
  <si>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</si>
  <si>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</si>
  <si>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</si>
  <si>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</si>
  <si>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</si>
  <si>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</si>
  <si>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</si>
  <si>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</si>
  <si>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</si>
  <si>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</si>
  <si>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</si>
  <si>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</si>
  <si>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</si>
  <si>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</si>
  <si>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</si>
  <si>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</si>
  <si>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</si>
  <si>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</si>
  <si>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</si>
  <si>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</si>
  <si>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</si>
  <si>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</si>
  <si>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</si>
  <si>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</si>
  <si>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</si>
  <si>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</si>
  <si>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</si>
  <si>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</si>
  <si>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</si>
  <si>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</si>
  <si>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</si>
  <si>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</si>
  <si>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</si>
  <si>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</si>
  <si>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</si>
  <si>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</si>
  <si>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</si>
  <si>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</si>
  <si>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</si>
  <si>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</si>
  <si>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</si>
  <si>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</si>
  <si>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</si>
  <si>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</si>
  <si>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</si>
  <si>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</si>
  <si>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</si>
  <si>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</si>
  <si>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</si>
  <si>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</si>
  <si>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</si>
  <si>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</si>
  <si>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</si>
  <si>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</si>
  <si>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</si>
  <si>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</si>
  <si>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</si>
  <si>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</si>
  <si>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</si>
  <si>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</si>
  <si>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</si>
  <si>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</si>
  <si>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</si>
  <si>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</si>
  <si>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</si>
  <si>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</si>
  <si>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</si>
  <si>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</si>
  <si>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</si>
  <si>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</si>
  <si>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</si>
  <si>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</si>
  <si>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</si>
  <si>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</si>
  <si>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r>
      <t>成果目標及び
成果実績①-3</t>
    </r>
    <r>
      <rPr>
        <sz val="9"/>
        <color rgb="FF000000"/>
        <rFont val="ＭＳ Ｐゴシック"/>
        <family val="3"/>
        <charset val="128"/>
      </rPr>
      <t xml:space="preserve">
（長期アウトカム）</t>
    </r>
  </si>
  <si>
    <t>成果目標</t>
  </si>
  <si>
    <t>定量的な成果指標</t>
  </si>
  <si>
    <t>　</t>
  </si>
  <si>
    <t>単位</t>
  </si>
  <si>
    <t>令和2年度</t>
  </si>
  <si>
    <t>令和3年度</t>
  </si>
  <si>
    <t>令和4年度</t>
  </si>
  <si>
    <t>目標最終年度</t>
  </si>
  <si>
    <t>年度</t>
  </si>
  <si>
    <t>革靴製造業の国内出荷額</t>
  </si>
  <si>
    <t>成果実績</t>
  </si>
  <si>
    <t>億円</t>
  </si>
  <si>
    <t>-</t>
  </si>
  <si>
    <t>目標値</t>
  </si>
  <si>
    <t>達成度</t>
  </si>
  <si>
    <t>％</t>
  </si>
  <si>
    <r>
      <t>成果実績及び
目標値の根拠
として用いた
統計・データ名</t>
    </r>
    <r>
      <rPr>
        <sz val="11"/>
        <color rgb="FF000000"/>
        <rFont val="ＭＳ Ｐゴシック"/>
        <family val="3"/>
        <charset val="128"/>
      </rPr>
      <t xml:space="preserve">
(出典)</t>
    </r>
    <r>
      <rPr>
        <b/>
        <sz val="11"/>
        <color rgb="FF000000"/>
        <rFont val="ＭＳ Ｐゴシック"/>
        <family val="3"/>
        <charset val="128"/>
      </rPr>
      <t>/定性的なアウトカムに関する成果実績</t>
    </r>
  </si>
  <si>
    <t>生産動態統計調査</t>
  </si>
  <si>
    <t>目標年度（令和１５年度）における効果測定に関する評価</t>
    <phoneticPr fontId="3"/>
  </si>
  <si>
    <t>8-1</t>
    <phoneticPr fontId="3"/>
  </si>
  <si>
    <t>国内革靴製造の基盤を支える中小小規模事業者団体における、革靴製造に関連する利子補給事業及び技術開発、振興事業、技術関係情報収集・提供及び周知事業等</t>
    <rPh sb="0" eb="2">
      <t>コクナイ</t>
    </rPh>
    <rPh sb="2" eb="4">
      <t>カワグツ</t>
    </rPh>
    <rPh sb="4" eb="6">
      <t>セイゾウ</t>
    </rPh>
    <rPh sb="7" eb="9">
      <t>キバン</t>
    </rPh>
    <rPh sb="10" eb="11">
      <t>ササ</t>
    </rPh>
    <rPh sb="13" eb="15">
      <t>チュウショウ</t>
    </rPh>
    <rPh sb="15" eb="18">
      <t>ショウキボ</t>
    </rPh>
    <rPh sb="18" eb="21">
      <t>ジギョウシャ</t>
    </rPh>
    <rPh sb="21" eb="23">
      <t>ダンタイ</t>
    </rPh>
    <phoneticPr fontId="3"/>
  </si>
  <si>
    <t>革靴製造業に関する技術開発</t>
    <phoneticPr fontId="3"/>
  </si>
  <si>
    <t>革靴製造業に関する技術開発に係る事務等</t>
    <phoneticPr fontId="3"/>
  </si>
  <si>
    <t>革靴製造業の利子補給及び革靴製造業に関する技術開発に係る事務等</t>
    <phoneticPr fontId="3"/>
  </si>
  <si>
    <t>令和２、３年度は、新型コロナウイルス感染症の影響を受け、計画していた人材育成支援事業が開催できなかったことから積算には用いない。なお、令和３年度に「革靴製造業中長期事業計画」を策定し、SDGsなど国際環境に対応する環境対策事業や人材養成事業を実施していくことを計画し、年間予算１２百万円程度を見込んだ。令和４年度はほぼ同額の支出となった。平成30年度、令和元年度、令和４年度事業費等支出実績の平均額１２百万円を使用する。
貿易の自由化交渉が進展する中で、国内の革靴製造業が受ける経営環境の変化等の影響を見極めつつ、中長期的かつ柔軟に対応できるようにする必要がある。	
過去の支出実績
　平成３０年度：１３百万円
　令和元年度 ：１１百万円
　令和２年度　：　４百万円
　令和３年度　：　７百万円
　令和４年度　：１２百万円</t>
    <rPh sb="28" eb="30">
      <t>ケイカク</t>
    </rPh>
    <rPh sb="67" eb="69">
      <t>レイワ</t>
    </rPh>
    <rPh sb="70" eb="72">
      <t>ネンド</t>
    </rPh>
    <rPh sb="74" eb="76">
      <t>カワグツ</t>
    </rPh>
    <rPh sb="76" eb="78">
      <t>セイゾウ</t>
    </rPh>
    <rPh sb="78" eb="79">
      <t>ギョウ</t>
    </rPh>
    <rPh sb="79" eb="82">
      <t>チュウチョウキ</t>
    </rPh>
    <rPh sb="82" eb="84">
      <t>ジギョウ</t>
    </rPh>
    <rPh sb="84" eb="86">
      <t>ケイカク</t>
    </rPh>
    <rPh sb="88" eb="90">
      <t>サクテイ</t>
    </rPh>
    <rPh sb="98" eb="100">
      <t>コクサイ</t>
    </rPh>
    <rPh sb="100" eb="102">
      <t>カンキョウ</t>
    </rPh>
    <rPh sb="103" eb="105">
      <t>タイオウ</t>
    </rPh>
    <rPh sb="107" eb="109">
      <t>カンキョウ</t>
    </rPh>
    <rPh sb="109" eb="111">
      <t>タイサク</t>
    </rPh>
    <rPh sb="111" eb="113">
      <t>ジギョウ</t>
    </rPh>
    <rPh sb="114" eb="116">
      <t>ジンザイ</t>
    </rPh>
    <rPh sb="116" eb="118">
      <t>ヨウセイ</t>
    </rPh>
    <rPh sb="118" eb="120">
      <t>ジギョウ</t>
    </rPh>
    <rPh sb="121" eb="123">
      <t>ジッシ</t>
    </rPh>
    <rPh sb="130" eb="132">
      <t>ケイカク</t>
    </rPh>
    <rPh sb="134" eb="136">
      <t>ネンカン</t>
    </rPh>
    <rPh sb="136" eb="138">
      <t>ヨサン</t>
    </rPh>
    <rPh sb="140" eb="141">
      <t>ヒャク</t>
    </rPh>
    <rPh sb="141" eb="143">
      <t>マンエン</t>
    </rPh>
    <rPh sb="143" eb="145">
      <t>テイド</t>
    </rPh>
    <rPh sb="146" eb="148">
      <t>ミコ</t>
    </rPh>
    <rPh sb="151" eb="153">
      <t>レイワ</t>
    </rPh>
    <rPh sb="154" eb="156">
      <t>ネンド</t>
    </rPh>
    <rPh sb="159" eb="161">
      <t>ドウガク</t>
    </rPh>
    <rPh sb="162" eb="164">
      <t>シシュツ</t>
    </rPh>
    <rPh sb="176" eb="178">
      <t>レイワ</t>
    </rPh>
    <rPh sb="178" eb="181">
      <t>ガンネンド</t>
    </rPh>
    <rPh sb="182" eb="184">
      <t>レイワ</t>
    </rPh>
    <rPh sb="185" eb="187">
      <t>ネンド</t>
    </rPh>
    <phoneticPr fontId="3"/>
  </si>
  <si>
    <t>令和５年度支出実績（８月末時点）：1百万円</t>
    <rPh sb="0" eb="2">
      <t>レイワ</t>
    </rPh>
    <rPh sb="3" eb="5">
      <t>ネンド</t>
    </rPh>
    <rPh sb="5" eb="7">
      <t>シシュツ</t>
    </rPh>
    <rPh sb="7" eb="9">
      <t>ジッセキ</t>
    </rPh>
    <rPh sb="11" eb="12">
      <t>ガツ</t>
    </rPh>
    <rPh sb="12" eb="13">
      <t>マツ</t>
    </rPh>
    <rPh sb="13" eb="15">
      <t>ジテン</t>
    </rPh>
    <phoneticPr fontId="3"/>
  </si>
  <si>
    <t>貿易自由化が進み、多くの経済連携協定が締結されたことにより、国内皮革産業は激化する国際競争の渦中にあり、中小企業・小規模事業者が大半を占める我が国皮革産業においては国際競争力の獲得が急務である。また、経済連携協定が次々締結されるにつれ、世界情勢が国内産業に直接的に影響する状況になりつつあり、昨今の環境配慮や感染症による商習慣の変化のように、可及的速やかに対応しなければ国際競争から閉め出され得る張り詰めた状況が継続すると予想される。そうした中、国内皮革産業が突発的に生じる課題に対処しながら国際競争力を強化するためには、複数年度にわたり弾力的に活用できる財源の確保が不可欠であり、基金による支援が適当である。</t>
    <phoneticPr fontId="3"/>
  </si>
  <si>
    <t>革靴の生産現場での作業環境の改善や環境対応を促進するため、水性糊の利用に関する調査を行った。令和３年度の調査において、導入メリットが報告されたことを受け、令和４年度は水性糊導入の利便性、課題、接着強度等について検証を行った。国際的に環境対策が求められる中で原材料に関する調査を怠ることで国際競争力で大きく劣ることになり、結果として輸入品に押され国内出荷額の低下を招くため、今後も調査を継続する必要がある。</t>
    <rPh sb="0" eb="2">
      <t>カワグツ</t>
    </rPh>
    <rPh sb="3" eb="5">
      <t>セイサン</t>
    </rPh>
    <rPh sb="5" eb="7">
      <t>ゲンバ</t>
    </rPh>
    <rPh sb="9" eb="11">
      <t>サギョウ</t>
    </rPh>
    <rPh sb="11" eb="13">
      <t>カンキョウ</t>
    </rPh>
    <rPh sb="14" eb="16">
      <t>カイゼン</t>
    </rPh>
    <rPh sb="17" eb="19">
      <t>カンキョウ</t>
    </rPh>
    <rPh sb="19" eb="21">
      <t>タイオウ</t>
    </rPh>
    <rPh sb="22" eb="24">
      <t>ソクシン</t>
    </rPh>
    <rPh sb="29" eb="31">
      <t>スイセイ</t>
    </rPh>
    <rPh sb="31" eb="32">
      <t>ノリ</t>
    </rPh>
    <rPh sb="33" eb="35">
      <t>リヨウ</t>
    </rPh>
    <rPh sb="36" eb="37">
      <t>カン</t>
    </rPh>
    <rPh sb="39" eb="41">
      <t>チョウサ</t>
    </rPh>
    <rPh sb="42" eb="43">
      <t>オコナ</t>
    </rPh>
    <rPh sb="46" eb="48">
      <t>レイワ</t>
    </rPh>
    <rPh sb="49" eb="51">
      <t>ネンド</t>
    </rPh>
    <rPh sb="52" eb="54">
      <t>チョウサ</t>
    </rPh>
    <rPh sb="59" eb="61">
      <t>ドウニュウ</t>
    </rPh>
    <rPh sb="66" eb="68">
      <t>ホウコク</t>
    </rPh>
    <rPh sb="74" eb="75">
      <t>ウ</t>
    </rPh>
    <rPh sb="77" eb="79">
      <t>レイワ</t>
    </rPh>
    <rPh sb="80" eb="82">
      <t>ネンド</t>
    </rPh>
    <rPh sb="83" eb="85">
      <t>スイセイ</t>
    </rPh>
    <rPh sb="85" eb="86">
      <t>ノリ</t>
    </rPh>
    <rPh sb="86" eb="88">
      <t>ドウニュウ</t>
    </rPh>
    <rPh sb="89" eb="92">
      <t>リベンセイ</t>
    </rPh>
    <rPh sb="93" eb="95">
      <t>カダイ</t>
    </rPh>
    <rPh sb="96" eb="98">
      <t>セッチャク</t>
    </rPh>
    <rPh sb="98" eb="100">
      <t>キョウド</t>
    </rPh>
    <rPh sb="100" eb="101">
      <t>トウ</t>
    </rPh>
    <rPh sb="105" eb="107">
      <t>ケンショウ</t>
    </rPh>
    <rPh sb="108" eb="109">
      <t>オコナ</t>
    </rPh>
    <rPh sb="112" eb="115">
      <t>コクサイテキ</t>
    </rPh>
    <rPh sb="116" eb="118">
      <t>カンキョウ</t>
    </rPh>
    <rPh sb="118" eb="120">
      <t>タイサク</t>
    </rPh>
    <rPh sb="121" eb="122">
      <t>モト</t>
    </rPh>
    <rPh sb="126" eb="127">
      <t>ナカ</t>
    </rPh>
    <rPh sb="128" eb="131">
      <t>ゲンザイリョウ</t>
    </rPh>
    <rPh sb="132" eb="133">
      <t>カン</t>
    </rPh>
    <rPh sb="135" eb="137">
      <t>チョウサ</t>
    </rPh>
    <rPh sb="138" eb="139">
      <t>オコタ</t>
    </rPh>
    <rPh sb="143" eb="145">
      <t>コクサイ</t>
    </rPh>
    <rPh sb="145" eb="148">
      <t>キョウソウリョク</t>
    </rPh>
    <rPh sb="149" eb="150">
      <t>オオ</t>
    </rPh>
    <rPh sb="152" eb="153">
      <t>オト</t>
    </rPh>
    <rPh sb="160" eb="162">
      <t>ケッカ</t>
    </rPh>
    <rPh sb="165" eb="168">
      <t>ユニュウヒン</t>
    </rPh>
    <rPh sb="169" eb="170">
      <t>オ</t>
    </rPh>
    <rPh sb="172" eb="174">
      <t>コクナイ</t>
    </rPh>
    <rPh sb="174" eb="177">
      <t>シュッカガク</t>
    </rPh>
    <rPh sb="178" eb="180">
      <t>テイカ</t>
    </rPh>
    <rPh sb="181" eb="182">
      <t>マネ</t>
    </rPh>
    <rPh sb="186" eb="188">
      <t>コンゴ</t>
    </rPh>
    <rPh sb="189" eb="191">
      <t>チョウサ</t>
    </rPh>
    <rPh sb="192" eb="194">
      <t>ケイゾク</t>
    </rPh>
    <rPh sb="196" eb="198">
      <t>ヒツヨウ</t>
    </rPh>
    <phoneticPr fontId="3"/>
  </si>
  <si>
    <t>本事業は、利子補給と調査研究を行っている。事業目的である、革靴製造業の経営安定化及び事業多角化を図り、革靴製造業の健全な発展に寄与することに鑑み、令和１５年３月末の事業終了予定時期を見据えて、引き続き事業遂行に励むこと。また、基金設置法人への指導監督や進捗管理を実施し、基金規模が適正かどうか不断に点検し、調査研究を活用し適切に成果を出すべく事業を行っていくこと。</t>
    <phoneticPr fontId="3"/>
  </si>
  <si>
    <t>有識者のご指摘を踏まえて、所要の対応を行うこと。
事業費に対して、管理費の割合が高額では無いか（事業費と管理費が同じ年もあるため）、精査をし、適切なものとなっているか、より効率化することが出来ないかを示すこと。</t>
    <phoneticPr fontId="3"/>
  </si>
  <si>
    <t>外部有識者及び行政レビュー推進チームの所見を踏まえ、事業規模、事業の効果的・効率的な運営、事業規模に見合った管理費の適正化などについて、事業進捗状況と併せて定期的にチェックを行い、基金管理団体への監督・指導を実施する。なお、管理費の割合については、すでに令和4年度から見直しを行ったところであるが、今後も事業内容を精査し、適切化、効率化を図っていく。</t>
    <phoneticPr fontId="3"/>
  </si>
  <si>
    <t>・アクティビティ①の長期アウトカムである皮革製造業の国内出荷額については、令和２年度の目標値に対し、７２％の達成度となっている。
・保有割合については、新型コロナウイルス感染症の影響を受け事業の多くの部分が実施できなかった令和２年度及び令和３年度を除いて、直近３箇年の実績額により事業費見込みを算出することとしているが、その結果引き続き「１」を下回っている。</t>
    <rPh sb="66" eb="68">
      <t>ホユウ</t>
    </rPh>
    <rPh sb="68" eb="70">
      <t>ワリアイ</t>
    </rPh>
    <rPh sb="94" eb="96">
      <t>ジギョウ</t>
    </rPh>
    <rPh sb="97" eb="98">
      <t>オオ</t>
    </rPh>
    <rPh sb="100" eb="102">
      <t>ブブン</t>
    </rPh>
    <rPh sb="103" eb="105">
      <t>ジッシ</t>
    </rPh>
    <rPh sb="111" eb="113">
      <t>レイワ</t>
    </rPh>
    <rPh sb="114" eb="116">
      <t>ネンド</t>
    </rPh>
    <rPh sb="116" eb="117">
      <t>オヨ</t>
    </rPh>
    <rPh sb="118" eb="120">
      <t>レイワ</t>
    </rPh>
    <rPh sb="121" eb="123">
      <t>ネンド</t>
    </rPh>
    <rPh sb="124" eb="125">
      <t>ノゾ</t>
    </rPh>
    <rPh sb="134" eb="136">
      <t>ジッセキ</t>
    </rPh>
    <rPh sb="136" eb="137">
      <t>ガク</t>
    </rPh>
    <rPh sb="162" eb="164">
      <t>ケッカ</t>
    </rPh>
    <rPh sb="164" eb="165">
      <t>ヒ</t>
    </rPh>
    <rPh sb="166" eb="167">
      <t>ツヅ</t>
    </rPh>
    <rPh sb="172" eb="174">
      <t>シタマワ</t>
    </rPh>
    <phoneticPr fontId="3"/>
  </si>
  <si>
    <t>革靴製造業者の令和14年度の国内出荷額560億円を維持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</si>
</sst>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9"/>
      <color rgb="FF000000"/>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rgb="FF000000"/>
      </patternFill>
    </fill>
    <fill>
      <patternFill patternType="solid">
        <fgColor rgb="FFBFBFBF"/>
        <bgColor rgb="FF000000"/>
      </patternFill>
    </fill>
    <fill>
      <patternFill patternType="solid">
        <fgColor rgb="FFC0C0C0"/>
        <bgColor rgb="FF000000"/>
      </patternFill>
    </fill>
    <fill>
      <patternFill patternType="solid">
        <fgColor rgb="FFFFFFFF"/>
        <bgColor rgb="FF000000"/>
      </patternFill>
    </fill>
  </fills>
  <borders count="22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medium">
        <color indexed="64"/>
      </right>
      <top/>
      <bottom style="dashed">
        <color indexed="64"/>
      </bottom>
      <diagonal/>
    </border>
    <border>
      <left/>
      <right style="medium">
        <color rgb="FF000000"/>
      </right>
      <top/>
      <bottom style="thin">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right/>
      <top/>
      <bottom style="medium">
        <color rgb="FF000000"/>
      </bottom>
      <diagonal/>
    </border>
    <border>
      <left/>
      <right style="medium">
        <color rgb="FF000000"/>
      </right>
      <top style="medium">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right style="double">
        <color rgb="FF000000"/>
      </right>
      <top/>
      <bottom/>
      <diagonal/>
    </border>
    <border>
      <left/>
      <right style="double">
        <color rgb="FF000000"/>
      </right>
      <top/>
      <bottom style="thin">
        <color indexed="64"/>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thin">
        <color rgb="FF000000"/>
      </right>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medium">
        <color rgb="FF000000"/>
      </right>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3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0" fontId="5" fillId="6" borderId="66" xfId="1" applyFont="1" applyFill="1" applyBorder="1" applyAlignment="1">
      <alignment vertical="center" wrapText="1"/>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111" xfId="0" applyNumberFormat="1" applyFont="1" applyFill="1" applyBorder="1">
      <alignment vertical="center"/>
    </xf>
    <xf numFmtId="41" fontId="5" fillId="6" borderId="187"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1" xfId="0" applyNumberFormat="1" applyFont="1" applyBorder="1" applyAlignment="1">
      <alignment horizontal="center" vertical="center"/>
    </xf>
    <xf numFmtId="41" fontId="5" fillId="6" borderId="54"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0" borderId="120" xfId="0" applyNumberFormat="1" applyFont="1" applyBorder="1" applyAlignment="1">
      <alignment horizontal="center" vertical="center"/>
    </xf>
    <xf numFmtId="41" fontId="10" fillId="6" borderId="107" xfId="0" applyNumberFormat="1" applyFont="1" applyFill="1" applyBorder="1" applyAlignment="1">
      <alignment horizontal="right" vertical="center"/>
    </xf>
    <xf numFmtId="41" fontId="10"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0" borderId="119" xfId="0" applyNumberFormat="1" applyFont="1" applyBorder="1" applyAlignment="1">
      <alignment horizontal="center" vertical="center"/>
    </xf>
    <xf numFmtId="41" fontId="5" fillId="6" borderId="122" xfId="0" applyNumberFormat="1" applyFont="1" applyFill="1" applyBorder="1" applyAlignment="1">
      <alignment horizontal="center"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12"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79" fontId="5" fillId="12" borderId="24" xfId="0" applyNumberFormat="1" applyFont="1" applyFill="1" applyBorder="1" applyAlignment="1" applyProtection="1">
      <alignment horizontal="center" vertical="center" shrinkToFit="1"/>
      <protection locked="0"/>
    </xf>
    <xf numFmtId="179" fontId="5" fillId="12" borderId="25" xfId="0" applyNumberFormat="1" applyFont="1" applyFill="1" applyBorder="1" applyAlignment="1" applyProtection="1">
      <alignment horizontal="center" vertical="center" shrinkToFit="1"/>
      <protection locked="0"/>
    </xf>
    <xf numFmtId="179" fontId="5" fillId="12"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23" fillId="14" borderId="13" xfId="0" applyFont="1" applyFill="1" applyBorder="1" applyAlignment="1">
      <alignment vertical="center" wrapText="1"/>
    </xf>
    <xf numFmtId="0" fontId="23" fillId="14" borderId="0" xfId="0" applyFont="1" applyFill="1" applyAlignment="1">
      <alignment vertical="center" wrapText="1"/>
    </xf>
    <xf numFmtId="0" fontId="23" fillId="14" borderId="204" xfId="0" applyFont="1" applyFill="1" applyBorder="1" applyAlignment="1">
      <alignment vertical="center" wrapText="1"/>
    </xf>
    <xf numFmtId="0" fontId="23" fillId="14" borderId="57" xfId="0" applyFont="1" applyFill="1" applyBorder="1" applyAlignment="1">
      <alignment vertical="center" wrapText="1"/>
    </xf>
    <xf numFmtId="0" fontId="23" fillId="14" borderId="41" xfId="0" applyFont="1" applyFill="1" applyBorder="1" applyAlignment="1">
      <alignment vertical="center" wrapText="1"/>
    </xf>
    <xf numFmtId="0" fontId="23" fillId="14" borderId="205" xfId="0" applyFont="1" applyFill="1" applyBorder="1" applyAlignment="1">
      <alignment vertical="center" wrapText="1"/>
    </xf>
    <xf numFmtId="0" fontId="21" fillId="14" borderId="3" xfId="0" applyFont="1" applyFill="1" applyBorder="1">
      <alignment vertical="center"/>
    </xf>
    <xf numFmtId="0" fontId="21" fillId="14" borderId="0" xfId="0" applyFont="1" applyFill="1">
      <alignment vertical="center"/>
    </xf>
    <xf numFmtId="0" fontId="21" fillId="14" borderId="206" xfId="0" applyFont="1" applyFill="1" applyBorder="1">
      <alignment vertical="center"/>
    </xf>
    <xf numFmtId="0" fontId="21" fillId="14" borderId="207" xfId="0" applyFont="1" applyFill="1" applyBorder="1">
      <alignment vertical="center"/>
    </xf>
    <xf numFmtId="0" fontId="21" fillId="14" borderId="208" xfId="0" applyFont="1" applyFill="1" applyBorder="1">
      <alignment vertical="center"/>
    </xf>
    <xf numFmtId="0" fontId="21" fillId="14" borderId="209" xfId="0" applyFont="1" applyFill="1" applyBorder="1">
      <alignment vertical="center"/>
    </xf>
    <xf numFmtId="0" fontId="21" fillId="14" borderId="71" xfId="0" applyFont="1" applyFill="1" applyBorder="1">
      <alignment vertical="center"/>
    </xf>
    <xf numFmtId="0" fontId="21" fillId="14" borderId="210" xfId="0" applyFont="1" applyFill="1" applyBorder="1">
      <alignment vertical="center"/>
    </xf>
    <xf numFmtId="0" fontId="21" fillId="14" borderId="184" xfId="0" applyFont="1" applyFill="1" applyBorder="1">
      <alignment vertical="center"/>
    </xf>
    <xf numFmtId="0" fontId="21" fillId="14" borderId="185" xfId="0" applyFont="1" applyFill="1" applyBorder="1">
      <alignment vertical="center"/>
    </xf>
    <xf numFmtId="0" fontId="21" fillId="14" borderId="211" xfId="0" applyFont="1" applyFill="1" applyBorder="1">
      <alignment vertical="center"/>
    </xf>
    <xf numFmtId="0" fontId="21" fillId="14" borderId="212" xfId="0" applyFont="1" applyFill="1" applyBorder="1">
      <alignment vertical="center"/>
    </xf>
    <xf numFmtId="0" fontId="21" fillId="14" borderId="213" xfId="0" applyFont="1" applyFill="1" applyBorder="1">
      <alignment vertical="center"/>
    </xf>
    <xf numFmtId="0" fontId="21" fillId="14" borderId="214" xfId="0" applyFont="1" applyFill="1" applyBorder="1">
      <alignment vertical="center"/>
    </xf>
    <xf numFmtId="0" fontId="21" fillId="16" borderId="19" xfId="0" applyFont="1" applyFill="1" applyBorder="1" applyAlignment="1">
      <alignment vertical="center" wrapText="1"/>
    </xf>
    <xf numFmtId="0" fontId="21" fillId="16" borderId="216" xfId="0" applyFont="1" applyFill="1" applyBorder="1" applyAlignment="1">
      <alignment vertical="center" wrapText="1"/>
    </xf>
    <xf numFmtId="0" fontId="21" fillId="16" borderId="0" xfId="0" applyFont="1" applyFill="1" applyAlignment="1">
      <alignment vertical="center" wrapText="1"/>
    </xf>
    <xf numFmtId="0" fontId="21" fillId="16" borderId="206" xfId="0" applyFont="1" applyFill="1" applyBorder="1" applyAlignment="1">
      <alignment vertical="center" wrapText="1"/>
    </xf>
    <xf numFmtId="0" fontId="21" fillId="16" borderId="208" xfId="0" applyFont="1" applyFill="1" applyBorder="1" applyAlignment="1">
      <alignment vertical="center" wrapText="1"/>
    </xf>
    <xf numFmtId="0" fontId="21" fillId="16" borderId="209" xfId="0" applyFont="1" applyFill="1" applyBorder="1" applyAlignment="1">
      <alignment vertical="center" wrapText="1"/>
    </xf>
    <xf numFmtId="0" fontId="21" fillId="15" borderId="25" xfId="0" applyFont="1" applyFill="1" applyBorder="1">
      <alignment vertical="center"/>
    </xf>
    <xf numFmtId="0" fontId="21" fillId="15" borderId="217" xfId="0" applyFont="1" applyFill="1" applyBorder="1">
      <alignment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21" fillId="13" borderId="24" xfId="0" quotePrefix="1" applyFont="1" applyFill="1" applyBorder="1">
      <alignment vertical="center"/>
    </xf>
    <xf numFmtId="0" fontId="21" fillId="13" borderId="25" xfId="0" applyFont="1" applyFill="1" applyBorder="1">
      <alignment vertical="center"/>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3" fillId="14" borderId="32" xfId="0" applyFont="1" applyFill="1" applyBorder="1" applyAlignment="1">
      <alignment vertical="center" wrapText="1"/>
    </xf>
    <xf numFmtId="0" fontId="23" fillId="14" borderId="25" xfId="0" applyFont="1" applyFill="1" applyBorder="1" applyAlignment="1">
      <alignment vertical="center" wrapText="1"/>
    </xf>
    <xf numFmtId="0" fontId="23" fillId="14" borderId="218" xfId="0" applyFont="1" applyFill="1" applyBorder="1" applyAlignment="1">
      <alignment vertical="center" wrapText="1"/>
    </xf>
    <xf numFmtId="0" fontId="21" fillId="13" borderId="25" xfId="0" applyFont="1" applyFill="1" applyBorder="1" applyAlignment="1">
      <alignment vertical="center" wrapText="1"/>
    </xf>
    <xf numFmtId="0" fontId="21" fillId="13" borderId="219" xfId="0" applyFont="1" applyFill="1" applyBorder="1" applyAlignment="1">
      <alignment vertical="center" wrapText="1"/>
    </xf>
    <xf numFmtId="0" fontId="21" fillId="15" borderId="71" xfId="0" applyFont="1" applyFill="1" applyBorder="1">
      <alignment vertical="center"/>
    </xf>
    <xf numFmtId="0" fontId="21" fillId="15" borderId="0" xfId="0" applyFont="1" applyFill="1">
      <alignment vertical="center"/>
    </xf>
    <xf numFmtId="0" fontId="21" fillId="15" borderId="206" xfId="0" applyFont="1" applyFill="1" applyBorder="1">
      <alignment vertical="center"/>
    </xf>
    <xf numFmtId="0" fontId="21" fillId="15" borderId="210" xfId="0" applyFont="1" applyFill="1" applyBorder="1">
      <alignment vertical="center"/>
    </xf>
    <xf numFmtId="0" fontId="21" fillId="15" borderId="208" xfId="0" applyFont="1" applyFill="1" applyBorder="1">
      <alignment vertical="center"/>
    </xf>
    <xf numFmtId="0" fontId="21" fillId="15" borderId="209" xfId="0" applyFont="1" applyFill="1" applyBorder="1">
      <alignment vertical="center"/>
    </xf>
    <xf numFmtId="0" fontId="21" fillId="14" borderId="215" xfId="0" applyFont="1" applyFill="1" applyBorder="1">
      <alignment vertical="center"/>
    </xf>
    <xf numFmtId="179" fontId="5" fillId="6" borderId="9" xfId="0" applyNumberFormat="1" applyFont="1" applyFill="1" applyBorder="1" applyAlignment="1" applyProtection="1">
      <alignment horizontal="center" vertical="center" shrinkToFit="1"/>
      <protection locked="0"/>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179" fontId="5" fillId="12" borderId="44" xfId="0" applyNumberFormat="1" applyFont="1" applyFill="1" applyBorder="1" applyAlignment="1" applyProtection="1">
      <alignment horizontal="center" vertical="center" shrinkToFit="1"/>
      <protection locked="0"/>
    </xf>
    <xf numFmtId="0" fontId="21" fillId="16" borderId="25" xfId="0" applyFont="1" applyFill="1" applyBorder="1">
      <alignment vertical="center"/>
    </xf>
    <xf numFmtId="0" fontId="21" fillId="16" borderId="217" xfId="0" applyFont="1" applyFill="1" applyBorder="1">
      <alignment vertical="center"/>
    </xf>
    <xf numFmtId="0" fontId="21" fillId="13" borderId="24" xfId="0" applyFont="1" applyFill="1" applyBorder="1">
      <alignment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0" borderId="41" xfId="0" applyNumberFormat="1" applyFont="1" applyBorder="1" applyAlignment="1" applyProtection="1">
      <alignment horizontal="center" vertical="center" shrinkToFit="1"/>
      <protection locked="0"/>
    </xf>
    <xf numFmtId="0" fontId="21" fillId="14" borderId="41" xfId="0" applyFont="1" applyFill="1" applyBorder="1">
      <alignment vertical="center"/>
    </xf>
    <xf numFmtId="0" fontId="21" fillId="15" borderId="41" xfId="0" applyFont="1" applyFill="1" applyBorder="1">
      <alignment vertical="center"/>
    </xf>
    <xf numFmtId="0" fontId="21" fillId="15" borderId="196" xfId="0" applyFont="1" applyFill="1" applyBorder="1">
      <alignment vertical="center"/>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8"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194" xfId="0" applyFont="1" applyFill="1" applyBorder="1" applyAlignment="1">
      <alignment vertical="center" wrapText="1"/>
    </xf>
    <xf numFmtId="178" fontId="5" fillId="6" borderId="191" xfId="0" quotePrefix="1" applyNumberFormat="1" applyFont="1" applyFill="1" applyBorder="1" applyAlignment="1">
      <alignment horizontal="center" vertical="center"/>
    </xf>
    <xf numFmtId="178" fontId="5" fillId="6" borderId="192" xfId="0" applyNumberFormat="1" applyFont="1" applyFill="1" applyBorder="1" applyAlignment="1">
      <alignment horizontal="center" vertical="center"/>
    </xf>
    <xf numFmtId="178" fontId="5" fillId="6" borderId="193" xfId="0" applyNumberFormat="1" applyFont="1" applyFill="1" applyBorder="1" applyAlignment="1">
      <alignment horizontal="center" vertical="center"/>
    </xf>
    <xf numFmtId="0" fontId="5" fillId="6" borderId="127"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8" fillId="3" borderId="12"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83" xfId="0" applyNumberFormat="1" applyFont="1" applyFill="1" applyBorder="1" applyAlignment="1">
      <alignment horizontal="right" vertical="center"/>
    </xf>
    <xf numFmtId="41" fontId="19" fillId="6" borderId="81" xfId="0" applyNumberFormat="1" applyFont="1" applyFill="1" applyBorder="1" applyAlignment="1">
      <alignment horizontal="right" vertical="center"/>
    </xf>
    <xf numFmtId="41" fontId="19" fillId="6" borderId="84" xfId="0" applyNumberFormat="1" applyFont="1" applyFill="1" applyBorder="1" applyAlignment="1">
      <alignment horizontal="right"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201" xfId="0" applyNumberFormat="1" applyFont="1" applyFill="1" applyBorder="1" applyAlignment="1">
      <alignment horizontal="center" vertical="center"/>
    </xf>
    <xf numFmtId="41" fontId="5" fillId="6" borderId="202" xfId="0" applyNumberFormat="1" applyFont="1" applyFill="1" applyBorder="1" applyAlignment="1">
      <alignment horizontal="center" vertical="center"/>
    </xf>
    <xf numFmtId="41" fontId="5" fillId="6" borderId="203"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86" xfId="0" applyNumberFormat="1" applyFont="1" applyFill="1" applyBorder="1" applyAlignment="1">
      <alignment horizontal="center" vertical="center"/>
    </xf>
    <xf numFmtId="41" fontId="5" fillId="6" borderId="187" xfId="0" applyNumberFormat="1" applyFont="1" applyFill="1" applyBorder="1" applyAlignment="1">
      <alignment horizontal="center" vertical="center"/>
    </xf>
    <xf numFmtId="41" fontId="5" fillId="6" borderId="187" xfId="0" applyNumberFormat="1" applyFont="1" applyFill="1" applyBorder="1" applyAlignment="1">
      <alignment horizontal="right" vertical="center"/>
    </xf>
    <xf numFmtId="41" fontId="5" fillId="6" borderId="188" xfId="0" applyNumberFormat="1" applyFont="1" applyFill="1" applyBorder="1" applyAlignment="1">
      <alignment horizontal="right" vertical="center"/>
    </xf>
    <xf numFmtId="41" fontId="5" fillId="6" borderId="195" xfId="0" applyNumberFormat="1" applyFont="1" applyFill="1" applyBorder="1" applyAlignment="1">
      <alignment horizontal="right" vertical="center"/>
    </xf>
    <xf numFmtId="181" fontId="5" fillId="6" borderId="64" xfId="0" applyNumberFormat="1" applyFont="1" applyFill="1" applyBorder="1" applyAlignment="1">
      <alignment horizontal="right" vertical="center"/>
    </xf>
    <xf numFmtId="181" fontId="5" fillId="6" borderId="114" xfId="0" applyNumberFormat="1" applyFont="1" applyFill="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56" fontId="17" fillId="6" borderId="1" xfId="0" quotePrefix="1" applyNumberFormat="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21" fillId="0" borderId="40" xfId="0" applyFont="1" applyFill="1" applyBorder="1" applyAlignment="1">
      <alignment vertical="center" wrapText="1"/>
    </xf>
    <xf numFmtId="0" fontId="21" fillId="0" borderId="41" xfId="0" applyFont="1" applyFill="1" applyBorder="1" applyAlignment="1">
      <alignment vertical="center" wrapText="1"/>
    </xf>
    <xf numFmtId="0" fontId="21" fillId="0" borderId="196" xfId="0"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179" fontId="5" fillId="6" borderId="189" xfId="0" applyNumberFormat="1" applyFont="1" applyFill="1" applyBorder="1" applyAlignment="1" applyProtection="1">
      <alignment horizontal="center" vertical="center" shrinkToFit="1"/>
      <protection locked="0"/>
    </xf>
    <xf numFmtId="179" fontId="5" fillId="6" borderId="91" xfId="0" applyNumberFormat="1" applyFont="1" applyFill="1" applyBorder="1" applyAlignment="1" applyProtection="1">
      <alignment horizontal="center" vertical="center" shrinkToFit="1"/>
      <protection locked="0"/>
    </xf>
    <xf numFmtId="179" fontId="5" fillId="6" borderId="92" xfId="0" applyNumberFormat="1" applyFont="1" applyFill="1" applyBorder="1" applyAlignment="1" applyProtection="1">
      <alignment horizontal="center" vertical="center" shrinkToFit="1"/>
      <protection locked="0"/>
    </xf>
    <xf numFmtId="179" fontId="5" fillId="6" borderId="19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6"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2" fillId="13" borderId="28" xfId="0" applyFont="1" applyFill="1" applyBorder="1" applyAlignment="1">
      <alignment vertical="center" wrapText="1"/>
    </xf>
    <xf numFmtId="0" fontId="22" fillId="13" borderId="16" xfId="0" applyFont="1" applyFill="1" applyBorder="1" applyAlignment="1">
      <alignment vertical="center" wrapText="1"/>
    </xf>
    <xf numFmtId="0" fontId="22" fillId="13" borderId="200"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2" fillId="13" borderId="115" xfId="0" applyFont="1" applyFill="1" applyBorder="1" applyAlignment="1">
      <alignment vertical="center" wrapText="1"/>
    </xf>
    <xf numFmtId="0" fontId="22" fillId="13" borderId="107" xfId="0" applyFont="1" applyFill="1" applyBorder="1" applyAlignment="1">
      <alignment vertical="center" wrapText="1"/>
    </xf>
    <xf numFmtId="0" fontId="22" fillId="13" borderId="198"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9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6" xfId="1" applyFont="1" applyFill="1" applyBorder="1" applyAlignment="1">
      <alignment horizontal="left"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2" fontId="21" fillId="6" borderId="2" xfId="0" applyNumberFormat="1" applyFont="1" applyFill="1" applyBorder="1" applyAlignment="1">
      <alignment horizontal="center" vertical="center" wrapText="1"/>
    </xf>
    <xf numFmtId="2" fontId="21" fillId="6" borderId="0" xfId="0" applyNumberFormat="1" applyFont="1" applyFill="1" applyAlignment="1">
      <alignment horizontal="center" vertical="center" wrapText="1"/>
    </xf>
    <xf numFmtId="2" fontId="21" fillId="6" borderId="199" xfId="0" applyNumberFormat="1" applyFont="1" applyFill="1" applyBorder="1" applyAlignment="1">
      <alignment horizontal="center" vertical="center" wrapText="1"/>
    </xf>
    <xf numFmtId="0" fontId="22" fillId="13" borderId="63" xfId="0" applyFont="1" applyFill="1" applyBorder="1" applyAlignment="1">
      <alignment vertical="center" wrapText="1"/>
    </xf>
    <xf numFmtId="0" fontId="22" fillId="13" borderId="64" xfId="0" applyFont="1" applyFill="1" applyBorder="1" applyAlignment="1">
      <alignment vertical="center" wrapText="1"/>
    </xf>
    <xf numFmtId="0" fontId="22" fillId="13" borderId="197"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21" fillId="0" borderId="41" xfId="0" applyFont="1" applyFill="1" applyBorder="1">
      <alignment vertical="center"/>
    </xf>
    <xf numFmtId="0" fontId="21" fillId="0" borderId="24" xfId="0" applyFont="1" applyFill="1" applyBorder="1">
      <alignment vertical="center"/>
    </xf>
    <xf numFmtId="0" fontId="21" fillId="0" borderId="25" xfId="0" applyFont="1" applyFill="1" applyBorder="1">
      <alignment vertical="center"/>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216" xfId="0" applyFont="1" applyFill="1" applyBorder="1" applyAlignment="1">
      <alignment vertical="center" wrapText="1"/>
    </xf>
    <xf numFmtId="0" fontId="21" fillId="0" borderId="3" xfId="0" applyFont="1" applyFill="1" applyBorder="1" applyAlignment="1">
      <alignment vertical="center" wrapText="1"/>
    </xf>
    <xf numFmtId="0" fontId="21" fillId="0" borderId="0" xfId="0" applyFont="1" applyFill="1" applyAlignment="1">
      <alignment vertical="center" wrapText="1"/>
    </xf>
    <xf numFmtId="0" fontId="21" fillId="0" borderId="206" xfId="0" applyFont="1" applyFill="1" applyBorder="1" applyAlignment="1">
      <alignment vertical="center" wrapText="1"/>
    </xf>
    <xf numFmtId="0" fontId="21" fillId="0" borderId="207" xfId="0" applyFont="1" applyFill="1" applyBorder="1" applyAlignment="1">
      <alignment vertical="center" wrapText="1"/>
    </xf>
    <xf numFmtId="0" fontId="21" fillId="0" borderId="208" xfId="0" applyFont="1" applyFill="1" applyBorder="1" applyAlignment="1">
      <alignment vertical="center" wrapText="1"/>
    </xf>
    <xf numFmtId="0" fontId="21" fillId="0" borderId="209" xfId="0" applyFont="1" applyFill="1" applyBorder="1" applyAlignment="1">
      <alignment vertical="center" wrapText="1"/>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6">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168</xdr:row>
      <xdr:rowOff>0</xdr:rowOff>
    </xdr:from>
    <xdr:to>
      <xdr:col>46</xdr:col>
      <xdr:colOff>131444</xdr:colOff>
      <xdr:row>175</xdr:row>
      <xdr:rowOff>687</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255059" y="57531000"/>
          <a:ext cx="7127724" cy="8561981"/>
          <a:chOff x="1483279" y="44347521"/>
          <a:chExt cx="7783836" cy="12858659"/>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405882" y="45057779"/>
            <a:ext cx="1727228" cy="112699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p>
        </xdr:txBody>
      </xdr: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483279" y="44347521"/>
            <a:ext cx="7783836" cy="12858659"/>
            <a:chOff x="1411843" y="44299897"/>
            <a:chExt cx="7783836" cy="12858659"/>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09143" y="46242569"/>
              <a:ext cx="4966299" cy="54954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革靴製造業事業基盤強化支援事業基金</a:t>
              </a:r>
            </a:p>
            <a:p>
              <a:pPr algn="ctr"/>
              <a:r>
                <a:rPr kumimoji="1" lang="en-US" altLang="ja-JP" sz="2000"/>
                <a:t>【</a:t>
              </a:r>
              <a:r>
                <a:rPr kumimoji="1" lang="ja-JP" altLang="en-US" sz="2000"/>
                <a:t>３年度末基金残高</a:t>
              </a:r>
              <a:r>
                <a:rPr kumimoji="1" lang="en-US" altLang="ja-JP" sz="2000"/>
                <a:t>】105</a:t>
              </a:r>
              <a:r>
                <a:rPr kumimoji="1" lang="ja-JP" altLang="en-US" sz="2000"/>
                <a:t>百万円</a:t>
              </a:r>
            </a:p>
            <a:p>
              <a:pPr algn="ctr"/>
              <a:endParaRPr kumimoji="1" lang="en-US" altLang="ja-JP" sz="180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543702" y="44299897"/>
              <a:ext cx="3013866" cy="60277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4141269" y="45009644"/>
              <a:ext cx="2385" cy="109738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5822917" y="45051394"/>
              <a:ext cx="1" cy="107988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15990" y="44451148"/>
              <a:ext cx="1894928" cy="15550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令和４年度：</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a:t>
              </a:r>
              <a:endParaRPr kumimoji="1" lang="ja-JP" altLang="en-US" sz="16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（令和３年度：</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411843" y="53251017"/>
              <a:ext cx="7783836" cy="3907539"/>
              <a:chOff x="1364218" y="52060392"/>
              <a:chExt cx="7783836" cy="3907539"/>
            </a:xfrm>
          </xdr:grpSpPr>
          <xdr:cxnSp macro="">
            <xdr:nvCxnSpPr>
              <xdr:cNvPr id="46" name="直線矢印コネクタ 21">
                <a:extLst>
                  <a:ext uri="{FF2B5EF4-FFF2-40B4-BE49-F238E27FC236}">
                    <a16:creationId xmlns:a16="http://schemas.microsoft.com/office/drawing/2014/main" id="{00000000-0008-0000-0000-00002E000000}"/>
                  </a:ext>
                </a:extLst>
              </xdr:cNvPr>
              <xdr:cNvCxnSpPr>
                <a:cxnSpLocks noChangeShapeType="1"/>
              </xdr:cNvCxnSpPr>
            </xdr:nvCxnSpPr>
            <xdr:spPr bwMode="auto">
              <a:xfrm>
                <a:off x="4174004" y="52060392"/>
                <a:ext cx="3936" cy="139677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392807" y="52180105"/>
                <a:ext cx="1755247" cy="113697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0.08</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666972" y="53623517"/>
                <a:ext cx="3053420" cy="56227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a:t>
                </a:r>
                <a:r>
                  <a:rPr kumimoji="1" lang="ja-JP" altLang="ja-JP" sz="2000" b="0">
                    <a:solidFill>
                      <a:schemeClr val="dk1"/>
                    </a:solidFill>
                    <a:effectLst/>
                    <a:latin typeface="+mn-lt"/>
                    <a:ea typeface="+mn-ea"/>
                    <a:cs typeface="+mn-cs"/>
                  </a:rPr>
                  <a:t>企業</a:t>
                </a:r>
                <a:r>
                  <a:rPr kumimoji="1" lang="ja-JP" altLang="en-US" sz="2000">
                    <a:solidFill>
                      <a:sysClr val="windowText" lastClr="000000"/>
                    </a:solidFill>
                  </a:rPr>
                  <a:t>（</a:t>
                </a:r>
                <a:r>
                  <a:rPr kumimoji="1" lang="en-US" altLang="ja-JP" sz="2000">
                    <a:solidFill>
                      <a:sysClr val="windowText" lastClr="000000"/>
                    </a:solidFill>
                  </a:rPr>
                  <a:t>4</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364218" y="54653537"/>
                <a:ext cx="3665087" cy="1314394"/>
                <a:chOff x="-594040" y="49887231"/>
                <a:chExt cx="3865357" cy="636497"/>
              </a:xfrm>
            </xdr:grpSpPr>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94040" y="49887231"/>
                  <a:ext cx="3716251" cy="6338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革靴製造業の基盤強化に関する技術開発を実施</a:t>
                  </a: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70433" y="49920477"/>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466499" y="47703347"/>
              <a:ext cx="4689803" cy="3782681"/>
              <a:chOff x="2778653" y="45700389"/>
              <a:chExt cx="5324392" cy="4294524"/>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890442" y="45790082"/>
                <a:ext cx="5212603" cy="3417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185271" y="45700389"/>
                <a:ext cx="2530149" cy="3719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a:t>
                </a:r>
              </a:p>
              <a:p>
                <a:pPr algn="l"/>
                <a:r>
                  <a:rPr kumimoji="1" lang="ja-JP" altLang="en-US" sz="1600"/>
                  <a:t>運用益：</a:t>
                </a:r>
                <a:r>
                  <a:rPr kumimoji="1" lang="en-US" altLang="ja-JP" sz="1600"/>
                  <a:t>0</a:t>
                </a:r>
              </a:p>
              <a:p>
                <a:pPr algn="l"/>
                <a:r>
                  <a:rPr kumimoji="1" lang="ja-JP" altLang="en-US" sz="1600"/>
                  <a:t>その他：</a:t>
                </a:r>
                <a:r>
                  <a:rPr kumimoji="1" lang="en-US" altLang="ja-JP" sz="1600"/>
                  <a:t>2</a:t>
                </a:r>
              </a:p>
              <a:p>
                <a:pPr algn="l"/>
                <a:r>
                  <a:rPr kumimoji="1" lang="ja-JP" altLang="en-US" sz="1600"/>
                  <a:t>前年度繰越し：</a:t>
                </a:r>
                <a:r>
                  <a:rPr kumimoji="1" lang="en-US" altLang="ja-JP" sz="1600">
                    <a:solidFill>
                      <a:sysClr val="windowText" lastClr="000000"/>
                    </a:solidFill>
                  </a:rPr>
                  <a:t>105</a:t>
                </a:r>
              </a:p>
              <a:p>
                <a:pPr algn="l"/>
                <a:r>
                  <a:rPr kumimoji="1" lang="ja-JP" altLang="en-US" sz="1600"/>
                  <a:t>国庫返納：</a:t>
                </a:r>
                <a:r>
                  <a:rPr kumimoji="1" lang="en-US" altLang="ja-JP" sz="1600"/>
                  <a:t>-</a:t>
                </a:r>
              </a:p>
              <a:p>
                <a:pPr algn="l"/>
                <a:r>
                  <a:rPr kumimoji="1" lang="ja-JP" altLang="en-US" sz="1600"/>
                  <a:t>合計：</a:t>
                </a:r>
                <a:r>
                  <a:rPr kumimoji="1" lang="en-US" altLang="ja-JP" sz="1600"/>
                  <a:t>107</a:t>
                </a:r>
                <a:endParaRPr kumimoji="1" lang="ja-JP" altLang="en-US" sz="16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81750" y="45722800"/>
                <a:ext cx="1538015" cy="34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7</a:t>
                </a:r>
              </a:p>
              <a:p>
                <a:pPr algn="l"/>
                <a:r>
                  <a:rPr kumimoji="1" lang="ja-JP" altLang="en-US" sz="1600">
                    <a:solidFill>
                      <a:srgbClr val="FF0000"/>
                    </a:solidFill>
                  </a:rPr>
                  <a:t>管理費：</a:t>
                </a:r>
                <a:r>
                  <a:rPr kumimoji="1" lang="en-US" altLang="ja-JP" sz="1600">
                    <a:solidFill>
                      <a:srgbClr val="FF0000"/>
                    </a:solidFill>
                  </a:rPr>
                  <a:t>5</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12</a:t>
                </a:r>
                <a:endParaRPr kumimoji="1" lang="ja-JP" altLang="en-US" sz="1600"/>
              </a:p>
            </xdr:txBody>
          </xdr: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3200952" y="48456847"/>
                <a:ext cx="4573334"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778653" y="49422337"/>
                <a:ext cx="5318576" cy="5725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95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254631" y="51738489"/>
              <a:ext cx="5936726" cy="1649260"/>
              <a:chOff x="12842717" y="49359713"/>
              <a:chExt cx="6426605" cy="1785351"/>
            </a:xfrm>
          </xdr:grpSpPr>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12842717" y="49487223"/>
                <a:ext cx="6426605" cy="132203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3034615" y="49359713"/>
                <a:ext cx="6225378" cy="1785351"/>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革靴製造業の基盤強化に関する調査研究に資金を補助及び革靴製造者への利子補給の実施</a:t>
                </a:r>
              </a:p>
            </xdr:txBody>
          </xdr:sp>
        </xdr:grpSp>
      </xdr:grpSp>
    </xdr:grpSp>
    <xdr:clientData/>
  </xdr:twoCellAnchor>
  <xdr:twoCellAnchor>
    <xdr:from>
      <xdr:col>28</xdr:col>
      <xdr:colOff>91752</xdr:colOff>
      <xdr:row>174</xdr:row>
      <xdr:rowOff>81941</xdr:rowOff>
    </xdr:from>
    <xdr:to>
      <xdr:col>47</xdr:col>
      <xdr:colOff>5966</xdr:colOff>
      <xdr:row>174</xdr:row>
      <xdr:rowOff>914352</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5692452" y="75643766"/>
          <a:ext cx="3714689" cy="83241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180975</xdr:colOff>
      <xdr:row>173</xdr:row>
      <xdr:rowOff>66675</xdr:rowOff>
    </xdr:from>
    <xdr:to>
      <xdr:col>25</xdr:col>
      <xdr:colOff>94335</xdr:colOff>
      <xdr:row>173</xdr:row>
      <xdr:rowOff>442393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981200" y="74942700"/>
          <a:ext cx="3113760" cy="37571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（１社）</a:t>
          </a:r>
          <a:endParaRPr kumimoji="1" lang="en-US" altLang="ja-JP" sz="2000">
            <a:solidFill>
              <a:sysClr val="windowText" lastClr="000000"/>
            </a:solidFill>
          </a:endParaRPr>
        </a:p>
      </xdr:txBody>
    </xdr:sp>
    <xdr:clientData/>
  </xdr:twoCellAnchor>
  <xdr:twoCellAnchor>
    <xdr:from>
      <xdr:col>9</xdr:col>
      <xdr:colOff>38100</xdr:colOff>
      <xdr:row>172</xdr:row>
      <xdr:rowOff>923925</xdr:rowOff>
    </xdr:from>
    <xdr:to>
      <xdr:col>16</xdr:col>
      <xdr:colOff>92760</xdr:colOff>
      <xdr:row>172</xdr:row>
      <xdr:rowOff>1683656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838325" y="73904475"/>
          <a:ext cx="1454835" cy="75973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a:t>
          </a:r>
        </a:p>
      </xdr:txBody>
    </xdr:sp>
    <xdr:clientData/>
  </xdr:twoCellAnchor>
  <xdr:twoCellAnchor>
    <xdr:from>
      <xdr:col>29</xdr:col>
      <xdr:colOff>0</xdr:colOff>
      <xdr:row>174</xdr:row>
      <xdr:rowOff>0</xdr:rowOff>
    </xdr:from>
    <xdr:to>
      <xdr:col>46</xdr:col>
      <xdr:colOff>192916</xdr:colOff>
      <xdr:row>174</xdr:row>
      <xdr:rowOff>874622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00725" y="75561825"/>
          <a:ext cx="3593341" cy="8746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利子補給</a:t>
          </a:r>
        </a:p>
      </xdr:txBody>
    </xdr:sp>
    <xdr:clientData/>
  </xdr:twoCellAnchor>
  <xdr:twoCellAnchor>
    <xdr:from>
      <xdr:col>33</xdr:col>
      <xdr:colOff>66675</xdr:colOff>
      <xdr:row>172</xdr:row>
      <xdr:rowOff>876300</xdr:rowOff>
    </xdr:from>
    <xdr:to>
      <xdr:col>33</xdr:col>
      <xdr:colOff>70689</xdr:colOff>
      <xdr:row>172</xdr:row>
      <xdr:rowOff>1809633</xdr:rowOff>
    </xdr:to>
    <xdr:cxnSp macro="">
      <xdr:nvCxnSpPr>
        <xdr:cNvPr id="56" name="直線矢印コネクタ 21">
          <a:extLst>
            <a:ext uri="{FF2B5EF4-FFF2-40B4-BE49-F238E27FC236}">
              <a16:creationId xmlns:a16="http://schemas.microsoft.com/office/drawing/2014/main" id="{00000000-0008-0000-0000-000038000000}"/>
            </a:ext>
          </a:extLst>
        </xdr:cNvPr>
        <xdr:cNvCxnSpPr>
          <a:cxnSpLocks noChangeShapeType="1"/>
        </xdr:cNvCxnSpPr>
      </xdr:nvCxnSpPr>
      <xdr:spPr bwMode="auto">
        <a:xfrm>
          <a:off x="6667500" y="73856850"/>
          <a:ext cx="4014" cy="9333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4"/>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43" t="s">
        <v>0</v>
      </c>
      <c r="AK2" s="744"/>
      <c r="AL2" s="744"/>
      <c r="AM2" s="744"/>
      <c r="AN2" s="744"/>
      <c r="AO2" s="744"/>
      <c r="AP2" s="744"/>
      <c r="AQ2" s="744"/>
      <c r="AR2" s="745" t="s">
        <v>374</v>
      </c>
      <c r="AS2" s="746"/>
      <c r="AT2" s="746"/>
      <c r="AU2" s="746"/>
      <c r="AV2" s="746"/>
      <c r="AW2" s="746"/>
      <c r="AX2" s="746"/>
      <c r="AY2" s="746"/>
    </row>
    <row r="3" spans="1:51" ht="32.1" customHeight="1" thickBot="1" x14ac:dyDescent="0.25">
      <c r="A3" s="812" t="s">
        <v>1</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1"/>
      <c r="AM3" s="811"/>
      <c r="AN3" s="811"/>
      <c r="AO3" s="811"/>
      <c r="AP3" s="747" t="s">
        <v>2</v>
      </c>
      <c r="AQ3" s="748"/>
      <c r="AR3" s="748"/>
      <c r="AS3" s="748"/>
      <c r="AT3" s="748"/>
      <c r="AU3" s="748"/>
      <c r="AV3" s="748"/>
      <c r="AW3" s="748"/>
      <c r="AX3" s="748"/>
      <c r="AY3" s="749"/>
    </row>
    <row r="4" spans="1:51" ht="28.5" customHeight="1" x14ac:dyDescent="0.2">
      <c r="A4" s="750" t="s">
        <v>3</v>
      </c>
      <c r="B4" s="751"/>
      <c r="C4" s="751"/>
      <c r="D4" s="751"/>
      <c r="E4" s="751"/>
      <c r="F4" s="751"/>
      <c r="G4" s="752" t="s">
        <v>4</v>
      </c>
      <c r="H4" s="753"/>
      <c r="I4" s="753"/>
      <c r="J4" s="753"/>
      <c r="K4" s="753"/>
      <c r="L4" s="753"/>
      <c r="M4" s="753"/>
      <c r="N4" s="753"/>
      <c r="O4" s="753"/>
      <c r="P4" s="753"/>
      <c r="Q4" s="753"/>
      <c r="R4" s="753"/>
      <c r="S4" s="753"/>
      <c r="T4" s="753"/>
      <c r="U4" s="753"/>
      <c r="V4" s="753"/>
      <c r="W4" s="753"/>
      <c r="X4" s="753"/>
      <c r="Y4" s="753"/>
      <c r="Z4" s="754"/>
      <c r="AA4" s="755" t="s">
        <v>5</v>
      </c>
      <c r="AB4" s="756"/>
      <c r="AC4" s="756"/>
      <c r="AD4" s="756"/>
      <c r="AE4" s="756"/>
      <c r="AF4" s="756"/>
      <c r="AG4" s="757" t="s">
        <v>6</v>
      </c>
      <c r="AH4" s="758"/>
      <c r="AI4" s="758"/>
      <c r="AJ4" s="758"/>
      <c r="AK4" s="758"/>
      <c r="AL4" s="758"/>
      <c r="AM4" s="758"/>
      <c r="AN4" s="758"/>
      <c r="AO4" s="758"/>
      <c r="AP4" s="758"/>
      <c r="AQ4" s="758"/>
      <c r="AR4" s="758"/>
      <c r="AS4" s="758"/>
      <c r="AT4" s="758"/>
      <c r="AU4" s="758"/>
      <c r="AV4" s="758"/>
      <c r="AW4" s="758"/>
      <c r="AX4" s="758"/>
      <c r="AY4" s="759"/>
    </row>
    <row r="5" spans="1:51" ht="28.5" customHeight="1" x14ac:dyDescent="0.2">
      <c r="A5" s="833" t="s">
        <v>7</v>
      </c>
      <c r="B5" s="834"/>
      <c r="C5" s="834"/>
      <c r="D5" s="834"/>
      <c r="E5" s="834"/>
      <c r="F5" s="835"/>
      <c r="G5" s="389" t="s">
        <v>8</v>
      </c>
      <c r="H5" s="390"/>
      <c r="I5" s="390"/>
      <c r="J5" s="390"/>
      <c r="K5" s="390"/>
      <c r="L5" s="390"/>
      <c r="M5" s="390"/>
      <c r="N5" s="390"/>
      <c r="O5" s="390"/>
      <c r="P5" s="390"/>
      <c r="Q5" s="390"/>
      <c r="R5" s="390"/>
      <c r="S5" s="390"/>
      <c r="T5" s="390"/>
      <c r="U5" s="390"/>
      <c r="V5" s="390"/>
      <c r="W5" s="390"/>
      <c r="X5" s="390"/>
      <c r="Y5" s="390"/>
      <c r="Z5" s="391"/>
      <c r="AA5" s="876" t="s">
        <v>9</v>
      </c>
      <c r="AB5" s="877"/>
      <c r="AC5" s="877"/>
      <c r="AD5" s="877"/>
      <c r="AE5" s="877"/>
      <c r="AF5" s="878"/>
      <c r="AG5" s="879" t="s">
        <v>10</v>
      </c>
      <c r="AH5" s="880"/>
      <c r="AI5" s="880"/>
      <c r="AJ5" s="880"/>
      <c r="AK5" s="880"/>
      <c r="AL5" s="880"/>
      <c r="AM5" s="880"/>
      <c r="AN5" s="880"/>
      <c r="AO5" s="880"/>
      <c r="AP5" s="880"/>
      <c r="AQ5" s="880"/>
      <c r="AR5" s="880"/>
      <c r="AS5" s="880"/>
      <c r="AT5" s="880"/>
      <c r="AU5" s="880"/>
      <c r="AV5" s="880"/>
      <c r="AW5" s="880"/>
      <c r="AX5" s="880"/>
      <c r="AY5" s="881"/>
    </row>
    <row r="6" spans="1:51" ht="28.5" customHeight="1" x14ac:dyDescent="0.2">
      <c r="A6" s="882" t="s">
        <v>11</v>
      </c>
      <c r="B6" s="883"/>
      <c r="C6" s="883"/>
      <c r="D6" s="883"/>
      <c r="E6" s="883"/>
      <c r="F6" s="884"/>
      <c r="G6" s="885" t="s">
        <v>12</v>
      </c>
      <c r="H6" s="886"/>
      <c r="I6" s="886"/>
      <c r="J6" s="886"/>
      <c r="K6" s="886"/>
      <c r="L6" s="886"/>
      <c r="M6" s="886"/>
      <c r="N6" s="886"/>
      <c r="O6" s="886"/>
      <c r="P6" s="886"/>
      <c r="Q6" s="886"/>
      <c r="R6" s="886"/>
      <c r="S6" s="886"/>
      <c r="T6" s="886"/>
      <c r="U6" s="886"/>
      <c r="V6" s="886"/>
      <c r="W6" s="886"/>
      <c r="X6" s="886"/>
      <c r="Y6" s="886"/>
      <c r="Z6" s="887"/>
      <c r="AA6" s="876" t="s">
        <v>13</v>
      </c>
      <c r="AB6" s="877"/>
      <c r="AC6" s="877"/>
      <c r="AD6" s="877"/>
      <c r="AE6" s="877"/>
      <c r="AF6" s="878"/>
      <c r="AG6" s="879" t="s">
        <v>14</v>
      </c>
      <c r="AH6" s="880"/>
      <c r="AI6" s="880"/>
      <c r="AJ6" s="880"/>
      <c r="AK6" s="880"/>
      <c r="AL6" s="880"/>
      <c r="AM6" s="880"/>
      <c r="AN6" s="880"/>
      <c r="AO6" s="880"/>
      <c r="AP6" s="880"/>
      <c r="AQ6" s="880"/>
      <c r="AR6" s="880"/>
      <c r="AS6" s="880"/>
      <c r="AT6" s="880"/>
      <c r="AU6" s="880"/>
      <c r="AV6" s="880"/>
      <c r="AW6" s="880"/>
      <c r="AX6" s="880"/>
      <c r="AY6" s="881"/>
    </row>
    <row r="7" spans="1:51" ht="28.5" customHeight="1" x14ac:dyDescent="0.2">
      <c r="A7" s="808" t="s">
        <v>15</v>
      </c>
      <c r="B7" s="809"/>
      <c r="C7" s="809"/>
      <c r="D7" s="809"/>
      <c r="E7" s="809"/>
      <c r="F7" s="810"/>
      <c r="G7" s="389" t="s">
        <v>16</v>
      </c>
      <c r="H7" s="390"/>
      <c r="I7" s="390"/>
      <c r="J7" s="390"/>
      <c r="K7" s="390"/>
      <c r="L7" s="390"/>
      <c r="M7" s="390"/>
      <c r="N7" s="390"/>
      <c r="O7" s="390"/>
      <c r="P7" s="390"/>
      <c r="Q7" s="390"/>
      <c r="R7" s="390"/>
      <c r="S7" s="390"/>
      <c r="T7" s="390"/>
      <c r="U7" s="390"/>
      <c r="V7" s="390"/>
      <c r="W7" s="390"/>
      <c r="X7" s="390"/>
      <c r="Y7" s="390"/>
      <c r="Z7" s="391"/>
      <c r="AA7" s="392" t="s">
        <v>17</v>
      </c>
      <c r="AB7" s="393"/>
      <c r="AC7" s="393"/>
      <c r="AD7" s="393"/>
      <c r="AE7" s="393"/>
      <c r="AF7" s="394"/>
      <c r="AG7" s="398" t="s">
        <v>16</v>
      </c>
      <c r="AH7" s="399"/>
      <c r="AI7" s="399"/>
      <c r="AJ7" s="399"/>
      <c r="AK7" s="399"/>
      <c r="AL7" s="399"/>
      <c r="AM7" s="399"/>
      <c r="AN7" s="399"/>
      <c r="AO7" s="399"/>
      <c r="AP7" s="399"/>
      <c r="AQ7" s="399"/>
      <c r="AR7" s="399"/>
      <c r="AS7" s="399"/>
      <c r="AT7" s="399"/>
      <c r="AU7" s="399"/>
      <c r="AV7" s="399"/>
      <c r="AW7" s="399"/>
      <c r="AX7" s="399"/>
      <c r="AY7" s="400"/>
    </row>
    <row r="8" spans="1:51" ht="28.5" customHeight="1" x14ac:dyDescent="0.2">
      <c r="A8" s="165" t="s">
        <v>18</v>
      </c>
      <c r="B8" s="166"/>
      <c r="C8" s="166"/>
      <c r="D8" s="166"/>
      <c r="E8" s="166"/>
      <c r="F8" s="167"/>
      <c r="G8" s="389" t="s">
        <v>16</v>
      </c>
      <c r="H8" s="390"/>
      <c r="I8" s="390"/>
      <c r="J8" s="390"/>
      <c r="K8" s="390"/>
      <c r="L8" s="390"/>
      <c r="M8" s="390"/>
      <c r="N8" s="390"/>
      <c r="O8" s="390"/>
      <c r="P8" s="390"/>
      <c r="Q8" s="390"/>
      <c r="R8" s="390"/>
      <c r="S8" s="390"/>
      <c r="T8" s="390"/>
      <c r="U8" s="390"/>
      <c r="V8" s="390"/>
      <c r="W8" s="390"/>
      <c r="X8" s="390"/>
      <c r="Y8" s="390"/>
      <c r="Z8" s="391"/>
      <c r="AA8" s="395"/>
      <c r="AB8" s="396"/>
      <c r="AC8" s="396"/>
      <c r="AD8" s="396"/>
      <c r="AE8" s="396"/>
      <c r="AF8" s="397"/>
      <c r="AG8" s="401"/>
      <c r="AH8" s="402"/>
      <c r="AI8" s="402"/>
      <c r="AJ8" s="402"/>
      <c r="AK8" s="402"/>
      <c r="AL8" s="402"/>
      <c r="AM8" s="402"/>
      <c r="AN8" s="402"/>
      <c r="AO8" s="402"/>
      <c r="AP8" s="402"/>
      <c r="AQ8" s="402"/>
      <c r="AR8" s="402"/>
      <c r="AS8" s="402"/>
      <c r="AT8" s="402"/>
      <c r="AU8" s="402"/>
      <c r="AV8" s="402"/>
      <c r="AW8" s="402"/>
      <c r="AX8" s="402"/>
      <c r="AY8" s="403"/>
    </row>
    <row r="9" spans="1:51" ht="46.5" customHeight="1" x14ac:dyDescent="0.2">
      <c r="A9" s="165" t="s">
        <v>19</v>
      </c>
      <c r="B9" s="166"/>
      <c r="C9" s="166"/>
      <c r="D9" s="166"/>
      <c r="E9" s="166"/>
      <c r="F9" s="167"/>
      <c r="G9" s="814" t="s">
        <v>20</v>
      </c>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6"/>
    </row>
    <row r="10" spans="1:51" s="11" customFormat="1" ht="79.95" customHeight="1" x14ac:dyDescent="0.2">
      <c r="A10" s="1062" t="s">
        <v>21</v>
      </c>
      <c r="B10" s="1063"/>
      <c r="C10" s="1063"/>
      <c r="D10" s="1063"/>
      <c r="E10" s="1063"/>
      <c r="F10" s="1064"/>
      <c r="G10" s="1065" t="s">
        <v>22</v>
      </c>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7"/>
    </row>
    <row r="11" spans="1:51" ht="24.9" customHeight="1" x14ac:dyDescent="0.2">
      <c r="A11" s="772" t="s">
        <v>23</v>
      </c>
      <c r="B11" s="773"/>
      <c r="C11" s="773"/>
      <c r="D11" s="773"/>
      <c r="E11" s="773"/>
      <c r="F11" s="774"/>
      <c r="G11" s="28" t="s">
        <v>24</v>
      </c>
      <c r="H11" s="29"/>
      <c r="I11" s="29"/>
      <c r="J11" s="30" t="s">
        <v>25</v>
      </c>
      <c r="K11" s="29"/>
      <c r="L11" s="29"/>
      <c r="M11" s="29"/>
      <c r="N11" s="29"/>
      <c r="O11" s="29"/>
      <c r="P11" s="30" t="s">
        <v>26</v>
      </c>
      <c r="Q11" s="31"/>
      <c r="R11" s="31"/>
      <c r="S11" s="29"/>
      <c r="T11" s="29"/>
      <c r="U11" s="29"/>
      <c r="V11" s="30" t="s">
        <v>27</v>
      </c>
      <c r="W11" s="29"/>
      <c r="X11" s="29"/>
      <c r="Y11" s="31"/>
      <c r="Z11" s="31"/>
      <c r="AA11" s="31"/>
      <c r="AB11" s="30" t="s">
        <v>28</v>
      </c>
      <c r="AC11" s="29"/>
      <c r="AD11" s="29"/>
      <c r="AE11" s="29"/>
      <c r="AF11" s="29"/>
      <c r="AG11" s="31"/>
      <c r="AH11" s="30" t="s">
        <v>29</v>
      </c>
      <c r="AI11" s="29"/>
      <c r="AJ11" s="29"/>
      <c r="AK11" s="29"/>
      <c r="AL11" s="29"/>
      <c r="AM11" s="29"/>
      <c r="AN11" s="29"/>
      <c r="AO11" s="31"/>
      <c r="AP11" s="31"/>
      <c r="AQ11" s="29"/>
      <c r="AR11" s="29"/>
      <c r="AS11" s="29"/>
      <c r="AT11" s="29"/>
      <c r="AU11" s="29"/>
      <c r="AV11" s="29"/>
      <c r="AW11" s="29"/>
      <c r="AX11" s="29"/>
      <c r="AY11" s="37"/>
    </row>
    <row r="12" spans="1:51" ht="24.9" customHeight="1" x14ac:dyDescent="0.2">
      <c r="A12" s="91"/>
      <c r="B12" s="92"/>
      <c r="C12" s="92"/>
      <c r="D12" s="92"/>
      <c r="E12" s="92"/>
      <c r="F12" s="599"/>
      <c r="G12" s="32" t="s">
        <v>30</v>
      </c>
      <c r="H12" s="33"/>
      <c r="I12" s="33"/>
      <c r="J12" s="34" t="s">
        <v>31</v>
      </c>
      <c r="K12" s="33"/>
      <c r="L12" s="33"/>
      <c r="M12" s="33"/>
      <c r="N12" s="34" t="s">
        <v>32</v>
      </c>
      <c r="O12" s="35"/>
      <c r="P12" s="33"/>
      <c r="Q12" s="33"/>
      <c r="R12" s="33"/>
      <c r="S12" s="34" t="s">
        <v>33</v>
      </c>
      <c r="T12" s="35"/>
      <c r="U12" s="35"/>
      <c r="V12" s="33"/>
      <c r="W12" s="33"/>
      <c r="X12" s="33"/>
      <c r="Y12" s="33"/>
      <c r="Z12" s="34" t="s">
        <v>34</v>
      </c>
      <c r="AA12" s="33"/>
      <c r="AB12" s="35"/>
      <c r="AC12" s="33"/>
      <c r="AD12" s="34" t="s">
        <v>35</v>
      </c>
      <c r="AE12" s="33"/>
      <c r="AF12" s="33"/>
      <c r="AG12" s="35"/>
      <c r="AH12" s="33"/>
      <c r="AI12" s="34" t="s">
        <v>36</v>
      </c>
      <c r="AJ12" s="33"/>
      <c r="AK12" s="33"/>
      <c r="AL12" s="33"/>
      <c r="AM12" s="34" t="s">
        <v>37</v>
      </c>
      <c r="AN12" s="35"/>
      <c r="AO12" s="33"/>
      <c r="AP12" s="33"/>
      <c r="AQ12" s="33"/>
      <c r="AR12" s="36" t="s">
        <v>29</v>
      </c>
      <c r="AS12" s="35"/>
      <c r="AT12" s="33"/>
      <c r="AU12" s="33"/>
      <c r="AV12" s="33"/>
      <c r="AW12" s="33"/>
      <c r="AX12" s="33"/>
      <c r="AY12" s="38"/>
    </row>
    <row r="13" spans="1:51" ht="50.25" customHeight="1" x14ac:dyDescent="0.2">
      <c r="A13" s="775"/>
      <c r="B13" s="776"/>
      <c r="C13" s="776"/>
      <c r="D13" s="776"/>
      <c r="E13" s="776"/>
      <c r="F13" s="777"/>
      <c r="G13" s="778" t="s">
        <v>375</v>
      </c>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80"/>
    </row>
    <row r="14" spans="1:51" s="11" customFormat="1" ht="30" customHeight="1" thickBot="1" x14ac:dyDescent="0.25">
      <c r="A14" s="93" t="s">
        <v>38</v>
      </c>
      <c r="B14" s="94"/>
      <c r="C14" s="94"/>
      <c r="D14" s="94"/>
      <c r="E14" s="94"/>
      <c r="F14" s="600"/>
      <c r="G14" s="1068" t="s">
        <v>16</v>
      </c>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70"/>
    </row>
    <row r="15" spans="1:51" ht="51" customHeight="1" thickBot="1" x14ac:dyDescent="0.25">
      <c r="A15" s="91" t="s">
        <v>39</v>
      </c>
      <c r="B15" s="92"/>
      <c r="C15" s="92"/>
      <c r="D15" s="92"/>
      <c r="E15" s="92"/>
      <c r="F15" s="599"/>
      <c r="G15" s="619" t="s">
        <v>40</v>
      </c>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1"/>
    </row>
    <row r="16" spans="1:51" ht="20.100000000000001" customHeight="1" x14ac:dyDescent="0.2">
      <c r="A16" s="89" t="s">
        <v>41</v>
      </c>
      <c r="B16" s="90"/>
      <c r="C16" s="90"/>
      <c r="D16" s="90"/>
      <c r="E16" s="90"/>
      <c r="F16" s="598"/>
      <c r="G16" s="1055" t="s">
        <v>42</v>
      </c>
      <c r="H16" s="1056"/>
      <c r="I16" s="1056"/>
      <c r="J16" s="1056"/>
      <c r="K16" s="1056"/>
      <c r="L16" s="1056"/>
      <c r="M16" s="1056"/>
      <c r="N16" s="1057"/>
      <c r="O16" s="39"/>
      <c r="P16" s="1058" t="s">
        <v>43</v>
      </c>
      <c r="Q16" s="1058"/>
      <c r="R16" s="1058"/>
      <c r="S16" s="1058"/>
      <c r="T16" s="1058"/>
      <c r="U16" s="1058"/>
      <c r="V16" s="1058"/>
      <c r="W16" s="1058"/>
      <c r="X16" s="1058"/>
      <c r="Y16" s="1058"/>
      <c r="Z16" s="1058"/>
      <c r="AA16" s="1058"/>
      <c r="AB16" s="1058"/>
      <c r="AC16" s="1058"/>
      <c r="AD16" s="1058"/>
      <c r="AE16" s="1058"/>
      <c r="AF16" s="1059"/>
      <c r="AG16" s="1043" t="s">
        <v>44</v>
      </c>
      <c r="AH16" s="1044"/>
      <c r="AI16" s="1044"/>
      <c r="AJ16" s="1044"/>
      <c r="AK16" s="1044"/>
      <c r="AL16" s="1044"/>
      <c r="AM16" s="1044"/>
      <c r="AN16" s="1044"/>
      <c r="AO16" s="1044"/>
      <c r="AP16" s="1044"/>
      <c r="AQ16" s="1044"/>
      <c r="AR16" s="1044"/>
      <c r="AS16" s="1044"/>
      <c r="AT16" s="1044"/>
      <c r="AU16" s="1044"/>
      <c r="AV16" s="1044"/>
      <c r="AW16" s="1044"/>
      <c r="AX16" s="1044"/>
      <c r="AY16" s="1045"/>
    </row>
    <row r="17" spans="1:51" ht="55.2" customHeight="1" x14ac:dyDescent="0.2">
      <c r="A17" s="91"/>
      <c r="B17" s="92"/>
      <c r="C17" s="92"/>
      <c r="D17" s="92"/>
      <c r="E17" s="92"/>
      <c r="F17" s="599"/>
      <c r="G17" s="1055"/>
      <c r="H17" s="1056"/>
      <c r="I17" s="1056"/>
      <c r="J17" s="1056"/>
      <c r="K17" s="1056"/>
      <c r="L17" s="1056"/>
      <c r="M17" s="1056"/>
      <c r="N17" s="1057"/>
      <c r="O17" s="40"/>
      <c r="P17" s="1060" t="s">
        <v>45</v>
      </c>
      <c r="Q17" s="1060"/>
      <c r="R17" s="1060"/>
      <c r="S17" s="1060"/>
      <c r="T17" s="1060"/>
      <c r="U17" s="1060"/>
      <c r="V17" s="1060"/>
      <c r="W17" s="1060"/>
      <c r="X17" s="1060"/>
      <c r="Y17" s="1060"/>
      <c r="Z17" s="1060"/>
      <c r="AA17" s="1060"/>
      <c r="AB17" s="1060"/>
      <c r="AC17" s="1060"/>
      <c r="AD17" s="1060"/>
      <c r="AE17" s="1060"/>
      <c r="AF17" s="1061"/>
      <c r="AG17" s="1046" t="s">
        <v>381</v>
      </c>
      <c r="AH17" s="1047"/>
      <c r="AI17" s="1047"/>
      <c r="AJ17" s="1047"/>
      <c r="AK17" s="1047"/>
      <c r="AL17" s="1047"/>
      <c r="AM17" s="1047"/>
      <c r="AN17" s="1047"/>
      <c r="AO17" s="1047"/>
      <c r="AP17" s="1047"/>
      <c r="AQ17" s="1047"/>
      <c r="AR17" s="1047"/>
      <c r="AS17" s="1047"/>
      <c r="AT17" s="1047"/>
      <c r="AU17" s="1047"/>
      <c r="AV17" s="1047"/>
      <c r="AW17" s="1047"/>
      <c r="AX17" s="1047"/>
      <c r="AY17" s="1048"/>
    </row>
    <row r="18" spans="1:51" ht="55.2" customHeight="1" x14ac:dyDescent="0.2">
      <c r="A18" s="91"/>
      <c r="B18" s="92"/>
      <c r="C18" s="92"/>
      <c r="D18" s="92"/>
      <c r="E18" s="92"/>
      <c r="F18" s="599"/>
      <c r="G18" s="1055"/>
      <c r="H18" s="1056"/>
      <c r="I18" s="1056"/>
      <c r="J18" s="1056"/>
      <c r="K18" s="1056"/>
      <c r="L18" s="1056"/>
      <c r="M18" s="1056"/>
      <c r="N18" s="1057"/>
      <c r="O18" s="40"/>
      <c r="P18" s="1060" t="s">
        <v>46</v>
      </c>
      <c r="Q18" s="1060"/>
      <c r="R18" s="1060"/>
      <c r="S18" s="1060"/>
      <c r="T18" s="1060"/>
      <c r="U18" s="1060"/>
      <c r="V18" s="1060"/>
      <c r="W18" s="1060"/>
      <c r="X18" s="1060"/>
      <c r="Y18" s="1060"/>
      <c r="Z18" s="1060"/>
      <c r="AA18" s="1060"/>
      <c r="AB18" s="1060"/>
      <c r="AC18" s="1060"/>
      <c r="AD18" s="1060"/>
      <c r="AE18" s="1060"/>
      <c r="AF18" s="1061"/>
      <c r="AG18" s="1049"/>
      <c r="AH18" s="1050"/>
      <c r="AI18" s="1050"/>
      <c r="AJ18" s="1050"/>
      <c r="AK18" s="1050"/>
      <c r="AL18" s="1050"/>
      <c r="AM18" s="1050"/>
      <c r="AN18" s="1050"/>
      <c r="AO18" s="1050"/>
      <c r="AP18" s="1050"/>
      <c r="AQ18" s="1050"/>
      <c r="AR18" s="1050"/>
      <c r="AS18" s="1050"/>
      <c r="AT18" s="1050"/>
      <c r="AU18" s="1050"/>
      <c r="AV18" s="1050"/>
      <c r="AW18" s="1050"/>
      <c r="AX18" s="1050"/>
      <c r="AY18" s="1051"/>
    </row>
    <row r="19" spans="1:51" ht="55.2" customHeight="1" x14ac:dyDescent="0.2">
      <c r="A19" s="91"/>
      <c r="B19" s="92"/>
      <c r="C19" s="92"/>
      <c r="D19" s="92"/>
      <c r="E19" s="92"/>
      <c r="F19" s="599"/>
      <c r="G19" s="1055"/>
      <c r="H19" s="1056"/>
      <c r="I19" s="1056"/>
      <c r="J19" s="1056"/>
      <c r="K19" s="1056"/>
      <c r="L19" s="1056"/>
      <c r="M19" s="1056"/>
      <c r="N19" s="1057"/>
      <c r="O19" s="40"/>
      <c r="P19" s="1026" t="s">
        <v>47</v>
      </c>
      <c r="Q19" s="1026"/>
      <c r="R19" s="1026"/>
      <c r="S19" s="1026"/>
      <c r="T19" s="1026"/>
      <c r="U19" s="1026"/>
      <c r="V19" s="1026"/>
      <c r="W19" s="1026"/>
      <c r="X19" s="1026"/>
      <c r="Y19" s="1026"/>
      <c r="Z19" s="1026"/>
      <c r="AA19" s="1026"/>
      <c r="AB19" s="1026"/>
      <c r="AC19" s="1026"/>
      <c r="AD19" s="1026"/>
      <c r="AE19" s="1026"/>
      <c r="AF19" s="1027"/>
      <c r="AG19" s="1052"/>
      <c r="AH19" s="1053"/>
      <c r="AI19" s="1053"/>
      <c r="AJ19" s="1053"/>
      <c r="AK19" s="1053"/>
      <c r="AL19" s="1053"/>
      <c r="AM19" s="1053"/>
      <c r="AN19" s="1053"/>
      <c r="AO19" s="1053"/>
      <c r="AP19" s="1053"/>
      <c r="AQ19" s="1053"/>
      <c r="AR19" s="1053"/>
      <c r="AS19" s="1053"/>
      <c r="AT19" s="1053"/>
      <c r="AU19" s="1053"/>
      <c r="AV19" s="1053"/>
      <c r="AW19" s="1053"/>
      <c r="AX19" s="1053"/>
      <c r="AY19" s="1054"/>
    </row>
    <row r="20" spans="1:51" ht="46.5" customHeight="1" thickBot="1" x14ac:dyDescent="0.25">
      <c r="A20" s="93"/>
      <c r="B20" s="94"/>
      <c r="C20" s="94"/>
      <c r="D20" s="94"/>
      <c r="E20" s="94"/>
      <c r="F20" s="600"/>
      <c r="G20" s="817" t="s">
        <v>48</v>
      </c>
      <c r="H20" s="818"/>
      <c r="I20" s="818"/>
      <c r="J20" s="818"/>
      <c r="K20" s="818"/>
      <c r="L20" s="818"/>
      <c r="M20" s="818"/>
      <c r="N20" s="818"/>
      <c r="O20" s="1040" t="s">
        <v>16</v>
      </c>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1041"/>
      <c r="AR20" s="1041"/>
      <c r="AS20" s="1041"/>
      <c r="AT20" s="1041"/>
      <c r="AU20" s="1041"/>
      <c r="AV20" s="1041"/>
      <c r="AW20" s="1041"/>
      <c r="AX20" s="1041"/>
      <c r="AY20" s="1042"/>
    </row>
    <row r="21" spans="1:51" ht="15" customHeight="1" x14ac:dyDescent="0.2">
      <c r="A21" s="380" t="s">
        <v>49</v>
      </c>
      <c r="B21" s="381"/>
      <c r="C21" s="381"/>
      <c r="D21" s="381"/>
      <c r="E21" s="381"/>
      <c r="F21" s="382"/>
      <c r="G21" s="784" t="s">
        <v>50</v>
      </c>
      <c r="H21" s="785"/>
      <c r="I21" s="785"/>
      <c r="J21" s="785"/>
      <c r="K21" s="785"/>
      <c r="L21" s="785"/>
      <c r="M21" s="785"/>
      <c r="N21" s="786"/>
      <c r="O21" s="790" t="s">
        <v>51</v>
      </c>
      <c r="P21" s="791"/>
      <c r="Q21" s="791"/>
      <c r="R21" s="791"/>
      <c r="S21" s="791"/>
      <c r="T21" s="791"/>
      <c r="U21" s="791"/>
      <c r="V21" s="792"/>
      <c r="W21" s="796" t="s">
        <v>52</v>
      </c>
      <c r="X21" s="797"/>
      <c r="Y21" s="797"/>
      <c r="Z21" s="797"/>
      <c r="AA21" s="797"/>
      <c r="AB21" s="797"/>
      <c r="AC21" s="797"/>
      <c r="AD21" s="798"/>
      <c r="AE21" s="799" t="s">
        <v>53</v>
      </c>
      <c r="AF21" s="800"/>
      <c r="AG21" s="800"/>
      <c r="AH21" s="800"/>
      <c r="AI21" s="800"/>
      <c r="AJ21" s="800"/>
      <c r="AK21" s="801"/>
      <c r="AL21" s="802" t="s">
        <v>54</v>
      </c>
      <c r="AM21" s="803"/>
      <c r="AN21" s="803"/>
      <c r="AO21" s="803"/>
      <c r="AP21" s="803"/>
      <c r="AQ21" s="803"/>
      <c r="AR21" s="804"/>
      <c r="AS21" s="760">
        <v>500</v>
      </c>
      <c r="AT21" s="761"/>
      <c r="AU21" s="761"/>
      <c r="AV21" s="761"/>
      <c r="AW21" s="761"/>
      <c r="AX21" s="761"/>
      <c r="AY21" s="762"/>
    </row>
    <row r="22" spans="1:51" ht="15" customHeight="1" x14ac:dyDescent="0.2">
      <c r="A22" s="383"/>
      <c r="B22" s="384"/>
      <c r="C22" s="384"/>
      <c r="D22" s="384"/>
      <c r="E22" s="384"/>
      <c r="F22" s="385"/>
      <c r="G22" s="787"/>
      <c r="H22" s="788"/>
      <c r="I22" s="788"/>
      <c r="J22" s="788"/>
      <c r="K22" s="788"/>
      <c r="L22" s="788"/>
      <c r="M22" s="788"/>
      <c r="N22" s="789"/>
      <c r="O22" s="793"/>
      <c r="P22" s="794"/>
      <c r="Q22" s="794"/>
      <c r="R22" s="794"/>
      <c r="S22" s="794"/>
      <c r="T22" s="794"/>
      <c r="U22" s="794"/>
      <c r="V22" s="795"/>
      <c r="W22" s="766" t="s">
        <v>55</v>
      </c>
      <c r="X22" s="767"/>
      <c r="Y22" s="767"/>
      <c r="Z22" s="767"/>
      <c r="AA22" s="767"/>
      <c r="AB22" s="767"/>
      <c r="AC22" s="767"/>
      <c r="AD22" s="768"/>
      <c r="AE22" s="769" t="s">
        <v>56</v>
      </c>
      <c r="AF22" s="770"/>
      <c r="AG22" s="770"/>
      <c r="AH22" s="770"/>
      <c r="AI22" s="770"/>
      <c r="AJ22" s="770"/>
      <c r="AK22" s="771"/>
      <c r="AL22" s="805"/>
      <c r="AM22" s="806"/>
      <c r="AN22" s="806"/>
      <c r="AO22" s="806"/>
      <c r="AP22" s="806"/>
      <c r="AQ22" s="806"/>
      <c r="AR22" s="807"/>
      <c r="AS22" s="763"/>
      <c r="AT22" s="764"/>
      <c r="AU22" s="764"/>
      <c r="AV22" s="764"/>
      <c r="AW22" s="764"/>
      <c r="AX22" s="764"/>
      <c r="AY22" s="765"/>
    </row>
    <row r="23" spans="1:51" ht="30" customHeight="1" thickBot="1" x14ac:dyDescent="0.25">
      <c r="A23" s="781"/>
      <c r="B23" s="782"/>
      <c r="C23" s="782"/>
      <c r="D23" s="782"/>
      <c r="E23" s="782"/>
      <c r="F23" s="783"/>
      <c r="G23" s="817" t="s">
        <v>57</v>
      </c>
      <c r="H23" s="818"/>
      <c r="I23" s="818"/>
      <c r="J23" s="818"/>
      <c r="K23" s="818"/>
      <c r="L23" s="818"/>
      <c r="M23" s="818"/>
      <c r="N23" s="819"/>
      <c r="O23" s="820" t="s">
        <v>58</v>
      </c>
      <c r="P23" s="821"/>
      <c r="Q23" s="821"/>
      <c r="R23" s="821"/>
      <c r="S23" s="821"/>
      <c r="T23" s="821"/>
      <c r="U23" s="821"/>
      <c r="V23" s="822"/>
      <c r="W23" s="823" t="s">
        <v>59</v>
      </c>
      <c r="X23" s="824"/>
      <c r="Y23" s="824"/>
      <c r="Z23" s="824"/>
      <c r="AA23" s="824"/>
      <c r="AB23" s="824"/>
      <c r="AC23" s="824"/>
      <c r="AD23" s="825"/>
      <c r="AE23" s="826" t="s">
        <v>60</v>
      </c>
      <c r="AF23" s="827"/>
      <c r="AG23" s="827"/>
      <c r="AH23" s="827"/>
      <c r="AI23" s="827"/>
      <c r="AJ23" s="827"/>
      <c r="AK23" s="828"/>
      <c r="AL23" s="829" t="s">
        <v>61</v>
      </c>
      <c r="AM23" s="818"/>
      <c r="AN23" s="818"/>
      <c r="AO23" s="818"/>
      <c r="AP23" s="818"/>
      <c r="AQ23" s="818"/>
      <c r="AR23" s="819"/>
      <c r="AS23" s="830" t="s">
        <v>62</v>
      </c>
      <c r="AT23" s="831"/>
      <c r="AU23" s="831"/>
      <c r="AV23" s="831"/>
      <c r="AW23" s="831"/>
      <c r="AX23" s="831"/>
      <c r="AY23" s="832"/>
    </row>
    <row r="24" spans="1:51" ht="35.1" hidden="1" customHeight="1" thickBot="1" x14ac:dyDescent="0.25">
      <c r="A24" s="404" t="s">
        <v>63</v>
      </c>
      <c r="B24" s="405"/>
      <c r="C24" s="405"/>
      <c r="D24" s="405"/>
      <c r="E24" s="405"/>
      <c r="F24" s="406"/>
      <c r="G24" s="407" t="s">
        <v>64</v>
      </c>
      <c r="H24" s="408"/>
      <c r="I24" s="408"/>
      <c r="J24" s="408"/>
      <c r="K24" s="409"/>
      <c r="L24" s="410"/>
      <c r="M24" s="411"/>
      <c r="N24" s="411"/>
      <c r="O24" s="411"/>
      <c r="P24" s="411"/>
      <c r="Q24" s="412"/>
      <c r="R24" s="413" t="s">
        <v>65</v>
      </c>
      <c r="S24" s="408"/>
      <c r="T24" s="408"/>
      <c r="U24" s="408"/>
      <c r="V24" s="409"/>
      <c r="W24" s="414"/>
      <c r="X24" s="415"/>
      <c r="Y24" s="415"/>
      <c r="Z24" s="415"/>
      <c r="AA24" s="415"/>
      <c r="AB24" s="415"/>
      <c r="AC24" s="415"/>
      <c r="AD24" s="415"/>
      <c r="AE24" s="415"/>
      <c r="AF24" s="415"/>
      <c r="AG24" s="415"/>
      <c r="AH24" s="415"/>
      <c r="AI24" s="415"/>
      <c r="AJ24" s="415"/>
      <c r="AK24" s="416"/>
      <c r="AL24" s="413" t="s">
        <v>66</v>
      </c>
      <c r="AM24" s="408"/>
      <c r="AN24" s="408"/>
      <c r="AO24" s="408"/>
      <c r="AP24" s="408"/>
      <c r="AQ24" s="408"/>
      <c r="AR24" s="409"/>
      <c r="AS24" s="410"/>
      <c r="AT24" s="411"/>
      <c r="AU24" s="411"/>
      <c r="AV24" s="411"/>
      <c r="AW24" s="411"/>
      <c r="AX24" s="411"/>
      <c r="AY24" s="417"/>
    </row>
    <row r="25" spans="1:51" ht="15" hidden="1" customHeight="1" x14ac:dyDescent="0.2">
      <c r="A25" s="836" t="s">
        <v>67</v>
      </c>
      <c r="B25" s="837"/>
      <c r="C25" s="837"/>
      <c r="D25" s="837"/>
      <c r="E25" s="837"/>
      <c r="F25" s="838"/>
      <c r="G25" s="934" t="s">
        <v>68</v>
      </c>
      <c r="H25" s="867"/>
      <c r="I25" s="867"/>
      <c r="J25" s="867"/>
      <c r="K25" s="867"/>
      <c r="L25" s="867"/>
      <c r="M25" s="867"/>
      <c r="N25" s="868"/>
      <c r="O25" s="935"/>
      <c r="P25" s="936"/>
      <c r="Q25" s="936"/>
      <c r="R25" s="936"/>
      <c r="S25" s="936"/>
      <c r="T25" s="936"/>
      <c r="U25" s="936"/>
      <c r="V25" s="937"/>
      <c r="W25" s="873" t="s">
        <v>52</v>
      </c>
      <c r="X25" s="874"/>
      <c r="Y25" s="874"/>
      <c r="Z25" s="874"/>
      <c r="AA25" s="874"/>
      <c r="AB25" s="874"/>
      <c r="AC25" s="874"/>
      <c r="AD25" s="875"/>
      <c r="AE25" s="863"/>
      <c r="AF25" s="864"/>
      <c r="AG25" s="864"/>
      <c r="AH25" s="864"/>
      <c r="AI25" s="864"/>
      <c r="AJ25" s="864"/>
      <c r="AK25" s="865"/>
      <c r="AL25" s="866" t="s">
        <v>69</v>
      </c>
      <c r="AM25" s="867"/>
      <c r="AN25" s="867"/>
      <c r="AO25" s="867"/>
      <c r="AP25" s="867"/>
      <c r="AQ25" s="867"/>
      <c r="AR25" s="868"/>
      <c r="AS25" s="714"/>
      <c r="AT25" s="715"/>
      <c r="AU25" s="715"/>
      <c r="AV25" s="715"/>
      <c r="AW25" s="715"/>
      <c r="AX25" s="715"/>
      <c r="AY25" s="716"/>
    </row>
    <row r="26" spans="1:51" ht="15" hidden="1" customHeight="1" x14ac:dyDescent="0.2">
      <c r="A26" s="383"/>
      <c r="B26" s="384"/>
      <c r="C26" s="384"/>
      <c r="D26" s="384"/>
      <c r="E26" s="384"/>
      <c r="F26" s="385"/>
      <c r="G26" s="787"/>
      <c r="H26" s="788"/>
      <c r="I26" s="788"/>
      <c r="J26" s="788"/>
      <c r="K26" s="788"/>
      <c r="L26" s="788"/>
      <c r="M26" s="788"/>
      <c r="N26" s="789"/>
      <c r="O26" s="870"/>
      <c r="P26" s="871"/>
      <c r="Q26" s="871"/>
      <c r="R26" s="871"/>
      <c r="S26" s="871"/>
      <c r="T26" s="871"/>
      <c r="U26" s="871"/>
      <c r="V26" s="872"/>
      <c r="W26" s="766" t="s">
        <v>55</v>
      </c>
      <c r="X26" s="767"/>
      <c r="Y26" s="767"/>
      <c r="Z26" s="767"/>
      <c r="AA26" s="767"/>
      <c r="AB26" s="767"/>
      <c r="AC26" s="767"/>
      <c r="AD26" s="768"/>
      <c r="AE26" s="853"/>
      <c r="AF26" s="854"/>
      <c r="AG26" s="854"/>
      <c r="AH26" s="854"/>
      <c r="AI26" s="854"/>
      <c r="AJ26" s="854"/>
      <c r="AK26" s="855"/>
      <c r="AL26" s="869"/>
      <c r="AM26" s="788"/>
      <c r="AN26" s="788"/>
      <c r="AO26" s="788"/>
      <c r="AP26" s="788"/>
      <c r="AQ26" s="788"/>
      <c r="AR26" s="789"/>
      <c r="AS26" s="717"/>
      <c r="AT26" s="718"/>
      <c r="AU26" s="718"/>
      <c r="AV26" s="718"/>
      <c r="AW26" s="718"/>
      <c r="AX26" s="718"/>
      <c r="AY26" s="719"/>
    </row>
    <row r="27" spans="1:51" ht="30" hidden="1" customHeight="1" x14ac:dyDescent="0.2">
      <c r="A27" s="781"/>
      <c r="B27" s="782"/>
      <c r="C27" s="782"/>
      <c r="D27" s="782"/>
      <c r="E27" s="782"/>
      <c r="F27" s="783"/>
      <c r="G27" s="856" t="s">
        <v>57</v>
      </c>
      <c r="H27" s="857"/>
      <c r="I27" s="857"/>
      <c r="J27" s="857"/>
      <c r="K27" s="857"/>
      <c r="L27" s="857"/>
      <c r="M27" s="857"/>
      <c r="N27" s="858"/>
      <c r="O27" s="859"/>
      <c r="P27" s="860"/>
      <c r="Q27" s="860"/>
      <c r="R27" s="860"/>
      <c r="S27" s="860"/>
      <c r="T27" s="860"/>
      <c r="U27" s="860"/>
      <c r="V27" s="861"/>
      <c r="W27" s="829" t="s">
        <v>70</v>
      </c>
      <c r="X27" s="818"/>
      <c r="Y27" s="818"/>
      <c r="Z27" s="818"/>
      <c r="AA27" s="818"/>
      <c r="AB27" s="818"/>
      <c r="AC27" s="818"/>
      <c r="AD27" s="819"/>
      <c r="AE27" s="859"/>
      <c r="AF27" s="860"/>
      <c r="AG27" s="860"/>
      <c r="AH27" s="860"/>
      <c r="AI27" s="860"/>
      <c r="AJ27" s="860"/>
      <c r="AK27" s="861"/>
      <c r="AL27" s="862" t="s">
        <v>61</v>
      </c>
      <c r="AM27" s="857"/>
      <c r="AN27" s="857"/>
      <c r="AO27" s="857"/>
      <c r="AP27" s="857"/>
      <c r="AQ27" s="857"/>
      <c r="AR27" s="858"/>
      <c r="AS27" s="859"/>
      <c r="AT27" s="860"/>
      <c r="AU27" s="860"/>
      <c r="AV27" s="860"/>
      <c r="AW27" s="860"/>
      <c r="AX27" s="860"/>
      <c r="AY27" s="963"/>
    </row>
    <row r="28" spans="1:51" ht="35.1" hidden="1" customHeight="1" thickBot="1" x14ac:dyDescent="0.25">
      <c r="A28" s="404" t="s">
        <v>63</v>
      </c>
      <c r="B28" s="405"/>
      <c r="C28" s="405"/>
      <c r="D28" s="405"/>
      <c r="E28" s="405"/>
      <c r="F28" s="406"/>
      <c r="G28" s="407" t="s">
        <v>64</v>
      </c>
      <c r="H28" s="408"/>
      <c r="I28" s="408"/>
      <c r="J28" s="408"/>
      <c r="K28" s="409"/>
      <c r="L28" s="410"/>
      <c r="M28" s="411"/>
      <c r="N28" s="411"/>
      <c r="O28" s="411"/>
      <c r="P28" s="411"/>
      <c r="Q28" s="412"/>
      <c r="R28" s="413" t="s">
        <v>65</v>
      </c>
      <c r="S28" s="408"/>
      <c r="T28" s="408"/>
      <c r="U28" s="408"/>
      <c r="V28" s="409"/>
      <c r="W28" s="414"/>
      <c r="X28" s="415"/>
      <c r="Y28" s="415"/>
      <c r="Z28" s="415"/>
      <c r="AA28" s="415"/>
      <c r="AB28" s="415"/>
      <c r="AC28" s="415"/>
      <c r="AD28" s="415"/>
      <c r="AE28" s="415"/>
      <c r="AF28" s="415"/>
      <c r="AG28" s="415"/>
      <c r="AH28" s="415"/>
      <c r="AI28" s="415"/>
      <c r="AJ28" s="415"/>
      <c r="AK28" s="416"/>
      <c r="AL28" s="413" t="s">
        <v>66</v>
      </c>
      <c r="AM28" s="408"/>
      <c r="AN28" s="408"/>
      <c r="AO28" s="408"/>
      <c r="AP28" s="408"/>
      <c r="AQ28" s="408"/>
      <c r="AR28" s="409"/>
      <c r="AS28" s="410"/>
      <c r="AT28" s="411"/>
      <c r="AU28" s="411"/>
      <c r="AV28" s="411"/>
      <c r="AW28" s="411"/>
      <c r="AX28" s="411"/>
      <c r="AY28" s="417"/>
    </row>
    <row r="29" spans="1:51" ht="30" hidden="1" customHeight="1" x14ac:dyDescent="0.2">
      <c r="A29" s="836" t="s">
        <v>71</v>
      </c>
      <c r="B29" s="837"/>
      <c r="C29" s="837"/>
      <c r="D29" s="837"/>
      <c r="E29" s="837"/>
      <c r="F29" s="838"/>
      <c r="G29" s="787" t="s">
        <v>72</v>
      </c>
      <c r="H29" s="788"/>
      <c r="I29" s="788"/>
      <c r="J29" s="788"/>
      <c r="K29" s="788"/>
      <c r="L29" s="788"/>
      <c r="M29" s="788"/>
      <c r="N29" s="789"/>
      <c r="O29" s="870"/>
      <c r="P29" s="871"/>
      <c r="Q29" s="871"/>
      <c r="R29" s="871"/>
      <c r="S29" s="871"/>
      <c r="T29" s="871"/>
      <c r="U29" s="871"/>
      <c r="V29" s="871"/>
      <c r="W29" s="871"/>
      <c r="X29" s="871"/>
      <c r="Y29" s="871"/>
      <c r="Z29" s="871"/>
      <c r="AA29" s="871"/>
      <c r="AB29" s="871"/>
      <c r="AC29" s="871"/>
      <c r="AD29" s="871"/>
      <c r="AE29" s="871"/>
      <c r="AF29" s="871"/>
      <c r="AG29" s="871"/>
      <c r="AH29" s="871"/>
      <c r="AI29" s="871"/>
      <c r="AJ29" s="871"/>
      <c r="AK29" s="872"/>
      <c r="AL29" s="805" t="s">
        <v>73</v>
      </c>
      <c r="AM29" s="806"/>
      <c r="AN29" s="806"/>
      <c r="AO29" s="806"/>
      <c r="AP29" s="806"/>
      <c r="AQ29" s="806"/>
      <c r="AR29" s="807"/>
      <c r="AS29" s="717"/>
      <c r="AT29" s="718"/>
      <c r="AU29" s="718"/>
      <c r="AV29" s="718"/>
      <c r="AW29" s="718"/>
      <c r="AX29" s="718"/>
      <c r="AY29" s="719"/>
    </row>
    <row r="30" spans="1:51" ht="30" hidden="1" customHeight="1" thickBot="1" x14ac:dyDescent="0.25">
      <c r="A30" s="386"/>
      <c r="B30" s="387"/>
      <c r="C30" s="387"/>
      <c r="D30" s="387"/>
      <c r="E30" s="387"/>
      <c r="F30" s="388"/>
      <c r="G30" s="407" t="s">
        <v>74</v>
      </c>
      <c r="H30" s="408"/>
      <c r="I30" s="408"/>
      <c r="J30" s="408"/>
      <c r="K30" s="408"/>
      <c r="L30" s="408"/>
      <c r="M30" s="408"/>
      <c r="N30" s="409"/>
      <c r="O30" s="711"/>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3"/>
    </row>
    <row r="31" spans="1:51" ht="13.5" customHeight="1" x14ac:dyDescent="0.2">
      <c r="A31" s="380" t="s">
        <v>75</v>
      </c>
      <c r="B31" s="381"/>
      <c r="C31" s="381"/>
      <c r="D31" s="381"/>
      <c r="E31" s="381"/>
      <c r="F31" s="382"/>
      <c r="G31" s="960" t="s">
        <v>76</v>
      </c>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c r="AX31" s="961"/>
      <c r="AY31" s="962"/>
    </row>
    <row r="32" spans="1:51" ht="30" customHeight="1" x14ac:dyDescent="0.2">
      <c r="A32" s="383"/>
      <c r="B32" s="384"/>
      <c r="C32" s="384"/>
      <c r="D32" s="384"/>
      <c r="E32" s="384"/>
      <c r="F32" s="385"/>
      <c r="G32" s="954" t="s">
        <v>77</v>
      </c>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955"/>
      <c r="AM32" s="955"/>
      <c r="AN32" s="955"/>
      <c r="AO32" s="955"/>
      <c r="AP32" s="955"/>
      <c r="AQ32" s="955"/>
      <c r="AR32" s="955"/>
      <c r="AS32" s="955"/>
      <c r="AT32" s="955"/>
      <c r="AU32" s="955"/>
      <c r="AV32" s="955"/>
      <c r="AW32" s="955"/>
      <c r="AX32" s="955"/>
      <c r="AY32" s="956"/>
    </row>
    <row r="33" spans="1:51" ht="13.5" customHeight="1" x14ac:dyDescent="0.2">
      <c r="A33" s="383"/>
      <c r="B33" s="384"/>
      <c r="C33" s="384"/>
      <c r="D33" s="384"/>
      <c r="E33" s="384"/>
      <c r="F33" s="385"/>
      <c r="G33" s="900" t="s">
        <v>78</v>
      </c>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1"/>
      <c r="AY33" s="902"/>
    </row>
    <row r="34" spans="1:51" ht="13.5" customHeight="1" x14ac:dyDescent="0.2">
      <c r="A34" s="383"/>
      <c r="B34" s="384"/>
      <c r="C34" s="384"/>
      <c r="D34" s="384"/>
      <c r="E34" s="384"/>
      <c r="F34" s="385"/>
      <c r="G34" s="1034" t="s">
        <v>79</v>
      </c>
      <c r="H34" s="1076"/>
      <c r="I34" s="1076"/>
      <c r="J34" s="1076"/>
      <c r="K34" s="1076"/>
      <c r="L34" s="1076"/>
      <c r="M34" s="1076"/>
      <c r="N34" s="1076"/>
      <c r="O34" s="1076"/>
      <c r="P34" s="1076"/>
      <c r="Q34" s="1076"/>
      <c r="R34" s="1076"/>
      <c r="S34" s="1076"/>
      <c r="T34" s="1076"/>
      <c r="U34" s="1076"/>
      <c r="V34" s="1076"/>
      <c r="W34" s="1076"/>
      <c r="X34" s="1076"/>
      <c r="Y34" s="1076"/>
      <c r="Z34" s="1076"/>
      <c r="AA34" s="1076"/>
      <c r="AB34" s="1076"/>
      <c r="AC34" s="1076"/>
      <c r="AD34" s="1076"/>
      <c r="AE34" s="1076"/>
      <c r="AF34" s="1076"/>
      <c r="AG34" s="1076"/>
      <c r="AH34" s="1076"/>
      <c r="AI34" s="1076"/>
      <c r="AJ34" s="1076"/>
      <c r="AK34" s="1076"/>
      <c r="AL34" s="1076"/>
      <c r="AM34" s="1076"/>
      <c r="AN34" s="1076"/>
      <c r="AO34" s="1076"/>
      <c r="AP34" s="1076"/>
      <c r="AQ34" s="1076"/>
      <c r="AR34" s="1076"/>
      <c r="AS34" s="1076"/>
      <c r="AT34" s="1076"/>
      <c r="AU34" s="1076"/>
      <c r="AV34" s="1076"/>
      <c r="AW34" s="1076"/>
      <c r="AX34" s="1076"/>
      <c r="AY34" s="1077"/>
    </row>
    <row r="35" spans="1:51" ht="30" customHeight="1" x14ac:dyDescent="0.2">
      <c r="A35" s="383"/>
      <c r="B35" s="384"/>
      <c r="C35" s="384"/>
      <c r="D35" s="384"/>
      <c r="E35" s="384"/>
      <c r="F35" s="385"/>
      <c r="G35" s="954" t="s">
        <v>16</v>
      </c>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5"/>
      <c r="AY35" s="956"/>
    </row>
    <row r="36" spans="1:51" x14ac:dyDescent="0.2">
      <c r="A36" s="383"/>
      <c r="B36" s="384"/>
      <c r="C36" s="384"/>
      <c r="D36" s="384"/>
      <c r="E36" s="384"/>
      <c r="F36" s="385"/>
      <c r="G36" s="957" t="s">
        <v>80</v>
      </c>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58"/>
      <c r="AY36" s="959"/>
    </row>
    <row r="37" spans="1:51" ht="30" customHeight="1" x14ac:dyDescent="0.2">
      <c r="A37" s="383"/>
      <c r="B37" s="384"/>
      <c r="C37" s="384"/>
      <c r="D37" s="384"/>
      <c r="E37" s="384"/>
      <c r="F37" s="385"/>
      <c r="G37" s="954" t="s">
        <v>81</v>
      </c>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c r="AH37" s="955"/>
      <c r="AI37" s="955"/>
      <c r="AJ37" s="955"/>
      <c r="AK37" s="955"/>
      <c r="AL37" s="955"/>
      <c r="AM37" s="955"/>
      <c r="AN37" s="955"/>
      <c r="AO37" s="955"/>
      <c r="AP37" s="955"/>
      <c r="AQ37" s="955"/>
      <c r="AR37" s="955"/>
      <c r="AS37" s="955"/>
      <c r="AT37" s="955"/>
      <c r="AU37" s="955"/>
      <c r="AV37" s="955"/>
      <c r="AW37" s="955"/>
      <c r="AX37" s="955"/>
      <c r="AY37" s="956"/>
    </row>
    <row r="38" spans="1:51" ht="13.5" customHeight="1" x14ac:dyDescent="0.2">
      <c r="A38" s="383"/>
      <c r="B38" s="384"/>
      <c r="C38" s="384"/>
      <c r="D38" s="384"/>
      <c r="E38" s="384"/>
      <c r="F38" s="385"/>
      <c r="G38" s="900" t="s">
        <v>82</v>
      </c>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1"/>
      <c r="AS38" s="901"/>
      <c r="AT38" s="901"/>
      <c r="AU38" s="901"/>
      <c r="AV38" s="901"/>
      <c r="AW38" s="901"/>
      <c r="AX38" s="901"/>
      <c r="AY38" s="902"/>
    </row>
    <row r="39" spans="1:51" ht="30" customHeight="1" thickBot="1" x14ac:dyDescent="0.25">
      <c r="A39" s="386"/>
      <c r="B39" s="387"/>
      <c r="C39" s="387"/>
      <c r="D39" s="387"/>
      <c r="E39" s="387"/>
      <c r="F39" s="388"/>
      <c r="G39" s="843" t="s">
        <v>16</v>
      </c>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4"/>
      <c r="AY39" s="845"/>
    </row>
    <row r="40" spans="1:51" ht="202.95" customHeight="1" thickBot="1" x14ac:dyDescent="0.25">
      <c r="A40" s="131" t="s">
        <v>83</v>
      </c>
      <c r="B40" s="132"/>
      <c r="C40" s="132"/>
      <c r="D40" s="132"/>
      <c r="E40" s="132"/>
      <c r="F40" s="133"/>
      <c r="G40" s="134" t="s">
        <v>84</v>
      </c>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6"/>
    </row>
    <row r="41" spans="1:51" s="11" customFormat="1" ht="61.5" customHeight="1" x14ac:dyDescent="0.2">
      <c r="A41" s="418" t="s">
        <v>85</v>
      </c>
      <c r="B41" s="419"/>
      <c r="C41" s="419"/>
      <c r="D41" s="419"/>
      <c r="E41" s="419"/>
      <c r="F41" s="420"/>
      <c r="G41" s="720" t="s">
        <v>382</v>
      </c>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720"/>
      <c r="AL41" s="720"/>
      <c r="AM41" s="720"/>
      <c r="AN41" s="720"/>
      <c r="AO41" s="720"/>
      <c r="AP41" s="720"/>
      <c r="AQ41" s="720"/>
      <c r="AR41" s="720"/>
      <c r="AS41" s="720"/>
      <c r="AT41" s="720"/>
      <c r="AU41" s="720"/>
      <c r="AV41" s="720"/>
      <c r="AW41" s="720"/>
      <c r="AX41" s="720"/>
      <c r="AY41" s="721"/>
    </row>
    <row r="42" spans="1:51" s="11" customFormat="1" ht="41.25" customHeight="1" x14ac:dyDescent="0.2">
      <c r="A42" s="421" t="s">
        <v>86</v>
      </c>
      <c r="B42" s="422"/>
      <c r="C42" s="422"/>
      <c r="D42" s="422"/>
      <c r="E42" s="422"/>
      <c r="F42" s="423"/>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424" t="s">
        <v>87</v>
      </c>
      <c r="B43" s="425"/>
      <c r="C43" s="425"/>
      <c r="D43" s="425"/>
      <c r="E43" s="425"/>
      <c r="F43" s="426"/>
      <c r="G43" s="185" t="s">
        <v>88</v>
      </c>
      <c r="H43" s="186"/>
      <c r="I43" s="186"/>
      <c r="J43" s="186"/>
      <c r="K43" s="186"/>
      <c r="L43" s="186"/>
      <c r="M43" s="186"/>
      <c r="N43" s="186"/>
      <c r="O43" s="186"/>
      <c r="P43" s="433" t="s">
        <v>89</v>
      </c>
      <c r="Q43" s="155"/>
      <c r="R43" s="155"/>
      <c r="S43" s="155"/>
      <c r="T43" s="155"/>
      <c r="U43" s="155"/>
      <c r="V43" s="155"/>
      <c r="W43" s="155"/>
      <c r="X43" s="164"/>
      <c r="Y43" s="193"/>
      <c r="Z43" s="194"/>
      <c r="AA43" s="195"/>
      <c r="AB43" s="217" t="s">
        <v>90</v>
      </c>
      <c r="AC43" s="218"/>
      <c r="AD43" s="218"/>
      <c r="AE43" s="219"/>
      <c r="AF43" s="214" t="s">
        <v>91</v>
      </c>
      <c r="AG43" s="215"/>
      <c r="AH43" s="215"/>
      <c r="AI43" s="216"/>
      <c r="AJ43" s="214" t="s">
        <v>92</v>
      </c>
      <c r="AK43" s="215"/>
      <c r="AL43" s="215"/>
      <c r="AM43" s="216"/>
      <c r="AN43" s="214" t="s">
        <v>93</v>
      </c>
      <c r="AO43" s="215"/>
      <c r="AP43" s="215"/>
      <c r="AQ43" s="216"/>
      <c r="AR43" s="839" t="s">
        <v>94</v>
      </c>
      <c r="AS43" s="840"/>
      <c r="AT43" s="840"/>
      <c r="AU43" s="841"/>
      <c r="AV43" s="839" t="s">
        <v>95</v>
      </c>
      <c r="AW43" s="840"/>
      <c r="AX43" s="840"/>
      <c r="AY43" s="842"/>
    </row>
    <row r="44" spans="1:51" s="11" customFormat="1" ht="23.25" customHeight="1" x14ac:dyDescent="0.2">
      <c r="A44" s="427"/>
      <c r="B44" s="428"/>
      <c r="C44" s="428"/>
      <c r="D44" s="428"/>
      <c r="E44" s="428"/>
      <c r="F44" s="429"/>
      <c r="G44" s="888" t="s">
        <v>96</v>
      </c>
      <c r="H44" s="889"/>
      <c r="I44" s="889"/>
      <c r="J44" s="889"/>
      <c r="K44" s="889"/>
      <c r="L44" s="889"/>
      <c r="M44" s="889"/>
      <c r="N44" s="889"/>
      <c r="O44" s="889"/>
      <c r="P44" s="892" t="s">
        <v>97</v>
      </c>
      <c r="Q44" s="893"/>
      <c r="R44" s="893"/>
      <c r="S44" s="893"/>
      <c r="T44" s="893"/>
      <c r="U44" s="893"/>
      <c r="V44" s="893"/>
      <c r="W44" s="893"/>
      <c r="X44" s="894"/>
      <c r="Y44" s="897" t="s">
        <v>98</v>
      </c>
      <c r="Z44" s="898"/>
      <c r="AA44" s="899"/>
      <c r="AB44" s="146" t="s">
        <v>99</v>
      </c>
      <c r="AC44" s="147"/>
      <c r="AD44" s="147"/>
      <c r="AE44" s="148"/>
      <c r="AF44" s="326">
        <v>2</v>
      </c>
      <c r="AG44" s="326"/>
      <c r="AH44" s="326"/>
      <c r="AI44" s="326"/>
      <c r="AJ44" s="326">
        <v>4</v>
      </c>
      <c r="AK44" s="326"/>
      <c r="AL44" s="326"/>
      <c r="AM44" s="326"/>
      <c r="AN44" s="326">
        <v>7</v>
      </c>
      <c r="AO44" s="326"/>
      <c r="AP44" s="326"/>
      <c r="AQ44" s="326"/>
      <c r="AR44" s="846"/>
      <c r="AS44" s="846"/>
      <c r="AT44" s="846"/>
      <c r="AU44" s="846"/>
      <c r="AV44" s="847"/>
      <c r="AW44" s="848"/>
      <c r="AX44" s="848"/>
      <c r="AY44" s="849"/>
    </row>
    <row r="45" spans="1:51" s="11" customFormat="1" ht="23.25" customHeight="1" x14ac:dyDescent="0.2">
      <c r="A45" s="430"/>
      <c r="B45" s="431"/>
      <c r="C45" s="431"/>
      <c r="D45" s="431"/>
      <c r="E45" s="431"/>
      <c r="F45" s="432"/>
      <c r="G45" s="890"/>
      <c r="H45" s="891"/>
      <c r="I45" s="891"/>
      <c r="J45" s="891"/>
      <c r="K45" s="891"/>
      <c r="L45" s="891"/>
      <c r="M45" s="891"/>
      <c r="N45" s="891"/>
      <c r="O45" s="891"/>
      <c r="P45" s="895"/>
      <c r="Q45" s="150"/>
      <c r="R45" s="150"/>
      <c r="S45" s="150"/>
      <c r="T45" s="150"/>
      <c r="U45" s="150"/>
      <c r="V45" s="150"/>
      <c r="W45" s="150"/>
      <c r="X45" s="896"/>
      <c r="Y45" s="850" t="s">
        <v>100</v>
      </c>
      <c r="Z45" s="851"/>
      <c r="AA45" s="852"/>
      <c r="AB45" s="146" t="s">
        <v>99</v>
      </c>
      <c r="AC45" s="147"/>
      <c r="AD45" s="147"/>
      <c r="AE45" s="148"/>
      <c r="AF45" s="326">
        <v>10</v>
      </c>
      <c r="AG45" s="326"/>
      <c r="AH45" s="326"/>
      <c r="AI45" s="326"/>
      <c r="AJ45" s="326">
        <v>9</v>
      </c>
      <c r="AK45" s="326"/>
      <c r="AL45" s="326"/>
      <c r="AM45" s="326"/>
      <c r="AN45" s="326">
        <v>12</v>
      </c>
      <c r="AO45" s="326"/>
      <c r="AP45" s="326"/>
      <c r="AQ45" s="326"/>
      <c r="AR45" s="326">
        <v>11</v>
      </c>
      <c r="AS45" s="326"/>
      <c r="AT45" s="326"/>
      <c r="AU45" s="326"/>
      <c r="AV45" s="327">
        <v>11</v>
      </c>
      <c r="AW45" s="328"/>
      <c r="AX45" s="328"/>
      <c r="AY45" s="329"/>
    </row>
    <row r="46" spans="1:51" s="11" customFormat="1" ht="13.5" hidden="1" customHeight="1" x14ac:dyDescent="0.2">
      <c r="A46" s="14"/>
      <c r="B46" s="15"/>
      <c r="C46" s="15"/>
      <c r="D46" s="15"/>
      <c r="E46" s="15"/>
      <c r="F46" s="16"/>
      <c r="G46" s="152"/>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4"/>
    </row>
    <row r="47" spans="1:51" s="11" customFormat="1" ht="79.5" hidden="1" customHeight="1" x14ac:dyDescent="0.2">
      <c r="A47" s="168" t="s">
        <v>86</v>
      </c>
      <c r="B47" s="169"/>
      <c r="C47" s="170" t="s">
        <v>101</v>
      </c>
      <c r="D47" s="170"/>
      <c r="E47" s="170"/>
      <c r="F47" s="171"/>
      <c r="G47" s="149"/>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1"/>
    </row>
    <row r="48" spans="1:51" s="11" customFormat="1" ht="18.75" hidden="1" customHeight="1" x14ac:dyDescent="0.2">
      <c r="A48" s="172" t="s">
        <v>102</v>
      </c>
      <c r="B48" s="173"/>
      <c r="C48" s="173"/>
      <c r="D48" s="173"/>
      <c r="E48" s="173"/>
      <c r="F48" s="174"/>
      <c r="G48" s="182" t="s">
        <v>103</v>
      </c>
      <c r="H48" s="183"/>
      <c r="I48" s="183"/>
      <c r="J48" s="183"/>
      <c r="K48" s="183"/>
      <c r="L48" s="183"/>
      <c r="M48" s="183"/>
      <c r="N48" s="183"/>
      <c r="O48" s="184"/>
      <c r="P48" s="188" t="s">
        <v>104</v>
      </c>
      <c r="Q48" s="183"/>
      <c r="R48" s="183"/>
      <c r="S48" s="183"/>
      <c r="T48" s="183"/>
      <c r="U48" s="183"/>
      <c r="V48" s="183"/>
      <c r="W48" s="183"/>
      <c r="X48" s="184"/>
      <c r="Y48" s="193"/>
      <c r="Z48" s="194"/>
      <c r="AA48" s="195"/>
      <c r="AB48" s="208" t="s">
        <v>90</v>
      </c>
      <c r="AC48" s="209"/>
      <c r="AD48" s="209"/>
      <c r="AE48" s="210"/>
      <c r="AF48" s="337" t="s">
        <v>91</v>
      </c>
      <c r="AG48" s="338"/>
      <c r="AH48" s="338"/>
      <c r="AI48" s="339"/>
      <c r="AJ48" s="340" t="s">
        <v>92</v>
      </c>
      <c r="AK48" s="340"/>
      <c r="AL48" s="340"/>
      <c r="AM48" s="337"/>
      <c r="AN48" s="340" t="s">
        <v>93</v>
      </c>
      <c r="AO48" s="340"/>
      <c r="AP48" s="340"/>
      <c r="AQ48" s="337"/>
      <c r="AR48" s="137" t="s">
        <v>105</v>
      </c>
      <c r="AS48" s="138"/>
      <c r="AT48" s="138"/>
      <c r="AU48" s="138"/>
      <c r="AV48" s="138"/>
      <c r="AW48" s="138"/>
      <c r="AX48" s="138"/>
      <c r="AY48" s="139"/>
    </row>
    <row r="49" spans="1:51" s="11" customFormat="1" ht="18.75" hidden="1" customHeight="1" x14ac:dyDescent="0.2">
      <c r="A49" s="175"/>
      <c r="B49" s="176"/>
      <c r="C49" s="176"/>
      <c r="D49" s="176"/>
      <c r="E49" s="176"/>
      <c r="F49" s="177"/>
      <c r="G49" s="185"/>
      <c r="H49" s="186"/>
      <c r="I49" s="186"/>
      <c r="J49" s="186"/>
      <c r="K49" s="186"/>
      <c r="L49" s="186"/>
      <c r="M49" s="186"/>
      <c r="N49" s="186"/>
      <c r="O49" s="187"/>
      <c r="P49" s="189"/>
      <c r="Q49" s="186"/>
      <c r="R49" s="186"/>
      <c r="S49" s="186"/>
      <c r="T49" s="186"/>
      <c r="U49" s="186"/>
      <c r="V49" s="186"/>
      <c r="W49" s="186"/>
      <c r="X49" s="187"/>
      <c r="Y49" s="334"/>
      <c r="Z49" s="335"/>
      <c r="AA49" s="336"/>
      <c r="AB49" s="189"/>
      <c r="AC49" s="186"/>
      <c r="AD49" s="186"/>
      <c r="AE49" s="187"/>
      <c r="AF49" s="214"/>
      <c r="AG49" s="215"/>
      <c r="AH49" s="215"/>
      <c r="AI49" s="216"/>
      <c r="AJ49" s="341"/>
      <c r="AK49" s="341"/>
      <c r="AL49" s="341"/>
      <c r="AM49" s="214"/>
      <c r="AN49" s="341"/>
      <c r="AO49" s="341"/>
      <c r="AP49" s="341"/>
      <c r="AQ49" s="214"/>
      <c r="AR49" s="140"/>
      <c r="AS49" s="141"/>
      <c r="AT49" s="141"/>
      <c r="AU49" s="141"/>
      <c r="AV49" s="342"/>
      <c r="AW49" s="342"/>
      <c r="AX49" s="155" t="s">
        <v>106</v>
      </c>
      <c r="AY49" s="156"/>
    </row>
    <row r="50" spans="1:51" s="11" customFormat="1" ht="23.25" hidden="1" customHeight="1" x14ac:dyDescent="0.2">
      <c r="A50" s="178"/>
      <c r="B50" s="176"/>
      <c r="C50" s="176"/>
      <c r="D50" s="176"/>
      <c r="E50" s="176"/>
      <c r="F50" s="177"/>
      <c r="G50" s="989"/>
      <c r="H50" s="893"/>
      <c r="I50" s="893"/>
      <c r="J50" s="893"/>
      <c r="K50" s="893"/>
      <c r="L50" s="893"/>
      <c r="M50" s="893"/>
      <c r="N50" s="893"/>
      <c r="O50" s="894"/>
      <c r="P50" s="893"/>
      <c r="Q50" s="893"/>
      <c r="R50" s="893"/>
      <c r="S50" s="893"/>
      <c r="T50" s="893"/>
      <c r="U50" s="893"/>
      <c r="V50" s="893"/>
      <c r="W50" s="893"/>
      <c r="X50" s="894"/>
      <c r="Y50" s="205" t="s">
        <v>107</v>
      </c>
      <c r="Z50" s="206"/>
      <c r="AA50" s="207"/>
      <c r="AB50" s="146"/>
      <c r="AC50" s="147"/>
      <c r="AD50" s="147"/>
      <c r="AE50" s="148"/>
      <c r="AF50" s="327"/>
      <c r="AG50" s="328"/>
      <c r="AH50" s="328"/>
      <c r="AI50" s="328"/>
      <c r="AJ50" s="327"/>
      <c r="AK50" s="328"/>
      <c r="AL50" s="328"/>
      <c r="AM50" s="328"/>
      <c r="AN50" s="327"/>
      <c r="AO50" s="328"/>
      <c r="AP50" s="328"/>
      <c r="AQ50" s="328"/>
      <c r="AR50" s="327"/>
      <c r="AS50" s="328"/>
      <c r="AT50" s="328"/>
      <c r="AU50" s="328"/>
      <c r="AV50" s="328"/>
      <c r="AW50" s="328"/>
      <c r="AX50" s="328"/>
      <c r="AY50" s="329"/>
    </row>
    <row r="51" spans="1:51" s="11" customFormat="1" ht="23.25" hidden="1" customHeight="1" x14ac:dyDescent="0.2">
      <c r="A51" s="179"/>
      <c r="B51" s="180"/>
      <c r="C51" s="180"/>
      <c r="D51" s="180"/>
      <c r="E51" s="180"/>
      <c r="F51" s="181"/>
      <c r="G51" s="990"/>
      <c r="H51" s="991"/>
      <c r="I51" s="991"/>
      <c r="J51" s="991"/>
      <c r="K51" s="991"/>
      <c r="L51" s="991"/>
      <c r="M51" s="991"/>
      <c r="N51" s="991"/>
      <c r="O51" s="992"/>
      <c r="P51" s="991"/>
      <c r="Q51" s="991"/>
      <c r="R51" s="991"/>
      <c r="S51" s="991"/>
      <c r="T51" s="991"/>
      <c r="U51" s="991"/>
      <c r="V51" s="991"/>
      <c r="W51" s="991"/>
      <c r="X51" s="992"/>
      <c r="Y51" s="217" t="s">
        <v>108</v>
      </c>
      <c r="Z51" s="218"/>
      <c r="AA51" s="219"/>
      <c r="AB51" s="143"/>
      <c r="AC51" s="144"/>
      <c r="AD51" s="144"/>
      <c r="AE51" s="145"/>
      <c r="AF51" s="327"/>
      <c r="AG51" s="328"/>
      <c r="AH51" s="328"/>
      <c r="AI51" s="328"/>
      <c r="AJ51" s="327"/>
      <c r="AK51" s="328"/>
      <c r="AL51" s="328"/>
      <c r="AM51" s="328"/>
      <c r="AN51" s="327"/>
      <c r="AO51" s="328"/>
      <c r="AP51" s="328"/>
      <c r="AQ51" s="328"/>
      <c r="AR51" s="327"/>
      <c r="AS51" s="328"/>
      <c r="AT51" s="328"/>
      <c r="AU51" s="328"/>
      <c r="AV51" s="328"/>
      <c r="AW51" s="328"/>
      <c r="AX51" s="328"/>
      <c r="AY51" s="329"/>
    </row>
    <row r="52" spans="1:51" s="11" customFormat="1" ht="23.25" hidden="1" customHeight="1" x14ac:dyDescent="0.2">
      <c r="A52" s="178"/>
      <c r="B52" s="176"/>
      <c r="C52" s="176"/>
      <c r="D52" s="176"/>
      <c r="E52" s="176"/>
      <c r="F52" s="177"/>
      <c r="G52" s="149"/>
      <c r="H52" s="150"/>
      <c r="I52" s="150"/>
      <c r="J52" s="150"/>
      <c r="K52" s="150"/>
      <c r="L52" s="150"/>
      <c r="M52" s="150"/>
      <c r="N52" s="150"/>
      <c r="O52" s="896"/>
      <c r="P52" s="150"/>
      <c r="Q52" s="150"/>
      <c r="R52" s="150"/>
      <c r="S52" s="150"/>
      <c r="T52" s="150"/>
      <c r="U52" s="150"/>
      <c r="V52" s="150"/>
      <c r="W52" s="150"/>
      <c r="X52" s="896"/>
      <c r="Y52" s="217" t="s">
        <v>109</v>
      </c>
      <c r="Z52" s="218"/>
      <c r="AA52" s="219"/>
      <c r="AB52" s="143" t="s">
        <v>110</v>
      </c>
      <c r="AC52" s="144"/>
      <c r="AD52" s="144"/>
      <c r="AE52" s="145"/>
      <c r="AF52" s="327"/>
      <c r="AG52" s="328"/>
      <c r="AH52" s="328"/>
      <c r="AI52" s="328"/>
      <c r="AJ52" s="327"/>
      <c r="AK52" s="328"/>
      <c r="AL52" s="328"/>
      <c r="AM52" s="328"/>
      <c r="AN52" s="327"/>
      <c r="AO52" s="328"/>
      <c r="AP52" s="328"/>
      <c r="AQ52" s="328"/>
      <c r="AR52" s="327"/>
      <c r="AS52" s="328"/>
      <c r="AT52" s="328"/>
      <c r="AU52" s="328"/>
      <c r="AV52" s="328"/>
      <c r="AW52" s="328"/>
      <c r="AX52" s="328"/>
      <c r="AY52" s="329"/>
    </row>
    <row r="53" spans="1:51" s="11" customFormat="1" ht="106.5" hidden="1" customHeight="1" x14ac:dyDescent="0.2">
      <c r="A53" s="165" t="s">
        <v>111</v>
      </c>
      <c r="B53" s="166"/>
      <c r="C53" s="166"/>
      <c r="D53" s="166"/>
      <c r="E53" s="166"/>
      <c r="F53" s="167"/>
      <c r="G53" s="722"/>
      <c r="H53" s="723"/>
      <c r="I53" s="723"/>
      <c r="J53" s="723"/>
      <c r="K53" s="723"/>
      <c r="L53" s="723"/>
      <c r="M53" s="723"/>
      <c r="N53" s="723"/>
      <c r="O53" s="723"/>
      <c r="P53" s="723"/>
      <c r="Q53" s="723"/>
      <c r="R53" s="723"/>
      <c r="S53" s="723"/>
      <c r="T53" s="723"/>
      <c r="U53" s="723"/>
      <c r="V53" s="723"/>
      <c r="W53" s="723"/>
      <c r="X53" s="723"/>
      <c r="Y53" s="723"/>
      <c r="Z53" s="723"/>
      <c r="AA53" s="723"/>
      <c r="AB53" s="723"/>
      <c r="AC53" s="723"/>
      <c r="AD53" s="723"/>
      <c r="AE53" s="723"/>
      <c r="AF53" s="723"/>
      <c r="AG53" s="723"/>
      <c r="AH53" s="723"/>
      <c r="AI53" s="723"/>
      <c r="AJ53" s="723"/>
      <c r="AK53" s="723"/>
      <c r="AL53" s="723"/>
      <c r="AM53" s="723"/>
      <c r="AN53" s="723"/>
      <c r="AO53" s="723"/>
      <c r="AP53" s="723"/>
      <c r="AQ53" s="723"/>
      <c r="AR53" s="723"/>
      <c r="AS53" s="723"/>
      <c r="AT53" s="723"/>
      <c r="AU53" s="723"/>
      <c r="AV53" s="723"/>
      <c r="AW53" s="723"/>
      <c r="AX53" s="723"/>
      <c r="AY53" s="724"/>
    </row>
    <row r="54" spans="1:51" s="11" customFormat="1" ht="15" customHeight="1" x14ac:dyDescent="0.2">
      <c r="A54" s="14"/>
      <c r="B54" s="15"/>
      <c r="C54" s="15"/>
      <c r="D54" s="15"/>
      <c r="E54" s="15"/>
      <c r="F54" s="16"/>
      <c r="G54" s="725"/>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726"/>
      <c r="AY54" s="727"/>
    </row>
    <row r="55" spans="1:51" s="11" customFormat="1" ht="81" customHeight="1" x14ac:dyDescent="0.2">
      <c r="A55" s="168" t="s">
        <v>86</v>
      </c>
      <c r="B55" s="169"/>
      <c r="C55" s="170" t="s">
        <v>112</v>
      </c>
      <c r="D55" s="170"/>
      <c r="E55" s="170"/>
      <c r="F55" s="171"/>
      <c r="G55" s="149" t="s">
        <v>113</v>
      </c>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1"/>
    </row>
    <row r="56" spans="1:51" s="11" customFormat="1" ht="18.75" hidden="1" customHeight="1" x14ac:dyDescent="0.2">
      <c r="A56" s="172" t="s">
        <v>114</v>
      </c>
      <c r="B56" s="173"/>
      <c r="C56" s="173"/>
      <c r="D56" s="173"/>
      <c r="E56" s="173"/>
      <c r="F56" s="174"/>
      <c r="G56" s="182" t="s">
        <v>103</v>
      </c>
      <c r="H56" s="183"/>
      <c r="I56" s="183"/>
      <c r="J56" s="183"/>
      <c r="K56" s="183"/>
      <c r="L56" s="183"/>
      <c r="M56" s="183"/>
      <c r="N56" s="183"/>
      <c r="O56" s="184"/>
      <c r="P56" s="188" t="s">
        <v>104</v>
      </c>
      <c r="Q56" s="183"/>
      <c r="R56" s="183"/>
      <c r="S56" s="183"/>
      <c r="T56" s="183"/>
      <c r="U56" s="183"/>
      <c r="V56" s="183"/>
      <c r="W56" s="183"/>
      <c r="X56" s="184"/>
      <c r="Y56" s="190"/>
      <c r="Z56" s="191"/>
      <c r="AA56" s="192"/>
      <c r="AB56" s="208" t="s">
        <v>90</v>
      </c>
      <c r="AC56" s="209"/>
      <c r="AD56" s="209"/>
      <c r="AE56" s="210"/>
      <c r="AF56" s="211" t="s">
        <v>91</v>
      </c>
      <c r="AG56" s="212"/>
      <c r="AH56" s="212"/>
      <c r="AI56" s="213"/>
      <c r="AJ56" s="211" t="s">
        <v>92</v>
      </c>
      <c r="AK56" s="212"/>
      <c r="AL56" s="212"/>
      <c r="AM56" s="213"/>
      <c r="AN56" s="211" t="s">
        <v>93</v>
      </c>
      <c r="AO56" s="212"/>
      <c r="AP56" s="212"/>
      <c r="AQ56" s="213"/>
      <c r="AR56" s="137" t="s">
        <v>105</v>
      </c>
      <c r="AS56" s="138"/>
      <c r="AT56" s="138"/>
      <c r="AU56" s="138"/>
      <c r="AV56" s="138"/>
      <c r="AW56" s="138"/>
      <c r="AX56" s="138"/>
      <c r="AY56" s="139"/>
    </row>
    <row r="57" spans="1:51" s="11" customFormat="1" ht="18.75" hidden="1" customHeight="1" x14ac:dyDescent="0.2">
      <c r="A57" s="175"/>
      <c r="B57" s="176"/>
      <c r="C57" s="176"/>
      <c r="D57" s="176"/>
      <c r="E57" s="176"/>
      <c r="F57" s="177"/>
      <c r="G57" s="185"/>
      <c r="H57" s="186"/>
      <c r="I57" s="186"/>
      <c r="J57" s="186"/>
      <c r="K57" s="186"/>
      <c r="L57" s="186"/>
      <c r="M57" s="186"/>
      <c r="N57" s="186"/>
      <c r="O57" s="187"/>
      <c r="P57" s="189"/>
      <c r="Q57" s="186"/>
      <c r="R57" s="186"/>
      <c r="S57" s="186"/>
      <c r="T57" s="186"/>
      <c r="U57" s="186"/>
      <c r="V57" s="186"/>
      <c r="W57" s="186"/>
      <c r="X57" s="187"/>
      <c r="Y57" s="193"/>
      <c r="Z57" s="194"/>
      <c r="AA57" s="195"/>
      <c r="AB57" s="189"/>
      <c r="AC57" s="186"/>
      <c r="AD57" s="186"/>
      <c r="AE57" s="187"/>
      <c r="AF57" s="214"/>
      <c r="AG57" s="215"/>
      <c r="AH57" s="215"/>
      <c r="AI57" s="216"/>
      <c r="AJ57" s="214"/>
      <c r="AK57" s="215"/>
      <c r="AL57" s="215"/>
      <c r="AM57" s="216"/>
      <c r="AN57" s="214"/>
      <c r="AO57" s="215"/>
      <c r="AP57" s="215"/>
      <c r="AQ57" s="216"/>
      <c r="AR57" s="140"/>
      <c r="AS57" s="141"/>
      <c r="AT57" s="141"/>
      <c r="AU57" s="141"/>
      <c r="AV57" s="142"/>
      <c r="AW57" s="142"/>
      <c r="AX57" s="155" t="s">
        <v>106</v>
      </c>
      <c r="AY57" s="156"/>
    </row>
    <row r="58" spans="1:51" s="11" customFormat="1" ht="23.25" hidden="1" customHeight="1" x14ac:dyDescent="0.2">
      <c r="A58" s="178"/>
      <c r="B58" s="176"/>
      <c r="C58" s="176"/>
      <c r="D58" s="176"/>
      <c r="E58" s="176"/>
      <c r="F58" s="177"/>
      <c r="G58" s="196" t="s">
        <v>16</v>
      </c>
      <c r="H58" s="197"/>
      <c r="I58" s="197"/>
      <c r="J58" s="197"/>
      <c r="K58" s="197"/>
      <c r="L58" s="197"/>
      <c r="M58" s="197"/>
      <c r="N58" s="197"/>
      <c r="O58" s="198"/>
      <c r="P58" s="197" t="s">
        <v>16</v>
      </c>
      <c r="Q58" s="197"/>
      <c r="R58" s="197"/>
      <c r="S58" s="197"/>
      <c r="T58" s="197"/>
      <c r="U58" s="197"/>
      <c r="V58" s="197"/>
      <c r="W58" s="197"/>
      <c r="X58" s="198"/>
      <c r="Y58" s="205" t="s">
        <v>107</v>
      </c>
      <c r="Z58" s="206"/>
      <c r="AA58" s="207"/>
      <c r="AB58" s="157"/>
      <c r="AC58" s="158"/>
      <c r="AD58" s="158"/>
      <c r="AE58" s="159"/>
      <c r="AF58" s="223"/>
      <c r="AG58" s="224"/>
      <c r="AH58" s="224"/>
      <c r="AI58" s="225"/>
      <c r="AJ58" s="223"/>
      <c r="AK58" s="224"/>
      <c r="AL58" s="224"/>
      <c r="AM58" s="225"/>
      <c r="AN58" s="223"/>
      <c r="AO58" s="224"/>
      <c r="AP58" s="224"/>
      <c r="AQ58" s="225"/>
      <c r="AR58" s="223"/>
      <c r="AS58" s="224"/>
      <c r="AT58" s="224"/>
      <c r="AU58" s="224"/>
      <c r="AV58" s="224"/>
      <c r="AW58" s="224"/>
      <c r="AX58" s="224"/>
      <c r="AY58" s="330"/>
    </row>
    <row r="59" spans="1:51" s="11" customFormat="1" ht="23.25" hidden="1" customHeight="1" x14ac:dyDescent="0.2">
      <c r="A59" s="179"/>
      <c r="B59" s="180"/>
      <c r="C59" s="180"/>
      <c r="D59" s="180"/>
      <c r="E59" s="180"/>
      <c r="F59" s="181"/>
      <c r="G59" s="199"/>
      <c r="H59" s="200"/>
      <c r="I59" s="200"/>
      <c r="J59" s="200"/>
      <c r="K59" s="200"/>
      <c r="L59" s="200"/>
      <c r="M59" s="200"/>
      <c r="N59" s="200"/>
      <c r="O59" s="201"/>
      <c r="P59" s="200"/>
      <c r="Q59" s="200"/>
      <c r="R59" s="200"/>
      <c r="S59" s="200"/>
      <c r="T59" s="200"/>
      <c r="U59" s="200"/>
      <c r="V59" s="200"/>
      <c r="W59" s="200"/>
      <c r="X59" s="201"/>
      <c r="Y59" s="217" t="s">
        <v>108</v>
      </c>
      <c r="Z59" s="218"/>
      <c r="AA59" s="219"/>
      <c r="AB59" s="220"/>
      <c r="AC59" s="221"/>
      <c r="AD59" s="221"/>
      <c r="AE59" s="222"/>
      <c r="AF59" s="223"/>
      <c r="AG59" s="224"/>
      <c r="AH59" s="224"/>
      <c r="AI59" s="225"/>
      <c r="AJ59" s="223"/>
      <c r="AK59" s="224"/>
      <c r="AL59" s="224"/>
      <c r="AM59" s="225"/>
      <c r="AN59" s="223"/>
      <c r="AO59" s="224"/>
      <c r="AP59" s="224"/>
      <c r="AQ59" s="225"/>
      <c r="AR59" s="223"/>
      <c r="AS59" s="224"/>
      <c r="AT59" s="224"/>
      <c r="AU59" s="224"/>
      <c r="AV59" s="224"/>
      <c r="AW59" s="224"/>
      <c r="AX59" s="224"/>
      <c r="AY59" s="330"/>
    </row>
    <row r="60" spans="1:51" s="11" customFormat="1" ht="23.25" hidden="1" customHeight="1" x14ac:dyDescent="0.2">
      <c r="A60" s="178"/>
      <c r="B60" s="176"/>
      <c r="C60" s="176"/>
      <c r="D60" s="176"/>
      <c r="E60" s="176"/>
      <c r="F60" s="177"/>
      <c r="G60" s="202"/>
      <c r="H60" s="203"/>
      <c r="I60" s="203"/>
      <c r="J60" s="203"/>
      <c r="K60" s="203"/>
      <c r="L60" s="203"/>
      <c r="M60" s="203"/>
      <c r="N60" s="203"/>
      <c r="O60" s="204"/>
      <c r="P60" s="203"/>
      <c r="Q60" s="203"/>
      <c r="R60" s="203"/>
      <c r="S60" s="203"/>
      <c r="T60" s="203"/>
      <c r="U60" s="203"/>
      <c r="V60" s="203"/>
      <c r="W60" s="203"/>
      <c r="X60" s="204"/>
      <c r="Y60" s="217" t="s">
        <v>109</v>
      </c>
      <c r="Z60" s="218"/>
      <c r="AA60" s="219"/>
      <c r="AB60" s="220" t="s">
        <v>110</v>
      </c>
      <c r="AC60" s="221"/>
      <c r="AD60" s="221"/>
      <c r="AE60" s="222"/>
      <c r="AF60" s="223"/>
      <c r="AG60" s="224"/>
      <c r="AH60" s="224"/>
      <c r="AI60" s="225"/>
      <c r="AJ60" s="223"/>
      <c r="AK60" s="224"/>
      <c r="AL60" s="224"/>
      <c r="AM60" s="225"/>
      <c r="AN60" s="223"/>
      <c r="AO60" s="224"/>
      <c r="AP60" s="224"/>
      <c r="AQ60" s="225"/>
      <c r="AR60" s="223"/>
      <c r="AS60" s="224"/>
      <c r="AT60" s="224"/>
      <c r="AU60" s="224"/>
      <c r="AV60" s="224"/>
      <c r="AW60" s="224"/>
      <c r="AX60" s="224"/>
      <c r="AY60" s="330"/>
    </row>
    <row r="61" spans="1:51" s="11" customFormat="1" ht="106.5" hidden="1" customHeight="1" x14ac:dyDescent="0.2">
      <c r="A61" s="165" t="s">
        <v>111</v>
      </c>
      <c r="B61" s="166"/>
      <c r="C61" s="166"/>
      <c r="D61" s="166"/>
      <c r="E61" s="166"/>
      <c r="F61" s="167"/>
      <c r="G61" s="347" t="s">
        <v>16</v>
      </c>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8"/>
      <c r="AY61" s="349"/>
    </row>
    <row r="62" spans="1:51" s="11" customFormat="1" ht="15" hidden="1" customHeight="1" x14ac:dyDescent="0.2">
      <c r="A62" s="14"/>
      <c r="B62" s="15"/>
      <c r="C62" s="15"/>
      <c r="D62" s="15"/>
      <c r="E62" s="15"/>
      <c r="F62" s="16"/>
      <c r="G62" s="152"/>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4"/>
    </row>
    <row r="63" spans="1:51" s="11" customFormat="1" ht="85.5" hidden="1" customHeight="1" x14ac:dyDescent="0.2">
      <c r="A63" s="168" t="s">
        <v>86</v>
      </c>
      <c r="B63" s="169"/>
      <c r="C63" s="170" t="s">
        <v>115</v>
      </c>
      <c r="D63" s="170"/>
      <c r="E63" s="170"/>
      <c r="F63" s="171"/>
      <c r="G63" s="202" t="s">
        <v>16</v>
      </c>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346"/>
    </row>
    <row r="64" spans="1:51" s="11" customFormat="1" ht="18.75" customHeight="1" x14ac:dyDescent="0.2">
      <c r="A64" s="241" t="s">
        <v>354</v>
      </c>
      <c r="B64" s="242"/>
      <c r="C64" s="242"/>
      <c r="D64" s="242"/>
      <c r="E64" s="242"/>
      <c r="F64" s="243"/>
      <c r="G64" s="247" t="s">
        <v>355</v>
      </c>
      <c r="H64" s="248"/>
      <c r="I64" s="248"/>
      <c r="J64" s="248"/>
      <c r="K64" s="248"/>
      <c r="L64" s="248"/>
      <c r="M64" s="248"/>
      <c r="N64" s="248"/>
      <c r="O64" s="249"/>
      <c r="P64" s="253" t="s">
        <v>356</v>
      </c>
      <c r="Q64" s="248"/>
      <c r="R64" s="248"/>
      <c r="S64" s="248"/>
      <c r="T64" s="248"/>
      <c r="U64" s="248"/>
      <c r="V64" s="248"/>
      <c r="W64" s="248"/>
      <c r="X64" s="249"/>
      <c r="Y64" s="255" t="s">
        <v>357</v>
      </c>
      <c r="Z64" s="256"/>
      <c r="AA64" s="257"/>
      <c r="AB64" s="253" t="s">
        <v>358</v>
      </c>
      <c r="AC64" s="248"/>
      <c r="AD64" s="248"/>
      <c r="AE64" s="249"/>
      <c r="AF64" s="319" t="s">
        <v>359</v>
      </c>
      <c r="AG64" s="320"/>
      <c r="AH64" s="320"/>
      <c r="AI64" s="321"/>
      <c r="AJ64" s="319" t="s">
        <v>360</v>
      </c>
      <c r="AK64" s="320"/>
      <c r="AL64" s="320"/>
      <c r="AM64" s="321"/>
      <c r="AN64" s="319" t="s">
        <v>361</v>
      </c>
      <c r="AO64" s="320"/>
      <c r="AP64" s="320"/>
      <c r="AQ64" s="321"/>
      <c r="AR64" s="248" t="s">
        <v>362</v>
      </c>
      <c r="AS64" s="248"/>
      <c r="AT64" s="248"/>
      <c r="AU64" s="248"/>
      <c r="AV64" s="248"/>
      <c r="AW64" s="248"/>
      <c r="AX64" s="248"/>
      <c r="AY64" s="325"/>
    </row>
    <row r="65" spans="1:51" s="11" customFormat="1" ht="18.75" customHeight="1" x14ac:dyDescent="0.2">
      <c r="A65" s="241"/>
      <c r="B65" s="242"/>
      <c r="C65" s="242"/>
      <c r="D65" s="242"/>
      <c r="E65" s="242"/>
      <c r="F65" s="243"/>
      <c r="G65" s="250"/>
      <c r="H65" s="251"/>
      <c r="I65" s="251"/>
      <c r="J65" s="251"/>
      <c r="K65" s="251"/>
      <c r="L65" s="251"/>
      <c r="M65" s="251"/>
      <c r="N65" s="251"/>
      <c r="O65" s="252"/>
      <c r="P65" s="254"/>
      <c r="Q65" s="251"/>
      <c r="R65" s="251"/>
      <c r="S65" s="251"/>
      <c r="T65" s="251"/>
      <c r="U65" s="251"/>
      <c r="V65" s="251"/>
      <c r="W65" s="251"/>
      <c r="X65" s="252"/>
      <c r="Y65" s="258"/>
      <c r="Z65" s="259"/>
      <c r="AA65" s="260"/>
      <c r="AB65" s="254"/>
      <c r="AC65" s="251"/>
      <c r="AD65" s="251"/>
      <c r="AE65" s="252"/>
      <c r="AF65" s="322"/>
      <c r="AG65" s="323"/>
      <c r="AH65" s="323"/>
      <c r="AI65" s="324"/>
      <c r="AJ65" s="322"/>
      <c r="AK65" s="323"/>
      <c r="AL65" s="323"/>
      <c r="AM65" s="324"/>
      <c r="AN65" s="322"/>
      <c r="AO65" s="323"/>
      <c r="AP65" s="323"/>
      <c r="AQ65" s="324"/>
      <c r="AR65" s="343" t="s">
        <v>357</v>
      </c>
      <c r="AS65" s="343"/>
      <c r="AT65" s="343"/>
      <c r="AU65" s="343"/>
      <c r="AV65" s="1116">
        <v>14</v>
      </c>
      <c r="AW65" s="1116"/>
      <c r="AX65" s="344" t="s">
        <v>363</v>
      </c>
      <c r="AY65" s="345"/>
    </row>
    <row r="66" spans="1:51" s="11" customFormat="1" ht="23.25" customHeight="1" x14ac:dyDescent="0.2">
      <c r="A66" s="241"/>
      <c r="B66" s="242"/>
      <c r="C66" s="242"/>
      <c r="D66" s="242"/>
      <c r="E66" s="242"/>
      <c r="F66" s="243"/>
      <c r="G66" s="1119" t="s">
        <v>387</v>
      </c>
      <c r="H66" s="1120"/>
      <c r="I66" s="1120"/>
      <c r="J66" s="1120"/>
      <c r="K66" s="1120"/>
      <c r="L66" s="1120"/>
      <c r="M66" s="1120"/>
      <c r="N66" s="1120"/>
      <c r="O66" s="1121"/>
      <c r="P66" s="261" t="s">
        <v>364</v>
      </c>
      <c r="Q66" s="261"/>
      <c r="R66" s="261"/>
      <c r="S66" s="261"/>
      <c r="T66" s="261"/>
      <c r="U66" s="261"/>
      <c r="V66" s="261"/>
      <c r="W66" s="261"/>
      <c r="X66" s="262"/>
      <c r="Y66" s="267" t="s">
        <v>365</v>
      </c>
      <c r="Z66" s="267"/>
      <c r="AA66" s="268"/>
      <c r="AB66" s="331" t="s">
        <v>366</v>
      </c>
      <c r="AC66" s="331"/>
      <c r="AD66" s="331"/>
      <c r="AE66" s="332"/>
      <c r="AF66" s="333">
        <v>535</v>
      </c>
      <c r="AG66" s="279"/>
      <c r="AH66" s="279"/>
      <c r="AI66" s="279"/>
      <c r="AJ66" s="333">
        <v>468</v>
      </c>
      <c r="AK66" s="279"/>
      <c r="AL66" s="279"/>
      <c r="AM66" s="279"/>
      <c r="AN66" s="333">
        <v>509</v>
      </c>
      <c r="AO66" s="279"/>
      <c r="AP66" s="279"/>
      <c r="AQ66" s="279"/>
      <c r="AR66" s="278" t="s">
        <v>367</v>
      </c>
      <c r="AS66" s="279"/>
      <c r="AT66" s="279"/>
      <c r="AU66" s="279"/>
      <c r="AV66" s="279"/>
      <c r="AW66" s="279"/>
      <c r="AX66" s="279"/>
      <c r="AY66" s="279"/>
    </row>
    <row r="67" spans="1:51" s="11" customFormat="1" ht="23.25" customHeight="1" x14ac:dyDescent="0.2">
      <c r="A67" s="241"/>
      <c r="B67" s="242"/>
      <c r="C67" s="242"/>
      <c r="D67" s="242"/>
      <c r="E67" s="242"/>
      <c r="F67" s="243"/>
      <c r="G67" s="1122"/>
      <c r="H67" s="1123"/>
      <c r="I67" s="1123"/>
      <c r="J67" s="1123"/>
      <c r="K67" s="1123"/>
      <c r="L67" s="1123"/>
      <c r="M67" s="1123"/>
      <c r="N67" s="1123"/>
      <c r="O67" s="1124"/>
      <c r="P67" s="263"/>
      <c r="Q67" s="263"/>
      <c r="R67" s="263"/>
      <c r="S67" s="263"/>
      <c r="T67" s="263"/>
      <c r="U67" s="263"/>
      <c r="V67" s="263"/>
      <c r="W67" s="263"/>
      <c r="X67" s="264"/>
      <c r="Y67" s="267" t="s">
        <v>368</v>
      </c>
      <c r="Z67" s="267"/>
      <c r="AA67" s="268"/>
      <c r="AB67" s="331" t="s">
        <v>366</v>
      </c>
      <c r="AC67" s="331"/>
      <c r="AD67" s="331"/>
      <c r="AE67" s="332"/>
      <c r="AF67" s="333">
        <v>740</v>
      </c>
      <c r="AG67" s="279"/>
      <c r="AH67" s="279"/>
      <c r="AI67" s="279"/>
      <c r="AJ67" s="333">
        <v>725</v>
      </c>
      <c r="AK67" s="279"/>
      <c r="AL67" s="279"/>
      <c r="AM67" s="279"/>
      <c r="AN67" s="333">
        <v>705</v>
      </c>
      <c r="AO67" s="279"/>
      <c r="AP67" s="279"/>
      <c r="AQ67" s="279"/>
      <c r="AR67" s="1117">
        <v>560</v>
      </c>
      <c r="AS67" s="1118"/>
      <c r="AT67" s="1118"/>
      <c r="AU67" s="1118"/>
      <c r="AV67" s="1118"/>
      <c r="AW67" s="1118"/>
      <c r="AX67" s="1118"/>
      <c r="AY67" s="1118"/>
    </row>
    <row r="68" spans="1:51" s="11" customFormat="1" ht="23.25" customHeight="1" x14ac:dyDescent="0.2">
      <c r="A68" s="244"/>
      <c r="B68" s="245"/>
      <c r="C68" s="245"/>
      <c r="D68" s="245"/>
      <c r="E68" s="245"/>
      <c r="F68" s="246"/>
      <c r="G68" s="1125"/>
      <c r="H68" s="1126"/>
      <c r="I68" s="1126"/>
      <c r="J68" s="1126"/>
      <c r="K68" s="1126"/>
      <c r="L68" s="1126"/>
      <c r="M68" s="1126"/>
      <c r="N68" s="1126"/>
      <c r="O68" s="1127"/>
      <c r="P68" s="265"/>
      <c r="Q68" s="265"/>
      <c r="R68" s="265"/>
      <c r="S68" s="265"/>
      <c r="T68" s="265"/>
      <c r="U68" s="265"/>
      <c r="V68" s="265"/>
      <c r="W68" s="265"/>
      <c r="X68" s="266"/>
      <c r="Y68" s="267" t="s">
        <v>369</v>
      </c>
      <c r="Z68" s="267"/>
      <c r="AA68" s="268"/>
      <c r="AB68" s="331" t="s">
        <v>370</v>
      </c>
      <c r="AC68" s="331"/>
      <c r="AD68" s="331"/>
      <c r="AE68" s="332"/>
      <c r="AF68" s="333">
        <v>72</v>
      </c>
      <c r="AG68" s="279"/>
      <c r="AH68" s="279"/>
      <c r="AI68" s="279"/>
      <c r="AJ68" s="333">
        <v>65</v>
      </c>
      <c r="AK68" s="279"/>
      <c r="AL68" s="279"/>
      <c r="AM68" s="279"/>
      <c r="AN68" s="333">
        <v>72</v>
      </c>
      <c r="AO68" s="279"/>
      <c r="AP68" s="279"/>
      <c r="AQ68" s="279"/>
      <c r="AR68" s="278" t="s">
        <v>367</v>
      </c>
      <c r="AS68" s="279"/>
      <c r="AT68" s="279"/>
      <c r="AU68" s="279"/>
      <c r="AV68" s="279"/>
      <c r="AW68" s="279"/>
      <c r="AX68" s="279"/>
      <c r="AY68" s="279"/>
    </row>
    <row r="69" spans="1:51" s="11" customFormat="1" ht="106.5" customHeight="1" x14ac:dyDescent="0.2">
      <c r="A69" s="314" t="s">
        <v>371</v>
      </c>
      <c r="B69" s="315"/>
      <c r="C69" s="315"/>
      <c r="D69" s="315"/>
      <c r="E69" s="315"/>
      <c r="F69" s="316"/>
      <c r="G69" s="317" t="s">
        <v>372</v>
      </c>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8"/>
    </row>
    <row r="70" spans="1:51" s="11" customFormat="1" ht="22.5" hidden="1" customHeight="1" x14ac:dyDescent="0.2">
      <c r="A70" s="269" t="s">
        <v>116</v>
      </c>
      <c r="B70" s="270"/>
      <c r="C70" s="270"/>
      <c r="D70" s="270"/>
      <c r="E70" s="270"/>
      <c r="F70" s="271"/>
      <c r="G70" s="283" t="s">
        <v>117</v>
      </c>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5"/>
    </row>
    <row r="71" spans="1:51" s="11" customFormat="1" ht="47.25" hidden="1" customHeight="1" x14ac:dyDescent="0.2">
      <c r="A71" s="272"/>
      <c r="B71" s="273"/>
      <c r="C71" s="273"/>
      <c r="D71" s="273"/>
      <c r="E71" s="273"/>
      <c r="F71" s="274"/>
      <c r="G71" s="280" t="s">
        <v>16</v>
      </c>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2"/>
    </row>
    <row r="72" spans="1:51" s="11" customFormat="1" ht="22.5" customHeight="1" x14ac:dyDescent="0.2">
      <c r="A72" s="272"/>
      <c r="B72" s="273"/>
      <c r="C72" s="273"/>
      <c r="D72" s="273"/>
      <c r="E72" s="273"/>
      <c r="F72" s="274"/>
      <c r="G72" s="283" t="s">
        <v>118</v>
      </c>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5"/>
    </row>
    <row r="73" spans="1:51" s="11" customFormat="1" ht="42.75" customHeight="1" thickBot="1" x14ac:dyDescent="0.25">
      <c r="A73" s="275"/>
      <c r="B73" s="276"/>
      <c r="C73" s="276"/>
      <c r="D73" s="276"/>
      <c r="E73" s="276"/>
      <c r="F73" s="277"/>
      <c r="G73" s="286" t="s">
        <v>119</v>
      </c>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8"/>
    </row>
    <row r="74" spans="1:51" ht="23.25" customHeight="1" thickBot="1" x14ac:dyDescent="0.25">
      <c r="A74" s="89" t="s">
        <v>120</v>
      </c>
      <c r="B74" s="90"/>
      <c r="C74" s="90"/>
      <c r="D74" s="90"/>
      <c r="E74" s="90"/>
      <c r="F74" s="598"/>
      <c r="G74" s="984"/>
      <c r="H74" s="984"/>
      <c r="I74" s="984"/>
      <c r="J74" s="984"/>
      <c r="K74" s="984"/>
      <c r="L74" s="984"/>
      <c r="M74" s="984"/>
      <c r="N74" s="984"/>
      <c r="O74" s="985" t="s">
        <v>121</v>
      </c>
      <c r="P74" s="986"/>
      <c r="Q74" s="986"/>
      <c r="R74" s="986"/>
      <c r="S74" s="986"/>
      <c r="T74" s="986"/>
      <c r="U74" s="986"/>
      <c r="V74" s="986"/>
      <c r="W74" s="987"/>
      <c r="X74" s="986" t="s">
        <v>122</v>
      </c>
      <c r="Y74" s="986"/>
      <c r="Z74" s="986"/>
      <c r="AA74" s="986"/>
      <c r="AB74" s="986"/>
      <c r="AC74" s="986"/>
      <c r="AD74" s="986"/>
      <c r="AE74" s="986"/>
      <c r="AF74" s="986"/>
      <c r="AG74" s="987"/>
      <c r="AH74" s="986" t="s">
        <v>123</v>
      </c>
      <c r="AI74" s="986"/>
      <c r="AJ74" s="986"/>
      <c r="AK74" s="986"/>
      <c r="AL74" s="986"/>
      <c r="AM74" s="986"/>
      <c r="AN74" s="986"/>
      <c r="AO74" s="986"/>
      <c r="AP74" s="987"/>
      <c r="AQ74" s="986" t="s">
        <v>124</v>
      </c>
      <c r="AR74" s="986"/>
      <c r="AS74" s="986"/>
      <c r="AT74" s="986"/>
      <c r="AU74" s="986"/>
      <c r="AV74" s="986"/>
      <c r="AW74" s="986"/>
      <c r="AX74" s="986"/>
      <c r="AY74" s="988"/>
    </row>
    <row r="75" spans="1:51" ht="23.25" customHeight="1" thickBot="1" x14ac:dyDescent="0.25">
      <c r="A75" s="91"/>
      <c r="B75" s="92"/>
      <c r="C75" s="92"/>
      <c r="D75" s="92"/>
      <c r="E75" s="92"/>
      <c r="F75" s="599"/>
      <c r="G75" s="952" t="s">
        <v>125</v>
      </c>
      <c r="H75" s="952"/>
      <c r="I75" s="952"/>
      <c r="J75" s="952"/>
      <c r="K75" s="952"/>
      <c r="L75" s="952"/>
      <c r="M75" s="952"/>
      <c r="N75" s="953"/>
      <c r="O75" s="938">
        <v>114.653256</v>
      </c>
      <c r="P75" s="939"/>
      <c r="Q75" s="939"/>
      <c r="R75" s="939"/>
      <c r="S75" s="939"/>
      <c r="T75" s="939"/>
      <c r="U75" s="939"/>
      <c r="V75" s="939"/>
      <c r="W75" s="964"/>
      <c r="X75" s="938">
        <f>O89</f>
        <v>110.40507100000001</v>
      </c>
      <c r="Y75" s="939"/>
      <c r="Z75" s="939"/>
      <c r="AA75" s="939"/>
      <c r="AB75" s="939"/>
      <c r="AC75" s="939"/>
      <c r="AD75" s="939"/>
      <c r="AE75" s="939"/>
      <c r="AF75" s="939"/>
      <c r="AG75" s="964"/>
      <c r="AH75" s="938">
        <f>X89</f>
        <v>105.349295</v>
      </c>
      <c r="AI75" s="939"/>
      <c r="AJ75" s="939"/>
      <c r="AK75" s="939"/>
      <c r="AL75" s="939"/>
      <c r="AM75" s="939"/>
      <c r="AN75" s="939"/>
      <c r="AO75" s="939"/>
      <c r="AP75" s="964"/>
      <c r="AQ75" s="938">
        <f>AH89</f>
        <v>95.177295999999998</v>
      </c>
      <c r="AR75" s="939"/>
      <c r="AS75" s="939"/>
      <c r="AT75" s="939"/>
      <c r="AU75" s="939"/>
      <c r="AV75" s="939"/>
      <c r="AW75" s="939"/>
      <c r="AX75" s="939"/>
      <c r="AY75" s="940"/>
    </row>
    <row r="76" spans="1:51" ht="23.25" customHeight="1" x14ac:dyDescent="0.2">
      <c r="A76" s="91"/>
      <c r="B76" s="92"/>
      <c r="C76" s="92"/>
      <c r="D76" s="92"/>
      <c r="E76" s="92"/>
      <c r="F76" s="599"/>
      <c r="G76" s="941" t="s">
        <v>126</v>
      </c>
      <c r="H76" s="942"/>
      <c r="I76" s="945" t="s">
        <v>127</v>
      </c>
      <c r="J76" s="946"/>
      <c r="K76" s="946"/>
      <c r="L76" s="946"/>
      <c r="M76" s="946"/>
      <c r="N76" s="947"/>
      <c r="O76" s="948">
        <v>0</v>
      </c>
      <c r="P76" s="949"/>
      <c r="Q76" s="949"/>
      <c r="R76" s="949"/>
      <c r="S76" s="949"/>
      <c r="T76" s="949"/>
      <c r="U76" s="949"/>
      <c r="V76" s="949"/>
      <c r="W76" s="950"/>
      <c r="X76" s="948">
        <v>0</v>
      </c>
      <c r="Y76" s="949"/>
      <c r="Z76" s="949"/>
      <c r="AA76" s="949"/>
      <c r="AB76" s="949"/>
      <c r="AC76" s="949"/>
      <c r="AD76" s="949"/>
      <c r="AE76" s="949"/>
      <c r="AF76" s="949"/>
      <c r="AG76" s="950"/>
      <c r="AH76" s="948">
        <v>0</v>
      </c>
      <c r="AI76" s="949"/>
      <c r="AJ76" s="949"/>
      <c r="AK76" s="949"/>
      <c r="AL76" s="949"/>
      <c r="AM76" s="949"/>
      <c r="AN76" s="949"/>
      <c r="AO76" s="949"/>
      <c r="AP76" s="950"/>
      <c r="AQ76" s="948">
        <v>0</v>
      </c>
      <c r="AR76" s="949"/>
      <c r="AS76" s="949"/>
      <c r="AT76" s="949"/>
      <c r="AU76" s="949"/>
      <c r="AV76" s="949"/>
      <c r="AW76" s="949"/>
      <c r="AX76" s="949"/>
      <c r="AY76" s="951"/>
    </row>
    <row r="77" spans="1:51" ht="23.25" customHeight="1" x14ac:dyDescent="0.2">
      <c r="A77" s="91"/>
      <c r="B77" s="92"/>
      <c r="C77" s="92"/>
      <c r="D77" s="92"/>
      <c r="E77" s="92"/>
      <c r="F77" s="599"/>
      <c r="G77" s="941"/>
      <c r="H77" s="942"/>
      <c r="I77" s="734" t="s">
        <v>128</v>
      </c>
      <c r="J77" s="735"/>
      <c r="K77" s="735"/>
      <c r="L77" s="735"/>
      <c r="M77" s="735"/>
      <c r="N77" s="735"/>
      <c r="O77" s="74">
        <v>2.1439E-2</v>
      </c>
      <c r="P77" s="74"/>
      <c r="Q77" s="74"/>
      <c r="R77" s="74"/>
      <c r="S77" s="74"/>
      <c r="T77" s="74"/>
      <c r="U77" s="74"/>
      <c r="V77" s="74"/>
      <c r="W77" s="75"/>
      <c r="X77" s="74">
        <v>2.0438000000000001E-2</v>
      </c>
      <c r="Y77" s="74"/>
      <c r="Z77" s="74"/>
      <c r="AA77" s="74"/>
      <c r="AB77" s="74"/>
      <c r="AC77" s="74"/>
      <c r="AD77" s="74"/>
      <c r="AE77" s="74"/>
      <c r="AF77" s="74"/>
      <c r="AG77" s="75"/>
      <c r="AH77" s="74">
        <v>1.8724999999999999E-2</v>
      </c>
      <c r="AI77" s="74"/>
      <c r="AJ77" s="74"/>
      <c r="AK77" s="74"/>
      <c r="AL77" s="74"/>
      <c r="AM77" s="74"/>
      <c r="AN77" s="74"/>
      <c r="AO77" s="74"/>
      <c r="AP77" s="75"/>
      <c r="AQ77" s="74">
        <v>0.01</v>
      </c>
      <c r="AR77" s="74"/>
      <c r="AS77" s="74"/>
      <c r="AT77" s="74"/>
      <c r="AU77" s="74"/>
      <c r="AV77" s="74"/>
      <c r="AW77" s="74"/>
      <c r="AX77" s="74"/>
      <c r="AY77" s="80"/>
    </row>
    <row r="78" spans="1:51" ht="23.25" customHeight="1" x14ac:dyDescent="0.2">
      <c r="A78" s="91"/>
      <c r="B78" s="92"/>
      <c r="C78" s="92"/>
      <c r="D78" s="92"/>
      <c r="E78" s="92"/>
      <c r="F78" s="599"/>
      <c r="G78" s="941"/>
      <c r="H78" s="942"/>
      <c r="I78" s="736" t="s">
        <v>129</v>
      </c>
      <c r="J78" s="737"/>
      <c r="K78" s="737"/>
      <c r="L78" s="737"/>
      <c r="M78" s="737"/>
      <c r="N78" s="738"/>
      <c r="O78" s="739">
        <f>O77*0.83333</f>
        <v>1.786576187E-2</v>
      </c>
      <c r="P78" s="740"/>
      <c r="Q78" s="740"/>
      <c r="R78" s="740"/>
      <c r="S78" s="740"/>
      <c r="T78" s="740"/>
      <c r="U78" s="740"/>
      <c r="V78" s="740"/>
      <c r="W78" s="741"/>
      <c r="X78" s="739">
        <f>X77*0.83333</f>
        <v>1.7031598540000002E-2</v>
      </c>
      <c r="Y78" s="740"/>
      <c r="Z78" s="740"/>
      <c r="AA78" s="740"/>
      <c r="AB78" s="740"/>
      <c r="AC78" s="740"/>
      <c r="AD78" s="740"/>
      <c r="AE78" s="740"/>
      <c r="AF78" s="740"/>
      <c r="AG78" s="741"/>
      <c r="AH78" s="739">
        <f>AH77*0.83333</f>
        <v>1.5604104249999999E-2</v>
      </c>
      <c r="AI78" s="740"/>
      <c r="AJ78" s="740"/>
      <c r="AK78" s="740"/>
      <c r="AL78" s="740"/>
      <c r="AM78" s="740"/>
      <c r="AN78" s="740"/>
      <c r="AO78" s="740"/>
      <c r="AP78" s="741"/>
      <c r="AQ78" s="739">
        <f>AQ77*0.83333</f>
        <v>8.3333000000000001E-3</v>
      </c>
      <c r="AR78" s="740"/>
      <c r="AS78" s="740"/>
      <c r="AT78" s="740"/>
      <c r="AU78" s="740"/>
      <c r="AV78" s="740"/>
      <c r="AW78" s="740"/>
      <c r="AX78" s="740"/>
      <c r="AY78" s="742"/>
    </row>
    <row r="79" spans="1:51" ht="23.25" hidden="1" customHeight="1" x14ac:dyDescent="0.2">
      <c r="A79" s="91"/>
      <c r="B79" s="92"/>
      <c r="C79" s="92"/>
      <c r="D79" s="92"/>
      <c r="E79" s="92"/>
      <c r="F79" s="599"/>
      <c r="G79" s="941"/>
      <c r="H79" s="942"/>
      <c r="I79" s="734" t="s">
        <v>130</v>
      </c>
      <c r="J79" s="735"/>
      <c r="K79" s="735"/>
      <c r="L79" s="735"/>
      <c r="M79" s="735"/>
      <c r="N79" s="735"/>
      <c r="O79" s="74"/>
      <c r="P79" s="74"/>
      <c r="Q79" s="74"/>
      <c r="R79" s="74"/>
      <c r="S79" s="74"/>
      <c r="T79" s="74"/>
      <c r="U79" s="74"/>
      <c r="V79" s="74"/>
      <c r="W79" s="75"/>
      <c r="X79" s="74"/>
      <c r="Y79" s="74"/>
      <c r="Z79" s="74"/>
      <c r="AA79" s="74"/>
      <c r="AB79" s="74"/>
      <c r="AC79" s="74"/>
      <c r="AD79" s="74"/>
      <c r="AE79" s="74"/>
      <c r="AF79" s="74"/>
      <c r="AG79" s="75"/>
      <c r="AH79" s="74"/>
      <c r="AI79" s="74"/>
      <c r="AJ79" s="74"/>
      <c r="AK79" s="74"/>
      <c r="AL79" s="74"/>
      <c r="AM79" s="74"/>
      <c r="AN79" s="74"/>
      <c r="AO79" s="74"/>
      <c r="AP79" s="75"/>
      <c r="AQ79" s="74"/>
      <c r="AR79" s="74"/>
      <c r="AS79" s="74"/>
      <c r="AT79" s="74"/>
      <c r="AU79" s="74"/>
      <c r="AV79" s="74"/>
      <c r="AW79" s="74"/>
      <c r="AX79" s="74"/>
      <c r="AY79" s="80"/>
    </row>
    <row r="80" spans="1:51" ht="23.25" hidden="1" customHeight="1" x14ac:dyDescent="0.2">
      <c r="A80" s="91"/>
      <c r="B80" s="92"/>
      <c r="C80" s="92"/>
      <c r="D80" s="92"/>
      <c r="E80" s="92"/>
      <c r="F80" s="599"/>
      <c r="G80" s="941"/>
      <c r="H80" s="942"/>
      <c r="I80" s="736" t="s">
        <v>129</v>
      </c>
      <c r="J80" s="737"/>
      <c r="K80" s="737"/>
      <c r="L80" s="737"/>
      <c r="M80" s="737"/>
      <c r="N80" s="738"/>
      <c r="O80" s="739">
        <v>0</v>
      </c>
      <c r="P80" s="740"/>
      <c r="Q80" s="740"/>
      <c r="R80" s="740"/>
      <c r="S80" s="740"/>
      <c r="T80" s="740"/>
      <c r="U80" s="740"/>
      <c r="V80" s="740"/>
      <c r="W80" s="741"/>
      <c r="X80" s="739">
        <v>0</v>
      </c>
      <c r="Y80" s="740"/>
      <c r="Z80" s="740"/>
      <c r="AA80" s="740"/>
      <c r="AB80" s="740"/>
      <c r="AC80" s="740"/>
      <c r="AD80" s="740"/>
      <c r="AE80" s="740"/>
      <c r="AF80" s="740"/>
      <c r="AG80" s="741"/>
      <c r="AH80" s="739">
        <v>0</v>
      </c>
      <c r="AI80" s="740"/>
      <c r="AJ80" s="740"/>
      <c r="AK80" s="740"/>
      <c r="AL80" s="740"/>
      <c r="AM80" s="740"/>
      <c r="AN80" s="740"/>
      <c r="AO80" s="740"/>
      <c r="AP80" s="741"/>
      <c r="AQ80" s="739">
        <v>0</v>
      </c>
      <c r="AR80" s="740"/>
      <c r="AS80" s="740"/>
      <c r="AT80" s="740"/>
      <c r="AU80" s="740"/>
      <c r="AV80" s="740"/>
      <c r="AW80" s="740"/>
      <c r="AX80" s="740"/>
      <c r="AY80" s="742"/>
    </row>
    <row r="81" spans="1:51" ht="23.25" customHeight="1" x14ac:dyDescent="0.2">
      <c r="A81" s="91"/>
      <c r="B81" s="92"/>
      <c r="C81" s="92"/>
      <c r="D81" s="92"/>
      <c r="E81" s="92"/>
      <c r="F81" s="599"/>
      <c r="G81" s="941"/>
      <c r="H81" s="942"/>
      <c r="I81" s="367" t="s">
        <v>131</v>
      </c>
      <c r="J81" s="367"/>
      <c r="K81" s="367"/>
      <c r="L81" s="367"/>
      <c r="M81" s="367"/>
      <c r="N81" s="367"/>
      <c r="O81" s="595">
        <v>4.2700000000000002E-4</v>
      </c>
      <c r="P81" s="595"/>
      <c r="Q81" s="595"/>
      <c r="R81" s="595"/>
      <c r="S81" s="595"/>
      <c r="T81" s="595"/>
      <c r="U81" s="595"/>
      <c r="V81" s="595"/>
      <c r="W81" s="596"/>
      <c r="X81" s="595">
        <v>1.8788450000000001</v>
      </c>
      <c r="Y81" s="595"/>
      <c r="Z81" s="595"/>
      <c r="AA81" s="595"/>
      <c r="AB81" s="595"/>
      <c r="AC81" s="595"/>
      <c r="AD81" s="595"/>
      <c r="AE81" s="595"/>
      <c r="AF81" s="595"/>
      <c r="AG81" s="596"/>
      <c r="AH81" s="595">
        <v>1.996237</v>
      </c>
      <c r="AI81" s="595"/>
      <c r="AJ81" s="595"/>
      <c r="AK81" s="595"/>
      <c r="AL81" s="595"/>
      <c r="AM81" s="595"/>
      <c r="AN81" s="595"/>
      <c r="AO81" s="595"/>
      <c r="AP81" s="596"/>
      <c r="AQ81" s="595">
        <v>0</v>
      </c>
      <c r="AR81" s="595"/>
      <c r="AS81" s="595"/>
      <c r="AT81" s="595"/>
      <c r="AU81" s="595"/>
      <c r="AV81" s="595"/>
      <c r="AW81" s="595"/>
      <c r="AX81" s="595"/>
      <c r="AY81" s="597"/>
    </row>
    <row r="82" spans="1:51" ht="23.25" customHeight="1" thickBot="1" x14ac:dyDescent="0.25">
      <c r="A82" s="91"/>
      <c r="B82" s="92"/>
      <c r="C82" s="92"/>
      <c r="D82" s="92"/>
      <c r="E82" s="92"/>
      <c r="F82" s="599"/>
      <c r="G82" s="943"/>
      <c r="H82" s="944"/>
      <c r="I82" s="729" t="s">
        <v>132</v>
      </c>
      <c r="J82" s="730"/>
      <c r="K82" s="730"/>
      <c r="L82" s="730"/>
      <c r="M82" s="730"/>
      <c r="N82" s="731"/>
      <c r="O82" s="578">
        <f>SUM(O76,O77,O79,O81)</f>
        <v>2.1866E-2</v>
      </c>
      <c r="P82" s="578"/>
      <c r="Q82" s="578"/>
      <c r="R82" s="578"/>
      <c r="S82" s="578"/>
      <c r="T82" s="578"/>
      <c r="U82" s="578"/>
      <c r="V82" s="578"/>
      <c r="W82" s="732"/>
      <c r="X82" s="578">
        <f>SUM(X76,X77,X79,X81)</f>
        <v>1.8992830000000001</v>
      </c>
      <c r="Y82" s="578"/>
      <c r="Z82" s="578"/>
      <c r="AA82" s="578"/>
      <c r="AB82" s="578"/>
      <c r="AC82" s="578"/>
      <c r="AD82" s="578"/>
      <c r="AE82" s="578"/>
      <c r="AF82" s="578"/>
      <c r="AG82" s="732"/>
      <c r="AH82" s="578">
        <f>SUM(AH76,AH77,AH79,AH81)</f>
        <v>2.0149620000000001</v>
      </c>
      <c r="AI82" s="578"/>
      <c r="AJ82" s="578"/>
      <c r="AK82" s="578"/>
      <c r="AL82" s="578"/>
      <c r="AM82" s="578"/>
      <c r="AN82" s="578"/>
      <c r="AO82" s="578"/>
      <c r="AP82" s="732"/>
      <c r="AQ82" s="733">
        <f>SUM(AQ76,AQ77,AQ79,AQ81)</f>
        <v>0.01</v>
      </c>
      <c r="AR82" s="60"/>
      <c r="AS82" s="60"/>
      <c r="AT82" s="60"/>
      <c r="AU82" s="60"/>
      <c r="AV82" s="60"/>
      <c r="AW82" s="60"/>
      <c r="AX82" s="60"/>
      <c r="AY82" s="64"/>
    </row>
    <row r="83" spans="1:51" ht="23.25" customHeight="1" x14ac:dyDescent="0.2">
      <c r="A83" s="91"/>
      <c r="B83" s="92"/>
      <c r="C83" s="92"/>
      <c r="D83" s="92"/>
      <c r="E83" s="92"/>
      <c r="F83" s="599"/>
      <c r="G83" s="682" t="s">
        <v>133</v>
      </c>
      <c r="H83" s="683"/>
      <c r="I83" s="687" t="s">
        <v>134</v>
      </c>
      <c r="J83" s="120"/>
      <c r="K83" s="120"/>
      <c r="L83" s="120"/>
      <c r="M83" s="120"/>
      <c r="N83" s="121"/>
      <c r="O83" s="688">
        <v>1.525342</v>
      </c>
      <c r="P83" s="688"/>
      <c r="Q83" s="688"/>
      <c r="R83" s="688"/>
      <c r="S83" s="688"/>
      <c r="T83" s="688"/>
      <c r="U83" s="688"/>
      <c r="V83" s="688"/>
      <c r="W83" s="689"/>
      <c r="X83" s="688">
        <v>3.467193</v>
      </c>
      <c r="Y83" s="688"/>
      <c r="Z83" s="688"/>
      <c r="AA83" s="688"/>
      <c r="AB83" s="688"/>
      <c r="AC83" s="688"/>
      <c r="AD83" s="688"/>
      <c r="AE83" s="688"/>
      <c r="AF83" s="688"/>
      <c r="AG83" s="689"/>
      <c r="AH83" s="688">
        <v>7.41981</v>
      </c>
      <c r="AI83" s="688"/>
      <c r="AJ83" s="688"/>
      <c r="AK83" s="688"/>
      <c r="AL83" s="688"/>
      <c r="AM83" s="688"/>
      <c r="AN83" s="688"/>
      <c r="AO83" s="688"/>
      <c r="AP83" s="689"/>
      <c r="AQ83" s="690">
        <v>10.54</v>
      </c>
      <c r="AR83" s="688"/>
      <c r="AS83" s="688"/>
      <c r="AT83" s="688"/>
      <c r="AU83" s="688"/>
      <c r="AV83" s="688"/>
      <c r="AW83" s="688"/>
      <c r="AX83" s="688"/>
      <c r="AY83" s="691"/>
    </row>
    <row r="84" spans="1:51" ht="23.25" customHeight="1" x14ac:dyDescent="0.2">
      <c r="A84" s="91"/>
      <c r="B84" s="92"/>
      <c r="C84" s="92"/>
      <c r="D84" s="92"/>
      <c r="E84" s="92"/>
      <c r="F84" s="599"/>
      <c r="G84" s="684"/>
      <c r="H84" s="684"/>
      <c r="I84" s="692" t="s">
        <v>135</v>
      </c>
      <c r="J84" s="692"/>
      <c r="K84" s="692"/>
      <c r="L84" s="692"/>
      <c r="M84" s="692"/>
      <c r="N84" s="692"/>
      <c r="O84" s="703">
        <v>2.7447089999999998</v>
      </c>
      <c r="P84" s="703"/>
      <c r="Q84" s="703"/>
      <c r="R84" s="703"/>
      <c r="S84" s="703"/>
      <c r="T84" s="703"/>
      <c r="U84" s="703"/>
      <c r="V84" s="703"/>
      <c r="W84" s="703"/>
      <c r="X84" s="703">
        <v>3.4878659999999999</v>
      </c>
      <c r="Y84" s="703"/>
      <c r="Z84" s="703"/>
      <c r="AA84" s="703"/>
      <c r="AB84" s="703"/>
      <c r="AC84" s="703"/>
      <c r="AD84" s="703"/>
      <c r="AE84" s="703"/>
      <c r="AF84" s="703"/>
      <c r="AG84" s="703"/>
      <c r="AH84" s="703">
        <v>4.7671510000000001</v>
      </c>
      <c r="AI84" s="703"/>
      <c r="AJ84" s="703"/>
      <c r="AK84" s="703"/>
      <c r="AL84" s="703"/>
      <c r="AM84" s="703"/>
      <c r="AN84" s="703"/>
      <c r="AO84" s="703"/>
      <c r="AP84" s="703"/>
      <c r="AQ84" s="703">
        <v>2.8130000000000002</v>
      </c>
      <c r="AR84" s="703"/>
      <c r="AS84" s="703"/>
      <c r="AT84" s="703"/>
      <c r="AU84" s="703"/>
      <c r="AV84" s="703"/>
      <c r="AW84" s="703"/>
      <c r="AX84" s="703"/>
      <c r="AY84" s="704"/>
    </row>
    <row r="85" spans="1:51" ht="23.25" customHeight="1" x14ac:dyDescent="0.2">
      <c r="A85" s="91"/>
      <c r="B85" s="92"/>
      <c r="C85" s="92"/>
      <c r="D85" s="92"/>
      <c r="E85" s="92"/>
      <c r="F85" s="599"/>
      <c r="G85" s="684"/>
      <c r="H85" s="684"/>
      <c r="I85" s="693" t="s">
        <v>136</v>
      </c>
      <c r="J85" s="693"/>
      <c r="K85" s="693"/>
      <c r="L85" s="693"/>
      <c r="M85" s="693"/>
      <c r="N85" s="693"/>
      <c r="O85" s="694">
        <v>1.8740349999999999</v>
      </c>
      <c r="P85" s="694"/>
      <c r="Q85" s="694"/>
      <c r="R85" s="694"/>
      <c r="S85" s="694"/>
      <c r="T85" s="694"/>
      <c r="U85" s="694"/>
      <c r="V85" s="694"/>
      <c r="W85" s="694"/>
      <c r="X85" s="694">
        <v>2.6118869999999998</v>
      </c>
      <c r="Y85" s="694"/>
      <c r="Z85" s="694"/>
      <c r="AA85" s="694"/>
      <c r="AB85" s="694"/>
      <c r="AC85" s="694"/>
      <c r="AD85" s="694"/>
      <c r="AE85" s="694"/>
      <c r="AF85" s="694"/>
      <c r="AG85" s="694"/>
      <c r="AH85" s="694">
        <v>0.92039099999999996</v>
      </c>
      <c r="AI85" s="694"/>
      <c r="AJ85" s="694"/>
      <c r="AK85" s="694"/>
      <c r="AL85" s="694"/>
      <c r="AM85" s="694"/>
      <c r="AN85" s="694"/>
      <c r="AO85" s="694"/>
      <c r="AP85" s="694"/>
      <c r="AQ85" s="694">
        <v>0.996</v>
      </c>
      <c r="AR85" s="694"/>
      <c r="AS85" s="694"/>
      <c r="AT85" s="694"/>
      <c r="AU85" s="694"/>
      <c r="AV85" s="694"/>
      <c r="AW85" s="694"/>
      <c r="AX85" s="694"/>
      <c r="AY85" s="728"/>
    </row>
    <row r="86" spans="1:51" ht="23.25" customHeight="1" x14ac:dyDescent="0.2">
      <c r="A86" s="91"/>
      <c r="B86" s="92"/>
      <c r="C86" s="92"/>
      <c r="D86" s="92"/>
      <c r="E86" s="92"/>
      <c r="F86" s="599"/>
      <c r="G86" s="684"/>
      <c r="H86" s="684"/>
      <c r="I86" s="708" t="s">
        <v>137</v>
      </c>
      <c r="J86" s="708"/>
      <c r="K86" s="708"/>
      <c r="L86" s="708"/>
      <c r="M86" s="708"/>
      <c r="N86" s="708"/>
      <c r="O86" s="709">
        <v>0.87060400000000004</v>
      </c>
      <c r="P86" s="709"/>
      <c r="Q86" s="709"/>
      <c r="R86" s="709"/>
      <c r="S86" s="709"/>
      <c r="T86" s="709"/>
      <c r="U86" s="709"/>
      <c r="V86" s="709"/>
      <c r="W86" s="709"/>
      <c r="X86" s="709">
        <v>0.87597899999999995</v>
      </c>
      <c r="Y86" s="709"/>
      <c r="Z86" s="709"/>
      <c r="AA86" s="709"/>
      <c r="AB86" s="709"/>
      <c r="AC86" s="709"/>
      <c r="AD86" s="709"/>
      <c r="AE86" s="709"/>
      <c r="AF86" s="709"/>
      <c r="AG86" s="709"/>
      <c r="AH86" s="709">
        <v>3.8467600000000002</v>
      </c>
      <c r="AI86" s="709"/>
      <c r="AJ86" s="709"/>
      <c r="AK86" s="709"/>
      <c r="AL86" s="709"/>
      <c r="AM86" s="709"/>
      <c r="AN86" s="709"/>
      <c r="AO86" s="709"/>
      <c r="AP86" s="709"/>
      <c r="AQ86" s="709">
        <v>1.8169999999999999</v>
      </c>
      <c r="AR86" s="709"/>
      <c r="AS86" s="709"/>
      <c r="AT86" s="709"/>
      <c r="AU86" s="709"/>
      <c r="AV86" s="709"/>
      <c r="AW86" s="709"/>
      <c r="AX86" s="709"/>
      <c r="AY86" s="710"/>
    </row>
    <row r="87" spans="1:51" ht="23.25" customHeight="1" thickBot="1" x14ac:dyDescent="0.25">
      <c r="A87" s="91"/>
      <c r="B87" s="92"/>
      <c r="C87" s="92"/>
      <c r="D87" s="92"/>
      <c r="E87" s="92"/>
      <c r="F87" s="599"/>
      <c r="G87" s="685"/>
      <c r="H87" s="686"/>
      <c r="I87" s="705" t="s">
        <v>138</v>
      </c>
      <c r="J87" s="706"/>
      <c r="K87" s="706"/>
      <c r="L87" s="706"/>
      <c r="M87" s="706"/>
      <c r="N87" s="707"/>
      <c r="O87" s="678">
        <f>SUM(O83:W84)</f>
        <v>4.2700509999999996</v>
      </c>
      <c r="P87" s="678"/>
      <c r="Q87" s="678"/>
      <c r="R87" s="678"/>
      <c r="S87" s="678"/>
      <c r="T87" s="678"/>
      <c r="U87" s="678"/>
      <c r="V87" s="678"/>
      <c r="W87" s="679"/>
      <c r="X87" s="678">
        <f>SUM(X83:AG84)</f>
        <v>6.9550590000000003</v>
      </c>
      <c r="Y87" s="678"/>
      <c r="Z87" s="678"/>
      <c r="AA87" s="678"/>
      <c r="AB87" s="678"/>
      <c r="AC87" s="678"/>
      <c r="AD87" s="678"/>
      <c r="AE87" s="678"/>
      <c r="AF87" s="678"/>
      <c r="AG87" s="679"/>
      <c r="AH87" s="678">
        <f>SUM(AH83:AP84)</f>
        <v>12.186961</v>
      </c>
      <c r="AI87" s="678"/>
      <c r="AJ87" s="678"/>
      <c r="AK87" s="678"/>
      <c r="AL87" s="678"/>
      <c r="AM87" s="678"/>
      <c r="AN87" s="678"/>
      <c r="AO87" s="678"/>
      <c r="AP87" s="679"/>
      <c r="AQ87" s="680">
        <f>SUM(AQ83:AY84)</f>
        <v>13.353</v>
      </c>
      <c r="AR87" s="678"/>
      <c r="AS87" s="678"/>
      <c r="AT87" s="678"/>
      <c r="AU87" s="678"/>
      <c r="AV87" s="678"/>
      <c r="AW87" s="678"/>
      <c r="AX87" s="678"/>
      <c r="AY87" s="681"/>
    </row>
    <row r="88" spans="1:51" ht="23.25" customHeight="1" thickBot="1" x14ac:dyDescent="0.25">
      <c r="A88" s="91"/>
      <c r="B88" s="92"/>
      <c r="C88" s="92"/>
      <c r="D88" s="92"/>
      <c r="E88" s="92"/>
      <c r="F88" s="599"/>
      <c r="G88" s="695" t="s">
        <v>139</v>
      </c>
      <c r="H88" s="695"/>
      <c r="I88" s="695"/>
      <c r="J88" s="695"/>
      <c r="K88" s="695"/>
      <c r="L88" s="695"/>
      <c r="M88" s="695"/>
      <c r="N88" s="696"/>
      <c r="O88" s="565">
        <v>0</v>
      </c>
      <c r="P88" s="565"/>
      <c r="Q88" s="565"/>
      <c r="R88" s="565"/>
      <c r="S88" s="565"/>
      <c r="T88" s="565"/>
      <c r="U88" s="565"/>
      <c r="V88" s="565"/>
      <c r="W88" s="566"/>
      <c r="X88" s="565">
        <v>0</v>
      </c>
      <c r="Y88" s="565"/>
      <c r="Z88" s="565"/>
      <c r="AA88" s="565"/>
      <c r="AB88" s="565"/>
      <c r="AC88" s="565"/>
      <c r="AD88" s="565"/>
      <c r="AE88" s="565"/>
      <c r="AF88" s="565"/>
      <c r="AG88" s="566"/>
      <c r="AH88" s="565">
        <v>0</v>
      </c>
      <c r="AI88" s="565"/>
      <c r="AJ88" s="565"/>
      <c r="AK88" s="565"/>
      <c r="AL88" s="565"/>
      <c r="AM88" s="565"/>
      <c r="AN88" s="565"/>
      <c r="AO88" s="565"/>
      <c r="AP88" s="566"/>
      <c r="AQ88" s="564">
        <v>0</v>
      </c>
      <c r="AR88" s="565"/>
      <c r="AS88" s="565"/>
      <c r="AT88" s="565"/>
      <c r="AU88" s="565"/>
      <c r="AV88" s="565"/>
      <c r="AW88" s="565"/>
      <c r="AX88" s="565"/>
      <c r="AY88" s="697"/>
    </row>
    <row r="89" spans="1:51" ht="23.25" customHeight="1" x14ac:dyDescent="0.2">
      <c r="A89" s="91"/>
      <c r="B89" s="92"/>
      <c r="C89" s="92"/>
      <c r="D89" s="92"/>
      <c r="E89" s="92"/>
      <c r="F89" s="599"/>
      <c r="G89" s="698" t="s">
        <v>140</v>
      </c>
      <c r="H89" s="699"/>
      <c r="I89" s="699"/>
      <c r="J89" s="699"/>
      <c r="K89" s="699"/>
      <c r="L89" s="699"/>
      <c r="M89" s="699"/>
      <c r="N89" s="699"/>
      <c r="O89" s="669">
        <f>O75+O82-O87-O88</f>
        <v>110.40507100000001</v>
      </c>
      <c r="P89" s="669"/>
      <c r="Q89" s="669"/>
      <c r="R89" s="669"/>
      <c r="S89" s="669"/>
      <c r="T89" s="669"/>
      <c r="U89" s="669"/>
      <c r="V89" s="669"/>
      <c r="W89" s="670"/>
      <c r="X89" s="669">
        <f>X75+X82-X87-X88</f>
        <v>105.349295</v>
      </c>
      <c r="Y89" s="669"/>
      <c r="Z89" s="669"/>
      <c r="AA89" s="669"/>
      <c r="AB89" s="669"/>
      <c r="AC89" s="669"/>
      <c r="AD89" s="669"/>
      <c r="AE89" s="669"/>
      <c r="AF89" s="669"/>
      <c r="AG89" s="670"/>
      <c r="AH89" s="669">
        <f>AH75+AH82-AH87-AH88</f>
        <v>95.177295999999998</v>
      </c>
      <c r="AI89" s="669"/>
      <c r="AJ89" s="669"/>
      <c r="AK89" s="669"/>
      <c r="AL89" s="669"/>
      <c r="AM89" s="669"/>
      <c r="AN89" s="669"/>
      <c r="AO89" s="669"/>
      <c r="AP89" s="670"/>
      <c r="AQ89" s="700">
        <f>AQ75+AQ82-AQ87-AQ88</f>
        <v>81.834296000000009</v>
      </c>
      <c r="AR89" s="701"/>
      <c r="AS89" s="701"/>
      <c r="AT89" s="701"/>
      <c r="AU89" s="701"/>
      <c r="AV89" s="701"/>
      <c r="AW89" s="701"/>
      <c r="AX89" s="701"/>
      <c r="AY89" s="702"/>
    </row>
    <row r="90" spans="1:51" ht="23.25" customHeight="1" thickBot="1" x14ac:dyDescent="0.25">
      <c r="A90" s="91"/>
      <c r="B90" s="92"/>
      <c r="C90" s="92"/>
      <c r="D90" s="92"/>
      <c r="E90" s="92"/>
      <c r="F90" s="599"/>
      <c r="G90" s="671"/>
      <c r="H90" s="672"/>
      <c r="I90" s="673" t="s">
        <v>141</v>
      </c>
      <c r="J90" s="673"/>
      <c r="K90" s="673"/>
      <c r="L90" s="673"/>
      <c r="M90" s="673"/>
      <c r="N90" s="673"/>
      <c r="O90" s="674">
        <f>O89*0.83333</f>
        <v>92.003857816430013</v>
      </c>
      <c r="P90" s="675"/>
      <c r="Q90" s="675"/>
      <c r="R90" s="675"/>
      <c r="S90" s="675"/>
      <c r="T90" s="675"/>
      <c r="U90" s="675"/>
      <c r="V90" s="675"/>
      <c r="W90" s="676"/>
      <c r="X90" s="674">
        <f>X89*0.83333</f>
        <v>87.790728002349994</v>
      </c>
      <c r="Y90" s="675"/>
      <c r="Z90" s="675"/>
      <c r="AA90" s="675"/>
      <c r="AB90" s="675"/>
      <c r="AC90" s="675"/>
      <c r="AD90" s="675"/>
      <c r="AE90" s="675"/>
      <c r="AF90" s="675"/>
      <c r="AG90" s="676"/>
      <c r="AH90" s="674">
        <f>AH89*0.83333</f>
        <v>79.314096075679998</v>
      </c>
      <c r="AI90" s="675"/>
      <c r="AJ90" s="675"/>
      <c r="AK90" s="675"/>
      <c r="AL90" s="675"/>
      <c r="AM90" s="675"/>
      <c r="AN90" s="675"/>
      <c r="AO90" s="675"/>
      <c r="AP90" s="676"/>
      <c r="AQ90" s="674">
        <f>AQ89*0.83333</f>
        <v>68.194973885680014</v>
      </c>
      <c r="AR90" s="675"/>
      <c r="AS90" s="675"/>
      <c r="AT90" s="675"/>
      <c r="AU90" s="675"/>
      <c r="AV90" s="675"/>
      <c r="AW90" s="675"/>
      <c r="AX90" s="675"/>
      <c r="AY90" s="677"/>
    </row>
    <row r="91" spans="1:51" ht="23.25" customHeight="1" x14ac:dyDescent="0.2">
      <c r="A91" s="965" t="s">
        <v>142</v>
      </c>
      <c r="B91" s="966"/>
      <c r="C91" s="966"/>
      <c r="D91" s="966"/>
      <c r="E91" s="966"/>
      <c r="F91" s="967"/>
      <c r="G91" s="974" t="s">
        <v>143</v>
      </c>
      <c r="H91" s="975"/>
      <c r="I91" s="975"/>
      <c r="J91" s="975"/>
      <c r="K91" s="975"/>
      <c r="L91" s="975"/>
      <c r="M91" s="975"/>
      <c r="N91" s="975"/>
      <c r="O91" s="976">
        <v>0</v>
      </c>
      <c r="P91" s="976"/>
      <c r="Q91" s="976"/>
      <c r="R91" s="976"/>
      <c r="S91" s="976"/>
      <c r="T91" s="976"/>
      <c r="U91" s="976"/>
      <c r="V91" s="976"/>
      <c r="W91" s="976"/>
      <c r="X91" s="976">
        <v>0</v>
      </c>
      <c r="Y91" s="976"/>
      <c r="Z91" s="976"/>
      <c r="AA91" s="976"/>
      <c r="AB91" s="976"/>
      <c r="AC91" s="976"/>
      <c r="AD91" s="976"/>
      <c r="AE91" s="976"/>
      <c r="AF91" s="976"/>
      <c r="AG91" s="976"/>
      <c r="AH91" s="976">
        <v>0</v>
      </c>
      <c r="AI91" s="976"/>
      <c r="AJ91" s="976"/>
      <c r="AK91" s="976"/>
      <c r="AL91" s="976"/>
      <c r="AM91" s="976"/>
      <c r="AN91" s="976"/>
      <c r="AO91" s="976"/>
      <c r="AP91" s="976"/>
      <c r="AQ91" s="976">
        <v>0</v>
      </c>
      <c r="AR91" s="976"/>
      <c r="AS91" s="976"/>
      <c r="AT91" s="976"/>
      <c r="AU91" s="976"/>
      <c r="AV91" s="976"/>
      <c r="AW91" s="976"/>
      <c r="AX91" s="976"/>
      <c r="AY91" s="977"/>
    </row>
    <row r="92" spans="1:51" ht="23.25" customHeight="1" x14ac:dyDescent="0.2">
      <c r="A92" s="968"/>
      <c r="B92" s="969"/>
      <c r="C92" s="969"/>
      <c r="D92" s="969"/>
      <c r="E92" s="969"/>
      <c r="F92" s="970"/>
      <c r="G92" s="978" t="s">
        <v>144</v>
      </c>
      <c r="H92" s="979"/>
      <c r="I92" s="979"/>
      <c r="J92" s="979"/>
      <c r="K92" s="979"/>
      <c r="L92" s="979"/>
      <c r="M92" s="979"/>
      <c r="N92" s="979"/>
      <c r="O92" s="694">
        <v>0</v>
      </c>
      <c r="P92" s="694"/>
      <c r="Q92" s="694"/>
      <c r="R92" s="694"/>
      <c r="S92" s="694"/>
      <c r="T92" s="694"/>
      <c r="U92" s="694"/>
      <c r="V92" s="694"/>
      <c r="W92" s="694"/>
      <c r="X92" s="694">
        <v>0</v>
      </c>
      <c r="Y92" s="694"/>
      <c r="Z92" s="694"/>
      <c r="AA92" s="694"/>
      <c r="AB92" s="694"/>
      <c r="AC92" s="694"/>
      <c r="AD92" s="694"/>
      <c r="AE92" s="694"/>
      <c r="AF92" s="694"/>
      <c r="AG92" s="694"/>
      <c r="AH92" s="694">
        <v>0</v>
      </c>
      <c r="AI92" s="694"/>
      <c r="AJ92" s="694"/>
      <c r="AK92" s="694"/>
      <c r="AL92" s="694"/>
      <c r="AM92" s="694"/>
      <c r="AN92" s="694"/>
      <c r="AO92" s="694"/>
      <c r="AP92" s="694"/>
      <c r="AQ92" s="694">
        <v>0</v>
      </c>
      <c r="AR92" s="694"/>
      <c r="AS92" s="694"/>
      <c r="AT92" s="694"/>
      <c r="AU92" s="694"/>
      <c r="AV92" s="694"/>
      <c r="AW92" s="694"/>
      <c r="AX92" s="694"/>
      <c r="AY92" s="728"/>
    </row>
    <row r="93" spans="1:51" ht="23.25" customHeight="1" thickBot="1" x14ac:dyDescent="0.25">
      <c r="A93" s="971"/>
      <c r="B93" s="972"/>
      <c r="C93" s="972"/>
      <c r="D93" s="972"/>
      <c r="E93" s="972"/>
      <c r="F93" s="973"/>
      <c r="G93" s="980" t="s">
        <v>145</v>
      </c>
      <c r="H93" s="981"/>
      <c r="I93" s="981"/>
      <c r="J93" s="981"/>
      <c r="K93" s="981"/>
      <c r="L93" s="981"/>
      <c r="M93" s="981"/>
      <c r="N93" s="981"/>
      <c r="O93" s="982">
        <f>SUM(O91:W92)</f>
        <v>0</v>
      </c>
      <c r="P93" s="982"/>
      <c r="Q93" s="982"/>
      <c r="R93" s="982"/>
      <c r="S93" s="982"/>
      <c r="T93" s="982"/>
      <c r="U93" s="982"/>
      <c r="V93" s="982"/>
      <c r="W93" s="982"/>
      <c r="X93" s="982">
        <f>SUM(X91:AG92)</f>
        <v>0</v>
      </c>
      <c r="Y93" s="982"/>
      <c r="Z93" s="982"/>
      <c r="AA93" s="982"/>
      <c r="AB93" s="982"/>
      <c r="AC93" s="982"/>
      <c r="AD93" s="982"/>
      <c r="AE93" s="982"/>
      <c r="AF93" s="982"/>
      <c r="AG93" s="982"/>
      <c r="AH93" s="982">
        <f>SUM(AH91:AP92)</f>
        <v>0</v>
      </c>
      <c r="AI93" s="982"/>
      <c r="AJ93" s="982"/>
      <c r="AK93" s="982"/>
      <c r="AL93" s="982"/>
      <c r="AM93" s="982"/>
      <c r="AN93" s="982"/>
      <c r="AO93" s="982"/>
      <c r="AP93" s="982"/>
      <c r="AQ93" s="982">
        <f>SUM(AQ91:AY92)</f>
        <v>0</v>
      </c>
      <c r="AR93" s="982"/>
      <c r="AS93" s="982"/>
      <c r="AT93" s="982"/>
      <c r="AU93" s="982"/>
      <c r="AV93" s="982"/>
      <c r="AW93" s="982"/>
      <c r="AX93" s="982"/>
      <c r="AY93" s="983"/>
    </row>
    <row r="94" spans="1:51" ht="23.25" customHeight="1" x14ac:dyDescent="0.2">
      <c r="A94" s="89" t="s">
        <v>146</v>
      </c>
      <c r="B94" s="90"/>
      <c r="C94" s="90"/>
      <c r="D94" s="90"/>
      <c r="E94" s="90"/>
      <c r="F94" s="90"/>
      <c r="G94" s="95" t="s">
        <v>147</v>
      </c>
      <c r="H94" s="96"/>
      <c r="I94" s="96"/>
      <c r="J94" s="96"/>
      <c r="K94" s="96"/>
      <c r="L94" s="99" t="s">
        <v>90</v>
      </c>
      <c r="M94" s="99"/>
      <c r="N94" s="99"/>
      <c r="O94" s="101" t="s">
        <v>148</v>
      </c>
      <c r="P94" s="102"/>
      <c r="Q94" s="102"/>
      <c r="R94" s="102"/>
      <c r="S94" s="102"/>
      <c r="T94" s="102"/>
      <c r="U94" s="103"/>
      <c r="V94" s="107" t="s">
        <v>149</v>
      </c>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9"/>
    </row>
    <row r="95" spans="1:51" ht="23.25" customHeight="1" thickBot="1" x14ac:dyDescent="0.25">
      <c r="A95" s="91"/>
      <c r="B95" s="92"/>
      <c r="C95" s="92"/>
      <c r="D95" s="92"/>
      <c r="E95" s="92"/>
      <c r="F95" s="92"/>
      <c r="G95" s="97"/>
      <c r="H95" s="98"/>
      <c r="I95" s="98"/>
      <c r="J95" s="98"/>
      <c r="K95" s="98"/>
      <c r="L95" s="100"/>
      <c r="M95" s="100"/>
      <c r="N95" s="100"/>
      <c r="O95" s="104"/>
      <c r="P95" s="105"/>
      <c r="Q95" s="105"/>
      <c r="R95" s="105"/>
      <c r="S95" s="105"/>
      <c r="T95" s="105"/>
      <c r="U95" s="106"/>
      <c r="V95" s="110" t="s">
        <v>121</v>
      </c>
      <c r="W95" s="111"/>
      <c r="X95" s="111"/>
      <c r="Y95" s="111"/>
      <c r="Z95" s="111"/>
      <c r="AA95" s="112"/>
      <c r="AB95" s="110" t="s">
        <v>122</v>
      </c>
      <c r="AC95" s="111"/>
      <c r="AD95" s="111"/>
      <c r="AE95" s="111"/>
      <c r="AF95" s="111"/>
      <c r="AG95" s="112"/>
      <c r="AH95" s="110" t="s">
        <v>150</v>
      </c>
      <c r="AI95" s="111"/>
      <c r="AJ95" s="111"/>
      <c r="AK95" s="111"/>
      <c r="AL95" s="111"/>
      <c r="AM95" s="112"/>
      <c r="AN95" s="113" t="s">
        <v>151</v>
      </c>
      <c r="AO95" s="114"/>
      <c r="AP95" s="114"/>
      <c r="AQ95" s="114"/>
      <c r="AR95" s="114"/>
      <c r="AS95" s="115"/>
      <c r="AT95" s="116" t="s">
        <v>152</v>
      </c>
      <c r="AU95" s="117"/>
      <c r="AV95" s="117"/>
      <c r="AW95" s="117"/>
      <c r="AX95" s="117"/>
      <c r="AY95" s="118"/>
    </row>
    <row r="96" spans="1:51" ht="23.25" customHeight="1" x14ac:dyDescent="0.2">
      <c r="A96" s="91"/>
      <c r="B96" s="92"/>
      <c r="C96" s="92"/>
      <c r="D96" s="92"/>
      <c r="E96" s="92"/>
      <c r="F96" s="92"/>
      <c r="G96" s="119" t="s">
        <v>153</v>
      </c>
      <c r="H96" s="120"/>
      <c r="I96" s="120"/>
      <c r="J96" s="120"/>
      <c r="K96" s="121"/>
      <c r="L96" s="125" t="s">
        <v>154</v>
      </c>
      <c r="M96" s="125"/>
      <c r="N96" s="125"/>
      <c r="O96" s="126">
        <v>8</v>
      </c>
      <c r="P96" s="127"/>
      <c r="Q96" s="41" t="s">
        <v>155</v>
      </c>
      <c r="R96" s="128">
        <v>1.525342</v>
      </c>
      <c r="S96" s="128"/>
      <c r="T96" s="128"/>
      <c r="U96" s="129"/>
      <c r="V96" s="126">
        <v>8</v>
      </c>
      <c r="W96" s="127"/>
      <c r="X96" s="41" t="s">
        <v>155</v>
      </c>
      <c r="Y96" s="128">
        <v>1.525342</v>
      </c>
      <c r="Z96" s="128"/>
      <c r="AA96" s="129"/>
      <c r="AB96" s="126">
        <v>0</v>
      </c>
      <c r="AC96" s="127"/>
      <c r="AD96" s="41" t="s">
        <v>155</v>
      </c>
      <c r="AE96" s="128">
        <v>0</v>
      </c>
      <c r="AF96" s="128"/>
      <c r="AG96" s="129"/>
      <c r="AH96" s="126">
        <v>0</v>
      </c>
      <c r="AI96" s="127"/>
      <c r="AJ96" s="41" t="s">
        <v>155</v>
      </c>
      <c r="AK96" s="128">
        <v>0</v>
      </c>
      <c r="AL96" s="128"/>
      <c r="AM96" s="129"/>
      <c r="AN96" s="126">
        <v>0</v>
      </c>
      <c r="AO96" s="127"/>
      <c r="AP96" s="41" t="s">
        <v>155</v>
      </c>
      <c r="AQ96" s="128">
        <v>0</v>
      </c>
      <c r="AR96" s="128"/>
      <c r="AS96" s="129"/>
      <c r="AT96" s="126">
        <v>0</v>
      </c>
      <c r="AU96" s="127"/>
      <c r="AV96" s="41" t="s">
        <v>155</v>
      </c>
      <c r="AW96" s="128">
        <v>0</v>
      </c>
      <c r="AX96" s="128"/>
      <c r="AY96" s="130"/>
    </row>
    <row r="97" spans="1:51" ht="23.25" customHeight="1" x14ac:dyDescent="0.2">
      <c r="A97" s="91"/>
      <c r="B97" s="92"/>
      <c r="C97" s="92"/>
      <c r="D97" s="92"/>
      <c r="E97" s="92"/>
      <c r="F97" s="92"/>
      <c r="G97" s="122"/>
      <c r="H97" s="123"/>
      <c r="I97" s="123"/>
      <c r="J97" s="123"/>
      <c r="K97" s="124"/>
      <c r="L97" s="81" t="s">
        <v>154</v>
      </c>
      <c r="M97" s="81"/>
      <c r="N97" s="81"/>
      <c r="O97" s="82">
        <v>8</v>
      </c>
      <c r="P97" s="83"/>
      <c r="Q97" s="44" t="s">
        <v>155</v>
      </c>
      <c r="R97" s="84">
        <v>5.9240000000000004</v>
      </c>
      <c r="S97" s="84"/>
      <c r="T97" s="84"/>
      <c r="U97" s="85"/>
      <c r="V97" s="86"/>
      <c r="W97" s="86"/>
      <c r="X97" s="86"/>
      <c r="Y97" s="86"/>
      <c r="Z97" s="86"/>
      <c r="AA97" s="86"/>
      <c r="AB97" s="87"/>
      <c r="AC97" s="87"/>
      <c r="AD97" s="87"/>
      <c r="AE97" s="87"/>
      <c r="AF97" s="87"/>
      <c r="AG97" s="87"/>
      <c r="AH97" s="86"/>
      <c r="AI97" s="86"/>
      <c r="AJ97" s="86"/>
      <c r="AK97" s="86"/>
      <c r="AL97" s="86"/>
      <c r="AM97" s="86"/>
      <c r="AN97" s="86"/>
      <c r="AO97" s="86"/>
      <c r="AP97" s="86"/>
      <c r="AQ97" s="86"/>
      <c r="AR97" s="86"/>
      <c r="AS97" s="86"/>
      <c r="AT97" s="86"/>
      <c r="AU97" s="86"/>
      <c r="AV97" s="86"/>
      <c r="AW97" s="86"/>
      <c r="AX97" s="86"/>
      <c r="AY97" s="88"/>
    </row>
    <row r="98" spans="1:51" ht="23.25" customHeight="1" x14ac:dyDescent="0.2">
      <c r="A98" s="91"/>
      <c r="B98" s="92"/>
      <c r="C98" s="92"/>
      <c r="D98" s="92"/>
      <c r="E98" s="92"/>
      <c r="F98" s="92"/>
      <c r="G98" s="65" t="s">
        <v>156</v>
      </c>
      <c r="H98" s="66"/>
      <c r="I98" s="66"/>
      <c r="J98" s="66"/>
      <c r="K98" s="67"/>
      <c r="L98" s="71" t="s">
        <v>154</v>
      </c>
      <c r="M98" s="71"/>
      <c r="N98" s="71"/>
      <c r="O98" s="72">
        <v>6</v>
      </c>
      <c r="P98" s="73"/>
      <c r="Q98" s="42" t="s">
        <v>155</v>
      </c>
      <c r="R98" s="74">
        <v>0.66898199999999997</v>
      </c>
      <c r="S98" s="74"/>
      <c r="T98" s="74"/>
      <c r="U98" s="75"/>
      <c r="V98" s="76"/>
      <c r="W98" s="76"/>
      <c r="X98" s="76"/>
      <c r="Y98" s="76"/>
      <c r="Z98" s="76"/>
      <c r="AA98" s="76"/>
      <c r="AB98" s="72">
        <v>6</v>
      </c>
      <c r="AC98" s="73"/>
      <c r="AD98" s="42" t="s">
        <v>155</v>
      </c>
      <c r="AE98" s="74">
        <v>0.66898199999999997</v>
      </c>
      <c r="AF98" s="74"/>
      <c r="AG98" s="75"/>
      <c r="AH98" s="72">
        <v>0</v>
      </c>
      <c r="AI98" s="73"/>
      <c r="AJ98" s="42" t="s">
        <v>155</v>
      </c>
      <c r="AK98" s="74">
        <v>0</v>
      </c>
      <c r="AL98" s="74"/>
      <c r="AM98" s="75"/>
      <c r="AN98" s="72">
        <v>0</v>
      </c>
      <c r="AO98" s="73"/>
      <c r="AP98" s="42" t="s">
        <v>155</v>
      </c>
      <c r="AQ98" s="74">
        <v>0</v>
      </c>
      <c r="AR98" s="74"/>
      <c r="AS98" s="75"/>
      <c r="AT98" s="72">
        <v>0</v>
      </c>
      <c r="AU98" s="73"/>
      <c r="AV98" s="42" t="s">
        <v>155</v>
      </c>
      <c r="AW98" s="74">
        <v>0</v>
      </c>
      <c r="AX98" s="74"/>
      <c r="AY98" s="80"/>
    </row>
    <row r="99" spans="1:51" ht="23.25" customHeight="1" x14ac:dyDescent="0.2">
      <c r="A99" s="91"/>
      <c r="B99" s="92"/>
      <c r="C99" s="92"/>
      <c r="D99" s="92"/>
      <c r="E99" s="92"/>
      <c r="F99" s="92"/>
      <c r="G99" s="68"/>
      <c r="H99" s="69"/>
      <c r="I99" s="69"/>
      <c r="J99" s="69"/>
      <c r="K99" s="70"/>
      <c r="L99" s="81" t="s">
        <v>154</v>
      </c>
      <c r="M99" s="81"/>
      <c r="N99" s="81"/>
      <c r="O99" s="82">
        <v>8</v>
      </c>
      <c r="P99" s="83"/>
      <c r="Q99" s="44" t="s">
        <v>155</v>
      </c>
      <c r="R99" s="84">
        <v>5</v>
      </c>
      <c r="S99" s="84"/>
      <c r="T99" s="84"/>
      <c r="U99" s="85"/>
      <c r="V99" s="86"/>
      <c r="W99" s="86"/>
      <c r="X99" s="86"/>
      <c r="Y99" s="86"/>
      <c r="Z99" s="86"/>
      <c r="AA99" s="86"/>
      <c r="AB99" s="87"/>
      <c r="AC99" s="87"/>
      <c r="AD99" s="87"/>
      <c r="AE99" s="87"/>
      <c r="AF99" s="87"/>
      <c r="AG99" s="87"/>
      <c r="AH99" s="86"/>
      <c r="AI99" s="86"/>
      <c r="AJ99" s="86"/>
      <c r="AK99" s="86"/>
      <c r="AL99" s="86"/>
      <c r="AM99" s="86"/>
      <c r="AN99" s="86"/>
      <c r="AO99" s="86"/>
      <c r="AP99" s="86"/>
      <c r="AQ99" s="86"/>
      <c r="AR99" s="86"/>
      <c r="AS99" s="86"/>
      <c r="AT99" s="86"/>
      <c r="AU99" s="86"/>
      <c r="AV99" s="86"/>
      <c r="AW99" s="86"/>
      <c r="AX99" s="86"/>
      <c r="AY99" s="88"/>
    </row>
    <row r="100" spans="1:51" ht="23.25" customHeight="1" x14ac:dyDescent="0.2">
      <c r="A100" s="91"/>
      <c r="B100" s="92"/>
      <c r="C100" s="92"/>
      <c r="D100" s="92"/>
      <c r="E100" s="92"/>
      <c r="F100" s="92"/>
      <c r="G100" s="65" t="s">
        <v>157</v>
      </c>
      <c r="H100" s="66"/>
      <c r="I100" s="66"/>
      <c r="J100" s="66"/>
      <c r="K100" s="67"/>
      <c r="L100" s="71" t="s">
        <v>154</v>
      </c>
      <c r="M100" s="71"/>
      <c r="N100" s="71"/>
      <c r="O100" s="72">
        <v>4</v>
      </c>
      <c r="P100" s="73"/>
      <c r="Q100" s="42" t="s">
        <v>155</v>
      </c>
      <c r="R100" s="74">
        <v>0.29076000000000002</v>
      </c>
      <c r="S100" s="74"/>
      <c r="T100" s="74"/>
      <c r="U100" s="75"/>
      <c r="V100" s="76"/>
      <c r="W100" s="76"/>
      <c r="X100" s="76"/>
      <c r="Y100" s="76"/>
      <c r="Z100" s="76"/>
      <c r="AA100" s="76"/>
      <c r="AB100" s="77"/>
      <c r="AC100" s="77"/>
      <c r="AD100" s="77"/>
      <c r="AE100" s="77"/>
      <c r="AF100" s="77"/>
      <c r="AG100" s="77"/>
      <c r="AH100" s="72">
        <v>4</v>
      </c>
      <c r="AI100" s="73"/>
      <c r="AJ100" s="42" t="s">
        <v>155</v>
      </c>
      <c r="AK100" s="78">
        <v>0.29076000000000002</v>
      </c>
      <c r="AL100" s="78"/>
      <c r="AM100" s="79"/>
      <c r="AN100" s="72">
        <v>0</v>
      </c>
      <c r="AO100" s="73"/>
      <c r="AP100" s="42" t="s">
        <v>155</v>
      </c>
      <c r="AQ100" s="74">
        <v>0</v>
      </c>
      <c r="AR100" s="74"/>
      <c r="AS100" s="75"/>
      <c r="AT100" s="72">
        <v>0</v>
      </c>
      <c r="AU100" s="73"/>
      <c r="AV100" s="42" t="s">
        <v>155</v>
      </c>
      <c r="AW100" s="74">
        <v>0</v>
      </c>
      <c r="AX100" s="74"/>
      <c r="AY100" s="80"/>
    </row>
    <row r="101" spans="1:51" ht="23.25" customHeight="1" x14ac:dyDescent="0.2">
      <c r="A101" s="91"/>
      <c r="B101" s="92"/>
      <c r="C101" s="92"/>
      <c r="D101" s="92"/>
      <c r="E101" s="92"/>
      <c r="F101" s="92"/>
      <c r="G101" s="68"/>
      <c r="H101" s="69"/>
      <c r="I101" s="69"/>
      <c r="J101" s="69"/>
      <c r="K101" s="70"/>
      <c r="L101" s="81" t="s">
        <v>154</v>
      </c>
      <c r="M101" s="81"/>
      <c r="N101" s="81"/>
      <c r="O101" s="82">
        <v>4</v>
      </c>
      <c r="P101" s="83"/>
      <c r="Q101" s="44" t="s">
        <v>155</v>
      </c>
      <c r="R101" s="84">
        <v>2</v>
      </c>
      <c r="S101" s="84"/>
      <c r="T101" s="84"/>
      <c r="U101" s="85"/>
      <c r="V101" s="86"/>
      <c r="W101" s="86"/>
      <c r="X101" s="86"/>
      <c r="Y101" s="86"/>
      <c r="Z101" s="86"/>
      <c r="AA101" s="86"/>
      <c r="AB101" s="87"/>
      <c r="AC101" s="87"/>
      <c r="AD101" s="87"/>
      <c r="AE101" s="87"/>
      <c r="AF101" s="87"/>
      <c r="AG101" s="87"/>
      <c r="AH101" s="86"/>
      <c r="AI101" s="86"/>
      <c r="AJ101" s="86"/>
      <c r="AK101" s="86"/>
      <c r="AL101" s="86"/>
      <c r="AM101" s="86"/>
      <c r="AN101" s="86"/>
      <c r="AO101" s="86"/>
      <c r="AP101" s="86"/>
      <c r="AQ101" s="86"/>
      <c r="AR101" s="86"/>
      <c r="AS101" s="86"/>
      <c r="AT101" s="86"/>
      <c r="AU101" s="86"/>
      <c r="AV101" s="86"/>
      <c r="AW101" s="86"/>
      <c r="AX101" s="86"/>
      <c r="AY101" s="88"/>
    </row>
    <row r="102" spans="1:51" ht="23.25" customHeight="1" thickBot="1" x14ac:dyDescent="0.25">
      <c r="A102" s="93"/>
      <c r="B102" s="94"/>
      <c r="C102" s="94"/>
      <c r="D102" s="94"/>
      <c r="E102" s="94"/>
      <c r="F102" s="94"/>
      <c r="G102" s="55" t="s">
        <v>158</v>
      </c>
      <c r="H102" s="56"/>
      <c r="I102" s="56"/>
      <c r="J102" s="56"/>
      <c r="K102" s="56"/>
      <c r="L102" s="57" t="s">
        <v>154</v>
      </c>
      <c r="M102" s="57"/>
      <c r="N102" s="57"/>
      <c r="O102" s="58">
        <v>0</v>
      </c>
      <c r="P102" s="59"/>
      <c r="Q102" s="43" t="s">
        <v>155</v>
      </c>
      <c r="R102" s="60">
        <v>0</v>
      </c>
      <c r="S102" s="60"/>
      <c r="T102" s="60"/>
      <c r="U102" s="61"/>
      <c r="V102" s="62"/>
      <c r="W102" s="62"/>
      <c r="X102" s="62"/>
      <c r="Y102" s="62"/>
      <c r="Z102" s="62"/>
      <c r="AA102" s="62"/>
      <c r="AB102" s="63"/>
      <c r="AC102" s="63"/>
      <c r="AD102" s="63"/>
      <c r="AE102" s="63"/>
      <c r="AF102" s="63"/>
      <c r="AG102" s="63"/>
      <c r="AH102" s="62"/>
      <c r="AI102" s="62"/>
      <c r="AJ102" s="62"/>
      <c r="AK102" s="62"/>
      <c r="AL102" s="62"/>
      <c r="AM102" s="62"/>
      <c r="AN102" s="58">
        <v>0</v>
      </c>
      <c r="AO102" s="59"/>
      <c r="AP102" s="43" t="s">
        <v>155</v>
      </c>
      <c r="AQ102" s="60">
        <v>0</v>
      </c>
      <c r="AR102" s="60"/>
      <c r="AS102" s="61"/>
      <c r="AT102" s="58">
        <v>0</v>
      </c>
      <c r="AU102" s="59"/>
      <c r="AV102" s="43" t="s">
        <v>155</v>
      </c>
      <c r="AW102" s="60">
        <v>0</v>
      </c>
      <c r="AX102" s="60"/>
      <c r="AY102" s="64"/>
    </row>
    <row r="103" spans="1:51" ht="23.25" customHeight="1" x14ac:dyDescent="0.2">
      <c r="A103" s="89" t="s">
        <v>159</v>
      </c>
      <c r="B103" s="90"/>
      <c r="C103" s="90"/>
      <c r="D103" s="90"/>
      <c r="E103" s="90"/>
      <c r="F103" s="90"/>
      <c r="G103" s="95" t="s">
        <v>147</v>
      </c>
      <c r="H103" s="96"/>
      <c r="I103" s="96"/>
      <c r="J103" s="96"/>
      <c r="K103" s="96"/>
      <c r="L103" s="99" t="s">
        <v>90</v>
      </c>
      <c r="M103" s="99"/>
      <c r="N103" s="99"/>
      <c r="O103" s="101" t="s">
        <v>148</v>
      </c>
      <c r="P103" s="102"/>
      <c r="Q103" s="102"/>
      <c r="R103" s="102"/>
      <c r="S103" s="102"/>
      <c r="T103" s="102"/>
      <c r="U103" s="103"/>
      <c r="V103" s="107" t="s">
        <v>149</v>
      </c>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9"/>
    </row>
    <row r="104" spans="1:51" ht="23.25" customHeight="1" thickBot="1" x14ac:dyDescent="0.25">
      <c r="A104" s="91"/>
      <c r="B104" s="92"/>
      <c r="C104" s="92"/>
      <c r="D104" s="92"/>
      <c r="E104" s="92"/>
      <c r="F104" s="92"/>
      <c r="G104" s="97"/>
      <c r="H104" s="98"/>
      <c r="I104" s="98"/>
      <c r="J104" s="98"/>
      <c r="K104" s="98"/>
      <c r="L104" s="100"/>
      <c r="M104" s="100"/>
      <c r="N104" s="100"/>
      <c r="O104" s="104"/>
      <c r="P104" s="105"/>
      <c r="Q104" s="105"/>
      <c r="R104" s="105"/>
      <c r="S104" s="105"/>
      <c r="T104" s="105"/>
      <c r="U104" s="106"/>
      <c r="V104" s="110" t="s">
        <v>121</v>
      </c>
      <c r="W104" s="111"/>
      <c r="X104" s="111"/>
      <c r="Y104" s="111"/>
      <c r="Z104" s="111"/>
      <c r="AA104" s="112"/>
      <c r="AB104" s="110" t="s">
        <v>122</v>
      </c>
      <c r="AC104" s="111"/>
      <c r="AD104" s="111"/>
      <c r="AE104" s="111"/>
      <c r="AF104" s="111"/>
      <c r="AG104" s="112"/>
      <c r="AH104" s="110" t="s">
        <v>150</v>
      </c>
      <c r="AI104" s="111"/>
      <c r="AJ104" s="111"/>
      <c r="AK104" s="111"/>
      <c r="AL104" s="111"/>
      <c r="AM104" s="112"/>
      <c r="AN104" s="113" t="s">
        <v>151</v>
      </c>
      <c r="AO104" s="114"/>
      <c r="AP104" s="114"/>
      <c r="AQ104" s="114"/>
      <c r="AR104" s="114"/>
      <c r="AS104" s="115"/>
      <c r="AT104" s="116" t="s">
        <v>152</v>
      </c>
      <c r="AU104" s="117"/>
      <c r="AV104" s="117"/>
      <c r="AW104" s="117"/>
      <c r="AX104" s="117"/>
      <c r="AY104" s="118"/>
    </row>
    <row r="105" spans="1:51" ht="23.25" customHeight="1" x14ac:dyDescent="0.2">
      <c r="A105" s="91"/>
      <c r="B105" s="92"/>
      <c r="C105" s="92"/>
      <c r="D105" s="92"/>
      <c r="E105" s="92"/>
      <c r="F105" s="92"/>
      <c r="G105" s="119" t="s">
        <v>153</v>
      </c>
      <c r="H105" s="120"/>
      <c r="I105" s="120"/>
      <c r="J105" s="120"/>
      <c r="K105" s="121"/>
      <c r="L105" s="125" t="s">
        <v>154</v>
      </c>
      <c r="M105" s="125"/>
      <c r="N105" s="125"/>
      <c r="O105" s="126">
        <v>0</v>
      </c>
      <c r="P105" s="127"/>
      <c r="Q105" s="41" t="s">
        <v>155</v>
      </c>
      <c r="R105" s="128">
        <v>0</v>
      </c>
      <c r="S105" s="128"/>
      <c r="T105" s="128"/>
      <c r="U105" s="129"/>
      <c r="V105" s="126">
        <v>0</v>
      </c>
      <c r="W105" s="127"/>
      <c r="X105" s="41" t="s">
        <v>155</v>
      </c>
      <c r="Y105" s="667">
        <v>0</v>
      </c>
      <c r="Z105" s="667"/>
      <c r="AA105" s="668"/>
      <c r="AB105" s="126">
        <v>0</v>
      </c>
      <c r="AC105" s="127"/>
      <c r="AD105" s="41" t="s">
        <v>155</v>
      </c>
      <c r="AE105" s="128">
        <v>0</v>
      </c>
      <c r="AF105" s="128"/>
      <c r="AG105" s="129"/>
      <c r="AH105" s="126">
        <v>0</v>
      </c>
      <c r="AI105" s="127"/>
      <c r="AJ105" s="41" t="s">
        <v>155</v>
      </c>
      <c r="AK105" s="128">
        <v>0</v>
      </c>
      <c r="AL105" s="128"/>
      <c r="AM105" s="129"/>
      <c r="AN105" s="126">
        <v>0</v>
      </c>
      <c r="AO105" s="127"/>
      <c r="AP105" s="41" t="s">
        <v>155</v>
      </c>
      <c r="AQ105" s="128">
        <v>0</v>
      </c>
      <c r="AR105" s="128"/>
      <c r="AS105" s="129"/>
      <c r="AT105" s="126">
        <v>0</v>
      </c>
      <c r="AU105" s="127"/>
      <c r="AV105" s="41" t="s">
        <v>155</v>
      </c>
      <c r="AW105" s="128">
        <v>0</v>
      </c>
      <c r="AX105" s="128"/>
      <c r="AY105" s="130"/>
    </row>
    <row r="106" spans="1:51" ht="23.25" customHeight="1" x14ac:dyDescent="0.2">
      <c r="A106" s="91"/>
      <c r="B106" s="92"/>
      <c r="C106" s="92"/>
      <c r="D106" s="92"/>
      <c r="E106" s="92"/>
      <c r="F106" s="92"/>
      <c r="G106" s="122"/>
      <c r="H106" s="123"/>
      <c r="I106" s="123"/>
      <c r="J106" s="123"/>
      <c r="K106" s="124"/>
      <c r="L106" s="81" t="s">
        <v>154</v>
      </c>
      <c r="M106" s="81"/>
      <c r="N106" s="81"/>
      <c r="O106" s="660">
        <v>1</v>
      </c>
      <c r="P106" s="661"/>
      <c r="Q106" s="44" t="s">
        <v>155</v>
      </c>
      <c r="R106" s="84">
        <v>5</v>
      </c>
      <c r="S106" s="84"/>
      <c r="T106" s="84"/>
      <c r="U106" s="85"/>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8"/>
    </row>
    <row r="107" spans="1:51" ht="23.25" customHeight="1" x14ac:dyDescent="0.2">
      <c r="A107" s="91"/>
      <c r="B107" s="92"/>
      <c r="C107" s="92"/>
      <c r="D107" s="92"/>
      <c r="E107" s="92"/>
      <c r="F107" s="92"/>
      <c r="G107" s="65" t="s">
        <v>156</v>
      </c>
      <c r="H107" s="66"/>
      <c r="I107" s="66"/>
      <c r="J107" s="66"/>
      <c r="K107" s="67"/>
      <c r="L107" s="71" t="s">
        <v>154</v>
      </c>
      <c r="M107" s="71"/>
      <c r="N107" s="71"/>
      <c r="O107" s="72">
        <v>1</v>
      </c>
      <c r="P107" s="73"/>
      <c r="Q107" s="42" t="s">
        <v>155</v>
      </c>
      <c r="R107" s="74">
        <v>2.7982109999999998</v>
      </c>
      <c r="S107" s="74"/>
      <c r="T107" s="74"/>
      <c r="U107" s="75"/>
      <c r="V107" s="76"/>
      <c r="W107" s="76"/>
      <c r="X107" s="76"/>
      <c r="Y107" s="76"/>
      <c r="Z107" s="76"/>
      <c r="AA107" s="76"/>
      <c r="AB107" s="72">
        <v>1</v>
      </c>
      <c r="AC107" s="73"/>
      <c r="AD107" s="42" t="s">
        <v>155</v>
      </c>
      <c r="AE107" s="74">
        <v>2.7982109999999998</v>
      </c>
      <c r="AF107" s="74"/>
      <c r="AG107" s="75"/>
      <c r="AH107" s="662">
        <v>0</v>
      </c>
      <c r="AI107" s="663"/>
      <c r="AJ107" s="45" t="s">
        <v>155</v>
      </c>
      <c r="AK107" s="664">
        <v>0</v>
      </c>
      <c r="AL107" s="664"/>
      <c r="AM107" s="665"/>
      <c r="AN107" s="662">
        <v>0</v>
      </c>
      <c r="AO107" s="663"/>
      <c r="AP107" s="45" t="s">
        <v>155</v>
      </c>
      <c r="AQ107" s="664">
        <v>0</v>
      </c>
      <c r="AR107" s="664"/>
      <c r="AS107" s="665"/>
      <c r="AT107" s="662">
        <v>0</v>
      </c>
      <c r="AU107" s="663"/>
      <c r="AV107" s="45" t="s">
        <v>155</v>
      </c>
      <c r="AW107" s="664">
        <v>0</v>
      </c>
      <c r="AX107" s="664"/>
      <c r="AY107" s="666"/>
    </row>
    <row r="108" spans="1:51" ht="23.25" customHeight="1" x14ac:dyDescent="0.2">
      <c r="A108" s="91"/>
      <c r="B108" s="92"/>
      <c r="C108" s="92"/>
      <c r="D108" s="92"/>
      <c r="E108" s="92"/>
      <c r="F108" s="92"/>
      <c r="G108" s="68"/>
      <c r="H108" s="69"/>
      <c r="I108" s="69"/>
      <c r="J108" s="69"/>
      <c r="K108" s="70"/>
      <c r="L108" s="81" t="s">
        <v>154</v>
      </c>
      <c r="M108" s="81"/>
      <c r="N108" s="81"/>
      <c r="O108" s="660">
        <v>1</v>
      </c>
      <c r="P108" s="661"/>
      <c r="Q108" s="44" t="s">
        <v>155</v>
      </c>
      <c r="R108" s="84">
        <v>4</v>
      </c>
      <c r="S108" s="84"/>
      <c r="T108" s="84"/>
      <c r="U108" s="85"/>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8"/>
    </row>
    <row r="109" spans="1:51" ht="23.25" customHeight="1" x14ac:dyDescent="0.2">
      <c r="A109" s="91"/>
      <c r="B109" s="92"/>
      <c r="C109" s="92"/>
      <c r="D109" s="92"/>
      <c r="E109" s="92"/>
      <c r="F109" s="92"/>
      <c r="G109" s="65" t="s">
        <v>157</v>
      </c>
      <c r="H109" s="66"/>
      <c r="I109" s="66"/>
      <c r="J109" s="66"/>
      <c r="K109" s="67"/>
      <c r="L109" s="71" t="s">
        <v>154</v>
      </c>
      <c r="M109" s="71"/>
      <c r="N109" s="71"/>
      <c r="O109" s="72">
        <v>1</v>
      </c>
      <c r="P109" s="73"/>
      <c r="Q109" s="42" t="s">
        <v>155</v>
      </c>
      <c r="R109" s="74">
        <v>7.1290500000000003</v>
      </c>
      <c r="S109" s="74"/>
      <c r="T109" s="74"/>
      <c r="U109" s="75"/>
      <c r="V109" s="657"/>
      <c r="W109" s="658"/>
      <c r="X109" s="658"/>
      <c r="Y109" s="658"/>
      <c r="Z109" s="658"/>
      <c r="AA109" s="659"/>
      <c r="AB109" s="76"/>
      <c r="AC109" s="76"/>
      <c r="AD109" s="76"/>
      <c r="AE109" s="76"/>
      <c r="AF109" s="76"/>
      <c r="AG109" s="76"/>
      <c r="AH109" s="72">
        <v>1</v>
      </c>
      <c r="AI109" s="73"/>
      <c r="AJ109" s="42" t="s">
        <v>155</v>
      </c>
      <c r="AK109" s="74">
        <v>7.1290500000000003</v>
      </c>
      <c r="AL109" s="74"/>
      <c r="AM109" s="75"/>
      <c r="AN109" s="72">
        <v>0</v>
      </c>
      <c r="AO109" s="73"/>
      <c r="AP109" s="42" t="s">
        <v>155</v>
      </c>
      <c r="AQ109" s="74">
        <v>0</v>
      </c>
      <c r="AR109" s="74"/>
      <c r="AS109" s="75"/>
      <c r="AT109" s="72">
        <v>0</v>
      </c>
      <c r="AU109" s="73"/>
      <c r="AV109" s="42" t="s">
        <v>155</v>
      </c>
      <c r="AW109" s="74">
        <v>0</v>
      </c>
      <c r="AX109" s="74"/>
      <c r="AY109" s="80"/>
    </row>
    <row r="110" spans="1:51" ht="23.25" customHeight="1" x14ac:dyDescent="0.2">
      <c r="A110" s="91"/>
      <c r="B110" s="92"/>
      <c r="C110" s="92"/>
      <c r="D110" s="92"/>
      <c r="E110" s="92"/>
      <c r="F110" s="92"/>
      <c r="G110" s="68"/>
      <c r="H110" s="69"/>
      <c r="I110" s="69"/>
      <c r="J110" s="69"/>
      <c r="K110" s="70"/>
      <c r="L110" s="81" t="s">
        <v>154</v>
      </c>
      <c r="M110" s="81"/>
      <c r="N110" s="81"/>
      <c r="O110" s="660">
        <v>1</v>
      </c>
      <c r="P110" s="661"/>
      <c r="Q110" s="44" t="s">
        <v>155</v>
      </c>
      <c r="R110" s="84">
        <v>10</v>
      </c>
      <c r="S110" s="84"/>
      <c r="T110" s="84"/>
      <c r="U110" s="85"/>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8"/>
    </row>
    <row r="111" spans="1:51" ht="23.25" customHeight="1" thickBot="1" x14ac:dyDescent="0.25">
      <c r="A111" s="93"/>
      <c r="B111" s="94"/>
      <c r="C111" s="94"/>
      <c r="D111" s="94"/>
      <c r="E111" s="94"/>
      <c r="F111" s="94"/>
      <c r="G111" s="55" t="s">
        <v>158</v>
      </c>
      <c r="H111" s="56"/>
      <c r="I111" s="56"/>
      <c r="J111" s="56"/>
      <c r="K111" s="56"/>
      <c r="L111" s="57" t="s">
        <v>154</v>
      </c>
      <c r="M111" s="57"/>
      <c r="N111" s="57"/>
      <c r="O111" s="58">
        <v>1</v>
      </c>
      <c r="P111" s="59"/>
      <c r="Q111" s="43" t="s">
        <v>155</v>
      </c>
      <c r="R111" s="60">
        <v>10.54</v>
      </c>
      <c r="S111" s="60"/>
      <c r="T111" s="60"/>
      <c r="U111" s="61"/>
      <c r="V111" s="62"/>
      <c r="W111" s="62"/>
      <c r="X111" s="62"/>
      <c r="Y111" s="62"/>
      <c r="Z111" s="62"/>
      <c r="AA111" s="62"/>
      <c r="AB111" s="62"/>
      <c r="AC111" s="62"/>
      <c r="AD111" s="62"/>
      <c r="AE111" s="62"/>
      <c r="AF111" s="62"/>
      <c r="AG111" s="62"/>
      <c r="AH111" s="62"/>
      <c r="AI111" s="62"/>
      <c r="AJ111" s="62"/>
      <c r="AK111" s="62"/>
      <c r="AL111" s="62"/>
      <c r="AM111" s="62"/>
      <c r="AN111" s="58">
        <v>1</v>
      </c>
      <c r="AO111" s="59"/>
      <c r="AP111" s="43" t="s">
        <v>155</v>
      </c>
      <c r="AQ111" s="60">
        <v>10.54</v>
      </c>
      <c r="AR111" s="60"/>
      <c r="AS111" s="61"/>
      <c r="AT111" s="58">
        <v>0</v>
      </c>
      <c r="AU111" s="59"/>
      <c r="AV111" s="43" t="s">
        <v>155</v>
      </c>
      <c r="AW111" s="60">
        <v>0</v>
      </c>
      <c r="AX111" s="60"/>
      <c r="AY111" s="64"/>
    </row>
    <row r="112" spans="1:51" ht="23.25" hidden="1" customHeight="1" thickBot="1" x14ac:dyDescent="0.25">
      <c r="A112" s="380" t="s">
        <v>160</v>
      </c>
      <c r="B112" s="381"/>
      <c r="C112" s="381"/>
      <c r="D112" s="381"/>
      <c r="E112" s="381"/>
      <c r="F112" s="381"/>
      <c r="G112" s="435" t="s">
        <v>161</v>
      </c>
      <c r="H112" s="436"/>
      <c r="I112" s="436"/>
      <c r="J112" s="436"/>
      <c r="K112" s="436"/>
      <c r="L112" s="437" t="s">
        <v>90</v>
      </c>
      <c r="M112" s="437"/>
      <c r="N112" s="437"/>
      <c r="O112" s="438" t="s">
        <v>121</v>
      </c>
      <c r="P112" s="439"/>
      <c r="Q112" s="439"/>
      <c r="R112" s="439"/>
      <c r="S112" s="439"/>
      <c r="T112" s="439"/>
      <c r="U112" s="439"/>
      <c r="V112" s="439"/>
      <c r="W112" s="440"/>
      <c r="X112" s="439" t="s">
        <v>122</v>
      </c>
      <c r="Y112" s="439"/>
      <c r="Z112" s="439"/>
      <c r="AA112" s="439"/>
      <c r="AB112" s="439"/>
      <c r="AC112" s="439"/>
      <c r="AD112" s="439"/>
      <c r="AE112" s="439"/>
      <c r="AF112" s="439"/>
      <c r="AG112" s="440"/>
      <c r="AH112" s="439" t="s">
        <v>123</v>
      </c>
      <c r="AI112" s="439"/>
      <c r="AJ112" s="439"/>
      <c r="AK112" s="439"/>
      <c r="AL112" s="439"/>
      <c r="AM112" s="439"/>
      <c r="AN112" s="439"/>
      <c r="AO112" s="439"/>
      <c r="AP112" s="440"/>
      <c r="AQ112" s="439" t="s">
        <v>124</v>
      </c>
      <c r="AR112" s="439"/>
      <c r="AS112" s="439"/>
      <c r="AT112" s="439"/>
      <c r="AU112" s="439"/>
      <c r="AV112" s="439"/>
      <c r="AW112" s="439"/>
      <c r="AX112" s="439"/>
      <c r="AY112" s="441"/>
    </row>
    <row r="113" spans="1:51" ht="23.25" hidden="1" customHeight="1" x14ac:dyDescent="0.2">
      <c r="A113" s="383"/>
      <c r="B113" s="384"/>
      <c r="C113" s="384"/>
      <c r="D113" s="384"/>
      <c r="E113" s="384"/>
      <c r="F113" s="384"/>
      <c r="G113" s="637" t="s">
        <v>162</v>
      </c>
      <c r="H113" s="638"/>
      <c r="I113" s="638"/>
      <c r="J113" s="638"/>
      <c r="K113" s="638"/>
      <c r="L113" s="125" t="s">
        <v>154</v>
      </c>
      <c r="M113" s="125"/>
      <c r="N113" s="125"/>
      <c r="O113" s="639"/>
      <c r="P113" s="640"/>
      <c r="Q113" s="640"/>
      <c r="R113" s="20" t="s">
        <v>163</v>
      </c>
      <c r="S113" s="641"/>
      <c r="T113" s="641"/>
      <c r="U113" s="641"/>
      <c r="V113" s="641"/>
      <c r="W113" s="642"/>
      <c r="X113" s="639"/>
      <c r="Y113" s="640"/>
      <c r="Z113" s="640"/>
      <c r="AA113" s="20" t="s">
        <v>163</v>
      </c>
      <c r="AB113" s="641"/>
      <c r="AC113" s="641"/>
      <c r="AD113" s="641"/>
      <c r="AE113" s="641"/>
      <c r="AF113" s="641"/>
      <c r="AG113" s="642"/>
      <c r="AH113" s="643"/>
      <c r="AI113" s="644"/>
      <c r="AJ113" s="644"/>
      <c r="AK113" s="24" t="s">
        <v>163</v>
      </c>
      <c r="AL113" s="645"/>
      <c r="AM113" s="645"/>
      <c r="AN113" s="645"/>
      <c r="AO113" s="645"/>
      <c r="AP113" s="646"/>
      <c r="AQ113" s="647"/>
      <c r="AR113" s="647"/>
      <c r="AS113" s="647"/>
      <c r="AT113" s="647"/>
      <c r="AU113" s="647"/>
      <c r="AV113" s="647"/>
      <c r="AW113" s="647"/>
      <c r="AX113" s="647"/>
      <c r="AY113" s="648"/>
    </row>
    <row r="114" spans="1:51" ht="23.25" hidden="1" customHeight="1" x14ac:dyDescent="0.2">
      <c r="A114" s="383"/>
      <c r="B114" s="384"/>
      <c r="C114" s="384"/>
      <c r="D114" s="384"/>
      <c r="E114" s="384"/>
      <c r="F114" s="384"/>
      <c r="G114" s="378"/>
      <c r="H114" s="379"/>
      <c r="I114" s="379"/>
      <c r="J114" s="379"/>
      <c r="K114" s="379"/>
      <c r="L114" s="81" t="s">
        <v>154</v>
      </c>
      <c r="M114" s="81"/>
      <c r="N114" s="81"/>
      <c r="O114" s="649"/>
      <c r="P114" s="649"/>
      <c r="Q114" s="650"/>
      <c r="R114" s="21" t="s">
        <v>163</v>
      </c>
      <c r="S114" s="651"/>
      <c r="T114" s="652"/>
      <c r="U114" s="652"/>
      <c r="V114" s="652"/>
      <c r="W114" s="652"/>
      <c r="X114" s="649"/>
      <c r="Y114" s="649"/>
      <c r="Z114" s="650"/>
      <c r="AA114" s="21" t="s">
        <v>163</v>
      </c>
      <c r="AB114" s="651"/>
      <c r="AC114" s="652"/>
      <c r="AD114" s="652"/>
      <c r="AE114" s="652"/>
      <c r="AF114" s="652"/>
      <c r="AG114" s="652"/>
      <c r="AH114" s="373"/>
      <c r="AI114" s="373"/>
      <c r="AJ114" s="374"/>
      <c r="AK114" s="25" t="s">
        <v>163</v>
      </c>
      <c r="AL114" s="375"/>
      <c r="AM114" s="376"/>
      <c r="AN114" s="376"/>
      <c r="AO114" s="376"/>
      <c r="AP114" s="376"/>
      <c r="AQ114" s="373"/>
      <c r="AR114" s="373"/>
      <c r="AS114" s="374"/>
      <c r="AT114" s="25" t="s">
        <v>163</v>
      </c>
      <c r="AU114" s="375"/>
      <c r="AV114" s="376"/>
      <c r="AW114" s="376"/>
      <c r="AX114" s="376"/>
      <c r="AY114" s="377"/>
    </row>
    <row r="115" spans="1:51" ht="23.25" hidden="1" customHeight="1" x14ac:dyDescent="0.2">
      <c r="A115" s="383"/>
      <c r="B115" s="384"/>
      <c r="C115" s="384"/>
      <c r="D115" s="384"/>
      <c r="E115" s="384"/>
      <c r="F115" s="384"/>
      <c r="G115" s="378" t="s">
        <v>164</v>
      </c>
      <c r="H115" s="379"/>
      <c r="I115" s="379"/>
      <c r="J115" s="379"/>
      <c r="K115" s="379"/>
      <c r="L115" s="368" t="s">
        <v>154</v>
      </c>
      <c r="M115" s="368"/>
      <c r="N115" s="368"/>
      <c r="O115" s="369"/>
      <c r="P115" s="369"/>
      <c r="Q115" s="370"/>
      <c r="R115" s="22" t="s">
        <v>163</v>
      </c>
      <c r="S115" s="371"/>
      <c r="T115" s="372"/>
      <c r="U115" s="372"/>
      <c r="V115" s="372"/>
      <c r="W115" s="372"/>
      <c r="X115" s="369"/>
      <c r="Y115" s="369"/>
      <c r="Z115" s="370"/>
      <c r="AA115" s="22" t="s">
        <v>163</v>
      </c>
      <c r="AB115" s="371"/>
      <c r="AC115" s="372"/>
      <c r="AD115" s="372"/>
      <c r="AE115" s="372"/>
      <c r="AF115" s="372"/>
      <c r="AG115" s="372"/>
      <c r="AH115" s="364"/>
      <c r="AI115" s="364"/>
      <c r="AJ115" s="365"/>
      <c r="AK115" s="26" t="s">
        <v>163</v>
      </c>
      <c r="AL115" s="353"/>
      <c r="AM115" s="354"/>
      <c r="AN115" s="354"/>
      <c r="AO115" s="354"/>
      <c r="AP115" s="354"/>
      <c r="AQ115" s="364"/>
      <c r="AR115" s="364"/>
      <c r="AS115" s="365"/>
      <c r="AT115" s="26" t="s">
        <v>163</v>
      </c>
      <c r="AU115" s="353"/>
      <c r="AV115" s="354"/>
      <c r="AW115" s="354"/>
      <c r="AX115" s="354"/>
      <c r="AY115" s="355"/>
    </row>
    <row r="116" spans="1:51" ht="23.25" hidden="1" customHeight="1" x14ac:dyDescent="0.2">
      <c r="A116" s="383"/>
      <c r="B116" s="384"/>
      <c r="C116" s="384"/>
      <c r="D116" s="384"/>
      <c r="E116" s="384"/>
      <c r="F116" s="384"/>
      <c r="G116" s="366" t="s">
        <v>165</v>
      </c>
      <c r="H116" s="367"/>
      <c r="I116" s="367"/>
      <c r="J116" s="367"/>
      <c r="K116" s="367"/>
      <c r="L116" s="368" t="s">
        <v>154</v>
      </c>
      <c r="M116" s="368"/>
      <c r="N116" s="368"/>
      <c r="O116" s="369"/>
      <c r="P116" s="369"/>
      <c r="Q116" s="370"/>
      <c r="R116" s="22" t="s">
        <v>163</v>
      </c>
      <c r="S116" s="371"/>
      <c r="T116" s="372"/>
      <c r="U116" s="372"/>
      <c r="V116" s="372"/>
      <c r="W116" s="372"/>
      <c r="X116" s="369"/>
      <c r="Y116" s="369"/>
      <c r="Z116" s="370"/>
      <c r="AA116" s="22" t="s">
        <v>163</v>
      </c>
      <c r="AB116" s="371"/>
      <c r="AC116" s="372"/>
      <c r="AD116" s="372"/>
      <c r="AE116" s="372"/>
      <c r="AF116" s="372"/>
      <c r="AG116" s="372"/>
      <c r="AH116" s="364"/>
      <c r="AI116" s="364"/>
      <c r="AJ116" s="365"/>
      <c r="AK116" s="26" t="s">
        <v>163</v>
      </c>
      <c r="AL116" s="353"/>
      <c r="AM116" s="354"/>
      <c r="AN116" s="354"/>
      <c r="AO116" s="354"/>
      <c r="AP116" s="354"/>
      <c r="AQ116" s="364"/>
      <c r="AR116" s="364"/>
      <c r="AS116" s="365"/>
      <c r="AT116" s="26" t="s">
        <v>163</v>
      </c>
      <c r="AU116" s="353"/>
      <c r="AV116" s="354"/>
      <c r="AW116" s="354"/>
      <c r="AX116" s="354"/>
      <c r="AY116" s="355"/>
    </row>
    <row r="117" spans="1:51" ht="23.25" hidden="1" customHeight="1" thickBot="1" x14ac:dyDescent="0.25">
      <c r="A117" s="386"/>
      <c r="B117" s="387"/>
      <c r="C117" s="387"/>
      <c r="D117" s="387"/>
      <c r="E117" s="387"/>
      <c r="F117" s="387"/>
      <c r="G117" s="55" t="s">
        <v>166</v>
      </c>
      <c r="H117" s="56"/>
      <c r="I117" s="56"/>
      <c r="J117" s="56"/>
      <c r="K117" s="56"/>
      <c r="L117" s="57" t="s">
        <v>154</v>
      </c>
      <c r="M117" s="57"/>
      <c r="N117" s="57"/>
      <c r="O117" s="356"/>
      <c r="P117" s="356"/>
      <c r="Q117" s="357"/>
      <c r="R117" s="23" t="s">
        <v>163</v>
      </c>
      <c r="S117" s="358"/>
      <c r="T117" s="359"/>
      <c r="U117" s="359"/>
      <c r="V117" s="359"/>
      <c r="W117" s="359"/>
      <c r="X117" s="356"/>
      <c r="Y117" s="356"/>
      <c r="Z117" s="357"/>
      <c r="AA117" s="23" t="s">
        <v>163</v>
      </c>
      <c r="AB117" s="358">
        <f>S117+AB113-AB115-AB116</f>
        <v>0</v>
      </c>
      <c r="AC117" s="359"/>
      <c r="AD117" s="359"/>
      <c r="AE117" s="359"/>
      <c r="AF117" s="359"/>
      <c r="AG117" s="359"/>
      <c r="AH117" s="360"/>
      <c r="AI117" s="360"/>
      <c r="AJ117" s="361"/>
      <c r="AK117" s="27" t="s">
        <v>163</v>
      </c>
      <c r="AL117" s="362">
        <f>AB117+AL113-AL115-AL116</f>
        <v>0</v>
      </c>
      <c r="AM117" s="363"/>
      <c r="AN117" s="363"/>
      <c r="AO117" s="363"/>
      <c r="AP117" s="363"/>
      <c r="AQ117" s="360"/>
      <c r="AR117" s="360"/>
      <c r="AS117" s="361"/>
      <c r="AT117" s="27" t="s">
        <v>163</v>
      </c>
      <c r="AU117" s="362">
        <f>AL117+AU114-AU115-AU116</f>
        <v>0</v>
      </c>
      <c r="AV117" s="363"/>
      <c r="AW117" s="363"/>
      <c r="AX117" s="363"/>
      <c r="AY117" s="434"/>
    </row>
    <row r="118" spans="1:51" ht="23.25" hidden="1" customHeight="1" thickBot="1" x14ac:dyDescent="0.25">
      <c r="A118" s="380" t="s">
        <v>167</v>
      </c>
      <c r="B118" s="381"/>
      <c r="C118" s="381"/>
      <c r="D118" s="381"/>
      <c r="E118" s="381"/>
      <c r="F118" s="381"/>
      <c r="G118" s="435" t="s">
        <v>161</v>
      </c>
      <c r="H118" s="436"/>
      <c r="I118" s="436"/>
      <c r="J118" s="436"/>
      <c r="K118" s="436"/>
      <c r="L118" s="437" t="s">
        <v>90</v>
      </c>
      <c r="M118" s="437"/>
      <c r="N118" s="437"/>
      <c r="O118" s="438" t="s">
        <v>121</v>
      </c>
      <c r="P118" s="439"/>
      <c r="Q118" s="439"/>
      <c r="R118" s="439"/>
      <c r="S118" s="439"/>
      <c r="T118" s="439"/>
      <c r="U118" s="439"/>
      <c r="V118" s="439"/>
      <c r="W118" s="440"/>
      <c r="X118" s="439" t="s">
        <v>122</v>
      </c>
      <c r="Y118" s="439"/>
      <c r="Z118" s="439"/>
      <c r="AA118" s="439"/>
      <c r="AB118" s="439"/>
      <c r="AC118" s="439"/>
      <c r="AD118" s="439"/>
      <c r="AE118" s="439"/>
      <c r="AF118" s="439"/>
      <c r="AG118" s="440"/>
      <c r="AH118" s="439" t="s">
        <v>123</v>
      </c>
      <c r="AI118" s="439"/>
      <c r="AJ118" s="439"/>
      <c r="AK118" s="439"/>
      <c r="AL118" s="439"/>
      <c r="AM118" s="439"/>
      <c r="AN118" s="439"/>
      <c r="AO118" s="439"/>
      <c r="AP118" s="440"/>
      <c r="AQ118" s="439" t="s">
        <v>124</v>
      </c>
      <c r="AR118" s="439"/>
      <c r="AS118" s="439"/>
      <c r="AT118" s="439"/>
      <c r="AU118" s="439"/>
      <c r="AV118" s="439"/>
      <c r="AW118" s="439"/>
      <c r="AX118" s="439"/>
      <c r="AY118" s="441"/>
    </row>
    <row r="119" spans="1:51" ht="23.25" hidden="1" customHeight="1" x14ac:dyDescent="0.2">
      <c r="A119" s="383"/>
      <c r="B119" s="384"/>
      <c r="C119" s="384"/>
      <c r="D119" s="384"/>
      <c r="E119" s="384"/>
      <c r="F119" s="384"/>
      <c r="G119" s="637" t="s">
        <v>168</v>
      </c>
      <c r="H119" s="638"/>
      <c r="I119" s="638"/>
      <c r="J119" s="638"/>
      <c r="K119" s="638"/>
      <c r="L119" s="656" t="s">
        <v>154</v>
      </c>
      <c r="M119" s="656"/>
      <c r="N119" s="656"/>
      <c r="O119" s="639"/>
      <c r="P119" s="640"/>
      <c r="Q119" s="640"/>
      <c r="R119" s="20" t="s">
        <v>163</v>
      </c>
      <c r="S119" s="641"/>
      <c r="T119" s="641"/>
      <c r="U119" s="641"/>
      <c r="V119" s="641"/>
      <c r="W119" s="642"/>
      <c r="X119" s="639"/>
      <c r="Y119" s="640"/>
      <c r="Z119" s="640"/>
      <c r="AA119" s="20" t="s">
        <v>163</v>
      </c>
      <c r="AB119" s="641"/>
      <c r="AC119" s="641"/>
      <c r="AD119" s="641"/>
      <c r="AE119" s="641"/>
      <c r="AF119" s="641"/>
      <c r="AG119" s="642"/>
      <c r="AH119" s="643"/>
      <c r="AI119" s="644"/>
      <c r="AJ119" s="644"/>
      <c r="AK119" s="24" t="s">
        <v>163</v>
      </c>
      <c r="AL119" s="645"/>
      <c r="AM119" s="645"/>
      <c r="AN119" s="645"/>
      <c r="AO119" s="645"/>
      <c r="AP119" s="646"/>
      <c r="AQ119" s="647"/>
      <c r="AR119" s="647"/>
      <c r="AS119" s="647"/>
      <c r="AT119" s="647"/>
      <c r="AU119" s="647"/>
      <c r="AV119" s="647"/>
      <c r="AW119" s="647"/>
      <c r="AX119" s="647"/>
      <c r="AY119" s="648"/>
    </row>
    <row r="120" spans="1:51" ht="23.25" hidden="1" customHeight="1" x14ac:dyDescent="0.2">
      <c r="A120" s="383"/>
      <c r="B120" s="384"/>
      <c r="C120" s="384"/>
      <c r="D120" s="384"/>
      <c r="E120" s="384"/>
      <c r="F120" s="384"/>
      <c r="G120" s="378"/>
      <c r="H120" s="379"/>
      <c r="I120" s="379"/>
      <c r="J120" s="379"/>
      <c r="K120" s="379"/>
      <c r="L120" s="654" t="s">
        <v>154</v>
      </c>
      <c r="M120" s="654"/>
      <c r="N120" s="654"/>
      <c r="O120" s="649"/>
      <c r="P120" s="649"/>
      <c r="Q120" s="650"/>
      <c r="R120" s="21" t="s">
        <v>163</v>
      </c>
      <c r="S120" s="651"/>
      <c r="T120" s="652"/>
      <c r="U120" s="652"/>
      <c r="V120" s="652"/>
      <c r="W120" s="652"/>
      <c r="X120" s="649"/>
      <c r="Y120" s="649"/>
      <c r="Z120" s="650"/>
      <c r="AA120" s="21" t="s">
        <v>163</v>
      </c>
      <c r="AB120" s="651"/>
      <c r="AC120" s="652"/>
      <c r="AD120" s="652"/>
      <c r="AE120" s="652"/>
      <c r="AF120" s="652"/>
      <c r="AG120" s="652"/>
      <c r="AH120" s="373"/>
      <c r="AI120" s="373"/>
      <c r="AJ120" s="374"/>
      <c r="AK120" s="25" t="s">
        <v>163</v>
      </c>
      <c r="AL120" s="375"/>
      <c r="AM120" s="376"/>
      <c r="AN120" s="376"/>
      <c r="AO120" s="376"/>
      <c r="AP120" s="376"/>
      <c r="AQ120" s="373"/>
      <c r="AR120" s="373"/>
      <c r="AS120" s="374"/>
      <c r="AT120" s="25" t="s">
        <v>163</v>
      </c>
      <c r="AU120" s="375"/>
      <c r="AV120" s="376"/>
      <c r="AW120" s="376"/>
      <c r="AX120" s="376"/>
      <c r="AY120" s="377"/>
    </row>
    <row r="121" spans="1:51" ht="23.25" hidden="1" customHeight="1" x14ac:dyDescent="0.2">
      <c r="A121" s="383"/>
      <c r="B121" s="384"/>
      <c r="C121" s="384"/>
      <c r="D121" s="384"/>
      <c r="E121" s="384"/>
      <c r="F121" s="384"/>
      <c r="G121" s="378" t="s">
        <v>169</v>
      </c>
      <c r="H121" s="379"/>
      <c r="I121" s="379"/>
      <c r="J121" s="379"/>
      <c r="K121" s="379"/>
      <c r="L121" s="653" t="s">
        <v>154</v>
      </c>
      <c r="M121" s="653"/>
      <c r="N121" s="653"/>
      <c r="O121" s="369"/>
      <c r="P121" s="369"/>
      <c r="Q121" s="370"/>
      <c r="R121" s="22" t="s">
        <v>163</v>
      </c>
      <c r="S121" s="371"/>
      <c r="T121" s="372"/>
      <c r="U121" s="372"/>
      <c r="V121" s="372"/>
      <c r="W121" s="372"/>
      <c r="X121" s="369"/>
      <c r="Y121" s="369"/>
      <c r="Z121" s="370"/>
      <c r="AA121" s="22" t="s">
        <v>163</v>
      </c>
      <c r="AB121" s="371"/>
      <c r="AC121" s="372"/>
      <c r="AD121" s="372"/>
      <c r="AE121" s="372"/>
      <c r="AF121" s="372"/>
      <c r="AG121" s="372"/>
      <c r="AH121" s="364"/>
      <c r="AI121" s="364"/>
      <c r="AJ121" s="365"/>
      <c r="AK121" s="26" t="s">
        <v>163</v>
      </c>
      <c r="AL121" s="353"/>
      <c r="AM121" s="354"/>
      <c r="AN121" s="354"/>
      <c r="AO121" s="354"/>
      <c r="AP121" s="354"/>
      <c r="AQ121" s="364"/>
      <c r="AR121" s="364"/>
      <c r="AS121" s="365"/>
      <c r="AT121" s="26" t="s">
        <v>163</v>
      </c>
      <c r="AU121" s="353"/>
      <c r="AV121" s="354"/>
      <c r="AW121" s="354"/>
      <c r="AX121" s="354"/>
      <c r="AY121" s="355"/>
    </row>
    <row r="122" spans="1:51" ht="23.25" hidden="1" customHeight="1" x14ac:dyDescent="0.2">
      <c r="A122" s="383"/>
      <c r="B122" s="384"/>
      <c r="C122" s="384"/>
      <c r="D122" s="384"/>
      <c r="E122" s="384"/>
      <c r="F122" s="384"/>
      <c r="G122" s="366" t="s">
        <v>170</v>
      </c>
      <c r="H122" s="367"/>
      <c r="I122" s="367"/>
      <c r="J122" s="367"/>
      <c r="K122" s="367"/>
      <c r="L122" s="653" t="s">
        <v>154</v>
      </c>
      <c r="M122" s="653"/>
      <c r="N122" s="653"/>
      <c r="O122" s="369"/>
      <c r="P122" s="369"/>
      <c r="Q122" s="370"/>
      <c r="R122" s="22" t="s">
        <v>163</v>
      </c>
      <c r="S122" s="371"/>
      <c r="T122" s="372"/>
      <c r="U122" s="372"/>
      <c r="V122" s="372"/>
      <c r="W122" s="372"/>
      <c r="X122" s="369"/>
      <c r="Y122" s="369"/>
      <c r="Z122" s="370"/>
      <c r="AA122" s="22" t="s">
        <v>163</v>
      </c>
      <c r="AB122" s="371"/>
      <c r="AC122" s="372"/>
      <c r="AD122" s="372"/>
      <c r="AE122" s="372"/>
      <c r="AF122" s="372"/>
      <c r="AG122" s="372"/>
      <c r="AH122" s="364"/>
      <c r="AI122" s="364"/>
      <c r="AJ122" s="365"/>
      <c r="AK122" s="26" t="s">
        <v>163</v>
      </c>
      <c r="AL122" s="353"/>
      <c r="AM122" s="354"/>
      <c r="AN122" s="354"/>
      <c r="AO122" s="354"/>
      <c r="AP122" s="354"/>
      <c r="AQ122" s="364"/>
      <c r="AR122" s="364"/>
      <c r="AS122" s="365"/>
      <c r="AT122" s="26" t="s">
        <v>163</v>
      </c>
      <c r="AU122" s="353"/>
      <c r="AV122" s="354"/>
      <c r="AW122" s="354"/>
      <c r="AX122" s="354"/>
      <c r="AY122" s="355"/>
    </row>
    <row r="123" spans="1:51" ht="23.25" hidden="1" customHeight="1" thickBot="1" x14ac:dyDescent="0.25">
      <c r="A123" s="386"/>
      <c r="B123" s="387"/>
      <c r="C123" s="387"/>
      <c r="D123" s="387"/>
      <c r="E123" s="387"/>
      <c r="F123" s="387"/>
      <c r="G123" s="55" t="s">
        <v>171</v>
      </c>
      <c r="H123" s="56"/>
      <c r="I123" s="56"/>
      <c r="J123" s="56"/>
      <c r="K123" s="56"/>
      <c r="L123" s="655" t="s">
        <v>154</v>
      </c>
      <c r="M123" s="655"/>
      <c r="N123" s="655"/>
      <c r="O123" s="356"/>
      <c r="P123" s="356"/>
      <c r="Q123" s="357"/>
      <c r="R123" s="23" t="s">
        <v>163</v>
      </c>
      <c r="S123" s="358"/>
      <c r="T123" s="359"/>
      <c r="U123" s="359"/>
      <c r="V123" s="359"/>
      <c r="W123" s="359"/>
      <c r="X123" s="356"/>
      <c r="Y123" s="356"/>
      <c r="Z123" s="357"/>
      <c r="AA123" s="23" t="s">
        <v>163</v>
      </c>
      <c r="AB123" s="358">
        <f>S123+AB119-AB121-AB122</f>
        <v>0</v>
      </c>
      <c r="AC123" s="359"/>
      <c r="AD123" s="359"/>
      <c r="AE123" s="359"/>
      <c r="AF123" s="359"/>
      <c r="AG123" s="359"/>
      <c r="AH123" s="360"/>
      <c r="AI123" s="360"/>
      <c r="AJ123" s="361"/>
      <c r="AK123" s="27" t="s">
        <v>163</v>
      </c>
      <c r="AL123" s="362">
        <f>AB123+AL119-AL121-AL122</f>
        <v>0</v>
      </c>
      <c r="AM123" s="363"/>
      <c r="AN123" s="363"/>
      <c r="AO123" s="363"/>
      <c r="AP123" s="363"/>
      <c r="AQ123" s="360"/>
      <c r="AR123" s="360"/>
      <c r="AS123" s="361"/>
      <c r="AT123" s="27" t="s">
        <v>163</v>
      </c>
      <c r="AU123" s="362">
        <f>AL123+AU120-AU121-AU122</f>
        <v>0</v>
      </c>
      <c r="AV123" s="363"/>
      <c r="AW123" s="363"/>
      <c r="AX123" s="363"/>
      <c r="AY123" s="434"/>
    </row>
    <row r="124" spans="1:51" ht="23.25" hidden="1" customHeight="1" thickBot="1" x14ac:dyDescent="0.25">
      <c r="A124" s="380" t="s">
        <v>172</v>
      </c>
      <c r="B124" s="381"/>
      <c r="C124" s="381"/>
      <c r="D124" s="381"/>
      <c r="E124" s="381"/>
      <c r="F124" s="381"/>
      <c r="G124" s="435" t="s">
        <v>161</v>
      </c>
      <c r="H124" s="436"/>
      <c r="I124" s="436"/>
      <c r="J124" s="436"/>
      <c r="K124" s="436"/>
      <c r="L124" s="437" t="s">
        <v>90</v>
      </c>
      <c r="M124" s="437"/>
      <c r="N124" s="437"/>
      <c r="O124" s="438" t="s">
        <v>121</v>
      </c>
      <c r="P124" s="439"/>
      <c r="Q124" s="439"/>
      <c r="R124" s="439"/>
      <c r="S124" s="439"/>
      <c r="T124" s="439"/>
      <c r="U124" s="439"/>
      <c r="V124" s="439"/>
      <c r="W124" s="440"/>
      <c r="X124" s="439" t="s">
        <v>122</v>
      </c>
      <c r="Y124" s="439"/>
      <c r="Z124" s="439"/>
      <c r="AA124" s="439"/>
      <c r="AB124" s="439"/>
      <c r="AC124" s="439"/>
      <c r="AD124" s="439"/>
      <c r="AE124" s="439"/>
      <c r="AF124" s="439"/>
      <c r="AG124" s="440"/>
      <c r="AH124" s="439" t="s">
        <v>123</v>
      </c>
      <c r="AI124" s="439"/>
      <c r="AJ124" s="439"/>
      <c r="AK124" s="439"/>
      <c r="AL124" s="439"/>
      <c r="AM124" s="439"/>
      <c r="AN124" s="439"/>
      <c r="AO124" s="439"/>
      <c r="AP124" s="440"/>
      <c r="AQ124" s="439" t="s">
        <v>124</v>
      </c>
      <c r="AR124" s="439"/>
      <c r="AS124" s="439"/>
      <c r="AT124" s="439"/>
      <c r="AU124" s="439"/>
      <c r="AV124" s="439"/>
      <c r="AW124" s="439"/>
      <c r="AX124" s="439"/>
      <c r="AY124" s="441"/>
    </row>
    <row r="125" spans="1:51" ht="23.25" hidden="1" customHeight="1" x14ac:dyDescent="0.2">
      <c r="A125" s="383"/>
      <c r="B125" s="384"/>
      <c r="C125" s="384"/>
      <c r="D125" s="384"/>
      <c r="E125" s="384"/>
      <c r="F125" s="384"/>
      <c r="G125" s="637" t="s">
        <v>173</v>
      </c>
      <c r="H125" s="638"/>
      <c r="I125" s="638"/>
      <c r="J125" s="638"/>
      <c r="K125" s="638"/>
      <c r="L125" s="125" t="s">
        <v>154</v>
      </c>
      <c r="M125" s="125"/>
      <c r="N125" s="125"/>
      <c r="O125" s="639"/>
      <c r="P125" s="640"/>
      <c r="Q125" s="640"/>
      <c r="R125" s="20" t="s">
        <v>163</v>
      </c>
      <c r="S125" s="641"/>
      <c r="T125" s="641"/>
      <c r="U125" s="641"/>
      <c r="V125" s="641"/>
      <c r="W125" s="642"/>
      <c r="X125" s="639"/>
      <c r="Y125" s="640"/>
      <c r="Z125" s="640"/>
      <c r="AA125" s="20" t="s">
        <v>163</v>
      </c>
      <c r="AB125" s="641"/>
      <c r="AC125" s="641"/>
      <c r="AD125" s="641"/>
      <c r="AE125" s="641"/>
      <c r="AF125" s="641"/>
      <c r="AG125" s="642"/>
      <c r="AH125" s="643"/>
      <c r="AI125" s="644"/>
      <c r="AJ125" s="644"/>
      <c r="AK125" s="24" t="s">
        <v>163</v>
      </c>
      <c r="AL125" s="645"/>
      <c r="AM125" s="645"/>
      <c r="AN125" s="645"/>
      <c r="AO125" s="645"/>
      <c r="AP125" s="646"/>
      <c r="AQ125" s="647"/>
      <c r="AR125" s="647"/>
      <c r="AS125" s="647"/>
      <c r="AT125" s="647"/>
      <c r="AU125" s="647"/>
      <c r="AV125" s="647"/>
      <c r="AW125" s="647"/>
      <c r="AX125" s="647"/>
      <c r="AY125" s="648"/>
    </row>
    <row r="126" spans="1:51" ht="23.25" hidden="1" customHeight="1" x14ac:dyDescent="0.2">
      <c r="A126" s="383"/>
      <c r="B126" s="384"/>
      <c r="C126" s="384"/>
      <c r="D126" s="384"/>
      <c r="E126" s="384"/>
      <c r="F126" s="384"/>
      <c r="G126" s="378"/>
      <c r="H126" s="379"/>
      <c r="I126" s="379"/>
      <c r="J126" s="379"/>
      <c r="K126" s="379"/>
      <c r="L126" s="81" t="s">
        <v>154</v>
      </c>
      <c r="M126" s="81"/>
      <c r="N126" s="81"/>
      <c r="O126" s="649"/>
      <c r="P126" s="649"/>
      <c r="Q126" s="650"/>
      <c r="R126" s="21" t="s">
        <v>163</v>
      </c>
      <c r="S126" s="651"/>
      <c r="T126" s="652"/>
      <c r="U126" s="652"/>
      <c r="V126" s="652"/>
      <c r="W126" s="652"/>
      <c r="X126" s="649"/>
      <c r="Y126" s="649"/>
      <c r="Z126" s="650"/>
      <c r="AA126" s="21" t="s">
        <v>163</v>
      </c>
      <c r="AB126" s="651"/>
      <c r="AC126" s="652"/>
      <c r="AD126" s="652"/>
      <c r="AE126" s="652"/>
      <c r="AF126" s="652"/>
      <c r="AG126" s="652"/>
      <c r="AH126" s="373"/>
      <c r="AI126" s="373"/>
      <c r="AJ126" s="374"/>
      <c r="AK126" s="25" t="s">
        <v>163</v>
      </c>
      <c r="AL126" s="375"/>
      <c r="AM126" s="376"/>
      <c r="AN126" s="376"/>
      <c r="AO126" s="376"/>
      <c r="AP126" s="376"/>
      <c r="AQ126" s="373"/>
      <c r="AR126" s="373"/>
      <c r="AS126" s="374"/>
      <c r="AT126" s="25" t="s">
        <v>163</v>
      </c>
      <c r="AU126" s="375"/>
      <c r="AV126" s="376"/>
      <c r="AW126" s="376"/>
      <c r="AX126" s="376"/>
      <c r="AY126" s="377"/>
    </row>
    <row r="127" spans="1:51" ht="23.25" hidden="1" customHeight="1" x14ac:dyDescent="0.2">
      <c r="A127" s="383"/>
      <c r="B127" s="384"/>
      <c r="C127" s="384"/>
      <c r="D127" s="384"/>
      <c r="E127" s="384"/>
      <c r="F127" s="384"/>
      <c r="G127" s="378" t="s">
        <v>174</v>
      </c>
      <c r="H127" s="379"/>
      <c r="I127" s="379"/>
      <c r="J127" s="379"/>
      <c r="K127" s="379"/>
      <c r="L127" s="368" t="s">
        <v>154</v>
      </c>
      <c r="M127" s="368"/>
      <c r="N127" s="368"/>
      <c r="O127" s="369"/>
      <c r="P127" s="369"/>
      <c r="Q127" s="370"/>
      <c r="R127" s="22" t="s">
        <v>163</v>
      </c>
      <c r="S127" s="371"/>
      <c r="T127" s="372"/>
      <c r="U127" s="372"/>
      <c r="V127" s="372"/>
      <c r="W127" s="372"/>
      <c r="X127" s="369"/>
      <c r="Y127" s="369"/>
      <c r="Z127" s="370"/>
      <c r="AA127" s="22" t="s">
        <v>163</v>
      </c>
      <c r="AB127" s="371"/>
      <c r="AC127" s="372"/>
      <c r="AD127" s="372"/>
      <c r="AE127" s="372"/>
      <c r="AF127" s="372"/>
      <c r="AG127" s="372"/>
      <c r="AH127" s="364"/>
      <c r="AI127" s="364"/>
      <c r="AJ127" s="365"/>
      <c r="AK127" s="26" t="s">
        <v>163</v>
      </c>
      <c r="AL127" s="353"/>
      <c r="AM127" s="354"/>
      <c r="AN127" s="354"/>
      <c r="AO127" s="354"/>
      <c r="AP127" s="354"/>
      <c r="AQ127" s="364"/>
      <c r="AR127" s="364"/>
      <c r="AS127" s="365"/>
      <c r="AT127" s="26" t="s">
        <v>163</v>
      </c>
      <c r="AU127" s="353"/>
      <c r="AV127" s="354"/>
      <c r="AW127" s="354"/>
      <c r="AX127" s="354"/>
      <c r="AY127" s="355"/>
    </row>
    <row r="128" spans="1:51" ht="23.25" hidden="1" customHeight="1" x14ac:dyDescent="0.2">
      <c r="A128" s="383"/>
      <c r="B128" s="384"/>
      <c r="C128" s="384"/>
      <c r="D128" s="384"/>
      <c r="E128" s="384"/>
      <c r="F128" s="384"/>
      <c r="G128" s="366" t="s">
        <v>175</v>
      </c>
      <c r="H128" s="367"/>
      <c r="I128" s="367"/>
      <c r="J128" s="367"/>
      <c r="K128" s="367"/>
      <c r="L128" s="368" t="s">
        <v>154</v>
      </c>
      <c r="M128" s="368"/>
      <c r="N128" s="368"/>
      <c r="O128" s="369"/>
      <c r="P128" s="369"/>
      <c r="Q128" s="370"/>
      <c r="R128" s="22" t="s">
        <v>163</v>
      </c>
      <c r="S128" s="371"/>
      <c r="T128" s="372"/>
      <c r="U128" s="372"/>
      <c r="V128" s="372"/>
      <c r="W128" s="372"/>
      <c r="X128" s="369"/>
      <c r="Y128" s="369"/>
      <c r="Z128" s="370"/>
      <c r="AA128" s="22" t="s">
        <v>163</v>
      </c>
      <c r="AB128" s="371"/>
      <c r="AC128" s="372"/>
      <c r="AD128" s="372"/>
      <c r="AE128" s="372"/>
      <c r="AF128" s="372"/>
      <c r="AG128" s="372"/>
      <c r="AH128" s="364"/>
      <c r="AI128" s="364"/>
      <c r="AJ128" s="365"/>
      <c r="AK128" s="26" t="s">
        <v>163</v>
      </c>
      <c r="AL128" s="353"/>
      <c r="AM128" s="354"/>
      <c r="AN128" s="354"/>
      <c r="AO128" s="354"/>
      <c r="AP128" s="354"/>
      <c r="AQ128" s="364"/>
      <c r="AR128" s="364"/>
      <c r="AS128" s="365"/>
      <c r="AT128" s="26" t="s">
        <v>163</v>
      </c>
      <c r="AU128" s="353"/>
      <c r="AV128" s="354"/>
      <c r="AW128" s="354"/>
      <c r="AX128" s="354"/>
      <c r="AY128" s="355"/>
    </row>
    <row r="129" spans="1:51" ht="23.25" hidden="1" customHeight="1" thickBot="1" x14ac:dyDescent="0.25">
      <c r="A129" s="386"/>
      <c r="B129" s="387"/>
      <c r="C129" s="387"/>
      <c r="D129" s="387"/>
      <c r="E129" s="387"/>
      <c r="F129" s="387"/>
      <c r="G129" s="55" t="s">
        <v>176</v>
      </c>
      <c r="H129" s="56"/>
      <c r="I129" s="56"/>
      <c r="J129" s="56"/>
      <c r="K129" s="56"/>
      <c r="L129" s="57" t="s">
        <v>154</v>
      </c>
      <c r="M129" s="57"/>
      <c r="N129" s="57"/>
      <c r="O129" s="356"/>
      <c r="P129" s="356"/>
      <c r="Q129" s="357"/>
      <c r="R129" s="23" t="s">
        <v>163</v>
      </c>
      <c r="S129" s="358"/>
      <c r="T129" s="359"/>
      <c r="U129" s="359"/>
      <c r="V129" s="359"/>
      <c r="W129" s="359"/>
      <c r="X129" s="356"/>
      <c r="Y129" s="356"/>
      <c r="Z129" s="357"/>
      <c r="AA129" s="23" t="s">
        <v>163</v>
      </c>
      <c r="AB129" s="358">
        <f>S129+AB125-AB127-AB128</f>
        <v>0</v>
      </c>
      <c r="AC129" s="359"/>
      <c r="AD129" s="359"/>
      <c r="AE129" s="359"/>
      <c r="AF129" s="359"/>
      <c r="AG129" s="359"/>
      <c r="AH129" s="360"/>
      <c r="AI129" s="360"/>
      <c r="AJ129" s="361"/>
      <c r="AK129" s="27" t="s">
        <v>163</v>
      </c>
      <c r="AL129" s="362">
        <f>AB129+AL125-AL127-AL128</f>
        <v>0</v>
      </c>
      <c r="AM129" s="363"/>
      <c r="AN129" s="363"/>
      <c r="AO129" s="363"/>
      <c r="AP129" s="363"/>
      <c r="AQ129" s="360"/>
      <c r="AR129" s="360"/>
      <c r="AS129" s="361"/>
      <c r="AT129" s="27" t="s">
        <v>163</v>
      </c>
      <c r="AU129" s="362">
        <f>AL129+AU126-AU127-AU128</f>
        <v>0</v>
      </c>
      <c r="AV129" s="363"/>
      <c r="AW129" s="363"/>
      <c r="AX129" s="363"/>
      <c r="AY129" s="434"/>
    </row>
    <row r="130" spans="1:51" ht="25.5" customHeight="1" x14ac:dyDescent="0.2">
      <c r="A130" s="380" t="s">
        <v>177</v>
      </c>
      <c r="B130" s="381"/>
      <c r="C130" s="381"/>
      <c r="D130" s="381"/>
      <c r="E130" s="381"/>
      <c r="F130" s="382"/>
      <c r="G130" s="289" t="s">
        <v>178</v>
      </c>
      <c r="H130" s="290"/>
      <c r="I130" s="290"/>
      <c r="J130" s="290"/>
      <c r="K130" s="290"/>
      <c r="L130" s="290"/>
      <c r="M130" s="290"/>
      <c r="N130" s="290"/>
      <c r="O130" s="290"/>
      <c r="P130" s="290"/>
      <c r="Q130" s="291"/>
      <c r="R130" s="292">
        <v>8.8469999999999995</v>
      </c>
      <c r="S130" s="293"/>
      <c r="T130" s="293"/>
      <c r="U130" s="293"/>
      <c r="V130" s="293"/>
      <c r="W130" s="293"/>
      <c r="X130" s="293"/>
      <c r="Y130" s="293"/>
      <c r="Z130" s="293"/>
      <c r="AA130" s="293"/>
      <c r="AB130" s="294"/>
      <c r="AC130" s="295" t="s">
        <v>179</v>
      </c>
      <c r="AD130" s="296"/>
      <c r="AE130" s="296"/>
      <c r="AF130" s="296"/>
      <c r="AG130" s="296"/>
      <c r="AH130" s="296"/>
      <c r="AI130" s="296"/>
      <c r="AJ130" s="296"/>
      <c r="AK130" s="296"/>
      <c r="AL130" s="296"/>
      <c r="AM130" s="297"/>
      <c r="AN130" s="292">
        <v>3.4260000000000002</v>
      </c>
      <c r="AO130" s="293"/>
      <c r="AP130" s="293"/>
      <c r="AQ130" s="293"/>
      <c r="AR130" s="293"/>
      <c r="AS130" s="293"/>
      <c r="AT130" s="293"/>
      <c r="AU130" s="293"/>
      <c r="AV130" s="293"/>
      <c r="AW130" s="293"/>
      <c r="AX130" s="293"/>
      <c r="AY130" s="298"/>
    </row>
    <row r="131" spans="1:51" ht="25.5" customHeight="1" x14ac:dyDescent="0.2">
      <c r="A131" s="383"/>
      <c r="B131" s="384"/>
      <c r="C131" s="384"/>
      <c r="D131" s="384"/>
      <c r="E131" s="384"/>
      <c r="F131" s="385"/>
      <c r="G131" s="299" t="s">
        <v>180</v>
      </c>
      <c r="H131" s="300"/>
      <c r="I131" s="300"/>
      <c r="J131" s="300"/>
      <c r="K131" s="300"/>
      <c r="L131" s="300"/>
      <c r="M131" s="300"/>
      <c r="N131" s="300"/>
      <c r="O131" s="300"/>
      <c r="P131" s="300"/>
      <c r="Q131" s="301"/>
      <c r="R131" s="1028">
        <f>R130-AN130</f>
        <v>5.4209999999999994</v>
      </c>
      <c r="S131" s="1029"/>
      <c r="T131" s="1029"/>
      <c r="U131" s="1029"/>
      <c r="V131" s="1029"/>
      <c r="W131" s="1029"/>
      <c r="X131" s="1029"/>
      <c r="Y131" s="1029"/>
      <c r="Z131" s="1029"/>
      <c r="AA131" s="1029"/>
      <c r="AB131" s="1030"/>
      <c r="AC131" s="305" t="s">
        <v>181</v>
      </c>
      <c r="AD131" s="306"/>
      <c r="AE131" s="306"/>
      <c r="AF131" s="306"/>
      <c r="AG131" s="306"/>
      <c r="AH131" s="306"/>
      <c r="AI131" s="306"/>
      <c r="AJ131" s="306"/>
      <c r="AK131" s="306"/>
      <c r="AL131" s="306"/>
      <c r="AM131" s="307"/>
      <c r="AN131" s="1031">
        <f>R131/R130</f>
        <v>0.61275008477449977</v>
      </c>
      <c r="AO131" s="1032"/>
      <c r="AP131" s="1032"/>
      <c r="AQ131" s="1032"/>
      <c r="AR131" s="1032"/>
      <c r="AS131" s="1032"/>
      <c r="AT131" s="1032"/>
      <c r="AU131" s="1032"/>
      <c r="AV131" s="1032"/>
      <c r="AW131" s="1032"/>
      <c r="AX131" s="1032"/>
      <c r="AY131" s="1033"/>
    </row>
    <row r="132" spans="1:51" x14ac:dyDescent="0.2">
      <c r="A132" s="383"/>
      <c r="B132" s="384"/>
      <c r="C132" s="384"/>
      <c r="D132" s="384"/>
      <c r="E132" s="384"/>
      <c r="F132" s="385"/>
      <c r="G132" s="1034" t="s">
        <v>182</v>
      </c>
      <c r="H132" s="1035"/>
      <c r="I132" s="1035"/>
      <c r="J132" s="1035"/>
      <c r="K132" s="1035"/>
      <c r="L132" s="1035"/>
      <c r="M132" s="1035"/>
      <c r="N132" s="1035"/>
      <c r="O132" s="1035"/>
      <c r="P132" s="1035"/>
      <c r="Q132" s="1035"/>
      <c r="R132" s="1035"/>
      <c r="S132" s="1035"/>
      <c r="T132" s="1035"/>
      <c r="U132" s="1035"/>
      <c r="V132" s="1035"/>
      <c r="W132" s="1035"/>
      <c r="X132" s="1035"/>
      <c r="Y132" s="1035"/>
      <c r="Z132" s="1035"/>
      <c r="AA132" s="1035"/>
      <c r="AB132" s="1035"/>
      <c r="AC132" s="1035"/>
      <c r="AD132" s="1035"/>
      <c r="AE132" s="1035"/>
      <c r="AF132" s="1035"/>
      <c r="AG132" s="1035"/>
      <c r="AH132" s="1035"/>
      <c r="AI132" s="1035"/>
      <c r="AJ132" s="1035"/>
      <c r="AK132" s="1035"/>
      <c r="AL132" s="1035"/>
      <c r="AM132" s="1035"/>
      <c r="AN132" s="1035"/>
      <c r="AO132" s="1035"/>
      <c r="AP132" s="1035"/>
      <c r="AQ132" s="1035"/>
      <c r="AR132" s="1035"/>
      <c r="AS132" s="1035"/>
      <c r="AT132" s="1035"/>
      <c r="AU132" s="1035"/>
      <c r="AV132" s="1035"/>
      <c r="AW132" s="1035"/>
      <c r="AX132" s="1035"/>
      <c r="AY132" s="1036"/>
    </row>
    <row r="133" spans="1:51" ht="69.75" customHeight="1" thickBot="1" x14ac:dyDescent="0.25">
      <c r="A133" s="383"/>
      <c r="B133" s="384"/>
      <c r="C133" s="384"/>
      <c r="D133" s="384"/>
      <c r="E133" s="384"/>
      <c r="F133" s="385"/>
      <c r="G133" s="350" t="s">
        <v>183</v>
      </c>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2"/>
    </row>
    <row r="134" spans="1:51" ht="25.5" customHeight="1" x14ac:dyDescent="0.2">
      <c r="A134" s="383"/>
      <c r="B134" s="384"/>
      <c r="C134" s="384"/>
      <c r="D134" s="384"/>
      <c r="E134" s="384"/>
      <c r="F134" s="385"/>
      <c r="G134" s="289" t="s">
        <v>184</v>
      </c>
      <c r="H134" s="290"/>
      <c r="I134" s="290"/>
      <c r="J134" s="290"/>
      <c r="K134" s="290"/>
      <c r="L134" s="290"/>
      <c r="M134" s="290"/>
      <c r="N134" s="290"/>
      <c r="O134" s="290"/>
      <c r="P134" s="290"/>
      <c r="Q134" s="291"/>
      <c r="R134" s="292">
        <v>10.041</v>
      </c>
      <c r="S134" s="293"/>
      <c r="T134" s="293"/>
      <c r="U134" s="293"/>
      <c r="V134" s="293"/>
      <c r="W134" s="293"/>
      <c r="X134" s="293"/>
      <c r="Y134" s="293"/>
      <c r="Z134" s="293"/>
      <c r="AA134" s="293"/>
      <c r="AB134" s="294"/>
      <c r="AC134" s="295" t="s">
        <v>185</v>
      </c>
      <c r="AD134" s="296"/>
      <c r="AE134" s="296"/>
      <c r="AF134" s="296"/>
      <c r="AG134" s="296"/>
      <c r="AH134" s="296"/>
      <c r="AI134" s="296"/>
      <c r="AJ134" s="296"/>
      <c r="AK134" s="296"/>
      <c r="AL134" s="296"/>
      <c r="AM134" s="297"/>
      <c r="AN134" s="292">
        <v>7.41981</v>
      </c>
      <c r="AO134" s="293"/>
      <c r="AP134" s="293"/>
      <c r="AQ134" s="293"/>
      <c r="AR134" s="293"/>
      <c r="AS134" s="293"/>
      <c r="AT134" s="293"/>
      <c r="AU134" s="293"/>
      <c r="AV134" s="293"/>
      <c r="AW134" s="293"/>
      <c r="AX134" s="293"/>
      <c r="AY134" s="298"/>
    </row>
    <row r="135" spans="1:51" ht="25.5" customHeight="1" x14ac:dyDescent="0.2">
      <c r="A135" s="383"/>
      <c r="B135" s="384"/>
      <c r="C135" s="384"/>
      <c r="D135" s="384"/>
      <c r="E135" s="384"/>
      <c r="F135" s="385"/>
      <c r="G135" s="299" t="s">
        <v>180</v>
      </c>
      <c r="H135" s="300"/>
      <c r="I135" s="300"/>
      <c r="J135" s="300"/>
      <c r="K135" s="300"/>
      <c r="L135" s="300"/>
      <c r="M135" s="300"/>
      <c r="N135" s="300"/>
      <c r="O135" s="300"/>
      <c r="P135" s="300"/>
      <c r="Q135" s="301"/>
      <c r="R135" s="302">
        <f>R134-AN134</f>
        <v>2.6211900000000004</v>
      </c>
      <c r="S135" s="303"/>
      <c r="T135" s="303"/>
      <c r="U135" s="303"/>
      <c r="V135" s="303"/>
      <c r="W135" s="303"/>
      <c r="X135" s="303"/>
      <c r="Y135" s="303"/>
      <c r="Z135" s="303"/>
      <c r="AA135" s="303"/>
      <c r="AB135" s="304"/>
      <c r="AC135" s="305" t="s">
        <v>181</v>
      </c>
      <c r="AD135" s="306"/>
      <c r="AE135" s="306"/>
      <c r="AF135" s="306"/>
      <c r="AG135" s="306"/>
      <c r="AH135" s="306"/>
      <c r="AI135" s="306"/>
      <c r="AJ135" s="306"/>
      <c r="AK135" s="306"/>
      <c r="AL135" s="306"/>
      <c r="AM135" s="307"/>
      <c r="AN135" s="308">
        <f>R135/R134</f>
        <v>0.26104870032865257</v>
      </c>
      <c r="AO135" s="309"/>
      <c r="AP135" s="309"/>
      <c r="AQ135" s="309"/>
      <c r="AR135" s="309"/>
      <c r="AS135" s="309"/>
      <c r="AT135" s="309"/>
      <c r="AU135" s="309"/>
      <c r="AV135" s="309"/>
      <c r="AW135" s="309"/>
      <c r="AX135" s="309"/>
      <c r="AY135" s="310"/>
    </row>
    <row r="136" spans="1:51" x14ac:dyDescent="0.2">
      <c r="A136" s="383"/>
      <c r="B136" s="384"/>
      <c r="C136" s="384"/>
      <c r="D136" s="384"/>
      <c r="E136" s="384"/>
      <c r="F136" s="385"/>
      <c r="G136" s="311" t="s">
        <v>182</v>
      </c>
      <c r="H136" s="312"/>
      <c r="I136" s="312"/>
      <c r="J136" s="312"/>
      <c r="K136" s="312"/>
      <c r="L136" s="312"/>
      <c r="M136" s="312"/>
      <c r="N136" s="312"/>
      <c r="O136" s="312"/>
      <c r="P136" s="312"/>
      <c r="Q136" s="312"/>
      <c r="R136" s="312"/>
      <c r="S136" s="312"/>
      <c r="T136" s="312"/>
      <c r="U136" s="312"/>
      <c r="V136" s="312"/>
      <c r="W136" s="312"/>
      <c r="X136" s="312"/>
      <c r="Y136" s="312"/>
      <c r="Z136" s="312"/>
      <c r="AA136" s="312"/>
      <c r="AB136" s="312"/>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2"/>
      <c r="AY136" s="313"/>
    </row>
    <row r="137" spans="1:51" ht="69.75" customHeight="1" thickBot="1" x14ac:dyDescent="0.25">
      <c r="A137" s="386"/>
      <c r="B137" s="387"/>
      <c r="C137" s="387"/>
      <c r="D137" s="387"/>
      <c r="E137" s="387"/>
      <c r="F137" s="388"/>
      <c r="G137" s="350" t="s">
        <v>186</v>
      </c>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2"/>
    </row>
    <row r="138" spans="1:51" ht="36" customHeight="1" x14ac:dyDescent="0.2">
      <c r="A138" s="1078" t="s">
        <v>187</v>
      </c>
      <c r="B138" s="1079"/>
      <c r="C138" s="1079"/>
      <c r="D138" s="1079"/>
      <c r="E138" s="1079"/>
      <c r="F138" s="1080"/>
      <c r="G138" s="1087">
        <v>0.80777680826999998</v>
      </c>
      <c r="H138" s="1087"/>
      <c r="I138" s="1087"/>
      <c r="J138" s="1087"/>
      <c r="K138" s="1087"/>
      <c r="L138" s="1087"/>
      <c r="M138" s="1087"/>
      <c r="N138" s="1087"/>
      <c r="O138" s="915" t="s">
        <v>188</v>
      </c>
      <c r="P138" s="915"/>
      <c r="Q138" s="915"/>
      <c r="R138" s="917" t="s">
        <v>189</v>
      </c>
      <c r="S138" s="917"/>
      <c r="T138" s="917"/>
      <c r="U138" s="1090" t="s">
        <v>190</v>
      </c>
      <c r="V138" s="1091"/>
      <c r="W138" s="1091"/>
      <c r="X138" s="1091"/>
      <c r="Y138" s="1091"/>
      <c r="Z138" s="1091"/>
      <c r="AA138" s="1091"/>
      <c r="AB138" s="1091"/>
      <c r="AC138" s="1091"/>
      <c r="AD138" s="1091"/>
      <c r="AE138" s="1091"/>
      <c r="AF138" s="1091"/>
      <c r="AG138" s="1091"/>
      <c r="AH138" s="1091"/>
      <c r="AI138" s="1091"/>
      <c r="AJ138" s="1091"/>
      <c r="AK138" s="1091"/>
      <c r="AL138" s="1091"/>
      <c r="AM138" s="1091"/>
      <c r="AN138" s="1091"/>
      <c r="AO138" s="1091"/>
      <c r="AP138" s="1091"/>
      <c r="AQ138" s="1091"/>
      <c r="AR138" s="1091"/>
      <c r="AS138" s="1091"/>
      <c r="AT138" s="1091"/>
      <c r="AU138" s="1091"/>
      <c r="AV138" s="1091"/>
      <c r="AW138" s="1091"/>
      <c r="AX138" s="1091"/>
      <c r="AY138" s="1092"/>
    </row>
    <row r="139" spans="1:51" ht="48" customHeight="1" x14ac:dyDescent="0.2">
      <c r="A139" s="1081"/>
      <c r="B139" s="1082"/>
      <c r="C139" s="1082"/>
      <c r="D139" s="1082"/>
      <c r="E139" s="1082"/>
      <c r="F139" s="1083"/>
      <c r="G139" s="1088"/>
      <c r="H139" s="1088"/>
      <c r="I139" s="1088"/>
      <c r="J139" s="1088"/>
      <c r="K139" s="1088"/>
      <c r="L139" s="1088"/>
      <c r="M139" s="1088"/>
      <c r="N139" s="1088"/>
      <c r="O139" s="916"/>
      <c r="P139" s="916"/>
      <c r="Q139" s="916"/>
      <c r="R139" s="918" t="s">
        <v>191</v>
      </c>
      <c r="S139" s="918"/>
      <c r="T139" s="918"/>
      <c r="U139" s="919" t="s">
        <v>192</v>
      </c>
      <c r="V139" s="920"/>
      <c r="W139" s="920"/>
      <c r="X139" s="920"/>
      <c r="Y139" s="920"/>
      <c r="Z139" s="920"/>
      <c r="AA139" s="920"/>
      <c r="AB139" s="920"/>
      <c r="AC139" s="920"/>
      <c r="AD139" s="920"/>
      <c r="AE139" s="920"/>
      <c r="AF139" s="920"/>
      <c r="AG139" s="920"/>
      <c r="AH139" s="920"/>
      <c r="AI139" s="920"/>
      <c r="AJ139" s="920"/>
      <c r="AK139" s="920"/>
      <c r="AL139" s="920"/>
      <c r="AM139" s="920"/>
      <c r="AN139" s="920"/>
      <c r="AO139" s="920"/>
      <c r="AP139" s="920"/>
      <c r="AQ139" s="920"/>
      <c r="AR139" s="920"/>
      <c r="AS139" s="920"/>
      <c r="AT139" s="920"/>
      <c r="AU139" s="920"/>
      <c r="AV139" s="920"/>
      <c r="AW139" s="920"/>
      <c r="AX139" s="920"/>
      <c r="AY139" s="921"/>
    </row>
    <row r="140" spans="1:51" ht="36" customHeight="1" x14ac:dyDescent="0.2">
      <c r="A140" s="1081"/>
      <c r="B140" s="1082"/>
      <c r="C140" s="1082"/>
      <c r="D140" s="1082"/>
      <c r="E140" s="1082"/>
      <c r="F140" s="1083"/>
      <c r="G140" s="1088"/>
      <c r="H140" s="1088"/>
      <c r="I140" s="1088"/>
      <c r="J140" s="1088"/>
      <c r="K140" s="1088"/>
      <c r="L140" s="1088"/>
      <c r="M140" s="1088"/>
      <c r="N140" s="1088"/>
      <c r="O140" s="916" t="s">
        <v>193</v>
      </c>
      <c r="P140" s="916"/>
      <c r="Q140" s="916"/>
      <c r="R140" s="916"/>
      <c r="S140" s="916"/>
      <c r="T140" s="916"/>
      <c r="U140" s="923" t="s">
        <v>189</v>
      </c>
      <c r="V140" s="923"/>
      <c r="W140" s="923"/>
      <c r="X140" s="924" t="s">
        <v>194</v>
      </c>
      <c r="Y140" s="925"/>
      <c r="Z140" s="925"/>
      <c r="AA140" s="925"/>
      <c r="AB140" s="925"/>
      <c r="AC140" s="925"/>
      <c r="AD140" s="925"/>
      <c r="AE140" s="925"/>
      <c r="AF140" s="925"/>
      <c r="AG140" s="925"/>
      <c r="AH140" s="925"/>
      <c r="AI140" s="925"/>
      <c r="AJ140" s="925"/>
      <c r="AK140" s="925"/>
      <c r="AL140" s="925"/>
      <c r="AM140" s="925"/>
      <c r="AN140" s="925"/>
      <c r="AO140" s="925"/>
      <c r="AP140" s="925"/>
      <c r="AQ140" s="925"/>
      <c r="AR140" s="925"/>
      <c r="AS140" s="925"/>
      <c r="AT140" s="925"/>
      <c r="AU140" s="925"/>
      <c r="AV140" s="925"/>
      <c r="AW140" s="925"/>
      <c r="AX140" s="925"/>
      <c r="AY140" s="926"/>
    </row>
    <row r="141" spans="1:51" ht="74.25" customHeight="1" x14ac:dyDescent="0.2">
      <c r="A141" s="1081"/>
      <c r="B141" s="1082"/>
      <c r="C141" s="1082"/>
      <c r="D141" s="1082"/>
      <c r="E141" s="1082"/>
      <c r="F141" s="1083"/>
      <c r="G141" s="1088"/>
      <c r="H141" s="1088"/>
      <c r="I141" s="1088"/>
      <c r="J141" s="1088"/>
      <c r="K141" s="1088"/>
      <c r="L141" s="1088"/>
      <c r="M141" s="1088"/>
      <c r="N141" s="1088"/>
      <c r="O141" s="916"/>
      <c r="P141" s="916"/>
      <c r="Q141" s="916"/>
      <c r="R141" s="916"/>
      <c r="S141" s="916"/>
      <c r="T141" s="916"/>
      <c r="U141" s="927" t="s">
        <v>195</v>
      </c>
      <c r="V141" s="927"/>
      <c r="W141" s="927"/>
      <c r="X141" s="928" t="s">
        <v>196</v>
      </c>
      <c r="Y141" s="929"/>
      <c r="Z141" s="929"/>
      <c r="AA141" s="929"/>
      <c r="AB141" s="929"/>
      <c r="AC141" s="929"/>
      <c r="AD141" s="929"/>
      <c r="AE141" s="929"/>
      <c r="AF141" s="929"/>
      <c r="AG141" s="929"/>
      <c r="AH141" s="929"/>
      <c r="AI141" s="929"/>
      <c r="AJ141" s="929"/>
      <c r="AK141" s="929"/>
      <c r="AL141" s="929"/>
      <c r="AM141" s="929"/>
      <c r="AN141" s="929"/>
      <c r="AO141" s="929"/>
      <c r="AP141" s="929"/>
      <c r="AQ141" s="929"/>
      <c r="AR141" s="929"/>
      <c r="AS141" s="929"/>
      <c r="AT141" s="929"/>
      <c r="AU141" s="929"/>
      <c r="AV141" s="929"/>
      <c r="AW141" s="929"/>
      <c r="AX141" s="929"/>
      <c r="AY141" s="930"/>
    </row>
    <row r="142" spans="1:51" ht="175.8" customHeight="1" x14ac:dyDescent="0.2">
      <c r="A142" s="1081"/>
      <c r="B142" s="1082"/>
      <c r="C142" s="1082"/>
      <c r="D142" s="1082"/>
      <c r="E142" s="1082"/>
      <c r="F142" s="1083"/>
      <c r="G142" s="1088"/>
      <c r="H142" s="1088"/>
      <c r="I142" s="1088"/>
      <c r="J142" s="1088"/>
      <c r="K142" s="1088"/>
      <c r="L142" s="1088"/>
      <c r="M142" s="1088"/>
      <c r="N142" s="1088"/>
      <c r="O142" s="916"/>
      <c r="P142" s="916"/>
      <c r="Q142" s="916"/>
      <c r="R142" s="916"/>
      <c r="S142" s="916"/>
      <c r="T142" s="916"/>
      <c r="U142" s="927" t="s">
        <v>197</v>
      </c>
      <c r="V142" s="927"/>
      <c r="W142" s="927"/>
      <c r="X142" s="931" t="s">
        <v>379</v>
      </c>
      <c r="Y142" s="932"/>
      <c r="Z142" s="932"/>
      <c r="AA142" s="932"/>
      <c r="AB142" s="932"/>
      <c r="AC142" s="932"/>
      <c r="AD142" s="932"/>
      <c r="AE142" s="932"/>
      <c r="AF142" s="932"/>
      <c r="AG142" s="932"/>
      <c r="AH142" s="932"/>
      <c r="AI142" s="932"/>
      <c r="AJ142" s="932"/>
      <c r="AK142" s="932"/>
      <c r="AL142" s="932"/>
      <c r="AM142" s="932"/>
      <c r="AN142" s="932"/>
      <c r="AO142" s="932"/>
      <c r="AP142" s="932"/>
      <c r="AQ142" s="932"/>
      <c r="AR142" s="932"/>
      <c r="AS142" s="932"/>
      <c r="AT142" s="932"/>
      <c r="AU142" s="932"/>
      <c r="AV142" s="932"/>
      <c r="AW142" s="932"/>
      <c r="AX142" s="932"/>
      <c r="AY142" s="933"/>
    </row>
    <row r="143" spans="1:51" ht="66" customHeight="1" thickBot="1" x14ac:dyDescent="0.25">
      <c r="A143" s="1084"/>
      <c r="B143" s="1085"/>
      <c r="C143" s="1085"/>
      <c r="D143" s="1085"/>
      <c r="E143" s="1085"/>
      <c r="F143" s="1086"/>
      <c r="G143" s="1089"/>
      <c r="H143" s="1089"/>
      <c r="I143" s="1089"/>
      <c r="J143" s="1089"/>
      <c r="K143" s="1089"/>
      <c r="L143" s="1089"/>
      <c r="M143" s="1089"/>
      <c r="N143" s="1089"/>
      <c r="O143" s="922"/>
      <c r="P143" s="922"/>
      <c r="Q143" s="922"/>
      <c r="R143" s="922"/>
      <c r="S143" s="922"/>
      <c r="T143" s="922"/>
      <c r="U143" s="1037" t="s">
        <v>198</v>
      </c>
      <c r="V143" s="1037"/>
      <c r="W143" s="1037"/>
      <c r="X143" s="1038" t="s">
        <v>380</v>
      </c>
      <c r="Y143" s="1038"/>
      <c r="Z143" s="1038"/>
      <c r="AA143" s="1038"/>
      <c r="AB143" s="1038"/>
      <c r="AC143" s="1038"/>
      <c r="AD143" s="1038"/>
      <c r="AE143" s="1038"/>
      <c r="AF143" s="1038"/>
      <c r="AG143" s="1038"/>
      <c r="AH143" s="1038"/>
      <c r="AI143" s="1038"/>
      <c r="AJ143" s="1038"/>
      <c r="AK143" s="1038"/>
      <c r="AL143" s="1038"/>
      <c r="AM143" s="1038"/>
      <c r="AN143" s="1038"/>
      <c r="AO143" s="1038"/>
      <c r="AP143" s="1038"/>
      <c r="AQ143" s="1038"/>
      <c r="AR143" s="1038"/>
      <c r="AS143" s="1038"/>
      <c r="AT143" s="1038"/>
      <c r="AU143" s="1038"/>
      <c r="AV143" s="1038"/>
      <c r="AW143" s="1038"/>
      <c r="AX143" s="1038"/>
      <c r="AY143" s="1039"/>
    </row>
    <row r="144" spans="1:51" ht="36" customHeight="1" x14ac:dyDescent="0.2">
      <c r="A144" s="1096" t="s">
        <v>199</v>
      </c>
      <c r="B144" s="1097"/>
      <c r="C144" s="1097"/>
      <c r="D144" s="1097"/>
      <c r="E144" s="1097"/>
      <c r="F144" s="1098"/>
      <c r="G144" s="1105" t="s">
        <v>200</v>
      </c>
      <c r="H144" s="1106"/>
      <c r="I144" s="1106"/>
      <c r="J144" s="1106"/>
      <c r="K144" s="1106"/>
      <c r="L144" s="1106"/>
      <c r="M144" s="1106"/>
      <c r="N144" s="1106"/>
      <c r="O144" s="1106"/>
      <c r="P144" s="1106"/>
      <c r="Q144" s="1106"/>
      <c r="R144" s="1106"/>
      <c r="S144" s="1106"/>
      <c r="T144" s="1107"/>
      <c r="U144" s="757" t="s">
        <v>201</v>
      </c>
      <c r="V144" s="758"/>
      <c r="W144" s="759"/>
      <c r="X144" s="1108" t="s">
        <v>202</v>
      </c>
      <c r="Y144" s="904"/>
      <c r="Z144" s="904"/>
      <c r="AA144" s="904"/>
      <c r="AB144" s="904"/>
      <c r="AC144" s="904"/>
      <c r="AD144" s="904"/>
      <c r="AE144" s="904"/>
      <c r="AF144" s="904"/>
      <c r="AG144" s="904"/>
      <c r="AH144" s="904"/>
      <c r="AI144" s="904"/>
      <c r="AJ144" s="904"/>
      <c r="AK144" s="904"/>
      <c r="AL144" s="904"/>
      <c r="AM144" s="904"/>
      <c r="AN144" s="904"/>
      <c r="AO144" s="904"/>
      <c r="AP144" s="904"/>
      <c r="AQ144" s="904"/>
      <c r="AR144" s="904"/>
      <c r="AS144" s="904"/>
      <c r="AT144" s="904"/>
      <c r="AU144" s="904"/>
      <c r="AV144" s="904"/>
      <c r="AW144" s="904"/>
      <c r="AX144" s="904"/>
      <c r="AY144" s="1109"/>
    </row>
    <row r="145" spans="1:51" ht="36" customHeight="1" x14ac:dyDescent="0.2">
      <c r="A145" s="1099"/>
      <c r="B145" s="1100"/>
      <c r="C145" s="1100"/>
      <c r="D145" s="1100"/>
      <c r="E145" s="1100"/>
      <c r="F145" s="1101"/>
      <c r="G145" s="993" t="s">
        <v>203</v>
      </c>
      <c r="H145" s="994"/>
      <c r="I145" s="994"/>
      <c r="J145" s="994"/>
      <c r="K145" s="994"/>
      <c r="L145" s="994"/>
      <c r="M145" s="994"/>
      <c r="N145" s="994"/>
      <c r="O145" s="994"/>
      <c r="P145" s="994"/>
      <c r="Q145" s="994"/>
      <c r="R145" s="994"/>
      <c r="S145" s="994"/>
      <c r="T145" s="995"/>
      <c r="U145" s="401" t="s">
        <v>201</v>
      </c>
      <c r="V145" s="402"/>
      <c r="W145" s="403"/>
      <c r="X145" s="1110" t="s">
        <v>16</v>
      </c>
      <c r="Y145" s="1111"/>
      <c r="Z145" s="1111"/>
      <c r="AA145" s="1111"/>
      <c r="AB145" s="1111"/>
      <c r="AC145" s="1111"/>
      <c r="AD145" s="1111"/>
      <c r="AE145" s="1111"/>
      <c r="AF145" s="1111"/>
      <c r="AG145" s="1111"/>
      <c r="AH145" s="1111"/>
      <c r="AI145" s="1111"/>
      <c r="AJ145" s="1111"/>
      <c r="AK145" s="1111"/>
      <c r="AL145" s="1111"/>
      <c r="AM145" s="1111"/>
      <c r="AN145" s="1111"/>
      <c r="AO145" s="1111"/>
      <c r="AP145" s="1111"/>
      <c r="AQ145" s="1111"/>
      <c r="AR145" s="1111"/>
      <c r="AS145" s="1111"/>
      <c r="AT145" s="1111"/>
      <c r="AU145" s="1111"/>
      <c r="AV145" s="1111"/>
      <c r="AW145" s="1111"/>
      <c r="AX145" s="1111"/>
      <c r="AY145" s="1112"/>
    </row>
    <row r="146" spans="1:51" ht="36" customHeight="1" x14ac:dyDescent="0.2">
      <c r="A146" s="1099"/>
      <c r="B146" s="1100"/>
      <c r="C146" s="1100"/>
      <c r="D146" s="1100"/>
      <c r="E146" s="1100"/>
      <c r="F146" s="1101"/>
      <c r="G146" s="993" t="s">
        <v>204</v>
      </c>
      <c r="H146" s="994"/>
      <c r="I146" s="994"/>
      <c r="J146" s="994"/>
      <c r="K146" s="994"/>
      <c r="L146" s="994"/>
      <c r="M146" s="994"/>
      <c r="N146" s="994"/>
      <c r="O146" s="994"/>
      <c r="P146" s="994"/>
      <c r="Q146" s="994"/>
      <c r="R146" s="994"/>
      <c r="S146" s="994"/>
      <c r="T146" s="995"/>
      <c r="U146" s="401" t="s">
        <v>201</v>
      </c>
      <c r="V146" s="402"/>
      <c r="W146" s="403"/>
      <c r="X146" s="1110"/>
      <c r="Y146" s="1111"/>
      <c r="Z146" s="1111"/>
      <c r="AA146" s="1111"/>
      <c r="AB146" s="1111"/>
      <c r="AC146" s="1111"/>
      <c r="AD146" s="1111"/>
      <c r="AE146" s="1111"/>
      <c r="AF146" s="1111"/>
      <c r="AG146" s="1111"/>
      <c r="AH146" s="1111"/>
      <c r="AI146" s="1111"/>
      <c r="AJ146" s="1111"/>
      <c r="AK146" s="1111"/>
      <c r="AL146" s="1111"/>
      <c r="AM146" s="1111"/>
      <c r="AN146" s="1111"/>
      <c r="AO146" s="1111"/>
      <c r="AP146" s="1111"/>
      <c r="AQ146" s="1111"/>
      <c r="AR146" s="1111"/>
      <c r="AS146" s="1111"/>
      <c r="AT146" s="1111"/>
      <c r="AU146" s="1111"/>
      <c r="AV146" s="1111"/>
      <c r="AW146" s="1111"/>
      <c r="AX146" s="1111"/>
      <c r="AY146" s="1112"/>
    </row>
    <row r="147" spans="1:51" ht="36" customHeight="1" x14ac:dyDescent="0.2">
      <c r="A147" s="1099"/>
      <c r="B147" s="1100"/>
      <c r="C147" s="1100"/>
      <c r="D147" s="1100"/>
      <c r="E147" s="1100"/>
      <c r="F147" s="1101"/>
      <c r="G147" s="993" t="s">
        <v>205</v>
      </c>
      <c r="H147" s="994"/>
      <c r="I147" s="994"/>
      <c r="J147" s="994"/>
      <c r="K147" s="994"/>
      <c r="L147" s="994"/>
      <c r="M147" s="994"/>
      <c r="N147" s="994"/>
      <c r="O147" s="994"/>
      <c r="P147" s="994"/>
      <c r="Q147" s="994"/>
      <c r="R147" s="994"/>
      <c r="S147" s="994"/>
      <c r="T147" s="995"/>
      <c r="U147" s="401" t="s">
        <v>201</v>
      </c>
      <c r="V147" s="402"/>
      <c r="W147" s="403"/>
      <c r="X147" s="1110"/>
      <c r="Y147" s="1111"/>
      <c r="Z147" s="1111"/>
      <c r="AA147" s="1111"/>
      <c r="AB147" s="1111"/>
      <c r="AC147" s="1111"/>
      <c r="AD147" s="1111"/>
      <c r="AE147" s="1111"/>
      <c r="AF147" s="1111"/>
      <c r="AG147" s="1111"/>
      <c r="AH147" s="1111"/>
      <c r="AI147" s="1111"/>
      <c r="AJ147" s="1111"/>
      <c r="AK147" s="1111"/>
      <c r="AL147" s="1111"/>
      <c r="AM147" s="1111"/>
      <c r="AN147" s="1111"/>
      <c r="AO147" s="1111"/>
      <c r="AP147" s="1111"/>
      <c r="AQ147" s="1111"/>
      <c r="AR147" s="1111"/>
      <c r="AS147" s="1111"/>
      <c r="AT147" s="1111"/>
      <c r="AU147" s="1111"/>
      <c r="AV147" s="1111"/>
      <c r="AW147" s="1111"/>
      <c r="AX147" s="1111"/>
      <c r="AY147" s="1112"/>
    </row>
    <row r="148" spans="1:51" ht="36" customHeight="1" thickBot="1" x14ac:dyDescent="0.25">
      <c r="A148" s="1099"/>
      <c r="B148" s="1100"/>
      <c r="C148" s="1100"/>
      <c r="D148" s="1100"/>
      <c r="E148" s="1100"/>
      <c r="F148" s="1101"/>
      <c r="G148" s="996" t="s">
        <v>206</v>
      </c>
      <c r="H148" s="997"/>
      <c r="I148" s="997"/>
      <c r="J148" s="997"/>
      <c r="K148" s="997"/>
      <c r="L148" s="997"/>
      <c r="M148" s="997"/>
      <c r="N148" s="997"/>
      <c r="O148" s="997"/>
      <c r="P148" s="997"/>
      <c r="Q148" s="997"/>
      <c r="R148" s="997"/>
      <c r="S148" s="997"/>
      <c r="T148" s="998"/>
      <c r="U148" s="999" t="s">
        <v>207</v>
      </c>
      <c r="V148" s="1000"/>
      <c r="W148" s="1001"/>
      <c r="X148" s="1113"/>
      <c r="Y148" s="1114"/>
      <c r="Z148" s="1114"/>
      <c r="AA148" s="1114"/>
      <c r="AB148" s="1114"/>
      <c r="AC148" s="1114"/>
      <c r="AD148" s="1114"/>
      <c r="AE148" s="1114"/>
      <c r="AF148" s="1114"/>
      <c r="AG148" s="1114"/>
      <c r="AH148" s="1114"/>
      <c r="AI148" s="1114"/>
      <c r="AJ148" s="1114"/>
      <c r="AK148" s="1114"/>
      <c r="AL148" s="1114"/>
      <c r="AM148" s="1114"/>
      <c r="AN148" s="1114"/>
      <c r="AO148" s="1114"/>
      <c r="AP148" s="1114"/>
      <c r="AQ148" s="1114"/>
      <c r="AR148" s="1114"/>
      <c r="AS148" s="1114"/>
      <c r="AT148" s="1114"/>
      <c r="AU148" s="1114"/>
      <c r="AV148" s="1114"/>
      <c r="AW148" s="1114"/>
      <c r="AX148" s="1114"/>
      <c r="AY148" s="1115"/>
    </row>
    <row r="149" spans="1:51" ht="36" customHeight="1" x14ac:dyDescent="0.2">
      <c r="A149" s="1099"/>
      <c r="B149" s="1100"/>
      <c r="C149" s="1100"/>
      <c r="D149" s="1100"/>
      <c r="E149" s="1100"/>
      <c r="F149" s="1101"/>
      <c r="G149" s="122" t="s">
        <v>208</v>
      </c>
      <c r="H149" s="123"/>
      <c r="I149" s="123"/>
      <c r="J149" s="123"/>
      <c r="K149" s="123"/>
      <c r="L149" s="123"/>
      <c r="M149" s="123"/>
      <c r="N149" s="124"/>
      <c r="O149" s="1002" t="s">
        <v>16</v>
      </c>
      <c r="P149" s="1003"/>
      <c r="Q149" s="1003"/>
      <c r="R149" s="1003"/>
      <c r="S149" s="1003"/>
      <c r="T149" s="1003"/>
      <c r="U149" s="1003"/>
      <c r="V149" s="1003"/>
      <c r="W149" s="1003"/>
      <c r="X149" s="467"/>
      <c r="Y149" s="467"/>
      <c r="Z149" s="467"/>
      <c r="AA149" s="467"/>
      <c r="AB149" s="467"/>
      <c r="AC149" s="467"/>
      <c r="AD149" s="467"/>
      <c r="AE149" s="467"/>
      <c r="AF149" s="467"/>
      <c r="AG149" s="467"/>
      <c r="AH149" s="467"/>
      <c r="AI149" s="467"/>
      <c r="AJ149" s="467"/>
      <c r="AK149" s="467"/>
      <c r="AL149" s="467"/>
      <c r="AM149" s="467"/>
      <c r="AN149" s="467"/>
      <c r="AO149" s="467"/>
      <c r="AP149" s="467"/>
      <c r="AQ149" s="467"/>
      <c r="AR149" s="467"/>
      <c r="AS149" s="467"/>
      <c r="AT149" s="467"/>
      <c r="AU149" s="467"/>
      <c r="AV149" s="467"/>
      <c r="AW149" s="467"/>
      <c r="AX149" s="467"/>
      <c r="AY149" s="1004"/>
    </row>
    <row r="150" spans="1:51" ht="99.75" customHeight="1" thickBot="1" x14ac:dyDescent="0.25">
      <c r="A150" s="1102"/>
      <c r="B150" s="1103"/>
      <c r="C150" s="1103"/>
      <c r="D150" s="1103"/>
      <c r="E150" s="1103"/>
      <c r="F150" s="1104"/>
      <c r="G150" s="1005" t="s">
        <v>209</v>
      </c>
      <c r="H150" s="1006"/>
      <c r="I150" s="1006"/>
      <c r="J150" s="1006"/>
      <c r="K150" s="1006"/>
      <c r="L150" s="1006"/>
      <c r="M150" s="1006"/>
      <c r="N150" s="1007"/>
      <c r="O150" s="1002" t="s">
        <v>16</v>
      </c>
      <c r="P150" s="1003"/>
      <c r="Q150" s="1003"/>
      <c r="R150" s="1003"/>
      <c r="S150" s="1003"/>
      <c r="T150" s="1003"/>
      <c r="U150" s="1003"/>
      <c r="V150" s="1003"/>
      <c r="W150" s="1003"/>
      <c r="X150" s="467"/>
      <c r="Y150" s="467"/>
      <c r="Z150" s="467"/>
      <c r="AA150" s="467"/>
      <c r="AB150" s="467"/>
      <c r="AC150" s="467"/>
      <c r="AD150" s="467"/>
      <c r="AE150" s="467"/>
      <c r="AF150" s="467"/>
      <c r="AG150" s="467"/>
      <c r="AH150" s="467"/>
      <c r="AI150" s="467"/>
      <c r="AJ150" s="467"/>
      <c r="AK150" s="467"/>
      <c r="AL150" s="467"/>
      <c r="AM150" s="467"/>
      <c r="AN150" s="467"/>
      <c r="AO150" s="467"/>
      <c r="AP150" s="467"/>
      <c r="AQ150" s="467"/>
      <c r="AR150" s="467"/>
      <c r="AS150" s="467"/>
      <c r="AT150" s="467"/>
      <c r="AU150" s="467"/>
      <c r="AV150" s="467"/>
      <c r="AW150" s="467"/>
      <c r="AX150" s="467"/>
      <c r="AY150" s="1004"/>
    </row>
    <row r="151" spans="1:51" s="11" customFormat="1" ht="48" customHeight="1" thickBot="1" x14ac:dyDescent="0.25">
      <c r="A151" s="1008" t="s">
        <v>210</v>
      </c>
      <c r="B151" s="1009"/>
      <c r="C151" s="1009"/>
      <c r="D151" s="1009"/>
      <c r="E151" s="1009"/>
      <c r="F151" s="1010"/>
      <c r="G151" s="1014" t="s">
        <v>211</v>
      </c>
      <c r="H151" s="1015"/>
      <c r="I151" s="1015"/>
      <c r="J151" s="1015"/>
      <c r="K151" s="1015"/>
      <c r="L151" s="1015"/>
      <c r="M151" s="1015"/>
      <c r="N151" s="1016"/>
      <c r="O151" s="1017" t="s">
        <v>16</v>
      </c>
      <c r="P151" s="1018"/>
      <c r="Q151" s="1018"/>
      <c r="R151" s="1018"/>
      <c r="S151" s="1018"/>
      <c r="T151" s="1018"/>
      <c r="U151" s="1018"/>
      <c r="V151" s="1018"/>
      <c r="W151" s="1018"/>
      <c r="X151" s="1018"/>
      <c r="Y151" s="1018"/>
      <c r="Z151" s="1018"/>
      <c r="AA151" s="1018"/>
      <c r="AB151" s="1018"/>
      <c r="AC151" s="1018"/>
      <c r="AD151" s="1018"/>
      <c r="AE151" s="1018"/>
      <c r="AF151" s="1018"/>
      <c r="AG151" s="1018"/>
      <c r="AH151" s="1018"/>
      <c r="AI151" s="1018"/>
      <c r="AJ151" s="1018"/>
      <c r="AK151" s="1018"/>
      <c r="AL151" s="1018"/>
      <c r="AM151" s="1018"/>
      <c r="AN151" s="1018"/>
      <c r="AO151" s="1018"/>
      <c r="AP151" s="1018"/>
      <c r="AQ151" s="1018"/>
      <c r="AR151" s="1018"/>
      <c r="AS151" s="1018"/>
      <c r="AT151" s="1018"/>
      <c r="AU151" s="1018"/>
      <c r="AV151" s="1018"/>
      <c r="AW151" s="1018"/>
      <c r="AX151" s="1018"/>
      <c r="AY151" s="1019"/>
    </row>
    <row r="152" spans="1:51" s="11" customFormat="1" ht="48" customHeight="1" thickBot="1" x14ac:dyDescent="0.25">
      <c r="A152" s="1011"/>
      <c r="B152" s="1012"/>
      <c r="C152" s="1012"/>
      <c r="D152" s="1012"/>
      <c r="E152" s="1012"/>
      <c r="F152" s="1013"/>
      <c r="G152" s="1020" t="s">
        <v>212</v>
      </c>
      <c r="H152" s="1021"/>
      <c r="I152" s="1021"/>
      <c r="J152" s="1021"/>
      <c r="K152" s="1021"/>
      <c r="L152" s="1021"/>
      <c r="M152" s="1021"/>
      <c r="N152" s="1022"/>
      <c r="O152" s="1023" t="s">
        <v>16</v>
      </c>
      <c r="P152" s="1024"/>
      <c r="Q152" s="1024"/>
      <c r="R152" s="1024"/>
      <c r="S152" s="1024"/>
      <c r="T152" s="1024"/>
      <c r="U152" s="1024"/>
      <c r="V152" s="1024"/>
      <c r="W152" s="1024"/>
      <c r="X152" s="1024"/>
      <c r="Y152" s="1024"/>
      <c r="Z152" s="1024"/>
      <c r="AA152" s="1024"/>
      <c r="AB152" s="1024"/>
      <c r="AC152" s="1024"/>
      <c r="AD152" s="1024"/>
      <c r="AE152" s="1024"/>
      <c r="AF152" s="1024"/>
      <c r="AG152" s="1024"/>
      <c r="AH152" s="1024"/>
      <c r="AI152" s="1024"/>
      <c r="AJ152" s="1024"/>
      <c r="AK152" s="1024"/>
      <c r="AL152" s="1024"/>
      <c r="AM152" s="1024"/>
      <c r="AN152" s="1024"/>
      <c r="AO152" s="1024"/>
      <c r="AP152" s="1024"/>
      <c r="AQ152" s="1024"/>
      <c r="AR152" s="1024"/>
      <c r="AS152" s="1024"/>
      <c r="AT152" s="1024"/>
      <c r="AU152" s="1024"/>
      <c r="AV152" s="1024"/>
      <c r="AW152" s="1024"/>
      <c r="AX152" s="1024"/>
      <c r="AY152" s="1025"/>
    </row>
    <row r="153" spans="1:51" ht="54.75" customHeight="1" thickBot="1" x14ac:dyDescent="0.25">
      <c r="A153" s="1093" t="s">
        <v>213</v>
      </c>
      <c r="B153" s="1094"/>
      <c r="C153" s="1094"/>
      <c r="D153" s="1094"/>
      <c r="E153" s="1094"/>
      <c r="F153" s="1095"/>
      <c r="G153" s="619" t="s">
        <v>214</v>
      </c>
      <c r="H153" s="620"/>
      <c r="I153" s="620"/>
      <c r="J153" s="620"/>
      <c r="K153" s="620"/>
      <c r="L153" s="620"/>
      <c r="M153" s="620"/>
      <c r="N153" s="620"/>
      <c r="O153" s="620"/>
      <c r="P153" s="620"/>
      <c r="Q153" s="620"/>
      <c r="R153" s="620"/>
      <c r="S153" s="620"/>
      <c r="T153" s="620"/>
      <c r="U153" s="620"/>
      <c r="V153" s="620"/>
      <c r="W153" s="620"/>
      <c r="X153" s="620"/>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1"/>
    </row>
    <row r="154" spans="1:51" ht="71.400000000000006" customHeight="1" x14ac:dyDescent="0.2">
      <c r="A154" s="601" t="s">
        <v>215</v>
      </c>
      <c r="B154" s="602"/>
      <c r="C154" s="602"/>
      <c r="D154" s="602"/>
      <c r="E154" s="602"/>
      <c r="F154" s="603"/>
      <c r="G154" s="903" t="s">
        <v>216</v>
      </c>
      <c r="H154" s="904"/>
      <c r="I154" s="904"/>
      <c r="J154" s="904"/>
      <c r="K154" s="904"/>
      <c r="L154" s="904"/>
      <c r="M154" s="904"/>
      <c r="N154" s="905"/>
      <c r="O154" s="906" t="s">
        <v>217</v>
      </c>
      <c r="P154" s="907"/>
      <c r="Q154" s="907"/>
      <c r="R154" s="907"/>
      <c r="S154" s="907"/>
      <c r="T154" s="907"/>
      <c r="U154" s="907"/>
      <c r="V154" s="907"/>
      <c r="W154" s="907"/>
      <c r="X154" s="907"/>
      <c r="Y154" s="907"/>
      <c r="Z154" s="907"/>
      <c r="AA154" s="907"/>
      <c r="AB154" s="907"/>
      <c r="AC154" s="907"/>
      <c r="AD154" s="907"/>
      <c r="AE154" s="907"/>
      <c r="AF154" s="907"/>
      <c r="AG154" s="907"/>
      <c r="AH154" s="907"/>
      <c r="AI154" s="907"/>
      <c r="AJ154" s="907"/>
      <c r="AK154" s="907"/>
      <c r="AL154" s="907"/>
      <c r="AM154" s="907"/>
      <c r="AN154" s="907"/>
      <c r="AO154" s="907"/>
      <c r="AP154" s="907"/>
      <c r="AQ154" s="907"/>
      <c r="AR154" s="907"/>
      <c r="AS154" s="907"/>
      <c r="AT154" s="907"/>
      <c r="AU154" s="907"/>
      <c r="AV154" s="907"/>
      <c r="AW154" s="907"/>
      <c r="AX154" s="907"/>
      <c r="AY154" s="908"/>
    </row>
    <row r="155" spans="1:51" ht="48" customHeight="1" thickBot="1" x14ac:dyDescent="0.25">
      <c r="A155" s="604"/>
      <c r="B155" s="605"/>
      <c r="C155" s="605"/>
      <c r="D155" s="605"/>
      <c r="E155" s="605"/>
      <c r="F155" s="606"/>
      <c r="G155" s="909" t="s">
        <v>218</v>
      </c>
      <c r="H155" s="910"/>
      <c r="I155" s="910"/>
      <c r="J155" s="910"/>
      <c r="K155" s="910"/>
      <c r="L155" s="910"/>
      <c r="M155" s="910"/>
      <c r="N155" s="911"/>
      <c r="O155" s="912" t="s">
        <v>16</v>
      </c>
      <c r="P155" s="913"/>
      <c r="Q155" s="913"/>
      <c r="R155" s="913"/>
      <c r="S155" s="913"/>
      <c r="T155" s="913"/>
      <c r="U155" s="913"/>
      <c r="V155" s="913"/>
      <c r="W155" s="913"/>
      <c r="X155" s="913"/>
      <c r="Y155" s="913"/>
      <c r="Z155" s="913"/>
      <c r="AA155" s="913"/>
      <c r="AB155" s="913"/>
      <c r="AC155" s="913"/>
      <c r="AD155" s="913"/>
      <c r="AE155" s="913"/>
      <c r="AF155" s="913"/>
      <c r="AG155" s="913"/>
      <c r="AH155" s="913"/>
      <c r="AI155" s="913"/>
      <c r="AJ155" s="913"/>
      <c r="AK155" s="913"/>
      <c r="AL155" s="913"/>
      <c r="AM155" s="913"/>
      <c r="AN155" s="913"/>
      <c r="AO155" s="913"/>
      <c r="AP155" s="913"/>
      <c r="AQ155" s="913"/>
      <c r="AR155" s="913"/>
      <c r="AS155" s="913"/>
      <c r="AT155" s="913"/>
      <c r="AU155" s="913"/>
      <c r="AV155" s="913"/>
      <c r="AW155" s="913"/>
      <c r="AX155" s="913"/>
      <c r="AY155" s="914"/>
    </row>
    <row r="156" spans="1:51" s="11" customFormat="1" ht="23.25" customHeight="1" x14ac:dyDescent="0.2">
      <c r="A156" s="229" t="s">
        <v>219</v>
      </c>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1"/>
    </row>
    <row r="157" spans="1:51" s="11" customFormat="1" ht="23.25" customHeight="1" x14ac:dyDescent="0.2">
      <c r="A157" s="160" t="s">
        <v>220</v>
      </c>
      <c r="B157" s="161"/>
      <c r="C157" s="161"/>
      <c r="D157" s="161"/>
      <c r="E157" s="161"/>
      <c r="F157" s="162"/>
      <c r="G157" s="1128" t="s">
        <v>386</v>
      </c>
      <c r="H157" s="1129"/>
      <c r="I157" s="1129"/>
      <c r="J157" s="1129"/>
      <c r="K157" s="1129"/>
      <c r="L157" s="1129"/>
      <c r="M157" s="1129"/>
      <c r="N157" s="1129"/>
      <c r="O157" s="1129"/>
      <c r="P157" s="1129"/>
      <c r="Q157" s="1129"/>
      <c r="R157" s="1129"/>
      <c r="S157" s="1129"/>
      <c r="T157" s="1129"/>
      <c r="U157" s="1129"/>
      <c r="V157" s="1129"/>
      <c r="W157" s="1129"/>
      <c r="X157" s="1129"/>
      <c r="Y157" s="1129"/>
      <c r="Z157" s="1129"/>
      <c r="AA157" s="1129"/>
      <c r="AB157" s="1129"/>
      <c r="AC157" s="1129"/>
      <c r="AD157" s="1130"/>
      <c r="AE157" s="232" t="s">
        <v>373</v>
      </c>
      <c r="AF157" s="233"/>
      <c r="AG157" s="233"/>
      <c r="AH157" s="233"/>
      <c r="AI157" s="233"/>
      <c r="AJ157" s="233"/>
      <c r="AK157" s="233"/>
      <c r="AL157" s="233"/>
      <c r="AM157" s="233"/>
      <c r="AN157" s="233"/>
      <c r="AO157" s="233"/>
      <c r="AP157" s="233"/>
      <c r="AQ157" s="233"/>
      <c r="AR157" s="233"/>
      <c r="AS157" s="233"/>
      <c r="AT157" s="233"/>
      <c r="AU157" s="233"/>
      <c r="AV157" s="233"/>
      <c r="AW157" s="233"/>
      <c r="AX157" s="233"/>
      <c r="AY157" s="234"/>
    </row>
    <row r="158" spans="1:51" s="11" customFormat="1" ht="132" customHeight="1" x14ac:dyDescent="0.2">
      <c r="A158" s="163"/>
      <c r="B158" s="155"/>
      <c r="C158" s="155"/>
      <c r="D158" s="155"/>
      <c r="E158" s="155"/>
      <c r="F158" s="164"/>
      <c r="G158" s="1131"/>
      <c r="H158" s="1132"/>
      <c r="I158" s="1132"/>
      <c r="J158" s="1132"/>
      <c r="K158" s="1132"/>
      <c r="L158" s="1132"/>
      <c r="M158" s="1132"/>
      <c r="N158" s="1132"/>
      <c r="O158" s="1132"/>
      <c r="P158" s="1132"/>
      <c r="Q158" s="1132"/>
      <c r="R158" s="1132"/>
      <c r="S158" s="1132"/>
      <c r="T158" s="1132"/>
      <c r="U158" s="1132"/>
      <c r="V158" s="1132"/>
      <c r="W158" s="1132"/>
      <c r="X158" s="1132"/>
      <c r="Y158" s="1132"/>
      <c r="Z158" s="1132"/>
      <c r="AA158" s="1132"/>
      <c r="AB158" s="1132"/>
      <c r="AC158" s="1132"/>
      <c r="AD158" s="1133"/>
      <c r="AE158" s="235"/>
      <c r="AF158" s="236"/>
      <c r="AG158" s="236"/>
      <c r="AH158" s="236"/>
      <c r="AI158" s="236"/>
      <c r="AJ158" s="236"/>
      <c r="AK158" s="236"/>
      <c r="AL158" s="236"/>
      <c r="AM158" s="236"/>
      <c r="AN158" s="236"/>
      <c r="AO158" s="236"/>
      <c r="AP158" s="236"/>
      <c r="AQ158" s="236"/>
      <c r="AR158" s="236"/>
      <c r="AS158" s="236"/>
      <c r="AT158" s="236"/>
      <c r="AU158" s="236"/>
      <c r="AV158" s="236"/>
      <c r="AW158" s="236"/>
      <c r="AX158" s="236"/>
      <c r="AY158" s="237"/>
    </row>
    <row r="159" spans="1:51" s="11" customFormat="1" ht="97.5" customHeight="1" thickBot="1" x14ac:dyDescent="0.25">
      <c r="A159" s="226" t="s">
        <v>221</v>
      </c>
      <c r="B159" s="227"/>
      <c r="C159" s="227"/>
      <c r="D159" s="227"/>
      <c r="E159" s="227"/>
      <c r="F159" s="228"/>
      <c r="G159" s="238" t="s">
        <v>222</v>
      </c>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39"/>
      <c r="AY159" s="240"/>
    </row>
    <row r="160" spans="1:51" s="11" customFormat="1" ht="23.25" customHeight="1" x14ac:dyDescent="0.2">
      <c r="A160" s="1071" t="s">
        <v>223</v>
      </c>
      <c r="B160" s="1072"/>
      <c r="C160" s="1072"/>
      <c r="D160" s="1072"/>
      <c r="E160" s="1072"/>
      <c r="F160" s="1072"/>
      <c r="G160" s="1072"/>
      <c r="H160" s="1072"/>
      <c r="I160" s="1072"/>
      <c r="J160" s="1072"/>
      <c r="K160" s="1072"/>
      <c r="L160" s="1072"/>
      <c r="M160" s="1072"/>
      <c r="N160" s="1072"/>
      <c r="O160" s="1072"/>
      <c r="P160" s="1072"/>
      <c r="Q160" s="1072"/>
      <c r="R160" s="1072"/>
      <c r="S160" s="1072"/>
      <c r="T160" s="1072"/>
      <c r="U160" s="1072"/>
      <c r="V160" s="1072"/>
      <c r="W160" s="1072"/>
      <c r="X160" s="1072"/>
      <c r="Y160" s="1072"/>
      <c r="Z160" s="1072"/>
      <c r="AA160" s="1072"/>
      <c r="AB160" s="1072"/>
      <c r="AC160" s="1072"/>
      <c r="AD160" s="1072"/>
      <c r="AE160" s="1072"/>
      <c r="AF160" s="1072"/>
      <c r="AG160" s="1072"/>
      <c r="AH160" s="1072"/>
      <c r="AI160" s="1072"/>
      <c r="AJ160" s="1072"/>
      <c r="AK160" s="1072"/>
      <c r="AL160" s="1072"/>
      <c r="AM160" s="1072"/>
      <c r="AN160" s="1072"/>
      <c r="AO160" s="1072"/>
      <c r="AP160" s="1072"/>
      <c r="AQ160" s="1072"/>
      <c r="AR160" s="1072"/>
      <c r="AS160" s="1072"/>
      <c r="AT160" s="1072"/>
      <c r="AU160" s="1072"/>
      <c r="AV160" s="1072"/>
      <c r="AW160" s="1072"/>
      <c r="AX160" s="1072"/>
      <c r="AY160" s="1073"/>
    </row>
    <row r="161" spans="1:51" s="11" customFormat="1" ht="60" customHeight="1" thickBot="1" x14ac:dyDescent="0.25">
      <c r="A161" s="1074" t="s">
        <v>383</v>
      </c>
      <c r="B161" s="991"/>
      <c r="C161" s="991"/>
      <c r="D161" s="991"/>
      <c r="E161" s="991"/>
      <c r="F161" s="991"/>
      <c r="G161" s="991"/>
      <c r="H161" s="991"/>
      <c r="I161" s="991"/>
      <c r="J161" s="991"/>
      <c r="K161" s="991"/>
      <c r="L161" s="991"/>
      <c r="M161" s="991"/>
      <c r="N161" s="991"/>
      <c r="O161" s="991"/>
      <c r="P161" s="991"/>
      <c r="Q161" s="991"/>
      <c r="R161" s="991"/>
      <c r="S161" s="991"/>
      <c r="T161" s="991"/>
      <c r="U161" s="991"/>
      <c r="V161" s="991"/>
      <c r="W161" s="991"/>
      <c r="X161" s="991"/>
      <c r="Y161" s="991"/>
      <c r="Z161" s="991"/>
      <c r="AA161" s="991"/>
      <c r="AB161" s="991"/>
      <c r="AC161" s="991"/>
      <c r="AD161" s="991"/>
      <c r="AE161" s="991"/>
      <c r="AF161" s="991"/>
      <c r="AG161" s="991"/>
      <c r="AH161" s="991"/>
      <c r="AI161" s="991"/>
      <c r="AJ161" s="991"/>
      <c r="AK161" s="991"/>
      <c r="AL161" s="991"/>
      <c r="AM161" s="991"/>
      <c r="AN161" s="991"/>
      <c r="AO161" s="991"/>
      <c r="AP161" s="991"/>
      <c r="AQ161" s="991"/>
      <c r="AR161" s="991"/>
      <c r="AS161" s="991"/>
      <c r="AT161" s="991"/>
      <c r="AU161" s="991"/>
      <c r="AV161" s="991"/>
      <c r="AW161" s="991"/>
      <c r="AX161" s="991"/>
      <c r="AY161" s="1075"/>
    </row>
    <row r="162" spans="1:51" s="11" customFormat="1" ht="23.25" customHeight="1" x14ac:dyDescent="0.2">
      <c r="A162" s="1071" t="s">
        <v>224</v>
      </c>
      <c r="B162" s="1072"/>
      <c r="C162" s="1072"/>
      <c r="D162" s="1072"/>
      <c r="E162" s="1072"/>
      <c r="F162" s="1072"/>
      <c r="G162" s="1072"/>
      <c r="H162" s="1072"/>
      <c r="I162" s="1072"/>
      <c r="J162" s="1072"/>
      <c r="K162" s="1072"/>
      <c r="L162" s="1072"/>
      <c r="M162" s="1072"/>
      <c r="N162" s="1072"/>
      <c r="O162" s="1072"/>
      <c r="P162" s="1072"/>
      <c r="Q162" s="1072"/>
      <c r="R162" s="1072"/>
      <c r="S162" s="1072"/>
      <c r="T162" s="1072"/>
      <c r="U162" s="1072"/>
      <c r="V162" s="1072"/>
      <c r="W162" s="1072"/>
      <c r="X162" s="1072"/>
      <c r="Y162" s="1072"/>
      <c r="Z162" s="1072"/>
      <c r="AA162" s="1072"/>
      <c r="AB162" s="1072"/>
      <c r="AC162" s="1072"/>
      <c r="AD162" s="1072"/>
      <c r="AE162" s="1072"/>
      <c r="AF162" s="1072"/>
      <c r="AG162" s="1072"/>
      <c r="AH162" s="1072"/>
      <c r="AI162" s="1072"/>
      <c r="AJ162" s="1072"/>
      <c r="AK162" s="1072"/>
      <c r="AL162" s="1072"/>
      <c r="AM162" s="1072"/>
      <c r="AN162" s="1072"/>
      <c r="AO162" s="1072"/>
      <c r="AP162" s="1072"/>
      <c r="AQ162" s="1072"/>
      <c r="AR162" s="1072"/>
      <c r="AS162" s="1072"/>
      <c r="AT162" s="1072"/>
      <c r="AU162" s="1072"/>
      <c r="AV162" s="1072"/>
      <c r="AW162" s="1072"/>
      <c r="AX162" s="1072"/>
      <c r="AY162" s="1073"/>
    </row>
    <row r="163" spans="1:51" s="11" customFormat="1" ht="60" customHeight="1" thickBot="1" x14ac:dyDescent="0.25">
      <c r="A163" s="1074" t="s">
        <v>384</v>
      </c>
      <c r="B163" s="991"/>
      <c r="C163" s="991"/>
      <c r="D163" s="991"/>
      <c r="E163" s="991"/>
      <c r="F163" s="991"/>
      <c r="G163" s="991"/>
      <c r="H163" s="991"/>
      <c r="I163" s="991"/>
      <c r="J163" s="991"/>
      <c r="K163" s="991"/>
      <c r="L163" s="991"/>
      <c r="M163" s="991"/>
      <c r="N163" s="991"/>
      <c r="O163" s="991"/>
      <c r="P163" s="991"/>
      <c r="Q163" s="991"/>
      <c r="R163" s="991"/>
      <c r="S163" s="991"/>
      <c r="T163" s="991"/>
      <c r="U163" s="991"/>
      <c r="V163" s="991"/>
      <c r="W163" s="991"/>
      <c r="X163" s="991"/>
      <c r="Y163" s="991"/>
      <c r="Z163" s="991"/>
      <c r="AA163" s="991"/>
      <c r="AB163" s="991"/>
      <c r="AC163" s="991"/>
      <c r="AD163" s="991"/>
      <c r="AE163" s="991"/>
      <c r="AF163" s="991"/>
      <c r="AG163" s="991"/>
      <c r="AH163" s="991"/>
      <c r="AI163" s="991"/>
      <c r="AJ163" s="991"/>
      <c r="AK163" s="991"/>
      <c r="AL163" s="991"/>
      <c r="AM163" s="991"/>
      <c r="AN163" s="991"/>
      <c r="AO163" s="991"/>
      <c r="AP163" s="991"/>
      <c r="AQ163" s="991"/>
      <c r="AR163" s="991"/>
      <c r="AS163" s="991"/>
      <c r="AT163" s="991"/>
      <c r="AU163" s="991"/>
      <c r="AV163" s="991"/>
      <c r="AW163" s="991"/>
      <c r="AX163" s="991"/>
      <c r="AY163" s="1075"/>
    </row>
    <row r="164" spans="1:51" s="11" customFormat="1" ht="23.25" customHeight="1" x14ac:dyDescent="0.2">
      <c r="A164" s="1071" t="s">
        <v>225</v>
      </c>
      <c r="B164" s="1072"/>
      <c r="C164" s="1072"/>
      <c r="D164" s="1072"/>
      <c r="E164" s="1072"/>
      <c r="F164" s="1072"/>
      <c r="G164" s="1072"/>
      <c r="H164" s="1072"/>
      <c r="I164" s="1072"/>
      <c r="J164" s="1072"/>
      <c r="K164" s="1072"/>
      <c r="L164" s="1072"/>
      <c r="M164" s="1072"/>
      <c r="N164" s="1072"/>
      <c r="O164" s="1072"/>
      <c r="P164" s="1072"/>
      <c r="Q164" s="1072"/>
      <c r="R164" s="1072"/>
      <c r="S164" s="1072"/>
      <c r="T164" s="1072"/>
      <c r="U164" s="1072"/>
      <c r="V164" s="1072"/>
      <c r="W164" s="1072"/>
      <c r="X164" s="1072"/>
      <c r="Y164" s="1072"/>
      <c r="Z164" s="1072"/>
      <c r="AA164" s="1072"/>
      <c r="AB164" s="1072"/>
      <c r="AC164" s="1072"/>
      <c r="AD164" s="1072"/>
      <c r="AE164" s="1072"/>
      <c r="AF164" s="1072"/>
      <c r="AG164" s="1072"/>
      <c r="AH164" s="1072"/>
      <c r="AI164" s="1072"/>
      <c r="AJ164" s="1072"/>
      <c r="AK164" s="1072"/>
      <c r="AL164" s="1072"/>
      <c r="AM164" s="1072"/>
      <c r="AN164" s="1072"/>
      <c r="AO164" s="1072"/>
      <c r="AP164" s="1072"/>
      <c r="AQ164" s="1072"/>
      <c r="AR164" s="1072"/>
      <c r="AS164" s="1072"/>
      <c r="AT164" s="1072"/>
      <c r="AU164" s="1072"/>
      <c r="AV164" s="1072"/>
      <c r="AW164" s="1072"/>
      <c r="AX164" s="1072"/>
      <c r="AY164" s="1073"/>
    </row>
    <row r="165" spans="1:51" s="11" customFormat="1" ht="60" customHeight="1" thickBot="1" x14ac:dyDescent="0.25">
      <c r="A165" s="1134" t="s">
        <v>385</v>
      </c>
      <c r="B165" s="1135"/>
      <c r="C165" s="1135"/>
      <c r="D165" s="1135"/>
      <c r="E165" s="1135"/>
      <c r="F165" s="1135"/>
      <c r="G165" s="1135"/>
      <c r="H165" s="1135"/>
      <c r="I165" s="1135"/>
      <c r="J165" s="1135"/>
      <c r="K165" s="1135"/>
      <c r="L165" s="1135"/>
      <c r="M165" s="1135"/>
      <c r="N165" s="1135"/>
      <c r="O165" s="1135"/>
      <c r="P165" s="1135"/>
      <c r="Q165" s="1135"/>
      <c r="R165" s="1135"/>
      <c r="S165" s="1135"/>
      <c r="T165" s="1135"/>
      <c r="U165" s="1135"/>
      <c r="V165" s="1135"/>
      <c r="W165" s="1135"/>
      <c r="X165" s="1135"/>
      <c r="Y165" s="1135"/>
      <c r="Z165" s="1135"/>
      <c r="AA165" s="1135"/>
      <c r="AB165" s="1135"/>
      <c r="AC165" s="1135"/>
      <c r="AD165" s="1135"/>
      <c r="AE165" s="1135"/>
      <c r="AF165" s="1135"/>
      <c r="AG165" s="1135"/>
      <c r="AH165" s="1135"/>
      <c r="AI165" s="1135"/>
      <c r="AJ165" s="1135"/>
      <c r="AK165" s="1135"/>
      <c r="AL165" s="1135"/>
      <c r="AM165" s="1135"/>
      <c r="AN165" s="1135"/>
      <c r="AO165" s="1135"/>
      <c r="AP165" s="1135"/>
      <c r="AQ165" s="1135"/>
      <c r="AR165" s="1135"/>
      <c r="AS165" s="1135"/>
      <c r="AT165" s="1135"/>
      <c r="AU165" s="1135"/>
      <c r="AV165" s="1135"/>
      <c r="AW165" s="1135"/>
      <c r="AX165" s="1135"/>
      <c r="AY165" s="1136"/>
    </row>
    <row r="166" spans="1:51" ht="60" customHeight="1" thickBot="1" x14ac:dyDescent="0.25">
      <c r="A166" s="383" t="s">
        <v>226</v>
      </c>
      <c r="B166" s="384"/>
      <c r="C166" s="384"/>
      <c r="D166" s="384"/>
      <c r="E166" s="384"/>
      <c r="F166" s="385"/>
      <c r="G166" s="843" t="s">
        <v>227</v>
      </c>
      <c r="H166" s="844"/>
      <c r="I166" s="844"/>
      <c r="J166" s="844"/>
      <c r="K166" s="844"/>
      <c r="L166" s="844"/>
      <c r="M166" s="844"/>
      <c r="N166" s="844"/>
      <c r="O166" s="844"/>
      <c r="P166" s="844"/>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844"/>
      <c r="AM166" s="844"/>
      <c r="AN166" s="844"/>
      <c r="AO166" s="844"/>
      <c r="AP166" s="844"/>
      <c r="AQ166" s="844"/>
      <c r="AR166" s="844"/>
      <c r="AS166" s="844"/>
      <c r="AT166" s="844"/>
      <c r="AU166" s="844"/>
      <c r="AV166" s="844"/>
      <c r="AW166" s="844"/>
      <c r="AX166" s="844"/>
      <c r="AY166" s="845"/>
    </row>
    <row r="167" spans="1:51" ht="48" customHeight="1" thickBot="1" x14ac:dyDescent="0.25">
      <c r="A167" s="616" t="s">
        <v>228</v>
      </c>
      <c r="B167" s="617"/>
      <c r="C167" s="617"/>
      <c r="D167" s="617"/>
      <c r="E167" s="617"/>
      <c r="F167" s="618"/>
      <c r="G167" s="619" t="s">
        <v>16</v>
      </c>
      <c r="H167" s="620"/>
      <c r="I167" s="620"/>
      <c r="J167" s="620"/>
      <c r="K167" s="620"/>
      <c r="L167" s="620"/>
      <c r="M167" s="620"/>
      <c r="N167" s="620"/>
      <c r="O167" s="620"/>
      <c r="P167" s="620"/>
      <c r="Q167" s="620"/>
      <c r="R167" s="620"/>
      <c r="S167" s="620"/>
      <c r="T167" s="620"/>
      <c r="U167" s="620"/>
      <c r="V167" s="620"/>
      <c r="W167" s="620"/>
      <c r="X167" s="620"/>
      <c r="Y167" s="620"/>
      <c r="Z167" s="620"/>
      <c r="AA167" s="620"/>
      <c r="AB167" s="620"/>
      <c r="AC167" s="620"/>
      <c r="AD167" s="620"/>
      <c r="AE167" s="620"/>
      <c r="AF167" s="620"/>
      <c r="AG167" s="620"/>
      <c r="AH167" s="620"/>
      <c r="AI167" s="620"/>
      <c r="AJ167" s="620"/>
      <c r="AK167" s="620"/>
      <c r="AL167" s="620"/>
      <c r="AM167" s="620"/>
      <c r="AN167" s="620"/>
      <c r="AO167" s="620"/>
      <c r="AP167" s="620"/>
      <c r="AQ167" s="620"/>
      <c r="AR167" s="620"/>
      <c r="AS167" s="620"/>
      <c r="AT167" s="620"/>
      <c r="AU167" s="620"/>
      <c r="AV167" s="620"/>
      <c r="AW167" s="620"/>
      <c r="AX167" s="620"/>
      <c r="AY167" s="621"/>
    </row>
    <row r="168" spans="1:51" ht="41.25" customHeight="1" x14ac:dyDescent="0.2">
      <c r="A168" s="89" t="s">
        <v>229</v>
      </c>
      <c r="B168" s="90"/>
      <c r="C168" s="90"/>
      <c r="D168" s="90"/>
      <c r="E168" s="90"/>
      <c r="F168" s="598"/>
      <c r="G168" s="46" t="s">
        <v>230</v>
      </c>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8"/>
    </row>
    <row r="169" spans="1:51" ht="75" customHeight="1" x14ac:dyDescent="0.2">
      <c r="A169" s="91"/>
      <c r="B169" s="92"/>
      <c r="C169" s="92"/>
      <c r="D169" s="92"/>
      <c r="E169" s="92"/>
      <c r="F169" s="599"/>
      <c r="G169" s="49"/>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1"/>
    </row>
    <row r="170" spans="1:51" ht="180" customHeight="1" x14ac:dyDescent="0.2">
      <c r="A170" s="91"/>
      <c r="B170" s="92"/>
      <c r="C170" s="92"/>
      <c r="D170" s="92"/>
      <c r="E170" s="92"/>
      <c r="F170" s="599"/>
      <c r="G170" s="49"/>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1"/>
    </row>
    <row r="171" spans="1:51" ht="72.900000000000006" customHeight="1" x14ac:dyDescent="0.2">
      <c r="A171" s="91"/>
      <c r="B171" s="92"/>
      <c r="C171" s="92"/>
      <c r="D171" s="92"/>
      <c r="E171" s="92"/>
      <c r="F171" s="599"/>
      <c r="G171" s="49"/>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1"/>
    </row>
    <row r="172" spans="1:51" ht="72.75" customHeight="1" x14ac:dyDescent="0.2">
      <c r="A172" s="91"/>
      <c r="B172" s="92"/>
      <c r="C172" s="92"/>
      <c r="D172" s="92"/>
      <c r="E172" s="92"/>
      <c r="F172" s="599"/>
      <c r="G172" s="49"/>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1"/>
    </row>
    <row r="173" spans="1:51" ht="149.25" customHeight="1" x14ac:dyDescent="0.2">
      <c r="A173" s="91"/>
      <c r="B173" s="92"/>
      <c r="C173" s="92"/>
      <c r="D173" s="92"/>
      <c r="E173" s="92"/>
      <c r="F173" s="599"/>
      <c r="G173" s="49"/>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1"/>
    </row>
    <row r="174" spans="1:51" ht="54" customHeight="1" x14ac:dyDescent="0.2">
      <c r="A174" s="91"/>
      <c r="B174" s="92"/>
      <c r="C174" s="92"/>
      <c r="D174" s="92"/>
      <c r="E174" s="92"/>
      <c r="F174" s="599"/>
      <c r="G174" s="49"/>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1"/>
    </row>
    <row r="175" spans="1:51" ht="72.75" customHeight="1" x14ac:dyDescent="0.2">
      <c r="A175" s="91"/>
      <c r="B175" s="92"/>
      <c r="C175" s="92"/>
      <c r="D175" s="92"/>
      <c r="E175" s="92"/>
      <c r="F175" s="599"/>
      <c r="G175" s="49"/>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1"/>
    </row>
    <row r="176" spans="1:51" ht="19.5" customHeight="1" x14ac:dyDescent="0.2">
      <c r="A176" s="91"/>
      <c r="B176" s="92"/>
      <c r="C176" s="92"/>
      <c r="D176" s="92"/>
      <c r="E176" s="92"/>
      <c r="F176" s="599"/>
      <c r="G176" s="49"/>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1"/>
    </row>
    <row r="177" spans="1:51" ht="19.5" customHeight="1" x14ac:dyDescent="0.2">
      <c r="A177" s="91"/>
      <c r="B177" s="92"/>
      <c r="C177" s="92"/>
      <c r="D177" s="92"/>
      <c r="E177" s="92"/>
      <c r="F177" s="599"/>
      <c r="G177" s="49"/>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1"/>
    </row>
    <row r="178" spans="1:51" ht="19.5" customHeight="1" x14ac:dyDescent="0.2">
      <c r="A178" s="91"/>
      <c r="B178" s="92"/>
      <c r="C178" s="92"/>
      <c r="D178" s="92"/>
      <c r="E178" s="92"/>
      <c r="F178" s="599"/>
      <c r="G178" s="49"/>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1"/>
    </row>
    <row r="179" spans="1:51" ht="37.5" customHeight="1" thickBot="1" x14ac:dyDescent="0.25">
      <c r="A179" s="93"/>
      <c r="B179" s="94"/>
      <c r="C179" s="94"/>
      <c r="D179" s="94"/>
      <c r="E179" s="94"/>
      <c r="F179" s="600"/>
      <c r="G179" s="52"/>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4"/>
    </row>
    <row r="180" spans="1:51" ht="24.75" customHeight="1" x14ac:dyDescent="0.2">
      <c r="A180" s="601" t="s">
        <v>231</v>
      </c>
      <c r="B180" s="602"/>
      <c r="C180" s="602"/>
      <c r="D180" s="602"/>
      <c r="E180" s="602"/>
      <c r="F180" s="603"/>
      <c r="G180" s="607" t="s">
        <v>232</v>
      </c>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9"/>
      <c r="AD180" s="607" t="s">
        <v>233</v>
      </c>
      <c r="AE180" s="608"/>
      <c r="AF180" s="608"/>
      <c r="AG180" s="608"/>
      <c r="AH180" s="608"/>
      <c r="AI180" s="608"/>
      <c r="AJ180" s="608"/>
      <c r="AK180" s="608"/>
      <c r="AL180" s="608"/>
      <c r="AM180" s="608"/>
      <c r="AN180" s="608"/>
      <c r="AO180" s="608"/>
      <c r="AP180" s="608"/>
      <c r="AQ180" s="608"/>
      <c r="AR180" s="608"/>
      <c r="AS180" s="608"/>
      <c r="AT180" s="608"/>
      <c r="AU180" s="608"/>
      <c r="AV180" s="608"/>
      <c r="AW180" s="608"/>
      <c r="AX180" s="608"/>
      <c r="AY180" s="610"/>
    </row>
    <row r="181" spans="1:51" ht="24.75" customHeight="1" x14ac:dyDescent="0.2">
      <c r="A181" s="427"/>
      <c r="B181" s="428"/>
      <c r="C181" s="428"/>
      <c r="D181" s="428"/>
      <c r="E181" s="428"/>
      <c r="F181" s="429"/>
      <c r="G181" s="530" t="s">
        <v>234</v>
      </c>
      <c r="H181" s="531"/>
      <c r="I181" s="531"/>
      <c r="J181" s="531"/>
      <c r="K181" s="532"/>
      <c r="L181" s="533" t="s">
        <v>235</v>
      </c>
      <c r="M181" s="531"/>
      <c r="N181" s="531"/>
      <c r="O181" s="531"/>
      <c r="P181" s="531"/>
      <c r="Q181" s="531"/>
      <c r="R181" s="531"/>
      <c r="S181" s="531"/>
      <c r="T181" s="531"/>
      <c r="U181" s="531"/>
      <c r="V181" s="531"/>
      <c r="W181" s="531"/>
      <c r="X181" s="532"/>
      <c r="Y181" s="534" t="s">
        <v>236</v>
      </c>
      <c r="Z181" s="611"/>
      <c r="AA181" s="611"/>
      <c r="AB181" s="611"/>
      <c r="AC181" s="612"/>
      <c r="AD181" s="613" t="s">
        <v>234</v>
      </c>
      <c r="AE181" s="614"/>
      <c r="AF181" s="614"/>
      <c r="AG181" s="614"/>
      <c r="AH181" s="614"/>
      <c r="AI181" s="533" t="s">
        <v>235</v>
      </c>
      <c r="AJ181" s="531"/>
      <c r="AK181" s="531"/>
      <c r="AL181" s="531"/>
      <c r="AM181" s="531"/>
      <c r="AN181" s="531"/>
      <c r="AO181" s="531"/>
      <c r="AP181" s="531"/>
      <c r="AQ181" s="531"/>
      <c r="AR181" s="531"/>
      <c r="AS181" s="531"/>
      <c r="AT181" s="531"/>
      <c r="AU181" s="532"/>
      <c r="AV181" s="534" t="s">
        <v>237</v>
      </c>
      <c r="AW181" s="611"/>
      <c r="AX181" s="611"/>
      <c r="AY181" s="615"/>
    </row>
    <row r="182" spans="1:51" ht="24.75" customHeight="1" x14ac:dyDescent="0.2">
      <c r="A182" s="427"/>
      <c r="B182" s="428"/>
      <c r="C182" s="428"/>
      <c r="D182" s="428"/>
      <c r="E182" s="428"/>
      <c r="F182" s="429"/>
      <c r="G182" s="573" t="s">
        <v>238</v>
      </c>
      <c r="H182" s="574"/>
      <c r="I182" s="574"/>
      <c r="J182" s="574"/>
      <c r="K182" s="575"/>
      <c r="L182" s="634" t="s">
        <v>239</v>
      </c>
      <c r="M182" s="635"/>
      <c r="N182" s="635"/>
      <c r="O182" s="635"/>
      <c r="P182" s="635"/>
      <c r="Q182" s="635"/>
      <c r="R182" s="635"/>
      <c r="S182" s="635"/>
      <c r="T182" s="635"/>
      <c r="U182" s="635"/>
      <c r="V182" s="635"/>
      <c r="W182" s="635"/>
      <c r="X182" s="636"/>
      <c r="Y182" s="570">
        <v>8.2794999999999994E-2</v>
      </c>
      <c r="Z182" s="571"/>
      <c r="AA182" s="571"/>
      <c r="AB182" s="571"/>
      <c r="AC182" s="572"/>
      <c r="AD182" s="573" t="s">
        <v>240</v>
      </c>
      <c r="AE182" s="574"/>
      <c r="AF182" s="574"/>
      <c r="AG182" s="574"/>
      <c r="AH182" s="575"/>
      <c r="AI182" s="576" t="s">
        <v>376</v>
      </c>
      <c r="AJ182" s="574"/>
      <c r="AK182" s="574"/>
      <c r="AL182" s="574"/>
      <c r="AM182" s="574"/>
      <c r="AN182" s="574"/>
      <c r="AO182" s="574"/>
      <c r="AP182" s="574"/>
      <c r="AQ182" s="574"/>
      <c r="AR182" s="574"/>
      <c r="AS182" s="574"/>
      <c r="AT182" s="574"/>
      <c r="AU182" s="575"/>
      <c r="AV182" s="577">
        <v>7.1181700000000001</v>
      </c>
      <c r="AW182" s="578"/>
      <c r="AX182" s="578"/>
      <c r="AY182" s="579"/>
    </row>
    <row r="183" spans="1:51" ht="24.75" customHeight="1" x14ac:dyDescent="0.2">
      <c r="A183" s="427"/>
      <c r="B183" s="428"/>
      <c r="C183" s="428"/>
      <c r="D183" s="428"/>
      <c r="E183" s="428"/>
      <c r="F183" s="429"/>
      <c r="G183" s="631" t="s">
        <v>134</v>
      </c>
      <c r="H183" s="632"/>
      <c r="I183" s="632"/>
      <c r="J183" s="632"/>
      <c r="K183" s="633"/>
      <c r="L183" s="557" t="s">
        <v>241</v>
      </c>
      <c r="M183" s="555"/>
      <c r="N183" s="555"/>
      <c r="O183" s="555"/>
      <c r="P183" s="555"/>
      <c r="Q183" s="555"/>
      <c r="R183" s="555"/>
      <c r="S183" s="555"/>
      <c r="T183" s="555"/>
      <c r="U183" s="555"/>
      <c r="V183" s="555"/>
      <c r="W183" s="555"/>
      <c r="X183" s="556"/>
      <c r="Y183" s="564">
        <v>7.1181700000000001</v>
      </c>
      <c r="Z183" s="565"/>
      <c r="AA183" s="565"/>
      <c r="AB183" s="565"/>
      <c r="AC183" s="566"/>
      <c r="AD183" s="554"/>
      <c r="AE183" s="555"/>
      <c r="AF183" s="555"/>
      <c r="AG183" s="555"/>
      <c r="AH183" s="556"/>
      <c r="AI183" s="557"/>
      <c r="AJ183" s="555"/>
      <c r="AK183" s="555"/>
      <c r="AL183" s="555"/>
      <c r="AM183" s="555"/>
      <c r="AN183" s="555"/>
      <c r="AO183" s="555"/>
      <c r="AP183" s="555"/>
      <c r="AQ183" s="555"/>
      <c r="AR183" s="555"/>
      <c r="AS183" s="555"/>
      <c r="AT183" s="555"/>
      <c r="AU183" s="556"/>
      <c r="AV183" s="558"/>
      <c r="AW183" s="559"/>
      <c r="AX183" s="559"/>
      <c r="AY183" s="561"/>
    </row>
    <row r="184" spans="1:51" ht="24.75" customHeight="1" x14ac:dyDescent="0.2">
      <c r="A184" s="427"/>
      <c r="B184" s="428"/>
      <c r="C184" s="428"/>
      <c r="D184" s="428"/>
      <c r="E184" s="428"/>
      <c r="F184" s="429"/>
      <c r="G184" s="622" t="s">
        <v>135</v>
      </c>
      <c r="H184" s="623"/>
      <c r="I184" s="623"/>
      <c r="J184" s="623"/>
      <c r="K184" s="624"/>
      <c r="L184" s="625" t="s">
        <v>242</v>
      </c>
      <c r="M184" s="626"/>
      <c r="N184" s="626"/>
      <c r="O184" s="626"/>
      <c r="P184" s="626"/>
      <c r="Q184" s="626"/>
      <c r="R184" s="626"/>
      <c r="S184" s="626"/>
      <c r="T184" s="626"/>
      <c r="U184" s="626"/>
      <c r="V184" s="626"/>
      <c r="W184" s="626"/>
      <c r="X184" s="627"/>
      <c r="Y184" s="628">
        <v>4.7671510000000001</v>
      </c>
      <c r="Z184" s="629"/>
      <c r="AA184" s="629"/>
      <c r="AB184" s="629"/>
      <c r="AC184" s="630"/>
      <c r="AD184" s="554"/>
      <c r="AE184" s="555"/>
      <c r="AF184" s="555"/>
      <c r="AG184" s="555"/>
      <c r="AH184" s="556"/>
      <c r="AI184" s="557"/>
      <c r="AJ184" s="555"/>
      <c r="AK184" s="555"/>
      <c r="AL184" s="555"/>
      <c r="AM184" s="555"/>
      <c r="AN184" s="555"/>
      <c r="AO184" s="555"/>
      <c r="AP184" s="555"/>
      <c r="AQ184" s="555"/>
      <c r="AR184" s="555"/>
      <c r="AS184" s="555"/>
      <c r="AT184" s="555"/>
      <c r="AU184" s="556"/>
      <c r="AV184" s="558"/>
      <c r="AW184" s="559"/>
      <c r="AX184" s="559"/>
      <c r="AY184" s="561"/>
    </row>
    <row r="185" spans="1:51" ht="24.75" hidden="1" customHeight="1" x14ac:dyDescent="0.2">
      <c r="A185" s="427"/>
      <c r="B185" s="428"/>
      <c r="C185" s="428"/>
      <c r="D185" s="428"/>
      <c r="E185" s="428"/>
      <c r="F185" s="429"/>
      <c r="G185" s="554"/>
      <c r="H185" s="555"/>
      <c r="I185" s="555"/>
      <c r="J185" s="555"/>
      <c r="K185" s="556"/>
      <c r="L185" s="557"/>
      <c r="M185" s="562"/>
      <c r="N185" s="562"/>
      <c r="O185" s="562"/>
      <c r="P185" s="562"/>
      <c r="Q185" s="562"/>
      <c r="R185" s="562"/>
      <c r="S185" s="562"/>
      <c r="T185" s="562"/>
      <c r="U185" s="562"/>
      <c r="V185" s="562"/>
      <c r="W185" s="562"/>
      <c r="X185" s="563"/>
      <c r="Y185" s="558"/>
      <c r="Z185" s="559"/>
      <c r="AA185" s="559"/>
      <c r="AB185" s="559"/>
      <c r="AC185" s="560"/>
      <c r="AD185" s="554"/>
      <c r="AE185" s="555"/>
      <c r="AF185" s="555"/>
      <c r="AG185" s="555"/>
      <c r="AH185" s="556"/>
      <c r="AI185" s="557"/>
      <c r="AJ185" s="555"/>
      <c r="AK185" s="555"/>
      <c r="AL185" s="555"/>
      <c r="AM185" s="555"/>
      <c r="AN185" s="555"/>
      <c r="AO185" s="555"/>
      <c r="AP185" s="555"/>
      <c r="AQ185" s="555"/>
      <c r="AR185" s="555"/>
      <c r="AS185" s="555"/>
      <c r="AT185" s="555"/>
      <c r="AU185" s="556"/>
      <c r="AV185" s="558"/>
      <c r="AW185" s="559"/>
      <c r="AX185" s="559"/>
      <c r="AY185" s="561"/>
    </row>
    <row r="186" spans="1:51" ht="24.75" hidden="1" customHeight="1" x14ac:dyDescent="0.2">
      <c r="A186" s="427"/>
      <c r="B186" s="428"/>
      <c r="C186" s="428"/>
      <c r="D186" s="428"/>
      <c r="E186" s="428"/>
      <c r="F186" s="429"/>
      <c r="G186" s="554"/>
      <c r="H186" s="555"/>
      <c r="I186" s="555"/>
      <c r="J186" s="555"/>
      <c r="K186" s="556"/>
      <c r="L186" s="557"/>
      <c r="M186" s="562"/>
      <c r="N186" s="562"/>
      <c r="O186" s="562"/>
      <c r="P186" s="562"/>
      <c r="Q186" s="562"/>
      <c r="R186" s="562"/>
      <c r="S186" s="562"/>
      <c r="T186" s="562"/>
      <c r="U186" s="562"/>
      <c r="V186" s="562"/>
      <c r="W186" s="562"/>
      <c r="X186" s="563"/>
      <c r="Y186" s="558"/>
      <c r="Z186" s="559"/>
      <c r="AA186" s="559"/>
      <c r="AB186" s="559"/>
      <c r="AC186" s="560"/>
      <c r="AD186" s="554"/>
      <c r="AE186" s="555"/>
      <c r="AF186" s="555"/>
      <c r="AG186" s="555"/>
      <c r="AH186" s="556"/>
      <c r="AI186" s="557"/>
      <c r="AJ186" s="555"/>
      <c r="AK186" s="555"/>
      <c r="AL186" s="555"/>
      <c r="AM186" s="555"/>
      <c r="AN186" s="555"/>
      <c r="AO186" s="555"/>
      <c r="AP186" s="555"/>
      <c r="AQ186" s="555"/>
      <c r="AR186" s="555"/>
      <c r="AS186" s="555"/>
      <c r="AT186" s="555"/>
      <c r="AU186" s="556"/>
      <c r="AV186" s="558"/>
      <c r="AW186" s="559"/>
      <c r="AX186" s="559"/>
      <c r="AY186" s="561"/>
    </row>
    <row r="187" spans="1:51" ht="24.75" hidden="1" customHeight="1" x14ac:dyDescent="0.2">
      <c r="A187" s="427"/>
      <c r="B187" s="428"/>
      <c r="C187" s="428"/>
      <c r="D187" s="428"/>
      <c r="E187" s="428"/>
      <c r="F187" s="429"/>
      <c r="G187" s="554"/>
      <c r="H187" s="555"/>
      <c r="I187" s="555"/>
      <c r="J187" s="555"/>
      <c r="K187" s="556"/>
      <c r="L187" s="557"/>
      <c r="M187" s="562"/>
      <c r="N187" s="562"/>
      <c r="O187" s="562"/>
      <c r="P187" s="562"/>
      <c r="Q187" s="562"/>
      <c r="R187" s="562"/>
      <c r="S187" s="562"/>
      <c r="T187" s="562"/>
      <c r="U187" s="562"/>
      <c r="V187" s="562"/>
      <c r="W187" s="562"/>
      <c r="X187" s="563"/>
      <c r="Y187" s="558"/>
      <c r="Z187" s="559"/>
      <c r="AA187" s="559"/>
      <c r="AB187" s="559"/>
      <c r="AC187" s="560"/>
      <c r="AD187" s="554"/>
      <c r="AE187" s="555"/>
      <c r="AF187" s="555"/>
      <c r="AG187" s="555"/>
      <c r="AH187" s="556"/>
      <c r="AI187" s="557"/>
      <c r="AJ187" s="555"/>
      <c r="AK187" s="555"/>
      <c r="AL187" s="555"/>
      <c r="AM187" s="555"/>
      <c r="AN187" s="555"/>
      <c r="AO187" s="555"/>
      <c r="AP187" s="555"/>
      <c r="AQ187" s="555"/>
      <c r="AR187" s="555"/>
      <c r="AS187" s="555"/>
      <c r="AT187" s="555"/>
      <c r="AU187" s="556"/>
      <c r="AV187" s="558"/>
      <c r="AW187" s="559"/>
      <c r="AX187" s="559"/>
      <c r="AY187" s="561"/>
    </row>
    <row r="188" spans="1:51" ht="24.75" hidden="1" customHeight="1" x14ac:dyDescent="0.2">
      <c r="A188" s="427"/>
      <c r="B188" s="428"/>
      <c r="C188" s="428"/>
      <c r="D188" s="428"/>
      <c r="E188" s="428"/>
      <c r="F188" s="429"/>
      <c r="G188" s="554"/>
      <c r="H188" s="555"/>
      <c r="I188" s="555"/>
      <c r="J188" s="555"/>
      <c r="K188" s="556"/>
      <c r="L188" s="557"/>
      <c r="M188" s="562"/>
      <c r="N188" s="562"/>
      <c r="O188" s="562"/>
      <c r="P188" s="562"/>
      <c r="Q188" s="562"/>
      <c r="R188" s="562"/>
      <c r="S188" s="562"/>
      <c r="T188" s="562"/>
      <c r="U188" s="562"/>
      <c r="V188" s="562"/>
      <c r="W188" s="562"/>
      <c r="X188" s="563"/>
      <c r="Y188" s="558"/>
      <c r="Z188" s="559"/>
      <c r="AA188" s="559"/>
      <c r="AB188" s="559"/>
      <c r="AC188" s="560"/>
      <c r="AD188" s="554"/>
      <c r="AE188" s="555"/>
      <c r="AF188" s="555"/>
      <c r="AG188" s="555"/>
      <c r="AH188" s="556"/>
      <c r="AI188" s="557"/>
      <c r="AJ188" s="555"/>
      <c r="AK188" s="555"/>
      <c r="AL188" s="555"/>
      <c r="AM188" s="555"/>
      <c r="AN188" s="555"/>
      <c r="AO188" s="555"/>
      <c r="AP188" s="555"/>
      <c r="AQ188" s="555"/>
      <c r="AR188" s="555"/>
      <c r="AS188" s="555"/>
      <c r="AT188" s="555"/>
      <c r="AU188" s="556"/>
      <c r="AV188" s="558"/>
      <c r="AW188" s="559"/>
      <c r="AX188" s="559"/>
      <c r="AY188" s="561"/>
    </row>
    <row r="189" spans="1:51" ht="24.75" hidden="1" customHeight="1" x14ac:dyDescent="0.2">
      <c r="A189" s="427"/>
      <c r="B189" s="428"/>
      <c r="C189" s="428"/>
      <c r="D189" s="428"/>
      <c r="E189" s="428"/>
      <c r="F189" s="429"/>
      <c r="G189" s="547"/>
      <c r="H189" s="548"/>
      <c r="I189" s="548"/>
      <c r="J189" s="548"/>
      <c r="K189" s="549"/>
      <c r="L189" s="550"/>
      <c r="M189" s="548"/>
      <c r="N189" s="548"/>
      <c r="O189" s="548"/>
      <c r="P189" s="548"/>
      <c r="Q189" s="548"/>
      <c r="R189" s="548"/>
      <c r="S189" s="548"/>
      <c r="T189" s="548"/>
      <c r="U189" s="548"/>
      <c r="V189" s="548"/>
      <c r="W189" s="548"/>
      <c r="X189" s="549"/>
      <c r="Y189" s="551"/>
      <c r="Z189" s="552"/>
      <c r="AA189" s="552"/>
      <c r="AB189" s="552"/>
      <c r="AC189" s="552"/>
      <c r="AD189" s="547"/>
      <c r="AE189" s="548"/>
      <c r="AF189" s="548"/>
      <c r="AG189" s="548"/>
      <c r="AH189" s="549"/>
      <c r="AI189" s="550"/>
      <c r="AJ189" s="548"/>
      <c r="AK189" s="548"/>
      <c r="AL189" s="548"/>
      <c r="AM189" s="548"/>
      <c r="AN189" s="548"/>
      <c r="AO189" s="548"/>
      <c r="AP189" s="548"/>
      <c r="AQ189" s="548"/>
      <c r="AR189" s="548"/>
      <c r="AS189" s="548"/>
      <c r="AT189" s="548"/>
      <c r="AU189" s="549"/>
      <c r="AV189" s="551"/>
      <c r="AW189" s="552"/>
      <c r="AX189" s="552"/>
      <c r="AY189" s="553"/>
    </row>
    <row r="190" spans="1:51" ht="24.75" customHeight="1" x14ac:dyDescent="0.2">
      <c r="A190" s="427"/>
      <c r="B190" s="428"/>
      <c r="C190" s="428"/>
      <c r="D190" s="428"/>
      <c r="E190" s="428"/>
      <c r="F190" s="429"/>
      <c r="G190" s="584" t="s">
        <v>243</v>
      </c>
      <c r="H190" s="144"/>
      <c r="I190" s="144"/>
      <c r="J190" s="144"/>
      <c r="K190" s="145"/>
      <c r="L190" s="591"/>
      <c r="M190" s="592"/>
      <c r="N190" s="592"/>
      <c r="O190" s="592"/>
      <c r="P190" s="592"/>
      <c r="Q190" s="592"/>
      <c r="R190" s="592"/>
      <c r="S190" s="592"/>
      <c r="T190" s="592"/>
      <c r="U190" s="592"/>
      <c r="V190" s="592"/>
      <c r="W190" s="592"/>
      <c r="X190" s="593"/>
      <c r="Y190" s="594">
        <f>SUM(Y182:AC189)</f>
        <v>11.968116</v>
      </c>
      <c r="Z190" s="595"/>
      <c r="AA190" s="595"/>
      <c r="AB190" s="595"/>
      <c r="AC190" s="596"/>
      <c r="AD190" s="584" t="s">
        <v>243</v>
      </c>
      <c r="AE190" s="144"/>
      <c r="AF190" s="144"/>
      <c r="AG190" s="144"/>
      <c r="AH190" s="144"/>
      <c r="AI190" s="591"/>
      <c r="AJ190" s="592"/>
      <c r="AK190" s="592"/>
      <c r="AL190" s="592"/>
      <c r="AM190" s="592"/>
      <c r="AN190" s="592"/>
      <c r="AO190" s="592"/>
      <c r="AP190" s="592"/>
      <c r="AQ190" s="592"/>
      <c r="AR190" s="592"/>
      <c r="AS190" s="592"/>
      <c r="AT190" s="592"/>
      <c r="AU190" s="593"/>
      <c r="AV190" s="594">
        <f>SUM(AV182:AY189)</f>
        <v>7.1181700000000001</v>
      </c>
      <c r="AW190" s="595"/>
      <c r="AX190" s="595"/>
      <c r="AY190" s="597"/>
    </row>
    <row r="191" spans="1:51" ht="25.2" customHeight="1" x14ac:dyDescent="0.2">
      <c r="A191" s="427"/>
      <c r="B191" s="428"/>
      <c r="C191" s="428"/>
      <c r="D191" s="428"/>
      <c r="E191" s="428"/>
      <c r="F191" s="429"/>
      <c r="G191" s="580" t="s">
        <v>244</v>
      </c>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2"/>
      <c r="AD191" s="580" t="s">
        <v>245</v>
      </c>
      <c r="AE191" s="581"/>
      <c r="AF191" s="581"/>
      <c r="AG191" s="581"/>
      <c r="AH191" s="581"/>
      <c r="AI191" s="581"/>
      <c r="AJ191" s="581"/>
      <c r="AK191" s="581"/>
      <c r="AL191" s="581"/>
      <c r="AM191" s="581"/>
      <c r="AN191" s="581"/>
      <c r="AO191" s="581"/>
      <c r="AP191" s="581"/>
      <c r="AQ191" s="581"/>
      <c r="AR191" s="581"/>
      <c r="AS191" s="581"/>
      <c r="AT191" s="581"/>
      <c r="AU191" s="581"/>
      <c r="AV191" s="581"/>
      <c r="AW191" s="581"/>
      <c r="AX191" s="581"/>
      <c r="AY191" s="583"/>
    </row>
    <row r="192" spans="1:51" ht="25.5" customHeight="1" x14ac:dyDescent="0.2">
      <c r="A192" s="427"/>
      <c r="B192" s="428"/>
      <c r="C192" s="428"/>
      <c r="D192" s="428"/>
      <c r="E192" s="428"/>
      <c r="F192" s="429"/>
      <c r="G192" s="584" t="s">
        <v>234</v>
      </c>
      <c r="H192" s="144"/>
      <c r="I192" s="144"/>
      <c r="J192" s="144"/>
      <c r="K192" s="145"/>
      <c r="L192" s="143" t="s">
        <v>235</v>
      </c>
      <c r="M192" s="144"/>
      <c r="N192" s="144"/>
      <c r="O192" s="144"/>
      <c r="P192" s="144"/>
      <c r="Q192" s="144"/>
      <c r="R192" s="144"/>
      <c r="S192" s="144"/>
      <c r="T192" s="144"/>
      <c r="U192" s="144"/>
      <c r="V192" s="144"/>
      <c r="W192" s="144"/>
      <c r="X192" s="145"/>
      <c r="Y192" s="585" t="s">
        <v>236</v>
      </c>
      <c r="Z192" s="586"/>
      <c r="AA192" s="586"/>
      <c r="AB192" s="586"/>
      <c r="AC192" s="587"/>
      <c r="AD192" s="588" t="s">
        <v>234</v>
      </c>
      <c r="AE192" s="589"/>
      <c r="AF192" s="589"/>
      <c r="AG192" s="589"/>
      <c r="AH192" s="589"/>
      <c r="AI192" s="143" t="s">
        <v>235</v>
      </c>
      <c r="AJ192" s="144"/>
      <c r="AK192" s="144"/>
      <c r="AL192" s="144"/>
      <c r="AM192" s="144"/>
      <c r="AN192" s="144"/>
      <c r="AO192" s="144"/>
      <c r="AP192" s="144"/>
      <c r="AQ192" s="144"/>
      <c r="AR192" s="144"/>
      <c r="AS192" s="144"/>
      <c r="AT192" s="144"/>
      <c r="AU192" s="145"/>
      <c r="AV192" s="585" t="s">
        <v>236</v>
      </c>
      <c r="AW192" s="586"/>
      <c r="AX192" s="586"/>
      <c r="AY192" s="590"/>
    </row>
    <row r="193" spans="1:51" ht="24.75" customHeight="1" x14ac:dyDescent="0.2">
      <c r="A193" s="427"/>
      <c r="B193" s="428"/>
      <c r="C193" s="428"/>
      <c r="D193" s="428"/>
      <c r="E193" s="428"/>
      <c r="F193" s="429"/>
      <c r="G193" s="554" t="s">
        <v>238</v>
      </c>
      <c r="H193" s="555"/>
      <c r="I193" s="555"/>
      <c r="J193" s="555"/>
      <c r="K193" s="556"/>
      <c r="L193" s="567" t="s">
        <v>246</v>
      </c>
      <c r="M193" s="568"/>
      <c r="N193" s="568"/>
      <c r="O193" s="568"/>
      <c r="P193" s="568"/>
      <c r="Q193" s="568"/>
      <c r="R193" s="568"/>
      <c r="S193" s="568"/>
      <c r="T193" s="568"/>
      <c r="U193" s="568"/>
      <c r="V193" s="568"/>
      <c r="W193" s="568"/>
      <c r="X193" s="569"/>
      <c r="Y193" s="570">
        <v>4.8433999999999998E-2</v>
      </c>
      <c r="Z193" s="571"/>
      <c r="AA193" s="571"/>
      <c r="AB193" s="571"/>
      <c r="AC193" s="572"/>
      <c r="AD193" s="573"/>
      <c r="AE193" s="574"/>
      <c r="AF193" s="574"/>
      <c r="AG193" s="574"/>
      <c r="AH193" s="575"/>
      <c r="AI193" s="576"/>
      <c r="AJ193" s="574"/>
      <c r="AK193" s="574"/>
      <c r="AL193" s="574"/>
      <c r="AM193" s="574"/>
      <c r="AN193" s="574"/>
      <c r="AO193" s="574"/>
      <c r="AP193" s="574"/>
      <c r="AQ193" s="574"/>
      <c r="AR193" s="574"/>
      <c r="AS193" s="574"/>
      <c r="AT193" s="574"/>
      <c r="AU193" s="575"/>
      <c r="AV193" s="577"/>
      <c r="AW193" s="578"/>
      <c r="AX193" s="578"/>
      <c r="AY193" s="579"/>
    </row>
    <row r="194" spans="1:51" ht="24.75" hidden="1" customHeight="1" x14ac:dyDescent="0.2">
      <c r="A194" s="427"/>
      <c r="B194" s="428"/>
      <c r="C194" s="428"/>
      <c r="D194" s="428"/>
      <c r="E194" s="428"/>
      <c r="F194" s="429"/>
      <c r="G194" s="554"/>
      <c r="H194" s="555"/>
      <c r="I194" s="555"/>
      <c r="J194" s="555"/>
      <c r="K194" s="556"/>
      <c r="L194" s="557"/>
      <c r="M194" s="562"/>
      <c r="N194" s="562"/>
      <c r="O194" s="562"/>
      <c r="P194" s="562"/>
      <c r="Q194" s="562"/>
      <c r="R194" s="562"/>
      <c r="S194" s="562"/>
      <c r="T194" s="562"/>
      <c r="U194" s="562"/>
      <c r="V194" s="562"/>
      <c r="W194" s="562"/>
      <c r="X194" s="563"/>
      <c r="Y194" s="564"/>
      <c r="Z194" s="565"/>
      <c r="AA194" s="565"/>
      <c r="AB194" s="565"/>
      <c r="AC194" s="566"/>
      <c r="AD194" s="554"/>
      <c r="AE194" s="555"/>
      <c r="AF194" s="555"/>
      <c r="AG194" s="555"/>
      <c r="AH194" s="556"/>
      <c r="AI194" s="557"/>
      <c r="AJ194" s="555"/>
      <c r="AK194" s="555"/>
      <c r="AL194" s="555"/>
      <c r="AM194" s="555"/>
      <c r="AN194" s="555"/>
      <c r="AO194" s="555"/>
      <c r="AP194" s="555"/>
      <c r="AQ194" s="555"/>
      <c r="AR194" s="555"/>
      <c r="AS194" s="555"/>
      <c r="AT194" s="555"/>
      <c r="AU194" s="556"/>
      <c r="AV194" s="558"/>
      <c r="AW194" s="559"/>
      <c r="AX194" s="559"/>
      <c r="AY194" s="561"/>
    </row>
    <row r="195" spans="1:51" ht="24.75" hidden="1" customHeight="1" x14ac:dyDescent="0.2">
      <c r="A195" s="427"/>
      <c r="B195" s="428"/>
      <c r="C195" s="428"/>
      <c r="D195" s="428"/>
      <c r="E195" s="428"/>
      <c r="F195" s="429"/>
      <c r="G195" s="554"/>
      <c r="H195" s="555"/>
      <c r="I195" s="555"/>
      <c r="J195" s="555"/>
      <c r="K195" s="556"/>
      <c r="L195" s="557"/>
      <c r="M195" s="562"/>
      <c r="N195" s="562"/>
      <c r="O195" s="562"/>
      <c r="P195" s="562"/>
      <c r="Q195" s="562"/>
      <c r="R195" s="562"/>
      <c r="S195" s="562"/>
      <c r="T195" s="562"/>
      <c r="U195" s="562"/>
      <c r="V195" s="562"/>
      <c r="W195" s="562"/>
      <c r="X195" s="563"/>
      <c r="Y195" s="558"/>
      <c r="Z195" s="559"/>
      <c r="AA195" s="559"/>
      <c r="AB195" s="559"/>
      <c r="AC195" s="560"/>
      <c r="AD195" s="554"/>
      <c r="AE195" s="555"/>
      <c r="AF195" s="555"/>
      <c r="AG195" s="555"/>
      <c r="AH195" s="556"/>
      <c r="AI195" s="557"/>
      <c r="AJ195" s="555"/>
      <c r="AK195" s="555"/>
      <c r="AL195" s="555"/>
      <c r="AM195" s="555"/>
      <c r="AN195" s="555"/>
      <c r="AO195" s="555"/>
      <c r="AP195" s="555"/>
      <c r="AQ195" s="555"/>
      <c r="AR195" s="555"/>
      <c r="AS195" s="555"/>
      <c r="AT195" s="555"/>
      <c r="AU195" s="556"/>
      <c r="AV195" s="558"/>
      <c r="AW195" s="559"/>
      <c r="AX195" s="559"/>
      <c r="AY195" s="561"/>
    </row>
    <row r="196" spans="1:51" ht="24.75" hidden="1" customHeight="1" x14ac:dyDescent="0.2">
      <c r="A196" s="427"/>
      <c r="B196" s="428"/>
      <c r="C196" s="428"/>
      <c r="D196" s="428"/>
      <c r="E196" s="428"/>
      <c r="F196" s="429"/>
      <c r="G196" s="554"/>
      <c r="H196" s="555"/>
      <c r="I196" s="555"/>
      <c r="J196" s="555"/>
      <c r="K196" s="556"/>
      <c r="L196" s="557"/>
      <c r="M196" s="562"/>
      <c r="N196" s="562"/>
      <c r="O196" s="562"/>
      <c r="P196" s="562"/>
      <c r="Q196" s="562"/>
      <c r="R196" s="562"/>
      <c r="S196" s="562"/>
      <c r="T196" s="562"/>
      <c r="U196" s="562"/>
      <c r="V196" s="562"/>
      <c r="W196" s="562"/>
      <c r="X196" s="563"/>
      <c r="Y196" s="558"/>
      <c r="Z196" s="559"/>
      <c r="AA196" s="559"/>
      <c r="AB196" s="559"/>
      <c r="AC196" s="560"/>
      <c r="AD196" s="554"/>
      <c r="AE196" s="555"/>
      <c r="AF196" s="555"/>
      <c r="AG196" s="555"/>
      <c r="AH196" s="556"/>
      <c r="AI196" s="557"/>
      <c r="AJ196" s="555"/>
      <c r="AK196" s="555"/>
      <c r="AL196" s="555"/>
      <c r="AM196" s="555"/>
      <c r="AN196" s="555"/>
      <c r="AO196" s="555"/>
      <c r="AP196" s="555"/>
      <c r="AQ196" s="555"/>
      <c r="AR196" s="555"/>
      <c r="AS196" s="555"/>
      <c r="AT196" s="555"/>
      <c r="AU196" s="556"/>
      <c r="AV196" s="558"/>
      <c r="AW196" s="559"/>
      <c r="AX196" s="559"/>
      <c r="AY196" s="561"/>
    </row>
    <row r="197" spans="1:51" ht="24.75" hidden="1" customHeight="1" x14ac:dyDescent="0.2">
      <c r="A197" s="427"/>
      <c r="B197" s="428"/>
      <c r="C197" s="428"/>
      <c r="D197" s="428"/>
      <c r="E197" s="428"/>
      <c r="F197" s="429"/>
      <c r="G197" s="554"/>
      <c r="H197" s="555"/>
      <c r="I197" s="555"/>
      <c r="J197" s="555"/>
      <c r="K197" s="556"/>
      <c r="L197" s="557"/>
      <c r="M197" s="562"/>
      <c r="N197" s="562"/>
      <c r="O197" s="562"/>
      <c r="P197" s="562"/>
      <c r="Q197" s="562"/>
      <c r="R197" s="562"/>
      <c r="S197" s="562"/>
      <c r="T197" s="562"/>
      <c r="U197" s="562"/>
      <c r="V197" s="562"/>
      <c r="W197" s="562"/>
      <c r="X197" s="563"/>
      <c r="Y197" s="558"/>
      <c r="Z197" s="559"/>
      <c r="AA197" s="559"/>
      <c r="AB197" s="559"/>
      <c r="AC197" s="560"/>
      <c r="AD197" s="554"/>
      <c r="AE197" s="555"/>
      <c r="AF197" s="555"/>
      <c r="AG197" s="555"/>
      <c r="AH197" s="556"/>
      <c r="AI197" s="557"/>
      <c r="AJ197" s="555"/>
      <c r="AK197" s="555"/>
      <c r="AL197" s="555"/>
      <c r="AM197" s="555"/>
      <c r="AN197" s="555"/>
      <c r="AO197" s="555"/>
      <c r="AP197" s="555"/>
      <c r="AQ197" s="555"/>
      <c r="AR197" s="555"/>
      <c r="AS197" s="555"/>
      <c r="AT197" s="555"/>
      <c r="AU197" s="556"/>
      <c r="AV197" s="558"/>
      <c r="AW197" s="559"/>
      <c r="AX197" s="559"/>
      <c r="AY197" s="561"/>
    </row>
    <row r="198" spans="1:51" ht="24.75" hidden="1" customHeight="1" x14ac:dyDescent="0.2">
      <c r="A198" s="427"/>
      <c r="B198" s="428"/>
      <c r="C198" s="428"/>
      <c r="D198" s="428"/>
      <c r="E198" s="428"/>
      <c r="F198" s="429"/>
      <c r="G198" s="554"/>
      <c r="H198" s="555"/>
      <c r="I198" s="555"/>
      <c r="J198" s="555"/>
      <c r="K198" s="556"/>
      <c r="L198" s="557"/>
      <c r="M198" s="555"/>
      <c r="N198" s="555"/>
      <c r="O198" s="555"/>
      <c r="P198" s="555"/>
      <c r="Q198" s="555"/>
      <c r="R198" s="555"/>
      <c r="S198" s="555"/>
      <c r="T198" s="555"/>
      <c r="U198" s="555"/>
      <c r="V198" s="555"/>
      <c r="W198" s="555"/>
      <c r="X198" s="556"/>
      <c r="Y198" s="558"/>
      <c r="Z198" s="559"/>
      <c r="AA198" s="559"/>
      <c r="AB198" s="559"/>
      <c r="AC198" s="560"/>
      <c r="AD198" s="554"/>
      <c r="AE198" s="555"/>
      <c r="AF198" s="555"/>
      <c r="AG198" s="555"/>
      <c r="AH198" s="556"/>
      <c r="AI198" s="557"/>
      <c r="AJ198" s="555"/>
      <c r="AK198" s="555"/>
      <c r="AL198" s="555"/>
      <c r="AM198" s="555"/>
      <c r="AN198" s="555"/>
      <c r="AO198" s="555"/>
      <c r="AP198" s="555"/>
      <c r="AQ198" s="555"/>
      <c r="AR198" s="555"/>
      <c r="AS198" s="555"/>
      <c r="AT198" s="555"/>
      <c r="AU198" s="556"/>
      <c r="AV198" s="558"/>
      <c r="AW198" s="559"/>
      <c r="AX198" s="559"/>
      <c r="AY198" s="561"/>
    </row>
    <row r="199" spans="1:51" ht="24.75" hidden="1" customHeight="1" x14ac:dyDescent="0.2">
      <c r="A199" s="427"/>
      <c r="B199" s="428"/>
      <c r="C199" s="428"/>
      <c r="D199" s="428"/>
      <c r="E199" s="428"/>
      <c r="F199" s="429"/>
      <c r="G199" s="554"/>
      <c r="H199" s="555"/>
      <c r="I199" s="555"/>
      <c r="J199" s="555"/>
      <c r="K199" s="556"/>
      <c r="L199" s="557"/>
      <c r="M199" s="555"/>
      <c r="N199" s="555"/>
      <c r="O199" s="555"/>
      <c r="P199" s="555"/>
      <c r="Q199" s="555"/>
      <c r="R199" s="555"/>
      <c r="S199" s="555"/>
      <c r="T199" s="555"/>
      <c r="U199" s="555"/>
      <c r="V199" s="555"/>
      <c r="W199" s="555"/>
      <c r="X199" s="556"/>
      <c r="Y199" s="558"/>
      <c r="Z199" s="559"/>
      <c r="AA199" s="559"/>
      <c r="AB199" s="559"/>
      <c r="AC199" s="560"/>
      <c r="AD199" s="554"/>
      <c r="AE199" s="555"/>
      <c r="AF199" s="555"/>
      <c r="AG199" s="555"/>
      <c r="AH199" s="556"/>
      <c r="AI199" s="557"/>
      <c r="AJ199" s="555"/>
      <c r="AK199" s="555"/>
      <c r="AL199" s="555"/>
      <c r="AM199" s="555"/>
      <c r="AN199" s="555"/>
      <c r="AO199" s="555"/>
      <c r="AP199" s="555"/>
      <c r="AQ199" s="555"/>
      <c r="AR199" s="555"/>
      <c r="AS199" s="555"/>
      <c r="AT199" s="555"/>
      <c r="AU199" s="556"/>
      <c r="AV199" s="558"/>
      <c r="AW199" s="559"/>
      <c r="AX199" s="559"/>
      <c r="AY199" s="561"/>
    </row>
    <row r="200" spans="1:51" ht="24.75" hidden="1" customHeight="1" x14ac:dyDescent="0.2">
      <c r="A200" s="427"/>
      <c r="B200" s="428"/>
      <c r="C200" s="428"/>
      <c r="D200" s="428"/>
      <c r="E200" s="428"/>
      <c r="F200" s="429"/>
      <c r="G200" s="547"/>
      <c r="H200" s="548"/>
      <c r="I200" s="548"/>
      <c r="J200" s="548"/>
      <c r="K200" s="549"/>
      <c r="L200" s="550"/>
      <c r="M200" s="548"/>
      <c r="N200" s="548"/>
      <c r="O200" s="548"/>
      <c r="P200" s="548"/>
      <c r="Q200" s="548"/>
      <c r="R200" s="548"/>
      <c r="S200" s="548"/>
      <c r="T200" s="548"/>
      <c r="U200" s="548"/>
      <c r="V200" s="548"/>
      <c r="W200" s="548"/>
      <c r="X200" s="549"/>
      <c r="Y200" s="551"/>
      <c r="Z200" s="552"/>
      <c r="AA200" s="552"/>
      <c r="AB200" s="552"/>
      <c r="AC200" s="552"/>
      <c r="AD200" s="547"/>
      <c r="AE200" s="548"/>
      <c r="AF200" s="548"/>
      <c r="AG200" s="548"/>
      <c r="AH200" s="549"/>
      <c r="AI200" s="550"/>
      <c r="AJ200" s="548"/>
      <c r="AK200" s="548"/>
      <c r="AL200" s="548"/>
      <c r="AM200" s="548"/>
      <c r="AN200" s="548"/>
      <c r="AO200" s="548"/>
      <c r="AP200" s="548"/>
      <c r="AQ200" s="548"/>
      <c r="AR200" s="548"/>
      <c r="AS200" s="548"/>
      <c r="AT200" s="548"/>
      <c r="AU200" s="549"/>
      <c r="AV200" s="551"/>
      <c r="AW200" s="552"/>
      <c r="AX200" s="552"/>
      <c r="AY200" s="553"/>
    </row>
    <row r="201" spans="1:51" ht="24.75" customHeight="1" x14ac:dyDescent="0.2">
      <c r="A201" s="427"/>
      <c r="B201" s="428"/>
      <c r="C201" s="428"/>
      <c r="D201" s="428"/>
      <c r="E201" s="428"/>
      <c r="F201" s="429"/>
      <c r="G201" s="530" t="s">
        <v>243</v>
      </c>
      <c r="H201" s="531"/>
      <c r="I201" s="531"/>
      <c r="J201" s="531"/>
      <c r="K201" s="532"/>
      <c r="L201" s="538"/>
      <c r="M201" s="545"/>
      <c r="N201" s="545"/>
      <c r="O201" s="545"/>
      <c r="P201" s="545"/>
      <c r="Q201" s="545"/>
      <c r="R201" s="545"/>
      <c r="S201" s="545"/>
      <c r="T201" s="545"/>
      <c r="U201" s="545"/>
      <c r="V201" s="545"/>
      <c r="W201" s="545"/>
      <c r="X201" s="546"/>
      <c r="Y201" s="541">
        <f>SUM(Y193:AC200)</f>
        <v>4.8433999999999998E-2</v>
      </c>
      <c r="Z201" s="542"/>
      <c r="AA201" s="542"/>
      <c r="AB201" s="542"/>
      <c r="AC201" s="543"/>
      <c r="AD201" s="530" t="s">
        <v>243</v>
      </c>
      <c r="AE201" s="531"/>
      <c r="AF201" s="531"/>
      <c r="AG201" s="531"/>
      <c r="AH201" s="531"/>
      <c r="AI201" s="538"/>
      <c r="AJ201" s="545"/>
      <c r="AK201" s="545"/>
      <c r="AL201" s="545"/>
      <c r="AM201" s="545"/>
      <c r="AN201" s="545"/>
      <c r="AO201" s="545"/>
      <c r="AP201" s="545"/>
      <c r="AQ201" s="545"/>
      <c r="AR201" s="545"/>
      <c r="AS201" s="545"/>
      <c r="AT201" s="545"/>
      <c r="AU201" s="546"/>
      <c r="AV201" s="541">
        <f>SUM(AV193:AY200)</f>
        <v>0</v>
      </c>
      <c r="AW201" s="542"/>
      <c r="AX201" s="542"/>
      <c r="AY201" s="544"/>
    </row>
    <row r="202" spans="1:51" ht="24.75" hidden="1" customHeight="1" x14ac:dyDescent="0.2">
      <c r="A202" s="427"/>
      <c r="B202" s="428"/>
      <c r="C202" s="428"/>
      <c r="D202" s="428"/>
      <c r="E202" s="428"/>
      <c r="F202" s="429"/>
      <c r="G202" s="526" t="s">
        <v>247</v>
      </c>
      <c r="H202" s="527"/>
      <c r="I202" s="527"/>
      <c r="J202" s="527"/>
      <c r="K202" s="527"/>
      <c r="L202" s="527"/>
      <c r="M202" s="527"/>
      <c r="N202" s="527"/>
      <c r="O202" s="527"/>
      <c r="P202" s="527"/>
      <c r="Q202" s="527"/>
      <c r="R202" s="527"/>
      <c r="S202" s="527"/>
      <c r="T202" s="527"/>
      <c r="U202" s="527"/>
      <c r="V202" s="527"/>
      <c r="W202" s="527"/>
      <c r="X202" s="527"/>
      <c r="Y202" s="527"/>
      <c r="Z202" s="527"/>
      <c r="AA202" s="527"/>
      <c r="AB202" s="527"/>
      <c r="AC202" s="528"/>
      <c r="AD202" s="526" t="s">
        <v>248</v>
      </c>
      <c r="AE202" s="527"/>
      <c r="AF202" s="527"/>
      <c r="AG202" s="527"/>
      <c r="AH202" s="527"/>
      <c r="AI202" s="527"/>
      <c r="AJ202" s="527"/>
      <c r="AK202" s="527"/>
      <c r="AL202" s="527"/>
      <c r="AM202" s="527"/>
      <c r="AN202" s="527"/>
      <c r="AO202" s="527"/>
      <c r="AP202" s="527"/>
      <c r="AQ202" s="527"/>
      <c r="AR202" s="527"/>
      <c r="AS202" s="527"/>
      <c r="AT202" s="527"/>
      <c r="AU202" s="527"/>
      <c r="AV202" s="527"/>
      <c r="AW202" s="527"/>
      <c r="AX202" s="527"/>
      <c r="AY202" s="529"/>
    </row>
    <row r="203" spans="1:51" ht="24.75" hidden="1" customHeight="1" x14ac:dyDescent="0.2">
      <c r="A203" s="427"/>
      <c r="B203" s="428"/>
      <c r="C203" s="428"/>
      <c r="D203" s="428"/>
      <c r="E203" s="428"/>
      <c r="F203" s="429"/>
      <c r="G203" s="530" t="s">
        <v>234</v>
      </c>
      <c r="H203" s="531"/>
      <c r="I203" s="531"/>
      <c r="J203" s="531"/>
      <c r="K203" s="532"/>
      <c r="L203" s="533" t="s">
        <v>235</v>
      </c>
      <c r="M203" s="531"/>
      <c r="N203" s="531"/>
      <c r="O203" s="531"/>
      <c r="P203" s="531"/>
      <c r="Q203" s="531"/>
      <c r="R203" s="531"/>
      <c r="S203" s="531"/>
      <c r="T203" s="531"/>
      <c r="U203" s="531"/>
      <c r="V203" s="531"/>
      <c r="W203" s="531"/>
      <c r="X203" s="532"/>
      <c r="Y203" s="534" t="s">
        <v>236</v>
      </c>
      <c r="Z203" s="535"/>
      <c r="AA203" s="535"/>
      <c r="AB203" s="535"/>
      <c r="AC203" s="536"/>
      <c r="AD203" s="530" t="s">
        <v>234</v>
      </c>
      <c r="AE203" s="531"/>
      <c r="AF203" s="531"/>
      <c r="AG203" s="531"/>
      <c r="AH203" s="532"/>
      <c r="AI203" s="533" t="s">
        <v>235</v>
      </c>
      <c r="AJ203" s="531"/>
      <c r="AK203" s="531"/>
      <c r="AL203" s="531"/>
      <c r="AM203" s="531"/>
      <c r="AN203" s="531"/>
      <c r="AO203" s="531"/>
      <c r="AP203" s="531"/>
      <c r="AQ203" s="531"/>
      <c r="AR203" s="531"/>
      <c r="AS203" s="531"/>
      <c r="AT203" s="531"/>
      <c r="AU203" s="532"/>
      <c r="AV203" s="534" t="s">
        <v>236</v>
      </c>
      <c r="AW203" s="535"/>
      <c r="AX203" s="535"/>
      <c r="AY203" s="537"/>
    </row>
    <row r="204" spans="1:51" ht="24.75" hidden="1" customHeight="1" x14ac:dyDescent="0.2">
      <c r="A204" s="427"/>
      <c r="B204" s="428"/>
      <c r="C204" s="428"/>
      <c r="D204" s="428"/>
      <c r="E204" s="428"/>
      <c r="F204" s="429"/>
      <c r="G204" s="514"/>
      <c r="H204" s="515"/>
      <c r="I204" s="515"/>
      <c r="J204" s="515"/>
      <c r="K204" s="516"/>
      <c r="L204" s="517"/>
      <c r="M204" s="518"/>
      <c r="N204" s="518"/>
      <c r="O204" s="518"/>
      <c r="P204" s="518"/>
      <c r="Q204" s="518"/>
      <c r="R204" s="518"/>
      <c r="S204" s="518"/>
      <c r="T204" s="518"/>
      <c r="U204" s="518"/>
      <c r="V204" s="518"/>
      <c r="W204" s="518"/>
      <c r="X204" s="519"/>
      <c r="Y204" s="520"/>
      <c r="Z204" s="521"/>
      <c r="AA204" s="521"/>
      <c r="AB204" s="521"/>
      <c r="AC204" s="522"/>
      <c r="AD204" s="514"/>
      <c r="AE204" s="515"/>
      <c r="AF204" s="515"/>
      <c r="AG204" s="515"/>
      <c r="AH204" s="516"/>
      <c r="AI204" s="517"/>
      <c r="AJ204" s="518"/>
      <c r="AK204" s="518"/>
      <c r="AL204" s="518"/>
      <c r="AM204" s="518"/>
      <c r="AN204" s="518"/>
      <c r="AO204" s="518"/>
      <c r="AP204" s="518"/>
      <c r="AQ204" s="518"/>
      <c r="AR204" s="518"/>
      <c r="AS204" s="518"/>
      <c r="AT204" s="518"/>
      <c r="AU204" s="519"/>
      <c r="AV204" s="523"/>
      <c r="AW204" s="524"/>
      <c r="AX204" s="524"/>
      <c r="AY204" s="525"/>
    </row>
    <row r="205" spans="1:51" ht="24.75" hidden="1" customHeight="1" x14ac:dyDescent="0.2">
      <c r="A205" s="427"/>
      <c r="B205" s="428"/>
      <c r="C205" s="428"/>
      <c r="D205" s="428"/>
      <c r="E205" s="428"/>
      <c r="F205" s="429"/>
      <c r="G205" s="501"/>
      <c r="H205" s="502"/>
      <c r="I205" s="502"/>
      <c r="J205" s="502"/>
      <c r="K205" s="503"/>
      <c r="L205" s="504"/>
      <c r="M205" s="505"/>
      <c r="N205" s="505"/>
      <c r="O205" s="505"/>
      <c r="P205" s="505"/>
      <c r="Q205" s="505"/>
      <c r="R205" s="505"/>
      <c r="S205" s="505"/>
      <c r="T205" s="505"/>
      <c r="U205" s="505"/>
      <c r="V205" s="505"/>
      <c r="W205" s="505"/>
      <c r="X205" s="506"/>
      <c r="Y205" s="511"/>
      <c r="Z205" s="512"/>
      <c r="AA205" s="512"/>
      <c r="AB205" s="512"/>
      <c r="AC205" s="513"/>
      <c r="AD205" s="501"/>
      <c r="AE205" s="502"/>
      <c r="AF205" s="502"/>
      <c r="AG205" s="502"/>
      <c r="AH205" s="503"/>
      <c r="AI205" s="504"/>
      <c r="AJ205" s="505"/>
      <c r="AK205" s="505"/>
      <c r="AL205" s="505"/>
      <c r="AM205" s="505"/>
      <c r="AN205" s="505"/>
      <c r="AO205" s="505"/>
      <c r="AP205" s="505"/>
      <c r="AQ205" s="505"/>
      <c r="AR205" s="505"/>
      <c r="AS205" s="505"/>
      <c r="AT205" s="505"/>
      <c r="AU205" s="506"/>
      <c r="AV205" s="507"/>
      <c r="AW205" s="508"/>
      <c r="AX205" s="508"/>
      <c r="AY205" s="510"/>
    </row>
    <row r="206" spans="1:51" ht="24.75" hidden="1" customHeight="1" x14ac:dyDescent="0.2">
      <c r="A206" s="427"/>
      <c r="B206" s="428"/>
      <c r="C206" s="428"/>
      <c r="D206" s="428"/>
      <c r="E206" s="428"/>
      <c r="F206" s="429"/>
      <c r="G206" s="501"/>
      <c r="H206" s="502"/>
      <c r="I206" s="502"/>
      <c r="J206" s="502"/>
      <c r="K206" s="503"/>
      <c r="L206" s="504"/>
      <c r="M206" s="505"/>
      <c r="N206" s="505"/>
      <c r="O206" s="505"/>
      <c r="P206" s="505"/>
      <c r="Q206" s="505"/>
      <c r="R206" s="505"/>
      <c r="S206" s="505"/>
      <c r="T206" s="505"/>
      <c r="U206" s="505"/>
      <c r="V206" s="505"/>
      <c r="W206" s="505"/>
      <c r="X206" s="506"/>
      <c r="Y206" s="507"/>
      <c r="Z206" s="508"/>
      <c r="AA206" s="508"/>
      <c r="AB206" s="508"/>
      <c r="AC206" s="509"/>
      <c r="AD206" s="501"/>
      <c r="AE206" s="502"/>
      <c r="AF206" s="502"/>
      <c r="AG206" s="502"/>
      <c r="AH206" s="503"/>
      <c r="AI206" s="504"/>
      <c r="AJ206" s="505"/>
      <c r="AK206" s="505"/>
      <c r="AL206" s="505"/>
      <c r="AM206" s="505"/>
      <c r="AN206" s="505"/>
      <c r="AO206" s="505"/>
      <c r="AP206" s="505"/>
      <c r="AQ206" s="505"/>
      <c r="AR206" s="505"/>
      <c r="AS206" s="505"/>
      <c r="AT206" s="505"/>
      <c r="AU206" s="506"/>
      <c r="AV206" s="507"/>
      <c r="AW206" s="508"/>
      <c r="AX206" s="508"/>
      <c r="AY206" s="510"/>
    </row>
    <row r="207" spans="1:51" ht="24.75" hidden="1" customHeight="1" x14ac:dyDescent="0.2">
      <c r="A207" s="427"/>
      <c r="B207" s="428"/>
      <c r="C207" s="428"/>
      <c r="D207" s="428"/>
      <c r="E207" s="428"/>
      <c r="F207" s="429"/>
      <c r="G207" s="501"/>
      <c r="H207" s="502"/>
      <c r="I207" s="502"/>
      <c r="J207" s="502"/>
      <c r="K207" s="503"/>
      <c r="L207" s="504"/>
      <c r="M207" s="502"/>
      <c r="N207" s="502"/>
      <c r="O207" s="502"/>
      <c r="P207" s="502"/>
      <c r="Q207" s="502"/>
      <c r="R207" s="502"/>
      <c r="S207" s="502"/>
      <c r="T207" s="502"/>
      <c r="U207" s="502"/>
      <c r="V207" s="502"/>
      <c r="W207" s="502"/>
      <c r="X207" s="503"/>
      <c r="Y207" s="507"/>
      <c r="Z207" s="508"/>
      <c r="AA207" s="508"/>
      <c r="AB207" s="508"/>
      <c r="AC207" s="509"/>
      <c r="AD207" s="501"/>
      <c r="AE207" s="502"/>
      <c r="AF207" s="502"/>
      <c r="AG207" s="502"/>
      <c r="AH207" s="503"/>
      <c r="AI207" s="504"/>
      <c r="AJ207" s="505"/>
      <c r="AK207" s="505"/>
      <c r="AL207" s="505"/>
      <c r="AM207" s="505"/>
      <c r="AN207" s="505"/>
      <c r="AO207" s="505"/>
      <c r="AP207" s="505"/>
      <c r="AQ207" s="505"/>
      <c r="AR207" s="505"/>
      <c r="AS207" s="505"/>
      <c r="AT207" s="505"/>
      <c r="AU207" s="506"/>
      <c r="AV207" s="507"/>
      <c r="AW207" s="508"/>
      <c r="AX207" s="508"/>
      <c r="AY207" s="510"/>
    </row>
    <row r="208" spans="1:51" ht="24.75" hidden="1" customHeight="1" x14ac:dyDescent="0.2">
      <c r="A208" s="427"/>
      <c r="B208" s="428"/>
      <c r="C208" s="428"/>
      <c r="D208" s="428"/>
      <c r="E208" s="428"/>
      <c r="F208" s="429"/>
      <c r="G208" s="501"/>
      <c r="H208" s="502"/>
      <c r="I208" s="502"/>
      <c r="J208" s="502"/>
      <c r="K208" s="503"/>
      <c r="L208" s="504"/>
      <c r="M208" s="505"/>
      <c r="N208" s="505"/>
      <c r="O208" s="505"/>
      <c r="P208" s="505"/>
      <c r="Q208" s="505"/>
      <c r="R208" s="505"/>
      <c r="S208" s="505"/>
      <c r="T208" s="505"/>
      <c r="U208" s="505"/>
      <c r="V208" s="505"/>
      <c r="W208" s="505"/>
      <c r="X208" s="506"/>
      <c r="Y208" s="507"/>
      <c r="Z208" s="508"/>
      <c r="AA208" s="508"/>
      <c r="AB208" s="508"/>
      <c r="AC208" s="509"/>
      <c r="AD208" s="501"/>
      <c r="AE208" s="502"/>
      <c r="AF208" s="502"/>
      <c r="AG208" s="502"/>
      <c r="AH208" s="503"/>
      <c r="AI208" s="504"/>
      <c r="AJ208" s="505"/>
      <c r="AK208" s="505"/>
      <c r="AL208" s="505"/>
      <c r="AM208" s="505"/>
      <c r="AN208" s="505"/>
      <c r="AO208" s="505"/>
      <c r="AP208" s="505"/>
      <c r="AQ208" s="505"/>
      <c r="AR208" s="505"/>
      <c r="AS208" s="505"/>
      <c r="AT208" s="505"/>
      <c r="AU208" s="506"/>
      <c r="AV208" s="507"/>
      <c r="AW208" s="508"/>
      <c r="AX208" s="508"/>
      <c r="AY208" s="510"/>
    </row>
    <row r="209" spans="1:51" ht="24.75" hidden="1" customHeight="1" x14ac:dyDescent="0.2">
      <c r="A209" s="427"/>
      <c r="B209" s="428"/>
      <c r="C209" s="428"/>
      <c r="D209" s="428"/>
      <c r="E209" s="428"/>
      <c r="F209" s="429"/>
      <c r="G209" s="501"/>
      <c r="H209" s="502"/>
      <c r="I209" s="502"/>
      <c r="J209" s="502"/>
      <c r="K209" s="503"/>
      <c r="L209" s="504"/>
      <c r="M209" s="505"/>
      <c r="N209" s="505"/>
      <c r="O209" s="505"/>
      <c r="P209" s="505"/>
      <c r="Q209" s="505"/>
      <c r="R209" s="505"/>
      <c r="S209" s="505"/>
      <c r="T209" s="505"/>
      <c r="U209" s="505"/>
      <c r="V209" s="505"/>
      <c r="W209" s="505"/>
      <c r="X209" s="506"/>
      <c r="Y209" s="507"/>
      <c r="Z209" s="508"/>
      <c r="AA209" s="508"/>
      <c r="AB209" s="508"/>
      <c r="AC209" s="509"/>
      <c r="AD209" s="501"/>
      <c r="AE209" s="502"/>
      <c r="AF209" s="502"/>
      <c r="AG209" s="502"/>
      <c r="AH209" s="503"/>
      <c r="AI209" s="504"/>
      <c r="AJ209" s="505"/>
      <c r="AK209" s="505"/>
      <c r="AL209" s="505"/>
      <c r="AM209" s="505"/>
      <c r="AN209" s="505"/>
      <c r="AO209" s="505"/>
      <c r="AP209" s="505"/>
      <c r="AQ209" s="505"/>
      <c r="AR209" s="505"/>
      <c r="AS209" s="505"/>
      <c r="AT209" s="505"/>
      <c r="AU209" s="506"/>
      <c r="AV209" s="507"/>
      <c r="AW209" s="508"/>
      <c r="AX209" s="508"/>
      <c r="AY209" s="510"/>
    </row>
    <row r="210" spans="1:51" ht="24.75" hidden="1" customHeight="1" x14ac:dyDescent="0.2">
      <c r="A210" s="427"/>
      <c r="B210" s="428"/>
      <c r="C210" s="428"/>
      <c r="D210" s="428"/>
      <c r="E210" s="428"/>
      <c r="F210" s="429"/>
      <c r="G210" s="501"/>
      <c r="H210" s="502"/>
      <c r="I210" s="502"/>
      <c r="J210" s="502"/>
      <c r="K210" s="503"/>
      <c r="L210" s="504"/>
      <c r="M210" s="505"/>
      <c r="N210" s="505"/>
      <c r="O210" s="505"/>
      <c r="P210" s="505"/>
      <c r="Q210" s="505"/>
      <c r="R210" s="505"/>
      <c r="S210" s="505"/>
      <c r="T210" s="505"/>
      <c r="U210" s="505"/>
      <c r="V210" s="505"/>
      <c r="W210" s="505"/>
      <c r="X210" s="506"/>
      <c r="Y210" s="507"/>
      <c r="Z210" s="508"/>
      <c r="AA210" s="508"/>
      <c r="AB210" s="508"/>
      <c r="AC210" s="509"/>
      <c r="AD210" s="501"/>
      <c r="AE210" s="502"/>
      <c r="AF210" s="502"/>
      <c r="AG210" s="502"/>
      <c r="AH210" s="503"/>
      <c r="AI210" s="504"/>
      <c r="AJ210" s="505"/>
      <c r="AK210" s="505"/>
      <c r="AL210" s="505"/>
      <c r="AM210" s="505"/>
      <c r="AN210" s="505"/>
      <c r="AO210" s="505"/>
      <c r="AP210" s="505"/>
      <c r="AQ210" s="505"/>
      <c r="AR210" s="505"/>
      <c r="AS210" s="505"/>
      <c r="AT210" s="505"/>
      <c r="AU210" s="506"/>
      <c r="AV210" s="507"/>
      <c r="AW210" s="508"/>
      <c r="AX210" s="508"/>
      <c r="AY210" s="510"/>
    </row>
    <row r="211" spans="1:51" ht="24.75" hidden="1" customHeight="1" x14ac:dyDescent="0.2">
      <c r="A211" s="427"/>
      <c r="B211" s="428"/>
      <c r="C211" s="428"/>
      <c r="D211" s="428"/>
      <c r="E211" s="428"/>
      <c r="F211" s="429"/>
      <c r="G211" s="492"/>
      <c r="H211" s="493"/>
      <c r="I211" s="493"/>
      <c r="J211" s="493"/>
      <c r="K211" s="494"/>
      <c r="L211" s="495"/>
      <c r="M211" s="496"/>
      <c r="N211" s="496"/>
      <c r="O211" s="496"/>
      <c r="P211" s="496"/>
      <c r="Q211" s="496"/>
      <c r="R211" s="496"/>
      <c r="S211" s="496"/>
      <c r="T211" s="496"/>
      <c r="U211" s="496"/>
      <c r="V211" s="496"/>
      <c r="W211" s="496"/>
      <c r="X211" s="497"/>
      <c r="Y211" s="498"/>
      <c r="Z211" s="499"/>
      <c r="AA211" s="499"/>
      <c r="AB211" s="499"/>
      <c r="AC211" s="499"/>
      <c r="AD211" s="492"/>
      <c r="AE211" s="493"/>
      <c r="AF211" s="493"/>
      <c r="AG211" s="493"/>
      <c r="AH211" s="494"/>
      <c r="AI211" s="495"/>
      <c r="AJ211" s="496"/>
      <c r="AK211" s="496"/>
      <c r="AL211" s="496"/>
      <c r="AM211" s="496"/>
      <c r="AN211" s="496"/>
      <c r="AO211" s="496"/>
      <c r="AP211" s="496"/>
      <c r="AQ211" s="496"/>
      <c r="AR211" s="496"/>
      <c r="AS211" s="496"/>
      <c r="AT211" s="496"/>
      <c r="AU211" s="497"/>
      <c r="AV211" s="498"/>
      <c r="AW211" s="499"/>
      <c r="AX211" s="499"/>
      <c r="AY211" s="500"/>
    </row>
    <row r="212" spans="1:51" ht="24.75" hidden="1" customHeight="1" x14ac:dyDescent="0.2">
      <c r="A212" s="427"/>
      <c r="B212" s="428"/>
      <c r="C212" s="428"/>
      <c r="D212" s="428"/>
      <c r="E212" s="428"/>
      <c r="F212" s="429"/>
      <c r="G212" s="530" t="s">
        <v>243</v>
      </c>
      <c r="H212" s="531"/>
      <c r="I212" s="531"/>
      <c r="J212" s="531"/>
      <c r="K212" s="532"/>
      <c r="L212" s="538"/>
      <c r="M212" s="539"/>
      <c r="N212" s="539"/>
      <c r="O212" s="539"/>
      <c r="P212" s="539"/>
      <c r="Q212" s="539"/>
      <c r="R212" s="539"/>
      <c r="S212" s="539"/>
      <c r="T212" s="539"/>
      <c r="U212" s="539"/>
      <c r="V212" s="539"/>
      <c r="W212" s="539"/>
      <c r="X212" s="540"/>
      <c r="Y212" s="541">
        <f>SUM(Y204:AC211)</f>
        <v>0</v>
      </c>
      <c r="Z212" s="542"/>
      <c r="AA212" s="542"/>
      <c r="AB212" s="542"/>
      <c r="AC212" s="543"/>
      <c r="AD212" s="530" t="s">
        <v>243</v>
      </c>
      <c r="AE212" s="531"/>
      <c r="AF212" s="531"/>
      <c r="AG212" s="531"/>
      <c r="AH212" s="532"/>
      <c r="AI212" s="538"/>
      <c r="AJ212" s="539"/>
      <c r="AK212" s="539"/>
      <c r="AL212" s="539"/>
      <c r="AM212" s="539"/>
      <c r="AN212" s="539"/>
      <c r="AO212" s="539"/>
      <c r="AP212" s="539"/>
      <c r="AQ212" s="539"/>
      <c r="AR212" s="539"/>
      <c r="AS212" s="539"/>
      <c r="AT212" s="539"/>
      <c r="AU212" s="540"/>
      <c r="AV212" s="541">
        <f>SUM(AV204:AY211)</f>
        <v>0</v>
      </c>
      <c r="AW212" s="542"/>
      <c r="AX212" s="542"/>
      <c r="AY212" s="544"/>
    </row>
    <row r="213" spans="1:51" ht="24.75" hidden="1" customHeight="1" x14ac:dyDescent="0.2">
      <c r="A213" s="427"/>
      <c r="B213" s="428"/>
      <c r="C213" s="428"/>
      <c r="D213" s="428"/>
      <c r="E213" s="428"/>
      <c r="F213" s="429"/>
      <c r="G213" s="526" t="s">
        <v>249</v>
      </c>
      <c r="H213" s="527"/>
      <c r="I213" s="527"/>
      <c r="J213" s="527"/>
      <c r="K213" s="527"/>
      <c r="L213" s="527"/>
      <c r="M213" s="527"/>
      <c r="N213" s="527"/>
      <c r="O213" s="527"/>
      <c r="P213" s="527"/>
      <c r="Q213" s="527"/>
      <c r="R213" s="527"/>
      <c r="S213" s="527"/>
      <c r="T213" s="527"/>
      <c r="U213" s="527"/>
      <c r="V213" s="527"/>
      <c r="W213" s="527"/>
      <c r="X213" s="527"/>
      <c r="Y213" s="527"/>
      <c r="Z213" s="527"/>
      <c r="AA213" s="527"/>
      <c r="AB213" s="527"/>
      <c r="AC213" s="528"/>
      <c r="AD213" s="526" t="s">
        <v>250</v>
      </c>
      <c r="AE213" s="527"/>
      <c r="AF213" s="527"/>
      <c r="AG213" s="527"/>
      <c r="AH213" s="527"/>
      <c r="AI213" s="527"/>
      <c r="AJ213" s="527"/>
      <c r="AK213" s="527"/>
      <c r="AL213" s="527"/>
      <c r="AM213" s="527"/>
      <c r="AN213" s="527"/>
      <c r="AO213" s="527"/>
      <c r="AP213" s="527"/>
      <c r="AQ213" s="527"/>
      <c r="AR213" s="527"/>
      <c r="AS213" s="527"/>
      <c r="AT213" s="527"/>
      <c r="AU213" s="527"/>
      <c r="AV213" s="527"/>
      <c r="AW213" s="527"/>
      <c r="AX213" s="527"/>
      <c r="AY213" s="529"/>
    </row>
    <row r="214" spans="1:51" ht="24.75" hidden="1" customHeight="1" x14ac:dyDescent="0.2">
      <c r="A214" s="427"/>
      <c r="B214" s="428"/>
      <c r="C214" s="428"/>
      <c r="D214" s="428"/>
      <c r="E214" s="428"/>
      <c r="F214" s="429"/>
      <c r="G214" s="530" t="s">
        <v>234</v>
      </c>
      <c r="H214" s="531"/>
      <c r="I214" s="531"/>
      <c r="J214" s="531"/>
      <c r="K214" s="532"/>
      <c r="L214" s="533" t="s">
        <v>235</v>
      </c>
      <c r="M214" s="531"/>
      <c r="N214" s="531"/>
      <c r="O214" s="531"/>
      <c r="P214" s="531"/>
      <c r="Q214" s="531"/>
      <c r="R214" s="531"/>
      <c r="S214" s="531"/>
      <c r="T214" s="531"/>
      <c r="U214" s="531"/>
      <c r="V214" s="531"/>
      <c r="W214" s="531"/>
      <c r="X214" s="532"/>
      <c r="Y214" s="534" t="s">
        <v>236</v>
      </c>
      <c r="Z214" s="535"/>
      <c r="AA214" s="535"/>
      <c r="AB214" s="535"/>
      <c r="AC214" s="536"/>
      <c r="AD214" s="530" t="s">
        <v>234</v>
      </c>
      <c r="AE214" s="531"/>
      <c r="AF214" s="531"/>
      <c r="AG214" s="531"/>
      <c r="AH214" s="532"/>
      <c r="AI214" s="533" t="s">
        <v>235</v>
      </c>
      <c r="AJ214" s="531"/>
      <c r="AK214" s="531"/>
      <c r="AL214" s="531"/>
      <c r="AM214" s="531"/>
      <c r="AN214" s="531"/>
      <c r="AO214" s="531"/>
      <c r="AP214" s="531"/>
      <c r="AQ214" s="531"/>
      <c r="AR214" s="531"/>
      <c r="AS214" s="531"/>
      <c r="AT214" s="531"/>
      <c r="AU214" s="532"/>
      <c r="AV214" s="534" t="s">
        <v>236</v>
      </c>
      <c r="AW214" s="535"/>
      <c r="AX214" s="535"/>
      <c r="AY214" s="537"/>
    </row>
    <row r="215" spans="1:51" ht="24.75" hidden="1" customHeight="1" x14ac:dyDescent="0.2">
      <c r="A215" s="427"/>
      <c r="B215" s="428"/>
      <c r="C215" s="428"/>
      <c r="D215" s="428"/>
      <c r="E215" s="428"/>
      <c r="F215" s="429"/>
      <c r="G215" s="514"/>
      <c r="H215" s="515"/>
      <c r="I215" s="515"/>
      <c r="J215" s="515"/>
      <c r="K215" s="516"/>
      <c r="L215" s="517"/>
      <c r="M215" s="518"/>
      <c r="N215" s="518"/>
      <c r="O215" s="518"/>
      <c r="P215" s="518"/>
      <c r="Q215" s="518"/>
      <c r="R215" s="518"/>
      <c r="S215" s="518"/>
      <c r="T215" s="518"/>
      <c r="U215" s="518"/>
      <c r="V215" s="518"/>
      <c r="W215" s="518"/>
      <c r="X215" s="519"/>
      <c r="Y215" s="520"/>
      <c r="Z215" s="521"/>
      <c r="AA215" s="521"/>
      <c r="AB215" s="521"/>
      <c r="AC215" s="522"/>
      <c r="AD215" s="514"/>
      <c r="AE215" s="515"/>
      <c r="AF215" s="515"/>
      <c r="AG215" s="515"/>
      <c r="AH215" s="516"/>
      <c r="AI215" s="517"/>
      <c r="AJ215" s="518"/>
      <c r="AK215" s="518"/>
      <c r="AL215" s="518"/>
      <c r="AM215" s="518"/>
      <c r="AN215" s="518"/>
      <c r="AO215" s="518"/>
      <c r="AP215" s="518"/>
      <c r="AQ215" s="518"/>
      <c r="AR215" s="518"/>
      <c r="AS215" s="518"/>
      <c r="AT215" s="518"/>
      <c r="AU215" s="519"/>
      <c r="AV215" s="523"/>
      <c r="AW215" s="524"/>
      <c r="AX215" s="524"/>
      <c r="AY215" s="525"/>
    </row>
    <row r="216" spans="1:51" ht="24.75" hidden="1" customHeight="1" x14ac:dyDescent="0.2">
      <c r="A216" s="427"/>
      <c r="B216" s="428"/>
      <c r="C216" s="428"/>
      <c r="D216" s="428"/>
      <c r="E216" s="428"/>
      <c r="F216" s="429"/>
      <c r="G216" s="501"/>
      <c r="H216" s="502"/>
      <c r="I216" s="502"/>
      <c r="J216" s="502"/>
      <c r="K216" s="503"/>
      <c r="L216" s="504"/>
      <c r="M216" s="505"/>
      <c r="N216" s="505"/>
      <c r="O216" s="505"/>
      <c r="P216" s="505"/>
      <c r="Q216" s="505"/>
      <c r="R216" s="505"/>
      <c r="S216" s="505"/>
      <c r="T216" s="505"/>
      <c r="U216" s="505"/>
      <c r="V216" s="505"/>
      <c r="W216" s="505"/>
      <c r="X216" s="506"/>
      <c r="Y216" s="511"/>
      <c r="Z216" s="512"/>
      <c r="AA216" s="512"/>
      <c r="AB216" s="512"/>
      <c r="AC216" s="513"/>
      <c r="AD216" s="501"/>
      <c r="AE216" s="502"/>
      <c r="AF216" s="502"/>
      <c r="AG216" s="502"/>
      <c r="AH216" s="503"/>
      <c r="AI216" s="504"/>
      <c r="AJ216" s="505"/>
      <c r="AK216" s="505"/>
      <c r="AL216" s="505"/>
      <c r="AM216" s="505"/>
      <c r="AN216" s="505"/>
      <c r="AO216" s="505"/>
      <c r="AP216" s="505"/>
      <c r="AQ216" s="505"/>
      <c r="AR216" s="505"/>
      <c r="AS216" s="505"/>
      <c r="AT216" s="505"/>
      <c r="AU216" s="506"/>
      <c r="AV216" s="507"/>
      <c r="AW216" s="508"/>
      <c r="AX216" s="508"/>
      <c r="AY216" s="510"/>
    </row>
    <row r="217" spans="1:51" ht="24.75" hidden="1" customHeight="1" x14ac:dyDescent="0.2">
      <c r="A217" s="427"/>
      <c r="B217" s="428"/>
      <c r="C217" s="428"/>
      <c r="D217" s="428"/>
      <c r="E217" s="428"/>
      <c r="F217" s="429"/>
      <c r="G217" s="501"/>
      <c r="H217" s="502"/>
      <c r="I217" s="502"/>
      <c r="J217" s="502"/>
      <c r="K217" s="503"/>
      <c r="L217" s="504"/>
      <c r="M217" s="505"/>
      <c r="N217" s="505"/>
      <c r="O217" s="505"/>
      <c r="P217" s="505"/>
      <c r="Q217" s="505"/>
      <c r="R217" s="505"/>
      <c r="S217" s="505"/>
      <c r="T217" s="505"/>
      <c r="U217" s="505"/>
      <c r="V217" s="505"/>
      <c r="W217" s="505"/>
      <c r="X217" s="506"/>
      <c r="Y217" s="507"/>
      <c r="Z217" s="508"/>
      <c r="AA217" s="508"/>
      <c r="AB217" s="508"/>
      <c r="AC217" s="509"/>
      <c r="AD217" s="501"/>
      <c r="AE217" s="502"/>
      <c r="AF217" s="502"/>
      <c r="AG217" s="502"/>
      <c r="AH217" s="503"/>
      <c r="AI217" s="504"/>
      <c r="AJ217" s="505"/>
      <c r="AK217" s="505"/>
      <c r="AL217" s="505"/>
      <c r="AM217" s="505"/>
      <c r="AN217" s="505"/>
      <c r="AO217" s="505"/>
      <c r="AP217" s="505"/>
      <c r="AQ217" s="505"/>
      <c r="AR217" s="505"/>
      <c r="AS217" s="505"/>
      <c r="AT217" s="505"/>
      <c r="AU217" s="506"/>
      <c r="AV217" s="507"/>
      <c r="AW217" s="508"/>
      <c r="AX217" s="508"/>
      <c r="AY217" s="510"/>
    </row>
    <row r="218" spans="1:51" ht="24.75" hidden="1" customHeight="1" x14ac:dyDescent="0.2">
      <c r="A218" s="427"/>
      <c r="B218" s="428"/>
      <c r="C218" s="428"/>
      <c r="D218" s="428"/>
      <c r="E218" s="428"/>
      <c r="F218" s="429"/>
      <c r="G218" s="501"/>
      <c r="H218" s="502"/>
      <c r="I218" s="502"/>
      <c r="J218" s="502"/>
      <c r="K218" s="503"/>
      <c r="L218" s="504"/>
      <c r="M218" s="505"/>
      <c r="N218" s="505"/>
      <c r="O218" s="505"/>
      <c r="P218" s="505"/>
      <c r="Q218" s="505"/>
      <c r="R218" s="505"/>
      <c r="S218" s="505"/>
      <c r="T218" s="505"/>
      <c r="U218" s="505"/>
      <c r="V218" s="505"/>
      <c r="W218" s="505"/>
      <c r="X218" s="506"/>
      <c r="Y218" s="507"/>
      <c r="Z218" s="508"/>
      <c r="AA218" s="508"/>
      <c r="AB218" s="508"/>
      <c r="AC218" s="509"/>
      <c r="AD218" s="501"/>
      <c r="AE218" s="502"/>
      <c r="AF218" s="502"/>
      <c r="AG218" s="502"/>
      <c r="AH218" s="503"/>
      <c r="AI218" s="504"/>
      <c r="AJ218" s="505"/>
      <c r="AK218" s="505"/>
      <c r="AL218" s="505"/>
      <c r="AM218" s="505"/>
      <c r="AN218" s="505"/>
      <c r="AO218" s="505"/>
      <c r="AP218" s="505"/>
      <c r="AQ218" s="505"/>
      <c r="AR218" s="505"/>
      <c r="AS218" s="505"/>
      <c r="AT218" s="505"/>
      <c r="AU218" s="506"/>
      <c r="AV218" s="507"/>
      <c r="AW218" s="508"/>
      <c r="AX218" s="508"/>
      <c r="AY218" s="510"/>
    </row>
    <row r="219" spans="1:51" ht="24.75" hidden="1" customHeight="1" x14ac:dyDescent="0.2">
      <c r="A219" s="427"/>
      <c r="B219" s="428"/>
      <c r="C219" s="428"/>
      <c r="D219" s="428"/>
      <c r="E219" s="428"/>
      <c r="F219" s="429"/>
      <c r="G219" s="501"/>
      <c r="H219" s="502"/>
      <c r="I219" s="502"/>
      <c r="J219" s="502"/>
      <c r="K219" s="503"/>
      <c r="L219" s="504"/>
      <c r="M219" s="505"/>
      <c r="N219" s="505"/>
      <c r="O219" s="505"/>
      <c r="P219" s="505"/>
      <c r="Q219" s="505"/>
      <c r="R219" s="505"/>
      <c r="S219" s="505"/>
      <c r="T219" s="505"/>
      <c r="U219" s="505"/>
      <c r="V219" s="505"/>
      <c r="W219" s="505"/>
      <c r="X219" s="506"/>
      <c r="Y219" s="507"/>
      <c r="Z219" s="508"/>
      <c r="AA219" s="508"/>
      <c r="AB219" s="508"/>
      <c r="AC219" s="509"/>
      <c r="AD219" s="501"/>
      <c r="AE219" s="502"/>
      <c r="AF219" s="502"/>
      <c r="AG219" s="502"/>
      <c r="AH219" s="503"/>
      <c r="AI219" s="504"/>
      <c r="AJ219" s="505"/>
      <c r="AK219" s="505"/>
      <c r="AL219" s="505"/>
      <c r="AM219" s="505"/>
      <c r="AN219" s="505"/>
      <c r="AO219" s="505"/>
      <c r="AP219" s="505"/>
      <c r="AQ219" s="505"/>
      <c r="AR219" s="505"/>
      <c r="AS219" s="505"/>
      <c r="AT219" s="505"/>
      <c r="AU219" s="506"/>
      <c r="AV219" s="507"/>
      <c r="AW219" s="508"/>
      <c r="AX219" s="508"/>
      <c r="AY219" s="510"/>
    </row>
    <row r="220" spans="1:51" ht="24.75" hidden="1" customHeight="1" x14ac:dyDescent="0.2">
      <c r="A220" s="427"/>
      <c r="B220" s="428"/>
      <c r="C220" s="428"/>
      <c r="D220" s="428"/>
      <c r="E220" s="428"/>
      <c r="F220" s="429"/>
      <c r="G220" s="501"/>
      <c r="H220" s="502"/>
      <c r="I220" s="502"/>
      <c r="J220" s="502"/>
      <c r="K220" s="503"/>
      <c r="L220" s="504"/>
      <c r="M220" s="505"/>
      <c r="N220" s="505"/>
      <c r="O220" s="505"/>
      <c r="P220" s="505"/>
      <c r="Q220" s="505"/>
      <c r="R220" s="505"/>
      <c r="S220" s="505"/>
      <c r="T220" s="505"/>
      <c r="U220" s="505"/>
      <c r="V220" s="505"/>
      <c r="W220" s="505"/>
      <c r="X220" s="506"/>
      <c r="Y220" s="507"/>
      <c r="Z220" s="508"/>
      <c r="AA220" s="508"/>
      <c r="AB220" s="508"/>
      <c r="AC220" s="509"/>
      <c r="AD220" s="501"/>
      <c r="AE220" s="502"/>
      <c r="AF220" s="502"/>
      <c r="AG220" s="502"/>
      <c r="AH220" s="503"/>
      <c r="AI220" s="504"/>
      <c r="AJ220" s="505"/>
      <c r="AK220" s="505"/>
      <c r="AL220" s="505"/>
      <c r="AM220" s="505"/>
      <c r="AN220" s="505"/>
      <c r="AO220" s="505"/>
      <c r="AP220" s="505"/>
      <c r="AQ220" s="505"/>
      <c r="AR220" s="505"/>
      <c r="AS220" s="505"/>
      <c r="AT220" s="505"/>
      <c r="AU220" s="506"/>
      <c r="AV220" s="507"/>
      <c r="AW220" s="508"/>
      <c r="AX220" s="508"/>
      <c r="AY220" s="510"/>
    </row>
    <row r="221" spans="1:51" ht="24.75" hidden="1" customHeight="1" x14ac:dyDescent="0.2">
      <c r="A221" s="427"/>
      <c r="B221" s="428"/>
      <c r="C221" s="428"/>
      <c r="D221" s="428"/>
      <c r="E221" s="428"/>
      <c r="F221" s="429"/>
      <c r="G221" s="501"/>
      <c r="H221" s="502"/>
      <c r="I221" s="502"/>
      <c r="J221" s="502"/>
      <c r="K221" s="503"/>
      <c r="L221" s="504"/>
      <c r="M221" s="505"/>
      <c r="N221" s="505"/>
      <c r="O221" s="505"/>
      <c r="P221" s="505"/>
      <c r="Q221" s="505"/>
      <c r="R221" s="505"/>
      <c r="S221" s="505"/>
      <c r="T221" s="505"/>
      <c r="U221" s="505"/>
      <c r="V221" s="505"/>
      <c r="W221" s="505"/>
      <c r="X221" s="506"/>
      <c r="Y221" s="507"/>
      <c r="Z221" s="508"/>
      <c r="AA221" s="508"/>
      <c r="AB221" s="508"/>
      <c r="AC221" s="509"/>
      <c r="AD221" s="501"/>
      <c r="AE221" s="502"/>
      <c r="AF221" s="502"/>
      <c r="AG221" s="502"/>
      <c r="AH221" s="503"/>
      <c r="AI221" s="504"/>
      <c r="AJ221" s="505"/>
      <c r="AK221" s="505"/>
      <c r="AL221" s="505"/>
      <c r="AM221" s="505"/>
      <c r="AN221" s="505"/>
      <c r="AO221" s="505"/>
      <c r="AP221" s="505"/>
      <c r="AQ221" s="505"/>
      <c r="AR221" s="505"/>
      <c r="AS221" s="505"/>
      <c r="AT221" s="505"/>
      <c r="AU221" s="506"/>
      <c r="AV221" s="507"/>
      <c r="AW221" s="508"/>
      <c r="AX221" s="508"/>
      <c r="AY221" s="510"/>
    </row>
    <row r="222" spans="1:51" ht="24.75" hidden="1" customHeight="1" x14ac:dyDescent="0.2">
      <c r="A222" s="427"/>
      <c r="B222" s="428"/>
      <c r="C222" s="428"/>
      <c r="D222" s="428"/>
      <c r="E222" s="428"/>
      <c r="F222" s="429"/>
      <c r="G222" s="492"/>
      <c r="H222" s="493"/>
      <c r="I222" s="493"/>
      <c r="J222" s="493"/>
      <c r="K222" s="494"/>
      <c r="L222" s="495"/>
      <c r="M222" s="496"/>
      <c r="N222" s="496"/>
      <c r="O222" s="496"/>
      <c r="P222" s="496"/>
      <c r="Q222" s="496"/>
      <c r="R222" s="496"/>
      <c r="S222" s="496"/>
      <c r="T222" s="496"/>
      <c r="U222" s="496"/>
      <c r="V222" s="496"/>
      <c r="W222" s="496"/>
      <c r="X222" s="497"/>
      <c r="Y222" s="498"/>
      <c r="Z222" s="499"/>
      <c r="AA222" s="499"/>
      <c r="AB222" s="499"/>
      <c r="AC222" s="499"/>
      <c r="AD222" s="492"/>
      <c r="AE222" s="493"/>
      <c r="AF222" s="493"/>
      <c r="AG222" s="493"/>
      <c r="AH222" s="494"/>
      <c r="AI222" s="495"/>
      <c r="AJ222" s="496"/>
      <c r="AK222" s="496"/>
      <c r="AL222" s="496"/>
      <c r="AM222" s="496"/>
      <c r="AN222" s="496"/>
      <c r="AO222" s="496"/>
      <c r="AP222" s="496"/>
      <c r="AQ222" s="496"/>
      <c r="AR222" s="496"/>
      <c r="AS222" s="496"/>
      <c r="AT222" s="496"/>
      <c r="AU222" s="497"/>
      <c r="AV222" s="498"/>
      <c r="AW222" s="499"/>
      <c r="AX222" s="499"/>
      <c r="AY222" s="500"/>
    </row>
    <row r="223" spans="1:51" ht="24.75" hidden="1" customHeight="1" thickBot="1" x14ac:dyDescent="0.25">
      <c r="A223" s="604"/>
      <c r="B223" s="605"/>
      <c r="C223" s="605"/>
      <c r="D223" s="605"/>
      <c r="E223" s="605"/>
      <c r="F223" s="606"/>
      <c r="G223" s="482" t="s">
        <v>243</v>
      </c>
      <c r="H223" s="483"/>
      <c r="I223" s="483"/>
      <c r="J223" s="483"/>
      <c r="K223" s="484"/>
      <c r="L223" s="485"/>
      <c r="M223" s="486"/>
      <c r="N223" s="486"/>
      <c r="O223" s="486"/>
      <c r="P223" s="486"/>
      <c r="Q223" s="486"/>
      <c r="R223" s="486"/>
      <c r="S223" s="486"/>
      <c r="T223" s="486"/>
      <c r="U223" s="486"/>
      <c r="V223" s="486"/>
      <c r="W223" s="486"/>
      <c r="X223" s="487"/>
      <c r="Y223" s="488">
        <f>SUM(Y215:AC222)</f>
        <v>0</v>
      </c>
      <c r="Z223" s="489"/>
      <c r="AA223" s="489"/>
      <c r="AB223" s="489"/>
      <c r="AC223" s="490"/>
      <c r="AD223" s="482" t="s">
        <v>243</v>
      </c>
      <c r="AE223" s="483"/>
      <c r="AF223" s="483"/>
      <c r="AG223" s="483"/>
      <c r="AH223" s="484"/>
      <c r="AI223" s="485"/>
      <c r="AJ223" s="486"/>
      <c r="AK223" s="486"/>
      <c r="AL223" s="486"/>
      <c r="AM223" s="486"/>
      <c r="AN223" s="486"/>
      <c r="AO223" s="486"/>
      <c r="AP223" s="486"/>
      <c r="AQ223" s="486"/>
      <c r="AR223" s="486"/>
      <c r="AS223" s="486"/>
      <c r="AT223" s="486"/>
      <c r="AU223" s="487"/>
      <c r="AV223" s="488">
        <f>SUM(AV215:AY222)</f>
        <v>0</v>
      </c>
      <c r="AW223" s="489"/>
      <c r="AX223" s="489"/>
      <c r="AY223" s="491"/>
    </row>
    <row r="224" spans="1:51" x14ac:dyDescent="0.2">
      <c r="A224" s="11"/>
    </row>
    <row r="225" spans="1:51" ht="14.4" x14ac:dyDescent="0.2">
      <c r="A225" s="11"/>
      <c r="B225" s="17" t="s">
        <v>251</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x14ac:dyDescent="0.2">
      <c r="A226" s="11"/>
      <c r="B226" s="11" t="s">
        <v>252</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ht="34.5" customHeight="1" x14ac:dyDescent="0.2">
      <c r="A227" s="457"/>
      <c r="B227" s="458"/>
      <c r="C227" s="217" t="s">
        <v>253</v>
      </c>
      <c r="D227" s="218"/>
      <c r="E227" s="218"/>
      <c r="F227" s="218"/>
      <c r="G227" s="218"/>
      <c r="H227" s="218"/>
      <c r="I227" s="218"/>
      <c r="J227" s="218"/>
      <c r="K227" s="218"/>
      <c r="L227" s="218"/>
      <c r="M227" s="472" t="s">
        <v>254</v>
      </c>
      <c r="N227" s="473"/>
      <c r="O227" s="473"/>
      <c r="P227" s="473"/>
      <c r="Q227" s="473"/>
      <c r="R227" s="473"/>
      <c r="S227" s="473"/>
      <c r="T227" s="218" t="s">
        <v>255</v>
      </c>
      <c r="U227" s="218"/>
      <c r="V227" s="218"/>
      <c r="W227" s="218"/>
      <c r="X227" s="218"/>
      <c r="Y227" s="218"/>
      <c r="Z227" s="218"/>
      <c r="AA227" s="218"/>
      <c r="AB227" s="218"/>
      <c r="AC227" s="218"/>
      <c r="AD227" s="218"/>
      <c r="AE227" s="218"/>
      <c r="AF227" s="218"/>
      <c r="AG227" s="218"/>
      <c r="AH227" s="218"/>
      <c r="AI227" s="218"/>
      <c r="AJ227" s="218"/>
      <c r="AK227" s="219"/>
      <c r="AL227" s="461" t="s">
        <v>256</v>
      </c>
      <c r="AM227" s="462"/>
      <c r="AN227" s="462"/>
      <c r="AO227" s="462"/>
      <c r="AP227" s="462"/>
      <c r="AQ227" s="462"/>
      <c r="AR227" s="462"/>
      <c r="AS227" s="462"/>
      <c r="AT227" s="462"/>
      <c r="AU227" s="462"/>
      <c r="AV227" s="462"/>
      <c r="AW227" s="462"/>
      <c r="AX227" s="462"/>
      <c r="AY227" s="463"/>
    </row>
    <row r="228" spans="1:51" ht="24" customHeight="1" x14ac:dyDescent="0.2">
      <c r="A228" s="442">
        <v>1</v>
      </c>
      <c r="B228" s="443">
        <v>1</v>
      </c>
      <c r="C228" s="464" t="s">
        <v>257</v>
      </c>
      <c r="D228" s="465"/>
      <c r="E228" s="465"/>
      <c r="F228" s="465"/>
      <c r="G228" s="465"/>
      <c r="H228" s="465"/>
      <c r="I228" s="465"/>
      <c r="J228" s="465"/>
      <c r="K228" s="465"/>
      <c r="L228" s="474"/>
      <c r="M228" s="475">
        <v>3010505000086</v>
      </c>
      <c r="N228" s="476"/>
      <c r="O228" s="476"/>
      <c r="P228" s="476"/>
      <c r="Q228" s="476"/>
      <c r="R228" s="476"/>
      <c r="S228" s="477"/>
      <c r="T228" s="478" t="s">
        <v>378</v>
      </c>
      <c r="U228" s="467"/>
      <c r="V228" s="467"/>
      <c r="W228" s="467"/>
      <c r="X228" s="467"/>
      <c r="Y228" s="467"/>
      <c r="Z228" s="467"/>
      <c r="AA228" s="467"/>
      <c r="AB228" s="467"/>
      <c r="AC228" s="467"/>
      <c r="AD228" s="467"/>
      <c r="AE228" s="467"/>
      <c r="AF228" s="467"/>
      <c r="AG228" s="467"/>
      <c r="AH228" s="467"/>
      <c r="AI228" s="467"/>
      <c r="AJ228" s="467"/>
      <c r="AK228" s="468"/>
      <c r="AL228" s="479">
        <v>0</v>
      </c>
      <c r="AM228" s="480"/>
      <c r="AN228" s="480"/>
      <c r="AO228" s="480"/>
      <c r="AP228" s="480"/>
      <c r="AQ228" s="480"/>
      <c r="AR228" s="480"/>
      <c r="AS228" s="480"/>
      <c r="AT228" s="480"/>
      <c r="AU228" s="480"/>
      <c r="AV228" s="480"/>
      <c r="AW228" s="480"/>
      <c r="AX228" s="480"/>
      <c r="AY228" s="481"/>
    </row>
    <row r="229" spans="1:51" ht="24" hidden="1" customHeight="1" x14ac:dyDescent="0.2">
      <c r="A229" s="442">
        <v>2</v>
      </c>
      <c r="B229" s="443">
        <v>1</v>
      </c>
      <c r="C229" s="451"/>
      <c r="D229" s="452"/>
      <c r="E229" s="452"/>
      <c r="F229" s="452"/>
      <c r="G229" s="452"/>
      <c r="H229" s="452"/>
      <c r="I229" s="452"/>
      <c r="J229" s="452"/>
      <c r="K229" s="452"/>
      <c r="L229" s="452"/>
      <c r="M229" s="446"/>
      <c r="N229" s="446"/>
      <c r="O229" s="446"/>
      <c r="P229" s="446"/>
      <c r="Q229" s="446"/>
      <c r="R229" s="446"/>
      <c r="S229" s="446"/>
      <c r="T229" s="445"/>
      <c r="U229" s="445"/>
      <c r="V229" s="445"/>
      <c r="W229" s="445"/>
      <c r="X229" s="445"/>
      <c r="Y229" s="445"/>
      <c r="Z229" s="445"/>
      <c r="AA229" s="445"/>
      <c r="AB229" s="445"/>
      <c r="AC229" s="445"/>
      <c r="AD229" s="445"/>
      <c r="AE229" s="445"/>
      <c r="AF229" s="445"/>
      <c r="AG229" s="445"/>
      <c r="AH229" s="445"/>
      <c r="AI229" s="445"/>
      <c r="AJ229" s="445"/>
      <c r="AK229" s="447"/>
      <c r="AL229" s="448"/>
      <c r="AM229" s="449"/>
      <c r="AN229" s="449"/>
      <c r="AO229" s="449"/>
      <c r="AP229" s="449"/>
      <c r="AQ229" s="449"/>
      <c r="AR229" s="449"/>
      <c r="AS229" s="449"/>
      <c r="AT229" s="449"/>
      <c r="AU229" s="449"/>
      <c r="AV229" s="449"/>
      <c r="AW229" s="449"/>
      <c r="AX229" s="449"/>
      <c r="AY229" s="450"/>
    </row>
    <row r="230" spans="1:51" ht="24" hidden="1" customHeight="1" x14ac:dyDescent="0.2">
      <c r="A230" s="442">
        <v>3</v>
      </c>
      <c r="B230" s="443">
        <v>1</v>
      </c>
      <c r="C230" s="451"/>
      <c r="D230" s="452"/>
      <c r="E230" s="452"/>
      <c r="F230" s="452"/>
      <c r="G230" s="452"/>
      <c r="H230" s="452"/>
      <c r="I230" s="452"/>
      <c r="J230" s="452"/>
      <c r="K230" s="452"/>
      <c r="L230" s="452"/>
      <c r="M230" s="446"/>
      <c r="N230" s="446"/>
      <c r="O230" s="446"/>
      <c r="P230" s="446"/>
      <c r="Q230" s="446"/>
      <c r="R230" s="446"/>
      <c r="S230" s="446"/>
      <c r="T230" s="445"/>
      <c r="U230" s="445"/>
      <c r="V230" s="445"/>
      <c r="W230" s="445"/>
      <c r="X230" s="445"/>
      <c r="Y230" s="445"/>
      <c r="Z230" s="445"/>
      <c r="AA230" s="445"/>
      <c r="AB230" s="445"/>
      <c r="AC230" s="445"/>
      <c r="AD230" s="445"/>
      <c r="AE230" s="445"/>
      <c r="AF230" s="445"/>
      <c r="AG230" s="445"/>
      <c r="AH230" s="445"/>
      <c r="AI230" s="445"/>
      <c r="AJ230" s="445"/>
      <c r="AK230" s="447"/>
      <c r="AL230" s="448"/>
      <c r="AM230" s="449"/>
      <c r="AN230" s="449"/>
      <c r="AO230" s="449"/>
      <c r="AP230" s="449"/>
      <c r="AQ230" s="449"/>
      <c r="AR230" s="449"/>
      <c r="AS230" s="449"/>
      <c r="AT230" s="449"/>
      <c r="AU230" s="449"/>
      <c r="AV230" s="449"/>
      <c r="AW230" s="449"/>
      <c r="AX230" s="449"/>
      <c r="AY230" s="450"/>
    </row>
    <row r="231" spans="1:51" ht="24" hidden="1" customHeight="1" x14ac:dyDescent="0.2">
      <c r="A231" s="442">
        <v>4</v>
      </c>
      <c r="B231" s="443"/>
      <c r="C231" s="451"/>
      <c r="D231" s="452"/>
      <c r="E231" s="452"/>
      <c r="F231" s="452"/>
      <c r="G231" s="452"/>
      <c r="H231" s="452"/>
      <c r="I231" s="452"/>
      <c r="J231" s="452"/>
      <c r="K231" s="452"/>
      <c r="L231" s="452"/>
      <c r="M231" s="446"/>
      <c r="N231" s="446"/>
      <c r="O231" s="446"/>
      <c r="P231" s="446"/>
      <c r="Q231" s="446"/>
      <c r="R231" s="446"/>
      <c r="S231" s="446"/>
      <c r="T231" s="445"/>
      <c r="U231" s="445"/>
      <c r="V231" s="445"/>
      <c r="W231" s="445"/>
      <c r="X231" s="445"/>
      <c r="Y231" s="445"/>
      <c r="Z231" s="445"/>
      <c r="AA231" s="445"/>
      <c r="AB231" s="445"/>
      <c r="AC231" s="445"/>
      <c r="AD231" s="445"/>
      <c r="AE231" s="445"/>
      <c r="AF231" s="445"/>
      <c r="AG231" s="445"/>
      <c r="AH231" s="445"/>
      <c r="AI231" s="445"/>
      <c r="AJ231" s="445"/>
      <c r="AK231" s="447"/>
      <c r="AL231" s="448"/>
      <c r="AM231" s="449"/>
      <c r="AN231" s="449"/>
      <c r="AO231" s="449"/>
      <c r="AP231" s="449"/>
      <c r="AQ231" s="449"/>
      <c r="AR231" s="449"/>
      <c r="AS231" s="449"/>
      <c r="AT231" s="449"/>
      <c r="AU231" s="449"/>
      <c r="AV231" s="449"/>
      <c r="AW231" s="449"/>
      <c r="AX231" s="449"/>
      <c r="AY231" s="450"/>
    </row>
    <row r="232" spans="1:51" ht="24" hidden="1" customHeight="1" x14ac:dyDescent="0.2">
      <c r="A232" s="442">
        <v>5</v>
      </c>
      <c r="B232" s="443"/>
      <c r="C232" s="451"/>
      <c r="D232" s="452"/>
      <c r="E232" s="452"/>
      <c r="F232" s="452"/>
      <c r="G232" s="452"/>
      <c r="H232" s="452"/>
      <c r="I232" s="452"/>
      <c r="J232" s="452"/>
      <c r="K232" s="452"/>
      <c r="L232" s="452"/>
      <c r="M232" s="446"/>
      <c r="N232" s="446"/>
      <c r="O232" s="446"/>
      <c r="P232" s="446"/>
      <c r="Q232" s="446"/>
      <c r="R232" s="446"/>
      <c r="S232" s="446"/>
      <c r="T232" s="445"/>
      <c r="U232" s="445"/>
      <c r="V232" s="445"/>
      <c r="W232" s="445"/>
      <c r="X232" s="445"/>
      <c r="Y232" s="445"/>
      <c r="Z232" s="445"/>
      <c r="AA232" s="445"/>
      <c r="AB232" s="445"/>
      <c r="AC232" s="445"/>
      <c r="AD232" s="445"/>
      <c r="AE232" s="445"/>
      <c r="AF232" s="445"/>
      <c r="AG232" s="445"/>
      <c r="AH232" s="445"/>
      <c r="AI232" s="445"/>
      <c r="AJ232" s="445"/>
      <c r="AK232" s="447"/>
      <c r="AL232" s="448"/>
      <c r="AM232" s="449"/>
      <c r="AN232" s="449"/>
      <c r="AO232" s="449"/>
      <c r="AP232" s="449"/>
      <c r="AQ232" s="449"/>
      <c r="AR232" s="449"/>
      <c r="AS232" s="449"/>
      <c r="AT232" s="449"/>
      <c r="AU232" s="449"/>
      <c r="AV232" s="449"/>
      <c r="AW232" s="449"/>
      <c r="AX232" s="449"/>
      <c r="AY232" s="450"/>
    </row>
    <row r="233" spans="1:51" ht="24" hidden="1" customHeight="1" x14ac:dyDescent="0.2">
      <c r="A233" s="442">
        <v>6</v>
      </c>
      <c r="B233" s="443"/>
      <c r="C233" s="451"/>
      <c r="D233" s="452"/>
      <c r="E233" s="452"/>
      <c r="F233" s="452"/>
      <c r="G233" s="452"/>
      <c r="H233" s="452"/>
      <c r="I233" s="452"/>
      <c r="J233" s="452"/>
      <c r="K233" s="452"/>
      <c r="L233" s="452"/>
      <c r="M233" s="446"/>
      <c r="N233" s="446"/>
      <c r="O233" s="446"/>
      <c r="P233" s="446"/>
      <c r="Q233" s="446"/>
      <c r="R233" s="446"/>
      <c r="S233" s="446"/>
      <c r="T233" s="445"/>
      <c r="U233" s="445"/>
      <c r="V233" s="445"/>
      <c r="W233" s="445"/>
      <c r="X233" s="445"/>
      <c r="Y233" s="445"/>
      <c r="Z233" s="445"/>
      <c r="AA233" s="445"/>
      <c r="AB233" s="445"/>
      <c r="AC233" s="445"/>
      <c r="AD233" s="445"/>
      <c r="AE233" s="445"/>
      <c r="AF233" s="445"/>
      <c r="AG233" s="445"/>
      <c r="AH233" s="445"/>
      <c r="AI233" s="445"/>
      <c r="AJ233" s="445"/>
      <c r="AK233" s="447"/>
      <c r="AL233" s="448"/>
      <c r="AM233" s="449"/>
      <c r="AN233" s="449"/>
      <c r="AO233" s="449"/>
      <c r="AP233" s="449"/>
      <c r="AQ233" s="449"/>
      <c r="AR233" s="449"/>
      <c r="AS233" s="449"/>
      <c r="AT233" s="449"/>
      <c r="AU233" s="449"/>
      <c r="AV233" s="449"/>
      <c r="AW233" s="449"/>
      <c r="AX233" s="449"/>
      <c r="AY233" s="450"/>
    </row>
    <row r="234" spans="1:51" ht="24" hidden="1" customHeight="1" x14ac:dyDescent="0.2">
      <c r="A234" s="442">
        <v>7</v>
      </c>
      <c r="B234" s="443"/>
      <c r="C234" s="451"/>
      <c r="D234" s="452"/>
      <c r="E234" s="452"/>
      <c r="F234" s="452"/>
      <c r="G234" s="452"/>
      <c r="H234" s="452"/>
      <c r="I234" s="452"/>
      <c r="J234" s="452"/>
      <c r="K234" s="452"/>
      <c r="L234" s="452"/>
      <c r="M234" s="446"/>
      <c r="N234" s="446"/>
      <c r="O234" s="446"/>
      <c r="P234" s="446"/>
      <c r="Q234" s="446"/>
      <c r="R234" s="446"/>
      <c r="S234" s="446"/>
      <c r="T234" s="445"/>
      <c r="U234" s="445"/>
      <c r="V234" s="445"/>
      <c r="W234" s="445"/>
      <c r="X234" s="445"/>
      <c r="Y234" s="445"/>
      <c r="Z234" s="445"/>
      <c r="AA234" s="445"/>
      <c r="AB234" s="445"/>
      <c r="AC234" s="445"/>
      <c r="AD234" s="445"/>
      <c r="AE234" s="445"/>
      <c r="AF234" s="445"/>
      <c r="AG234" s="445"/>
      <c r="AH234" s="445"/>
      <c r="AI234" s="445"/>
      <c r="AJ234" s="445"/>
      <c r="AK234" s="447"/>
      <c r="AL234" s="448"/>
      <c r="AM234" s="449"/>
      <c r="AN234" s="449"/>
      <c r="AO234" s="449"/>
      <c r="AP234" s="449"/>
      <c r="AQ234" s="449"/>
      <c r="AR234" s="449"/>
      <c r="AS234" s="449"/>
      <c r="AT234" s="449"/>
      <c r="AU234" s="449"/>
      <c r="AV234" s="449"/>
      <c r="AW234" s="449"/>
      <c r="AX234" s="449"/>
      <c r="AY234" s="450"/>
    </row>
    <row r="235" spans="1:51" ht="24" hidden="1" customHeight="1" x14ac:dyDescent="0.2">
      <c r="A235" s="442">
        <v>8</v>
      </c>
      <c r="B235" s="443"/>
      <c r="C235" s="451"/>
      <c r="D235" s="452"/>
      <c r="E235" s="452"/>
      <c r="F235" s="452"/>
      <c r="G235" s="452"/>
      <c r="H235" s="452"/>
      <c r="I235" s="452"/>
      <c r="J235" s="452"/>
      <c r="K235" s="452"/>
      <c r="L235" s="452"/>
      <c r="M235" s="446"/>
      <c r="N235" s="446"/>
      <c r="O235" s="446"/>
      <c r="P235" s="446"/>
      <c r="Q235" s="446"/>
      <c r="R235" s="446"/>
      <c r="S235" s="446"/>
      <c r="T235" s="445"/>
      <c r="U235" s="445"/>
      <c r="V235" s="445"/>
      <c r="W235" s="445"/>
      <c r="X235" s="445"/>
      <c r="Y235" s="445"/>
      <c r="Z235" s="445"/>
      <c r="AA235" s="445"/>
      <c r="AB235" s="445"/>
      <c r="AC235" s="445"/>
      <c r="AD235" s="445"/>
      <c r="AE235" s="445"/>
      <c r="AF235" s="445"/>
      <c r="AG235" s="445"/>
      <c r="AH235" s="445"/>
      <c r="AI235" s="445"/>
      <c r="AJ235" s="445"/>
      <c r="AK235" s="447"/>
      <c r="AL235" s="448"/>
      <c r="AM235" s="449"/>
      <c r="AN235" s="449"/>
      <c r="AO235" s="449"/>
      <c r="AP235" s="449"/>
      <c r="AQ235" s="449"/>
      <c r="AR235" s="449"/>
      <c r="AS235" s="449"/>
      <c r="AT235" s="449"/>
      <c r="AU235" s="449"/>
      <c r="AV235" s="449"/>
      <c r="AW235" s="449"/>
      <c r="AX235" s="449"/>
      <c r="AY235" s="450"/>
    </row>
    <row r="236" spans="1:51" ht="24" hidden="1" customHeight="1" x14ac:dyDescent="0.2">
      <c r="A236" s="442">
        <v>9</v>
      </c>
      <c r="B236" s="443"/>
      <c r="C236" s="451"/>
      <c r="D236" s="452"/>
      <c r="E236" s="452"/>
      <c r="F236" s="452"/>
      <c r="G236" s="452"/>
      <c r="H236" s="452"/>
      <c r="I236" s="452"/>
      <c r="J236" s="452"/>
      <c r="K236" s="452"/>
      <c r="L236" s="452"/>
      <c r="M236" s="446"/>
      <c r="N236" s="446"/>
      <c r="O236" s="446"/>
      <c r="P236" s="446"/>
      <c r="Q236" s="446"/>
      <c r="R236" s="446"/>
      <c r="S236" s="446"/>
      <c r="T236" s="445"/>
      <c r="U236" s="445"/>
      <c r="V236" s="445"/>
      <c r="W236" s="445"/>
      <c r="X236" s="445"/>
      <c r="Y236" s="445"/>
      <c r="Z236" s="445"/>
      <c r="AA236" s="445"/>
      <c r="AB236" s="445"/>
      <c r="AC236" s="445"/>
      <c r="AD236" s="445"/>
      <c r="AE236" s="445"/>
      <c r="AF236" s="445"/>
      <c r="AG236" s="445"/>
      <c r="AH236" s="445"/>
      <c r="AI236" s="445"/>
      <c r="AJ236" s="445"/>
      <c r="AK236" s="447"/>
      <c r="AL236" s="448"/>
      <c r="AM236" s="449"/>
      <c r="AN236" s="449"/>
      <c r="AO236" s="449"/>
      <c r="AP236" s="449"/>
      <c r="AQ236" s="449"/>
      <c r="AR236" s="449"/>
      <c r="AS236" s="449"/>
      <c r="AT236" s="449"/>
      <c r="AU236" s="449"/>
      <c r="AV236" s="449"/>
      <c r="AW236" s="449"/>
      <c r="AX236" s="449"/>
      <c r="AY236" s="450"/>
    </row>
    <row r="237" spans="1:51" ht="24" hidden="1" customHeight="1" x14ac:dyDescent="0.2">
      <c r="A237" s="442">
        <v>10</v>
      </c>
      <c r="B237" s="443"/>
      <c r="C237" s="451"/>
      <c r="D237" s="452"/>
      <c r="E237" s="452"/>
      <c r="F237" s="452"/>
      <c r="G237" s="452"/>
      <c r="H237" s="452"/>
      <c r="I237" s="452"/>
      <c r="J237" s="452"/>
      <c r="K237" s="452"/>
      <c r="L237" s="452"/>
      <c r="M237" s="446"/>
      <c r="N237" s="446"/>
      <c r="O237" s="446"/>
      <c r="P237" s="446"/>
      <c r="Q237" s="446"/>
      <c r="R237" s="446"/>
      <c r="S237" s="446"/>
      <c r="T237" s="445"/>
      <c r="U237" s="445"/>
      <c r="V237" s="445"/>
      <c r="W237" s="445"/>
      <c r="X237" s="445"/>
      <c r="Y237" s="445"/>
      <c r="Z237" s="445"/>
      <c r="AA237" s="445"/>
      <c r="AB237" s="445"/>
      <c r="AC237" s="445"/>
      <c r="AD237" s="445"/>
      <c r="AE237" s="445"/>
      <c r="AF237" s="445"/>
      <c r="AG237" s="445"/>
      <c r="AH237" s="445"/>
      <c r="AI237" s="445"/>
      <c r="AJ237" s="445"/>
      <c r="AK237" s="447"/>
      <c r="AL237" s="448"/>
      <c r="AM237" s="449"/>
      <c r="AN237" s="449"/>
      <c r="AO237" s="449"/>
      <c r="AP237" s="449"/>
      <c r="AQ237" s="449"/>
      <c r="AR237" s="449"/>
      <c r="AS237" s="449"/>
      <c r="AT237" s="449"/>
      <c r="AU237" s="449"/>
      <c r="AV237" s="449"/>
      <c r="AW237" s="449"/>
      <c r="AX237" s="449"/>
      <c r="AY237" s="450"/>
    </row>
    <row r="238" spans="1:51" x14ac:dyDescent="0.2">
      <c r="A238" s="11"/>
      <c r="B238" s="11" t="s">
        <v>258</v>
      </c>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row>
    <row r="239" spans="1:51" ht="34.5" customHeight="1" x14ac:dyDescent="0.2">
      <c r="A239" s="457"/>
      <c r="B239" s="458"/>
      <c r="C239" s="217" t="s">
        <v>253</v>
      </c>
      <c r="D239" s="218"/>
      <c r="E239" s="218"/>
      <c r="F239" s="218"/>
      <c r="G239" s="218"/>
      <c r="H239" s="218"/>
      <c r="I239" s="218"/>
      <c r="J239" s="218"/>
      <c r="K239" s="218"/>
      <c r="L239" s="218"/>
      <c r="M239" s="459" t="s">
        <v>254</v>
      </c>
      <c r="N239" s="460"/>
      <c r="O239" s="460"/>
      <c r="P239" s="460"/>
      <c r="Q239" s="460"/>
      <c r="R239" s="460"/>
      <c r="S239" s="460"/>
      <c r="T239" s="218" t="s">
        <v>255</v>
      </c>
      <c r="U239" s="218"/>
      <c r="V239" s="218"/>
      <c r="W239" s="218"/>
      <c r="X239" s="218"/>
      <c r="Y239" s="218"/>
      <c r="Z239" s="218"/>
      <c r="AA239" s="218"/>
      <c r="AB239" s="218"/>
      <c r="AC239" s="218"/>
      <c r="AD239" s="218"/>
      <c r="AE239" s="218"/>
      <c r="AF239" s="218"/>
      <c r="AG239" s="218"/>
      <c r="AH239" s="218"/>
      <c r="AI239" s="218"/>
      <c r="AJ239" s="218"/>
      <c r="AK239" s="219"/>
      <c r="AL239" s="461" t="s">
        <v>256</v>
      </c>
      <c r="AM239" s="462"/>
      <c r="AN239" s="462"/>
      <c r="AO239" s="462"/>
      <c r="AP239" s="462"/>
      <c r="AQ239" s="462"/>
      <c r="AR239" s="462"/>
      <c r="AS239" s="462"/>
      <c r="AT239" s="462"/>
      <c r="AU239" s="462"/>
      <c r="AV239" s="462"/>
      <c r="AW239" s="462"/>
      <c r="AX239" s="462"/>
      <c r="AY239" s="463"/>
    </row>
    <row r="240" spans="1:51" ht="24" customHeight="1" x14ac:dyDescent="0.2">
      <c r="A240" s="442">
        <v>1</v>
      </c>
      <c r="B240" s="443"/>
      <c r="C240" s="464" t="s">
        <v>259</v>
      </c>
      <c r="D240" s="465"/>
      <c r="E240" s="465"/>
      <c r="F240" s="465"/>
      <c r="G240" s="465"/>
      <c r="H240" s="465"/>
      <c r="I240" s="465"/>
      <c r="J240" s="465"/>
      <c r="K240" s="465"/>
      <c r="L240" s="465"/>
      <c r="M240" s="466">
        <v>7010505000941</v>
      </c>
      <c r="N240" s="466"/>
      <c r="O240" s="466"/>
      <c r="P240" s="466"/>
      <c r="Q240" s="466"/>
      <c r="R240" s="466"/>
      <c r="S240" s="466"/>
      <c r="T240" s="467" t="s">
        <v>377</v>
      </c>
      <c r="U240" s="467"/>
      <c r="V240" s="467"/>
      <c r="W240" s="467"/>
      <c r="X240" s="467"/>
      <c r="Y240" s="467"/>
      <c r="Z240" s="467"/>
      <c r="AA240" s="467"/>
      <c r="AB240" s="467"/>
      <c r="AC240" s="467"/>
      <c r="AD240" s="467"/>
      <c r="AE240" s="467"/>
      <c r="AF240" s="467"/>
      <c r="AG240" s="467"/>
      <c r="AH240" s="467"/>
      <c r="AI240" s="467"/>
      <c r="AJ240" s="467"/>
      <c r="AK240" s="468"/>
      <c r="AL240" s="469">
        <v>7.1181700000000001</v>
      </c>
      <c r="AM240" s="470"/>
      <c r="AN240" s="470"/>
      <c r="AO240" s="470"/>
      <c r="AP240" s="470"/>
      <c r="AQ240" s="470"/>
      <c r="AR240" s="470"/>
      <c r="AS240" s="470"/>
      <c r="AT240" s="470"/>
      <c r="AU240" s="470"/>
      <c r="AV240" s="470"/>
      <c r="AW240" s="470"/>
      <c r="AX240" s="470"/>
      <c r="AY240" s="471"/>
    </row>
    <row r="241" spans="1:51" ht="24" hidden="1" customHeight="1" x14ac:dyDescent="0.2">
      <c r="A241" s="442">
        <v>2</v>
      </c>
      <c r="B241" s="443"/>
      <c r="C241" s="451"/>
      <c r="D241" s="452"/>
      <c r="E241" s="452"/>
      <c r="F241" s="452"/>
      <c r="G241" s="452"/>
      <c r="H241" s="452"/>
      <c r="I241" s="452"/>
      <c r="J241" s="452"/>
      <c r="K241" s="452"/>
      <c r="L241" s="452"/>
      <c r="M241" s="446"/>
      <c r="N241" s="446"/>
      <c r="O241" s="446"/>
      <c r="P241" s="446"/>
      <c r="Q241" s="446"/>
      <c r="R241" s="446"/>
      <c r="S241" s="446"/>
      <c r="T241" s="445"/>
      <c r="U241" s="445"/>
      <c r="V241" s="445"/>
      <c r="W241" s="445"/>
      <c r="X241" s="445"/>
      <c r="Y241" s="445"/>
      <c r="Z241" s="445"/>
      <c r="AA241" s="445"/>
      <c r="AB241" s="445"/>
      <c r="AC241" s="445"/>
      <c r="AD241" s="445"/>
      <c r="AE241" s="445"/>
      <c r="AF241" s="445"/>
      <c r="AG241" s="445"/>
      <c r="AH241" s="445"/>
      <c r="AI241" s="445"/>
      <c r="AJ241" s="445"/>
      <c r="AK241" s="447"/>
      <c r="AL241" s="448"/>
      <c r="AM241" s="449"/>
      <c r="AN241" s="449"/>
      <c r="AO241" s="449"/>
      <c r="AP241" s="449"/>
      <c r="AQ241" s="449"/>
      <c r="AR241" s="449"/>
      <c r="AS241" s="449"/>
      <c r="AT241" s="449"/>
      <c r="AU241" s="449"/>
      <c r="AV241" s="449"/>
      <c r="AW241" s="449"/>
      <c r="AX241" s="449"/>
      <c r="AY241" s="450"/>
    </row>
    <row r="242" spans="1:51" ht="24" hidden="1" customHeight="1" x14ac:dyDescent="0.2">
      <c r="A242" s="442">
        <v>3</v>
      </c>
      <c r="B242" s="443"/>
      <c r="C242" s="451"/>
      <c r="D242" s="452"/>
      <c r="E242" s="452"/>
      <c r="F242" s="452"/>
      <c r="G242" s="452"/>
      <c r="H242" s="452"/>
      <c r="I242" s="452"/>
      <c r="J242" s="452"/>
      <c r="K242" s="452"/>
      <c r="L242" s="452"/>
      <c r="M242" s="446"/>
      <c r="N242" s="446"/>
      <c r="O242" s="446"/>
      <c r="P242" s="446"/>
      <c r="Q242" s="446"/>
      <c r="R242" s="446"/>
      <c r="S242" s="446"/>
      <c r="T242" s="445"/>
      <c r="U242" s="445"/>
      <c r="V242" s="445"/>
      <c r="W242" s="445"/>
      <c r="X242" s="445"/>
      <c r="Y242" s="445"/>
      <c r="Z242" s="445"/>
      <c r="AA242" s="445"/>
      <c r="AB242" s="445"/>
      <c r="AC242" s="445"/>
      <c r="AD242" s="445"/>
      <c r="AE242" s="445"/>
      <c r="AF242" s="445"/>
      <c r="AG242" s="445"/>
      <c r="AH242" s="445"/>
      <c r="AI242" s="445"/>
      <c r="AJ242" s="445"/>
      <c r="AK242" s="447"/>
      <c r="AL242" s="448"/>
      <c r="AM242" s="449"/>
      <c r="AN242" s="449"/>
      <c r="AO242" s="449"/>
      <c r="AP242" s="449"/>
      <c r="AQ242" s="449"/>
      <c r="AR242" s="449"/>
      <c r="AS242" s="449"/>
      <c r="AT242" s="449"/>
      <c r="AU242" s="449"/>
      <c r="AV242" s="449"/>
      <c r="AW242" s="449"/>
      <c r="AX242" s="449"/>
      <c r="AY242" s="450"/>
    </row>
    <row r="243" spans="1:51" ht="24" hidden="1" customHeight="1" x14ac:dyDescent="0.2">
      <c r="A243" s="442">
        <v>4</v>
      </c>
      <c r="B243" s="443"/>
      <c r="C243" s="451"/>
      <c r="D243" s="452"/>
      <c r="E243" s="452"/>
      <c r="F243" s="452"/>
      <c r="G243" s="452"/>
      <c r="H243" s="452"/>
      <c r="I243" s="452"/>
      <c r="J243" s="452"/>
      <c r="K243" s="452"/>
      <c r="L243" s="452"/>
      <c r="M243" s="446"/>
      <c r="N243" s="446"/>
      <c r="O243" s="446"/>
      <c r="P243" s="446"/>
      <c r="Q243" s="446"/>
      <c r="R243" s="446"/>
      <c r="S243" s="446"/>
      <c r="T243" s="445"/>
      <c r="U243" s="445"/>
      <c r="V243" s="445"/>
      <c r="W243" s="445"/>
      <c r="X243" s="445"/>
      <c r="Y243" s="445"/>
      <c r="Z243" s="445"/>
      <c r="AA243" s="445"/>
      <c r="AB243" s="445"/>
      <c r="AC243" s="445"/>
      <c r="AD243" s="445"/>
      <c r="AE243" s="445"/>
      <c r="AF243" s="445"/>
      <c r="AG243" s="445"/>
      <c r="AH243" s="445"/>
      <c r="AI243" s="445"/>
      <c r="AJ243" s="445"/>
      <c r="AK243" s="447"/>
      <c r="AL243" s="448"/>
      <c r="AM243" s="449"/>
      <c r="AN243" s="449"/>
      <c r="AO243" s="449"/>
      <c r="AP243" s="449"/>
      <c r="AQ243" s="449"/>
      <c r="AR243" s="449"/>
      <c r="AS243" s="449"/>
      <c r="AT243" s="449"/>
      <c r="AU243" s="449"/>
      <c r="AV243" s="449"/>
      <c r="AW243" s="449"/>
      <c r="AX243" s="449"/>
      <c r="AY243" s="450"/>
    </row>
    <row r="244" spans="1:51" ht="24" hidden="1" customHeight="1" x14ac:dyDescent="0.2">
      <c r="A244" s="442">
        <v>5</v>
      </c>
      <c r="B244" s="443"/>
      <c r="C244" s="451"/>
      <c r="D244" s="452"/>
      <c r="E244" s="452"/>
      <c r="F244" s="452"/>
      <c r="G244" s="452"/>
      <c r="H244" s="452"/>
      <c r="I244" s="452"/>
      <c r="J244" s="452"/>
      <c r="K244" s="452"/>
      <c r="L244" s="452"/>
      <c r="M244" s="446"/>
      <c r="N244" s="446"/>
      <c r="O244" s="446"/>
      <c r="P244" s="446"/>
      <c r="Q244" s="446"/>
      <c r="R244" s="446"/>
      <c r="S244" s="446"/>
      <c r="T244" s="445"/>
      <c r="U244" s="445"/>
      <c r="V244" s="445"/>
      <c r="W244" s="445"/>
      <c r="X244" s="445"/>
      <c r="Y244" s="445"/>
      <c r="Z244" s="445"/>
      <c r="AA244" s="445"/>
      <c r="AB244" s="445"/>
      <c r="AC244" s="445"/>
      <c r="AD244" s="445"/>
      <c r="AE244" s="445"/>
      <c r="AF244" s="445"/>
      <c r="AG244" s="445"/>
      <c r="AH244" s="445"/>
      <c r="AI244" s="445"/>
      <c r="AJ244" s="445"/>
      <c r="AK244" s="447"/>
      <c r="AL244" s="448"/>
      <c r="AM244" s="449"/>
      <c r="AN244" s="449"/>
      <c r="AO244" s="449"/>
      <c r="AP244" s="449"/>
      <c r="AQ244" s="449"/>
      <c r="AR244" s="449"/>
      <c r="AS244" s="449"/>
      <c r="AT244" s="449"/>
      <c r="AU244" s="449"/>
      <c r="AV244" s="449"/>
      <c r="AW244" s="449"/>
      <c r="AX244" s="449"/>
      <c r="AY244" s="450"/>
    </row>
    <row r="245" spans="1:51" ht="24" hidden="1" customHeight="1" x14ac:dyDescent="0.2">
      <c r="A245" s="442">
        <v>6</v>
      </c>
      <c r="B245" s="443"/>
      <c r="C245" s="451"/>
      <c r="D245" s="452"/>
      <c r="E245" s="452"/>
      <c r="F245" s="452"/>
      <c r="G245" s="452"/>
      <c r="H245" s="452"/>
      <c r="I245" s="452"/>
      <c r="J245" s="452"/>
      <c r="K245" s="452"/>
      <c r="L245" s="452"/>
      <c r="M245" s="446"/>
      <c r="N245" s="446"/>
      <c r="O245" s="446"/>
      <c r="P245" s="446"/>
      <c r="Q245" s="446"/>
      <c r="R245" s="446"/>
      <c r="S245" s="446"/>
      <c r="T245" s="445"/>
      <c r="U245" s="445"/>
      <c r="V245" s="445"/>
      <c r="W245" s="445"/>
      <c r="X245" s="445"/>
      <c r="Y245" s="445"/>
      <c r="Z245" s="445"/>
      <c r="AA245" s="445"/>
      <c r="AB245" s="445"/>
      <c r="AC245" s="445"/>
      <c r="AD245" s="445"/>
      <c r="AE245" s="445"/>
      <c r="AF245" s="445"/>
      <c r="AG245" s="445"/>
      <c r="AH245" s="445"/>
      <c r="AI245" s="445"/>
      <c r="AJ245" s="445"/>
      <c r="AK245" s="447"/>
      <c r="AL245" s="448"/>
      <c r="AM245" s="449"/>
      <c r="AN245" s="449"/>
      <c r="AO245" s="449"/>
      <c r="AP245" s="449"/>
      <c r="AQ245" s="449"/>
      <c r="AR245" s="449"/>
      <c r="AS245" s="449"/>
      <c r="AT245" s="449"/>
      <c r="AU245" s="449"/>
      <c r="AV245" s="449"/>
      <c r="AW245" s="449"/>
      <c r="AX245" s="449"/>
      <c r="AY245" s="450"/>
    </row>
    <row r="246" spans="1:51" ht="24" hidden="1" customHeight="1" x14ac:dyDescent="0.2">
      <c r="A246" s="442">
        <v>7</v>
      </c>
      <c r="B246" s="443"/>
      <c r="C246" s="451"/>
      <c r="D246" s="452"/>
      <c r="E246" s="452"/>
      <c r="F246" s="452"/>
      <c r="G246" s="452"/>
      <c r="H246" s="452"/>
      <c r="I246" s="452"/>
      <c r="J246" s="452"/>
      <c r="K246" s="452"/>
      <c r="L246" s="452"/>
      <c r="M246" s="446"/>
      <c r="N246" s="446"/>
      <c r="O246" s="446"/>
      <c r="P246" s="446"/>
      <c r="Q246" s="446"/>
      <c r="R246" s="446"/>
      <c r="S246" s="446"/>
      <c r="T246" s="445"/>
      <c r="U246" s="445"/>
      <c r="V246" s="445"/>
      <c r="W246" s="445"/>
      <c r="X246" s="445"/>
      <c r="Y246" s="445"/>
      <c r="Z246" s="445"/>
      <c r="AA246" s="445"/>
      <c r="AB246" s="445"/>
      <c r="AC246" s="445"/>
      <c r="AD246" s="445"/>
      <c r="AE246" s="445"/>
      <c r="AF246" s="445"/>
      <c r="AG246" s="445"/>
      <c r="AH246" s="445"/>
      <c r="AI246" s="445"/>
      <c r="AJ246" s="445"/>
      <c r="AK246" s="447"/>
      <c r="AL246" s="448"/>
      <c r="AM246" s="449"/>
      <c r="AN246" s="449"/>
      <c r="AO246" s="449"/>
      <c r="AP246" s="449"/>
      <c r="AQ246" s="449"/>
      <c r="AR246" s="449"/>
      <c r="AS246" s="449"/>
      <c r="AT246" s="449"/>
      <c r="AU246" s="449"/>
      <c r="AV246" s="449"/>
      <c r="AW246" s="449"/>
      <c r="AX246" s="449"/>
      <c r="AY246" s="450"/>
    </row>
    <row r="247" spans="1:51" ht="24" hidden="1" customHeight="1" x14ac:dyDescent="0.2">
      <c r="A247" s="442">
        <v>8</v>
      </c>
      <c r="B247" s="443"/>
      <c r="C247" s="451"/>
      <c r="D247" s="452"/>
      <c r="E247" s="452"/>
      <c r="F247" s="452"/>
      <c r="G247" s="452"/>
      <c r="H247" s="452"/>
      <c r="I247" s="452"/>
      <c r="J247" s="452"/>
      <c r="K247" s="452"/>
      <c r="L247" s="452"/>
      <c r="M247" s="446"/>
      <c r="N247" s="446"/>
      <c r="O247" s="446"/>
      <c r="P247" s="446"/>
      <c r="Q247" s="446"/>
      <c r="R247" s="446"/>
      <c r="S247" s="446"/>
      <c r="T247" s="445"/>
      <c r="U247" s="445"/>
      <c r="V247" s="445"/>
      <c r="W247" s="445"/>
      <c r="X247" s="445"/>
      <c r="Y247" s="445"/>
      <c r="Z247" s="445"/>
      <c r="AA247" s="445"/>
      <c r="AB247" s="445"/>
      <c r="AC247" s="445"/>
      <c r="AD247" s="445"/>
      <c r="AE247" s="445"/>
      <c r="AF247" s="445"/>
      <c r="AG247" s="445"/>
      <c r="AH247" s="445"/>
      <c r="AI247" s="445"/>
      <c r="AJ247" s="445"/>
      <c r="AK247" s="447"/>
      <c r="AL247" s="448"/>
      <c r="AM247" s="449"/>
      <c r="AN247" s="449"/>
      <c r="AO247" s="449"/>
      <c r="AP247" s="449"/>
      <c r="AQ247" s="449"/>
      <c r="AR247" s="449"/>
      <c r="AS247" s="449"/>
      <c r="AT247" s="449"/>
      <c r="AU247" s="449"/>
      <c r="AV247" s="449"/>
      <c r="AW247" s="449"/>
      <c r="AX247" s="449"/>
      <c r="AY247" s="450"/>
    </row>
    <row r="248" spans="1:51" ht="24" hidden="1" customHeight="1" x14ac:dyDescent="0.2">
      <c r="A248" s="442">
        <v>9</v>
      </c>
      <c r="B248" s="443"/>
      <c r="C248" s="451"/>
      <c r="D248" s="452"/>
      <c r="E248" s="452"/>
      <c r="F248" s="452"/>
      <c r="G248" s="452"/>
      <c r="H248" s="452"/>
      <c r="I248" s="452"/>
      <c r="J248" s="452"/>
      <c r="K248" s="452"/>
      <c r="L248" s="452"/>
      <c r="M248" s="446"/>
      <c r="N248" s="446"/>
      <c r="O248" s="446"/>
      <c r="P248" s="446"/>
      <c r="Q248" s="446"/>
      <c r="R248" s="446"/>
      <c r="S248" s="446"/>
      <c r="T248" s="445"/>
      <c r="U248" s="445"/>
      <c r="V248" s="445"/>
      <c r="W248" s="445"/>
      <c r="X248" s="445"/>
      <c r="Y248" s="445"/>
      <c r="Z248" s="445"/>
      <c r="AA248" s="445"/>
      <c r="AB248" s="445"/>
      <c r="AC248" s="445"/>
      <c r="AD248" s="445"/>
      <c r="AE248" s="445"/>
      <c r="AF248" s="445"/>
      <c r="AG248" s="445"/>
      <c r="AH248" s="445"/>
      <c r="AI248" s="445"/>
      <c r="AJ248" s="445"/>
      <c r="AK248" s="447"/>
      <c r="AL248" s="448"/>
      <c r="AM248" s="449"/>
      <c r="AN248" s="449"/>
      <c r="AO248" s="449"/>
      <c r="AP248" s="449"/>
      <c r="AQ248" s="449"/>
      <c r="AR248" s="449"/>
      <c r="AS248" s="449"/>
      <c r="AT248" s="449"/>
      <c r="AU248" s="449"/>
      <c r="AV248" s="449"/>
      <c r="AW248" s="449"/>
      <c r="AX248" s="449"/>
      <c r="AY248" s="450"/>
    </row>
    <row r="249" spans="1:51" ht="24" hidden="1" customHeight="1" x14ac:dyDescent="0.2">
      <c r="A249" s="442">
        <v>10</v>
      </c>
      <c r="B249" s="443"/>
      <c r="C249" s="451"/>
      <c r="D249" s="452"/>
      <c r="E249" s="452"/>
      <c r="F249" s="452"/>
      <c r="G249" s="452"/>
      <c r="H249" s="452"/>
      <c r="I249" s="452"/>
      <c r="J249" s="452"/>
      <c r="K249" s="452"/>
      <c r="L249" s="452"/>
      <c r="M249" s="446"/>
      <c r="N249" s="446"/>
      <c r="O249" s="446"/>
      <c r="P249" s="446"/>
      <c r="Q249" s="446"/>
      <c r="R249" s="446"/>
      <c r="S249" s="446"/>
      <c r="T249" s="445"/>
      <c r="U249" s="445"/>
      <c r="V249" s="445"/>
      <c r="W249" s="445"/>
      <c r="X249" s="445"/>
      <c r="Y249" s="445"/>
      <c r="Z249" s="445"/>
      <c r="AA249" s="445"/>
      <c r="AB249" s="445"/>
      <c r="AC249" s="445"/>
      <c r="AD249" s="445"/>
      <c r="AE249" s="445"/>
      <c r="AF249" s="445"/>
      <c r="AG249" s="445"/>
      <c r="AH249" s="445"/>
      <c r="AI249" s="445"/>
      <c r="AJ249" s="445"/>
      <c r="AK249" s="447"/>
      <c r="AL249" s="448"/>
      <c r="AM249" s="449"/>
      <c r="AN249" s="449"/>
      <c r="AO249" s="449"/>
      <c r="AP249" s="449"/>
      <c r="AQ249" s="449"/>
      <c r="AR249" s="449"/>
      <c r="AS249" s="449"/>
      <c r="AT249" s="449"/>
      <c r="AU249" s="449"/>
      <c r="AV249" s="449"/>
      <c r="AW249" s="449"/>
      <c r="AX249" s="449"/>
      <c r="AY249" s="450"/>
    </row>
    <row r="250" spans="1:51" x14ac:dyDescent="0.2">
      <c r="A250" s="18"/>
      <c r="B250" s="18" t="s">
        <v>260</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ht="34.5" customHeight="1" x14ac:dyDescent="0.2">
      <c r="A251" s="217"/>
      <c r="B251" s="219"/>
      <c r="C251" s="217" t="s">
        <v>253</v>
      </c>
      <c r="D251" s="218"/>
      <c r="E251" s="218"/>
      <c r="F251" s="218"/>
      <c r="G251" s="218"/>
      <c r="H251" s="218"/>
      <c r="I251" s="218"/>
      <c r="J251" s="218"/>
      <c r="K251" s="218"/>
      <c r="L251" s="218"/>
      <c r="M251" s="459" t="s">
        <v>254</v>
      </c>
      <c r="N251" s="460"/>
      <c r="O251" s="460"/>
      <c r="P251" s="460"/>
      <c r="Q251" s="460"/>
      <c r="R251" s="460"/>
      <c r="S251" s="460"/>
      <c r="T251" s="218" t="s">
        <v>255</v>
      </c>
      <c r="U251" s="218"/>
      <c r="V251" s="218"/>
      <c r="W251" s="218"/>
      <c r="X251" s="218"/>
      <c r="Y251" s="218"/>
      <c r="Z251" s="218"/>
      <c r="AA251" s="218"/>
      <c r="AB251" s="218"/>
      <c r="AC251" s="218"/>
      <c r="AD251" s="218"/>
      <c r="AE251" s="218"/>
      <c r="AF251" s="218"/>
      <c r="AG251" s="218"/>
      <c r="AH251" s="218"/>
      <c r="AI251" s="218"/>
      <c r="AJ251" s="218"/>
      <c r="AK251" s="219"/>
      <c r="AL251" s="461" t="s">
        <v>256</v>
      </c>
      <c r="AM251" s="462"/>
      <c r="AN251" s="462"/>
      <c r="AO251" s="462"/>
      <c r="AP251" s="462"/>
      <c r="AQ251" s="462"/>
      <c r="AR251" s="462"/>
      <c r="AS251" s="462"/>
      <c r="AT251" s="462"/>
      <c r="AU251" s="462"/>
      <c r="AV251" s="462"/>
      <c r="AW251" s="462"/>
      <c r="AX251" s="462"/>
      <c r="AY251" s="463"/>
    </row>
    <row r="252" spans="1:51" ht="24" customHeight="1" x14ac:dyDescent="0.2">
      <c r="A252" s="442">
        <v>1</v>
      </c>
      <c r="B252" s="443"/>
      <c r="C252" s="464" t="s">
        <v>261</v>
      </c>
      <c r="D252" s="465"/>
      <c r="E252" s="465"/>
      <c r="F252" s="465"/>
      <c r="G252" s="465"/>
      <c r="H252" s="465"/>
      <c r="I252" s="465"/>
      <c r="J252" s="465"/>
      <c r="K252" s="465"/>
      <c r="L252" s="465"/>
      <c r="M252" s="466">
        <v>8010502022640</v>
      </c>
      <c r="N252" s="466"/>
      <c r="O252" s="466"/>
      <c r="P252" s="466"/>
      <c r="Q252" s="466"/>
      <c r="R252" s="466"/>
      <c r="S252" s="466"/>
      <c r="T252" s="467" t="s">
        <v>246</v>
      </c>
      <c r="U252" s="467"/>
      <c r="V252" s="467"/>
      <c r="W252" s="467"/>
      <c r="X252" s="467"/>
      <c r="Y252" s="467"/>
      <c r="Z252" s="467"/>
      <c r="AA252" s="467"/>
      <c r="AB252" s="467"/>
      <c r="AC252" s="467"/>
      <c r="AD252" s="467"/>
      <c r="AE252" s="467"/>
      <c r="AF252" s="467"/>
      <c r="AG252" s="467"/>
      <c r="AH252" s="467"/>
      <c r="AI252" s="467"/>
      <c r="AJ252" s="467"/>
      <c r="AK252" s="468"/>
      <c r="AL252" s="469">
        <v>4.8433999999999998E-2</v>
      </c>
      <c r="AM252" s="470"/>
      <c r="AN252" s="470"/>
      <c r="AO252" s="470"/>
      <c r="AP252" s="470"/>
      <c r="AQ252" s="470"/>
      <c r="AR252" s="470"/>
      <c r="AS252" s="470"/>
      <c r="AT252" s="470"/>
      <c r="AU252" s="470"/>
      <c r="AV252" s="470"/>
      <c r="AW252" s="470"/>
      <c r="AX252" s="470"/>
      <c r="AY252" s="471"/>
    </row>
    <row r="253" spans="1:51" ht="24" customHeight="1" x14ac:dyDescent="0.2">
      <c r="A253" s="442">
        <v>2</v>
      </c>
      <c r="B253" s="443"/>
      <c r="C253" s="464" t="s">
        <v>262</v>
      </c>
      <c r="D253" s="465"/>
      <c r="E253" s="465"/>
      <c r="F253" s="465"/>
      <c r="G253" s="465"/>
      <c r="H253" s="465"/>
      <c r="I253" s="465"/>
      <c r="J253" s="465"/>
      <c r="K253" s="465"/>
      <c r="L253" s="465"/>
      <c r="M253" s="466">
        <v>5011501010309</v>
      </c>
      <c r="N253" s="466"/>
      <c r="O253" s="466"/>
      <c r="P253" s="466"/>
      <c r="Q253" s="466"/>
      <c r="R253" s="466"/>
      <c r="S253" s="466"/>
      <c r="T253" s="467" t="s">
        <v>246</v>
      </c>
      <c r="U253" s="467"/>
      <c r="V253" s="467"/>
      <c r="W253" s="467"/>
      <c r="X253" s="467"/>
      <c r="Y253" s="467"/>
      <c r="Z253" s="467"/>
      <c r="AA253" s="467"/>
      <c r="AB253" s="467"/>
      <c r="AC253" s="467"/>
      <c r="AD253" s="467"/>
      <c r="AE253" s="467"/>
      <c r="AF253" s="467"/>
      <c r="AG253" s="467"/>
      <c r="AH253" s="467"/>
      <c r="AI253" s="467"/>
      <c r="AJ253" s="467"/>
      <c r="AK253" s="468"/>
      <c r="AL253" s="469">
        <v>1.6693E-2</v>
      </c>
      <c r="AM253" s="470"/>
      <c r="AN253" s="470"/>
      <c r="AO253" s="470"/>
      <c r="AP253" s="470"/>
      <c r="AQ253" s="470"/>
      <c r="AR253" s="470"/>
      <c r="AS253" s="470"/>
      <c r="AT253" s="470"/>
      <c r="AU253" s="470"/>
      <c r="AV253" s="470"/>
      <c r="AW253" s="470"/>
      <c r="AX253" s="470"/>
      <c r="AY253" s="471"/>
    </row>
    <row r="254" spans="1:51" ht="24" customHeight="1" x14ac:dyDescent="0.2">
      <c r="A254" s="442">
        <v>3</v>
      </c>
      <c r="B254" s="443"/>
      <c r="C254" s="464" t="s">
        <v>263</v>
      </c>
      <c r="D254" s="465"/>
      <c r="E254" s="465"/>
      <c r="F254" s="465"/>
      <c r="G254" s="465"/>
      <c r="H254" s="465"/>
      <c r="I254" s="465"/>
      <c r="J254" s="465"/>
      <c r="K254" s="465"/>
      <c r="L254" s="465"/>
      <c r="M254" s="466">
        <v>9010501009976</v>
      </c>
      <c r="N254" s="466"/>
      <c r="O254" s="466"/>
      <c r="P254" s="466"/>
      <c r="Q254" s="466"/>
      <c r="R254" s="466"/>
      <c r="S254" s="466"/>
      <c r="T254" s="467" t="s">
        <v>246</v>
      </c>
      <c r="U254" s="467"/>
      <c r="V254" s="467"/>
      <c r="W254" s="467"/>
      <c r="X254" s="467"/>
      <c r="Y254" s="467"/>
      <c r="Z254" s="467"/>
      <c r="AA254" s="467"/>
      <c r="AB254" s="467"/>
      <c r="AC254" s="467"/>
      <c r="AD254" s="467"/>
      <c r="AE254" s="467"/>
      <c r="AF254" s="467"/>
      <c r="AG254" s="467"/>
      <c r="AH254" s="467"/>
      <c r="AI254" s="467"/>
      <c r="AJ254" s="467"/>
      <c r="AK254" s="468"/>
      <c r="AL254" s="469">
        <v>1.2099E-2</v>
      </c>
      <c r="AM254" s="470"/>
      <c r="AN254" s="470"/>
      <c r="AO254" s="470"/>
      <c r="AP254" s="470"/>
      <c r="AQ254" s="470"/>
      <c r="AR254" s="470"/>
      <c r="AS254" s="470"/>
      <c r="AT254" s="470"/>
      <c r="AU254" s="470"/>
      <c r="AV254" s="470"/>
      <c r="AW254" s="470"/>
      <c r="AX254" s="470"/>
      <c r="AY254" s="471"/>
    </row>
    <row r="255" spans="1:51" ht="24" customHeight="1" x14ac:dyDescent="0.2">
      <c r="A255" s="442">
        <v>4</v>
      </c>
      <c r="B255" s="443"/>
      <c r="C255" s="464" t="s">
        <v>264</v>
      </c>
      <c r="D255" s="465"/>
      <c r="E255" s="465"/>
      <c r="F255" s="465"/>
      <c r="G255" s="465"/>
      <c r="H255" s="465"/>
      <c r="I255" s="465"/>
      <c r="J255" s="465"/>
      <c r="K255" s="465"/>
      <c r="L255" s="465"/>
      <c r="M255" s="466">
        <v>4010501029161</v>
      </c>
      <c r="N255" s="466"/>
      <c r="O255" s="466"/>
      <c r="P255" s="466"/>
      <c r="Q255" s="466"/>
      <c r="R255" s="466"/>
      <c r="S255" s="466"/>
      <c r="T255" s="467" t="s">
        <v>246</v>
      </c>
      <c r="U255" s="467"/>
      <c r="V255" s="467"/>
      <c r="W255" s="467"/>
      <c r="X255" s="467"/>
      <c r="Y255" s="467"/>
      <c r="Z255" s="467"/>
      <c r="AA255" s="467"/>
      <c r="AB255" s="467"/>
      <c r="AC255" s="467"/>
      <c r="AD255" s="467"/>
      <c r="AE255" s="467"/>
      <c r="AF255" s="467"/>
      <c r="AG255" s="467"/>
      <c r="AH255" s="467"/>
      <c r="AI255" s="467"/>
      <c r="AJ255" s="467"/>
      <c r="AK255" s="468"/>
      <c r="AL255" s="469">
        <v>5.5690000000000002E-3</v>
      </c>
      <c r="AM255" s="470"/>
      <c r="AN255" s="470"/>
      <c r="AO255" s="470"/>
      <c r="AP255" s="470"/>
      <c r="AQ255" s="470"/>
      <c r="AR255" s="470"/>
      <c r="AS255" s="470"/>
      <c r="AT255" s="470"/>
      <c r="AU255" s="470"/>
      <c r="AV255" s="470"/>
      <c r="AW255" s="470"/>
      <c r="AX255" s="470"/>
      <c r="AY255" s="471"/>
    </row>
    <row r="256" spans="1:51" ht="24" hidden="1" customHeight="1" x14ac:dyDescent="0.2">
      <c r="A256" s="442">
        <v>5</v>
      </c>
      <c r="B256" s="443"/>
      <c r="C256" s="451"/>
      <c r="D256" s="452"/>
      <c r="E256" s="452"/>
      <c r="F256" s="452"/>
      <c r="G256" s="452"/>
      <c r="H256" s="452"/>
      <c r="I256" s="452"/>
      <c r="J256" s="452"/>
      <c r="K256" s="452"/>
      <c r="L256" s="452"/>
      <c r="M256" s="446"/>
      <c r="N256" s="446"/>
      <c r="O256" s="446"/>
      <c r="P256" s="446"/>
      <c r="Q256" s="446"/>
      <c r="R256" s="446"/>
      <c r="S256" s="446"/>
      <c r="T256" s="445"/>
      <c r="U256" s="445"/>
      <c r="V256" s="445"/>
      <c r="W256" s="445"/>
      <c r="X256" s="445"/>
      <c r="Y256" s="445"/>
      <c r="Z256" s="445"/>
      <c r="AA256" s="445"/>
      <c r="AB256" s="445"/>
      <c r="AC256" s="445"/>
      <c r="AD256" s="445"/>
      <c r="AE256" s="445"/>
      <c r="AF256" s="445"/>
      <c r="AG256" s="445"/>
      <c r="AH256" s="445"/>
      <c r="AI256" s="445"/>
      <c r="AJ256" s="445"/>
      <c r="AK256" s="447"/>
      <c r="AL256" s="448"/>
      <c r="AM256" s="449"/>
      <c r="AN256" s="449"/>
      <c r="AO256" s="449"/>
      <c r="AP256" s="449"/>
      <c r="AQ256" s="449"/>
      <c r="AR256" s="449"/>
      <c r="AS256" s="449"/>
      <c r="AT256" s="449"/>
      <c r="AU256" s="449"/>
      <c r="AV256" s="449"/>
      <c r="AW256" s="449"/>
      <c r="AX256" s="449"/>
      <c r="AY256" s="450"/>
    </row>
    <row r="257" spans="1:51" ht="24" hidden="1" customHeight="1" x14ac:dyDescent="0.2">
      <c r="A257" s="442">
        <v>6</v>
      </c>
      <c r="B257" s="443"/>
      <c r="C257" s="451"/>
      <c r="D257" s="452"/>
      <c r="E257" s="452"/>
      <c r="F257" s="452"/>
      <c r="G257" s="452"/>
      <c r="H257" s="452"/>
      <c r="I257" s="452"/>
      <c r="J257" s="452"/>
      <c r="K257" s="452"/>
      <c r="L257" s="452"/>
      <c r="M257" s="446"/>
      <c r="N257" s="446"/>
      <c r="O257" s="446"/>
      <c r="P257" s="446"/>
      <c r="Q257" s="446"/>
      <c r="R257" s="446"/>
      <c r="S257" s="446"/>
      <c r="T257" s="445"/>
      <c r="U257" s="445"/>
      <c r="V257" s="445"/>
      <c r="W257" s="445"/>
      <c r="X257" s="445"/>
      <c r="Y257" s="445"/>
      <c r="Z257" s="445"/>
      <c r="AA257" s="445"/>
      <c r="AB257" s="445"/>
      <c r="AC257" s="445"/>
      <c r="AD257" s="445"/>
      <c r="AE257" s="445"/>
      <c r="AF257" s="445"/>
      <c r="AG257" s="445"/>
      <c r="AH257" s="445"/>
      <c r="AI257" s="445"/>
      <c r="AJ257" s="445"/>
      <c r="AK257" s="447"/>
      <c r="AL257" s="448"/>
      <c r="AM257" s="449"/>
      <c r="AN257" s="449"/>
      <c r="AO257" s="449"/>
      <c r="AP257" s="449"/>
      <c r="AQ257" s="449"/>
      <c r="AR257" s="449"/>
      <c r="AS257" s="449"/>
      <c r="AT257" s="449"/>
      <c r="AU257" s="449"/>
      <c r="AV257" s="449"/>
      <c r="AW257" s="449"/>
      <c r="AX257" s="449"/>
      <c r="AY257" s="450"/>
    </row>
    <row r="258" spans="1:51" ht="24" hidden="1" customHeight="1" x14ac:dyDescent="0.2">
      <c r="A258" s="442">
        <v>7</v>
      </c>
      <c r="B258" s="443"/>
      <c r="C258" s="451"/>
      <c r="D258" s="452"/>
      <c r="E258" s="452"/>
      <c r="F258" s="452"/>
      <c r="G258" s="452"/>
      <c r="H258" s="452"/>
      <c r="I258" s="452"/>
      <c r="J258" s="452"/>
      <c r="K258" s="452"/>
      <c r="L258" s="452"/>
      <c r="M258" s="446"/>
      <c r="N258" s="446"/>
      <c r="O258" s="446"/>
      <c r="P258" s="446"/>
      <c r="Q258" s="446"/>
      <c r="R258" s="446"/>
      <c r="S258" s="446"/>
      <c r="T258" s="445"/>
      <c r="U258" s="445"/>
      <c r="V258" s="445"/>
      <c r="W258" s="445"/>
      <c r="X258" s="445"/>
      <c r="Y258" s="445"/>
      <c r="Z258" s="445"/>
      <c r="AA258" s="445"/>
      <c r="AB258" s="445"/>
      <c r="AC258" s="445"/>
      <c r="AD258" s="445"/>
      <c r="AE258" s="445"/>
      <c r="AF258" s="445"/>
      <c r="AG258" s="445"/>
      <c r="AH258" s="445"/>
      <c r="AI258" s="445"/>
      <c r="AJ258" s="445"/>
      <c r="AK258" s="447"/>
      <c r="AL258" s="448"/>
      <c r="AM258" s="449"/>
      <c r="AN258" s="449"/>
      <c r="AO258" s="449"/>
      <c r="AP258" s="449"/>
      <c r="AQ258" s="449"/>
      <c r="AR258" s="449"/>
      <c r="AS258" s="449"/>
      <c r="AT258" s="449"/>
      <c r="AU258" s="449"/>
      <c r="AV258" s="449"/>
      <c r="AW258" s="449"/>
      <c r="AX258" s="449"/>
      <c r="AY258" s="450"/>
    </row>
    <row r="259" spans="1:51" ht="24" hidden="1" customHeight="1" x14ac:dyDescent="0.2">
      <c r="A259" s="442">
        <v>8</v>
      </c>
      <c r="B259" s="443"/>
      <c r="C259" s="451"/>
      <c r="D259" s="452"/>
      <c r="E259" s="452"/>
      <c r="F259" s="452"/>
      <c r="G259" s="452"/>
      <c r="H259" s="452"/>
      <c r="I259" s="452"/>
      <c r="J259" s="452"/>
      <c r="K259" s="452"/>
      <c r="L259" s="452"/>
      <c r="M259" s="446"/>
      <c r="N259" s="446"/>
      <c r="O259" s="446"/>
      <c r="P259" s="446"/>
      <c r="Q259" s="446"/>
      <c r="R259" s="446"/>
      <c r="S259" s="446"/>
      <c r="T259" s="445"/>
      <c r="U259" s="445"/>
      <c r="V259" s="445"/>
      <c r="W259" s="445"/>
      <c r="X259" s="445"/>
      <c r="Y259" s="445"/>
      <c r="Z259" s="445"/>
      <c r="AA259" s="445"/>
      <c r="AB259" s="445"/>
      <c r="AC259" s="445"/>
      <c r="AD259" s="445"/>
      <c r="AE259" s="445"/>
      <c r="AF259" s="445"/>
      <c r="AG259" s="445"/>
      <c r="AH259" s="445"/>
      <c r="AI259" s="445"/>
      <c r="AJ259" s="445"/>
      <c r="AK259" s="447"/>
      <c r="AL259" s="448"/>
      <c r="AM259" s="449"/>
      <c r="AN259" s="449"/>
      <c r="AO259" s="449"/>
      <c r="AP259" s="449"/>
      <c r="AQ259" s="449"/>
      <c r="AR259" s="449"/>
      <c r="AS259" s="449"/>
      <c r="AT259" s="449"/>
      <c r="AU259" s="449"/>
      <c r="AV259" s="449"/>
      <c r="AW259" s="449"/>
      <c r="AX259" s="449"/>
      <c r="AY259" s="450"/>
    </row>
    <row r="260" spans="1:51" ht="24" hidden="1" customHeight="1" x14ac:dyDescent="0.2">
      <c r="A260" s="442">
        <v>9</v>
      </c>
      <c r="B260" s="443"/>
      <c r="C260" s="451"/>
      <c r="D260" s="452"/>
      <c r="E260" s="452"/>
      <c r="F260" s="452"/>
      <c r="G260" s="452"/>
      <c r="H260" s="452"/>
      <c r="I260" s="452"/>
      <c r="J260" s="452"/>
      <c r="K260" s="452"/>
      <c r="L260" s="452"/>
      <c r="M260" s="446"/>
      <c r="N260" s="446"/>
      <c r="O260" s="446"/>
      <c r="P260" s="446"/>
      <c r="Q260" s="446"/>
      <c r="R260" s="446"/>
      <c r="S260" s="446"/>
      <c r="T260" s="445"/>
      <c r="U260" s="445"/>
      <c r="V260" s="445"/>
      <c r="W260" s="445"/>
      <c r="X260" s="445"/>
      <c r="Y260" s="445"/>
      <c r="Z260" s="445"/>
      <c r="AA260" s="445"/>
      <c r="AB260" s="445"/>
      <c r="AC260" s="445"/>
      <c r="AD260" s="445"/>
      <c r="AE260" s="445"/>
      <c r="AF260" s="445"/>
      <c r="AG260" s="445"/>
      <c r="AH260" s="445"/>
      <c r="AI260" s="445"/>
      <c r="AJ260" s="445"/>
      <c r="AK260" s="447"/>
      <c r="AL260" s="448"/>
      <c r="AM260" s="449"/>
      <c r="AN260" s="449"/>
      <c r="AO260" s="449"/>
      <c r="AP260" s="449"/>
      <c r="AQ260" s="449"/>
      <c r="AR260" s="449"/>
      <c r="AS260" s="449"/>
      <c r="AT260" s="449"/>
      <c r="AU260" s="449"/>
      <c r="AV260" s="449"/>
      <c r="AW260" s="449"/>
      <c r="AX260" s="449"/>
      <c r="AY260" s="450"/>
    </row>
    <row r="261" spans="1:51" ht="24" hidden="1" customHeight="1" x14ac:dyDescent="0.2">
      <c r="A261" s="442">
        <v>10</v>
      </c>
      <c r="B261" s="443"/>
      <c r="C261" s="451"/>
      <c r="D261" s="452"/>
      <c r="E261" s="452"/>
      <c r="F261" s="452"/>
      <c r="G261" s="452"/>
      <c r="H261" s="452"/>
      <c r="I261" s="452"/>
      <c r="J261" s="452"/>
      <c r="K261" s="452"/>
      <c r="L261" s="452"/>
      <c r="M261" s="446"/>
      <c r="N261" s="446"/>
      <c r="O261" s="446"/>
      <c r="P261" s="446"/>
      <c r="Q261" s="446"/>
      <c r="R261" s="446"/>
      <c r="S261" s="446"/>
      <c r="T261" s="445"/>
      <c r="U261" s="445"/>
      <c r="V261" s="445"/>
      <c r="W261" s="445"/>
      <c r="X261" s="445"/>
      <c r="Y261" s="445"/>
      <c r="Z261" s="445"/>
      <c r="AA261" s="445"/>
      <c r="AB261" s="445"/>
      <c r="AC261" s="445"/>
      <c r="AD261" s="445"/>
      <c r="AE261" s="445"/>
      <c r="AF261" s="445"/>
      <c r="AG261" s="445"/>
      <c r="AH261" s="445"/>
      <c r="AI261" s="445"/>
      <c r="AJ261" s="445"/>
      <c r="AK261" s="447"/>
      <c r="AL261" s="448"/>
      <c r="AM261" s="449"/>
      <c r="AN261" s="449"/>
      <c r="AO261" s="449"/>
      <c r="AP261" s="449"/>
      <c r="AQ261" s="449"/>
      <c r="AR261" s="449"/>
      <c r="AS261" s="449"/>
      <c r="AT261" s="449"/>
      <c r="AU261" s="449"/>
      <c r="AV261" s="449"/>
      <c r="AW261" s="449"/>
      <c r="AX261" s="449"/>
      <c r="AY261" s="450"/>
    </row>
    <row r="262" spans="1:51" hidden="1" x14ac:dyDescent="0.2">
      <c r="A262" s="11"/>
      <c r="B262" s="11" t="s">
        <v>245</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51" ht="34.5" hidden="1" customHeight="1" x14ac:dyDescent="0.2">
      <c r="A263" s="457"/>
      <c r="B263" s="458"/>
      <c r="C263" s="217" t="s">
        <v>253</v>
      </c>
      <c r="D263" s="218"/>
      <c r="E263" s="218"/>
      <c r="F263" s="218"/>
      <c r="G263" s="218"/>
      <c r="H263" s="218"/>
      <c r="I263" s="218"/>
      <c r="J263" s="218"/>
      <c r="K263" s="218"/>
      <c r="L263" s="218"/>
      <c r="M263" s="459" t="s">
        <v>254</v>
      </c>
      <c r="N263" s="460"/>
      <c r="O263" s="460"/>
      <c r="P263" s="460"/>
      <c r="Q263" s="460"/>
      <c r="R263" s="460"/>
      <c r="S263" s="460"/>
      <c r="T263" s="218" t="s">
        <v>255</v>
      </c>
      <c r="U263" s="218"/>
      <c r="V263" s="218"/>
      <c r="W263" s="218"/>
      <c r="X263" s="218"/>
      <c r="Y263" s="218"/>
      <c r="Z263" s="218"/>
      <c r="AA263" s="218"/>
      <c r="AB263" s="218"/>
      <c r="AC263" s="218"/>
      <c r="AD263" s="218"/>
      <c r="AE263" s="218"/>
      <c r="AF263" s="218"/>
      <c r="AG263" s="218"/>
      <c r="AH263" s="218"/>
      <c r="AI263" s="218"/>
      <c r="AJ263" s="218"/>
      <c r="AK263" s="219"/>
      <c r="AL263" s="461" t="s">
        <v>256</v>
      </c>
      <c r="AM263" s="462"/>
      <c r="AN263" s="462"/>
      <c r="AO263" s="462"/>
      <c r="AP263" s="462"/>
      <c r="AQ263" s="462"/>
      <c r="AR263" s="462"/>
      <c r="AS263" s="462"/>
      <c r="AT263" s="462"/>
      <c r="AU263" s="462"/>
      <c r="AV263" s="462"/>
      <c r="AW263" s="462"/>
      <c r="AX263" s="462"/>
      <c r="AY263" s="463"/>
    </row>
    <row r="264" spans="1:51" ht="24" hidden="1" customHeight="1" x14ac:dyDescent="0.2">
      <c r="A264" s="442">
        <v>1</v>
      </c>
      <c r="B264" s="443"/>
      <c r="C264" s="451"/>
      <c r="D264" s="452"/>
      <c r="E264" s="452"/>
      <c r="F264" s="452"/>
      <c r="G264" s="452"/>
      <c r="H264" s="452"/>
      <c r="I264" s="452"/>
      <c r="J264" s="452"/>
      <c r="K264" s="452"/>
      <c r="L264" s="452"/>
      <c r="M264" s="446"/>
      <c r="N264" s="446"/>
      <c r="O264" s="446"/>
      <c r="P264" s="446"/>
      <c r="Q264" s="446"/>
      <c r="R264" s="446"/>
      <c r="S264" s="446"/>
      <c r="T264" s="445"/>
      <c r="U264" s="445"/>
      <c r="V264" s="445"/>
      <c r="W264" s="445"/>
      <c r="X264" s="445"/>
      <c r="Y264" s="445"/>
      <c r="Z264" s="445"/>
      <c r="AA264" s="445"/>
      <c r="AB264" s="445"/>
      <c r="AC264" s="445"/>
      <c r="AD264" s="445"/>
      <c r="AE264" s="445"/>
      <c r="AF264" s="445"/>
      <c r="AG264" s="445"/>
      <c r="AH264" s="445"/>
      <c r="AI264" s="445"/>
      <c r="AJ264" s="445"/>
      <c r="AK264" s="447"/>
      <c r="AL264" s="448"/>
      <c r="AM264" s="449"/>
      <c r="AN264" s="449"/>
      <c r="AO264" s="449"/>
      <c r="AP264" s="449"/>
      <c r="AQ264" s="449"/>
      <c r="AR264" s="449"/>
      <c r="AS264" s="449"/>
      <c r="AT264" s="449"/>
      <c r="AU264" s="449"/>
      <c r="AV264" s="449"/>
      <c r="AW264" s="449"/>
      <c r="AX264" s="449"/>
      <c r="AY264" s="450"/>
    </row>
    <row r="265" spans="1:51" ht="24" hidden="1" customHeight="1" x14ac:dyDescent="0.2">
      <c r="A265" s="442">
        <v>2</v>
      </c>
      <c r="B265" s="443"/>
      <c r="C265" s="451"/>
      <c r="D265" s="452"/>
      <c r="E265" s="452"/>
      <c r="F265" s="452"/>
      <c r="G265" s="452"/>
      <c r="H265" s="452"/>
      <c r="I265" s="452"/>
      <c r="J265" s="452"/>
      <c r="K265" s="452"/>
      <c r="L265" s="452"/>
      <c r="M265" s="446"/>
      <c r="N265" s="446"/>
      <c r="O265" s="446"/>
      <c r="P265" s="446"/>
      <c r="Q265" s="446"/>
      <c r="R265" s="446"/>
      <c r="S265" s="446"/>
      <c r="T265" s="445"/>
      <c r="U265" s="445"/>
      <c r="V265" s="445"/>
      <c r="W265" s="445"/>
      <c r="X265" s="445"/>
      <c r="Y265" s="445"/>
      <c r="Z265" s="445"/>
      <c r="AA265" s="445"/>
      <c r="AB265" s="445"/>
      <c r="AC265" s="445"/>
      <c r="AD265" s="445"/>
      <c r="AE265" s="445"/>
      <c r="AF265" s="445"/>
      <c r="AG265" s="445"/>
      <c r="AH265" s="445"/>
      <c r="AI265" s="445"/>
      <c r="AJ265" s="445"/>
      <c r="AK265" s="447"/>
      <c r="AL265" s="448"/>
      <c r="AM265" s="449"/>
      <c r="AN265" s="449"/>
      <c r="AO265" s="449"/>
      <c r="AP265" s="449"/>
      <c r="AQ265" s="449"/>
      <c r="AR265" s="449"/>
      <c r="AS265" s="449"/>
      <c r="AT265" s="449"/>
      <c r="AU265" s="449"/>
      <c r="AV265" s="449"/>
      <c r="AW265" s="449"/>
      <c r="AX265" s="449"/>
      <c r="AY265" s="450"/>
    </row>
    <row r="266" spans="1:51" ht="24" hidden="1" customHeight="1" x14ac:dyDescent="0.2">
      <c r="A266" s="442">
        <v>3</v>
      </c>
      <c r="B266" s="443"/>
      <c r="C266" s="451"/>
      <c r="D266" s="452"/>
      <c r="E266" s="452"/>
      <c r="F266" s="452"/>
      <c r="G266" s="452"/>
      <c r="H266" s="452"/>
      <c r="I266" s="452"/>
      <c r="J266" s="452"/>
      <c r="K266" s="452"/>
      <c r="L266" s="452"/>
      <c r="M266" s="446"/>
      <c r="N266" s="446"/>
      <c r="O266" s="446"/>
      <c r="P266" s="446"/>
      <c r="Q266" s="446"/>
      <c r="R266" s="446"/>
      <c r="S266" s="446"/>
      <c r="T266" s="453"/>
      <c r="U266" s="454"/>
      <c r="V266" s="454"/>
      <c r="W266" s="454"/>
      <c r="X266" s="454"/>
      <c r="Y266" s="454"/>
      <c r="Z266" s="454"/>
      <c r="AA266" s="454"/>
      <c r="AB266" s="454"/>
      <c r="AC266" s="454"/>
      <c r="AD266" s="454"/>
      <c r="AE266" s="454"/>
      <c r="AF266" s="454"/>
      <c r="AG266" s="454"/>
      <c r="AH266" s="454"/>
      <c r="AI266" s="454"/>
      <c r="AJ266" s="454"/>
      <c r="AK266" s="455"/>
      <c r="AL266" s="448"/>
      <c r="AM266" s="449"/>
      <c r="AN266" s="449"/>
      <c r="AO266" s="449"/>
      <c r="AP266" s="449"/>
      <c r="AQ266" s="449"/>
      <c r="AR266" s="449"/>
      <c r="AS266" s="449"/>
      <c r="AT266" s="449"/>
      <c r="AU266" s="449"/>
      <c r="AV266" s="449"/>
      <c r="AW266" s="449"/>
      <c r="AX266" s="449"/>
      <c r="AY266" s="450"/>
    </row>
    <row r="267" spans="1:51" ht="24" hidden="1" customHeight="1" x14ac:dyDescent="0.2">
      <c r="A267" s="442">
        <v>4</v>
      </c>
      <c r="B267" s="443"/>
      <c r="C267" s="451"/>
      <c r="D267" s="452"/>
      <c r="E267" s="452"/>
      <c r="F267" s="452"/>
      <c r="G267" s="452"/>
      <c r="H267" s="452"/>
      <c r="I267" s="452"/>
      <c r="J267" s="452"/>
      <c r="K267" s="452"/>
      <c r="L267" s="452"/>
      <c r="M267" s="446"/>
      <c r="N267" s="446"/>
      <c r="O267" s="446"/>
      <c r="P267" s="446"/>
      <c r="Q267" s="446"/>
      <c r="R267" s="446"/>
      <c r="S267" s="446"/>
      <c r="T267" s="456"/>
      <c r="U267" s="445"/>
      <c r="V267" s="445"/>
      <c r="W267" s="445"/>
      <c r="X267" s="445"/>
      <c r="Y267" s="445"/>
      <c r="Z267" s="445"/>
      <c r="AA267" s="445"/>
      <c r="AB267" s="445"/>
      <c r="AC267" s="445"/>
      <c r="AD267" s="445"/>
      <c r="AE267" s="445"/>
      <c r="AF267" s="445"/>
      <c r="AG267" s="445"/>
      <c r="AH267" s="445"/>
      <c r="AI267" s="445"/>
      <c r="AJ267" s="445"/>
      <c r="AK267" s="447"/>
      <c r="AL267" s="448"/>
      <c r="AM267" s="449"/>
      <c r="AN267" s="449"/>
      <c r="AO267" s="449"/>
      <c r="AP267" s="449"/>
      <c r="AQ267" s="449"/>
      <c r="AR267" s="449"/>
      <c r="AS267" s="449"/>
      <c r="AT267" s="449"/>
      <c r="AU267" s="449"/>
      <c r="AV267" s="449"/>
      <c r="AW267" s="449"/>
      <c r="AX267" s="449"/>
      <c r="AY267" s="450"/>
    </row>
    <row r="268" spans="1:51" ht="24" hidden="1" customHeight="1" x14ac:dyDescent="0.2">
      <c r="A268" s="442">
        <v>5</v>
      </c>
      <c r="B268" s="443"/>
      <c r="C268" s="451"/>
      <c r="D268" s="452"/>
      <c r="E268" s="452"/>
      <c r="F268" s="452"/>
      <c r="G268" s="452"/>
      <c r="H268" s="452"/>
      <c r="I268" s="452"/>
      <c r="J268" s="452"/>
      <c r="K268" s="452"/>
      <c r="L268" s="452"/>
      <c r="M268" s="446"/>
      <c r="N268" s="446"/>
      <c r="O268" s="446"/>
      <c r="P268" s="446"/>
      <c r="Q268" s="446"/>
      <c r="R268" s="446"/>
      <c r="S268" s="446"/>
      <c r="T268" s="445"/>
      <c r="U268" s="445"/>
      <c r="V268" s="445"/>
      <c r="W268" s="445"/>
      <c r="X268" s="445"/>
      <c r="Y268" s="445"/>
      <c r="Z268" s="445"/>
      <c r="AA268" s="445"/>
      <c r="AB268" s="445"/>
      <c r="AC268" s="445"/>
      <c r="AD268" s="445"/>
      <c r="AE268" s="445"/>
      <c r="AF268" s="445"/>
      <c r="AG268" s="445"/>
      <c r="AH268" s="445"/>
      <c r="AI268" s="445"/>
      <c r="AJ268" s="445"/>
      <c r="AK268" s="447"/>
      <c r="AL268" s="448"/>
      <c r="AM268" s="449"/>
      <c r="AN268" s="449"/>
      <c r="AO268" s="449"/>
      <c r="AP268" s="449"/>
      <c r="AQ268" s="449"/>
      <c r="AR268" s="449"/>
      <c r="AS268" s="449"/>
      <c r="AT268" s="449"/>
      <c r="AU268" s="449"/>
      <c r="AV268" s="449"/>
      <c r="AW268" s="449"/>
      <c r="AX268" s="449"/>
      <c r="AY268" s="450"/>
    </row>
    <row r="269" spans="1:51" ht="24" hidden="1" customHeight="1" x14ac:dyDescent="0.2">
      <c r="A269" s="442">
        <v>6</v>
      </c>
      <c r="B269" s="443"/>
      <c r="C269" s="451"/>
      <c r="D269" s="452"/>
      <c r="E269" s="452"/>
      <c r="F269" s="452"/>
      <c r="G269" s="452"/>
      <c r="H269" s="452"/>
      <c r="I269" s="452"/>
      <c r="J269" s="452"/>
      <c r="K269" s="452"/>
      <c r="L269" s="452"/>
      <c r="M269" s="446"/>
      <c r="N269" s="446"/>
      <c r="O269" s="446"/>
      <c r="P269" s="446"/>
      <c r="Q269" s="446"/>
      <c r="R269" s="446"/>
      <c r="S269" s="446"/>
      <c r="T269" s="445"/>
      <c r="U269" s="445"/>
      <c r="V269" s="445"/>
      <c r="W269" s="445"/>
      <c r="X269" s="445"/>
      <c r="Y269" s="445"/>
      <c r="Z269" s="445"/>
      <c r="AA269" s="445"/>
      <c r="AB269" s="445"/>
      <c r="AC269" s="445"/>
      <c r="AD269" s="445"/>
      <c r="AE269" s="445"/>
      <c r="AF269" s="445"/>
      <c r="AG269" s="445"/>
      <c r="AH269" s="445"/>
      <c r="AI269" s="445"/>
      <c r="AJ269" s="445"/>
      <c r="AK269" s="447"/>
      <c r="AL269" s="448"/>
      <c r="AM269" s="449"/>
      <c r="AN269" s="449"/>
      <c r="AO269" s="449"/>
      <c r="AP269" s="449"/>
      <c r="AQ269" s="449"/>
      <c r="AR269" s="449"/>
      <c r="AS269" s="449"/>
      <c r="AT269" s="449"/>
      <c r="AU269" s="449"/>
      <c r="AV269" s="449"/>
      <c r="AW269" s="449"/>
      <c r="AX269" s="449"/>
      <c r="AY269" s="450"/>
    </row>
    <row r="270" spans="1:51" ht="24" hidden="1" customHeight="1" x14ac:dyDescent="0.2">
      <c r="A270" s="442">
        <v>7</v>
      </c>
      <c r="B270" s="443"/>
      <c r="C270" s="451"/>
      <c r="D270" s="452"/>
      <c r="E270" s="452"/>
      <c r="F270" s="452"/>
      <c r="G270" s="452"/>
      <c r="H270" s="452"/>
      <c r="I270" s="452"/>
      <c r="J270" s="452"/>
      <c r="K270" s="452"/>
      <c r="L270" s="452"/>
      <c r="M270" s="446"/>
      <c r="N270" s="446"/>
      <c r="O270" s="446"/>
      <c r="P270" s="446"/>
      <c r="Q270" s="446"/>
      <c r="R270" s="446"/>
      <c r="S270" s="446"/>
      <c r="T270" s="445"/>
      <c r="U270" s="445"/>
      <c r="V270" s="445"/>
      <c r="W270" s="445"/>
      <c r="X270" s="445"/>
      <c r="Y270" s="445"/>
      <c r="Z270" s="445"/>
      <c r="AA270" s="445"/>
      <c r="AB270" s="445"/>
      <c r="AC270" s="445"/>
      <c r="AD270" s="445"/>
      <c r="AE270" s="445"/>
      <c r="AF270" s="445"/>
      <c r="AG270" s="445"/>
      <c r="AH270" s="445"/>
      <c r="AI270" s="445"/>
      <c r="AJ270" s="445"/>
      <c r="AK270" s="447"/>
      <c r="AL270" s="448"/>
      <c r="AM270" s="449"/>
      <c r="AN270" s="449"/>
      <c r="AO270" s="449"/>
      <c r="AP270" s="449"/>
      <c r="AQ270" s="449"/>
      <c r="AR270" s="449"/>
      <c r="AS270" s="449"/>
      <c r="AT270" s="449"/>
      <c r="AU270" s="449"/>
      <c r="AV270" s="449"/>
      <c r="AW270" s="449"/>
      <c r="AX270" s="449"/>
      <c r="AY270" s="450"/>
    </row>
    <row r="271" spans="1:51" ht="24" hidden="1" customHeight="1" x14ac:dyDescent="0.2">
      <c r="A271" s="442">
        <v>8</v>
      </c>
      <c r="B271" s="443"/>
      <c r="C271" s="451"/>
      <c r="D271" s="452"/>
      <c r="E271" s="452"/>
      <c r="F271" s="452"/>
      <c r="G271" s="452"/>
      <c r="H271" s="452"/>
      <c r="I271" s="452"/>
      <c r="J271" s="452"/>
      <c r="K271" s="452"/>
      <c r="L271" s="452"/>
      <c r="M271" s="446"/>
      <c r="N271" s="446"/>
      <c r="O271" s="446"/>
      <c r="P271" s="446"/>
      <c r="Q271" s="446"/>
      <c r="R271" s="446"/>
      <c r="S271" s="446"/>
      <c r="T271" s="445"/>
      <c r="U271" s="445"/>
      <c r="V271" s="445"/>
      <c r="W271" s="445"/>
      <c r="X271" s="445"/>
      <c r="Y271" s="445"/>
      <c r="Z271" s="445"/>
      <c r="AA271" s="445"/>
      <c r="AB271" s="445"/>
      <c r="AC271" s="445"/>
      <c r="AD271" s="445"/>
      <c r="AE271" s="445"/>
      <c r="AF271" s="445"/>
      <c r="AG271" s="445"/>
      <c r="AH271" s="445"/>
      <c r="AI271" s="445"/>
      <c r="AJ271" s="445"/>
      <c r="AK271" s="447"/>
      <c r="AL271" s="448"/>
      <c r="AM271" s="449"/>
      <c r="AN271" s="449"/>
      <c r="AO271" s="449"/>
      <c r="AP271" s="449"/>
      <c r="AQ271" s="449"/>
      <c r="AR271" s="449"/>
      <c r="AS271" s="449"/>
      <c r="AT271" s="449"/>
      <c r="AU271" s="449"/>
      <c r="AV271" s="449"/>
      <c r="AW271" s="449"/>
      <c r="AX271" s="449"/>
      <c r="AY271" s="450"/>
    </row>
    <row r="272" spans="1:51" ht="24" hidden="1" customHeight="1" x14ac:dyDescent="0.2">
      <c r="A272" s="442">
        <v>9</v>
      </c>
      <c r="B272" s="443"/>
      <c r="C272" s="444"/>
      <c r="D272" s="445"/>
      <c r="E272" s="445"/>
      <c r="F272" s="445"/>
      <c r="G272" s="445"/>
      <c r="H272" s="445"/>
      <c r="I272" s="445"/>
      <c r="J272" s="445"/>
      <c r="K272" s="445"/>
      <c r="L272" s="445"/>
      <c r="M272" s="446"/>
      <c r="N272" s="446"/>
      <c r="O272" s="446"/>
      <c r="P272" s="446"/>
      <c r="Q272" s="446"/>
      <c r="R272" s="446"/>
      <c r="S272" s="446"/>
      <c r="T272" s="445"/>
      <c r="U272" s="445"/>
      <c r="V272" s="445"/>
      <c r="W272" s="445"/>
      <c r="X272" s="445"/>
      <c r="Y272" s="445"/>
      <c r="Z272" s="445"/>
      <c r="AA272" s="445"/>
      <c r="AB272" s="445"/>
      <c r="AC272" s="445"/>
      <c r="AD272" s="445"/>
      <c r="AE272" s="445"/>
      <c r="AF272" s="445"/>
      <c r="AG272" s="445"/>
      <c r="AH272" s="445"/>
      <c r="AI272" s="445"/>
      <c r="AJ272" s="445"/>
      <c r="AK272" s="447"/>
      <c r="AL272" s="448"/>
      <c r="AM272" s="449"/>
      <c r="AN272" s="449"/>
      <c r="AO272" s="449"/>
      <c r="AP272" s="449"/>
      <c r="AQ272" s="449"/>
      <c r="AR272" s="449"/>
      <c r="AS272" s="449"/>
      <c r="AT272" s="449"/>
      <c r="AU272" s="449"/>
      <c r="AV272" s="449"/>
      <c r="AW272" s="449"/>
      <c r="AX272" s="449"/>
      <c r="AY272" s="450"/>
    </row>
    <row r="273" spans="1:51" ht="24" hidden="1" customHeight="1" x14ac:dyDescent="0.2">
      <c r="A273" s="442">
        <v>10</v>
      </c>
      <c r="B273" s="443"/>
      <c r="C273" s="451"/>
      <c r="D273" s="452"/>
      <c r="E273" s="452"/>
      <c r="F273" s="452"/>
      <c r="G273" s="452"/>
      <c r="H273" s="452"/>
      <c r="I273" s="452"/>
      <c r="J273" s="452"/>
      <c r="K273" s="452"/>
      <c r="L273" s="452"/>
      <c r="M273" s="446"/>
      <c r="N273" s="446"/>
      <c r="O273" s="446"/>
      <c r="P273" s="446"/>
      <c r="Q273" s="446"/>
      <c r="R273" s="446"/>
      <c r="S273" s="446"/>
      <c r="T273" s="445"/>
      <c r="U273" s="445"/>
      <c r="V273" s="445"/>
      <c r="W273" s="445"/>
      <c r="X273" s="445"/>
      <c r="Y273" s="445"/>
      <c r="Z273" s="445"/>
      <c r="AA273" s="445"/>
      <c r="AB273" s="445"/>
      <c r="AC273" s="445"/>
      <c r="AD273" s="445"/>
      <c r="AE273" s="445"/>
      <c r="AF273" s="445"/>
      <c r="AG273" s="445"/>
      <c r="AH273" s="445"/>
      <c r="AI273" s="445"/>
      <c r="AJ273" s="445"/>
      <c r="AK273" s="447"/>
      <c r="AL273" s="448"/>
      <c r="AM273" s="449"/>
      <c r="AN273" s="449"/>
      <c r="AO273" s="449"/>
      <c r="AP273" s="449"/>
      <c r="AQ273" s="449"/>
      <c r="AR273" s="449"/>
      <c r="AS273" s="449"/>
      <c r="AT273" s="449"/>
      <c r="AU273" s="449"/>
      <c r="AV273" s="449"/>
      <c r="AW273" s="449"/>
      <c r="AX273" s="449"/>
      <c r="AY273" s="450"/>
    </row>
    <row r="274" spans="1:5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sheetData>
  <mergeCells count="1245">
    <mergeCell ref="AG16:AY16"/>
    <mergeCell ref="AG17:AY19"/>
    <mergeCell ref="G16:N19"/>
    <mergeCell ref="A16:F20"/>
    <mergeCell ref="P16:AF16"/>
    <mergeCell ref="P17:AF17"/>
    <mergeCell ref="P18:AF18"/>
    <mergeCell ref="A10:F10"/>
    <mergeCell ref="G10:AY10"/>
    <mergeCell ref="A14:F14"/>
    <mergeCell ref="G14:AY14"/>
    <mergeCell ref="A160:AY160"/>
    <mergeCell ref="A161:AY161"/>
    <mergeCell ref="A162:AY162"/>
    <mergeCell ref="A164:AY164"/>
    <mergeCell ref="A163:AY163"/>
    <mergeCell ref="A165:AY165"/>
    <mergeCell ref="G34:AY34"/>
    <mergeCell ref="A138:F143"/>
    <mergeCell ref="G138:N143"/>
    <mergeCell ref="U138:AY138"/>
    <mergeCell ref="A153:F153"/>
    <mergeCell ref="G153:AY153"/>
    <mergeCell ref="A144:F150"/>
    <mergeCell ref="G144:T144"/>
    <mergeCell ref="U144:W144"/>
    <mergeCell ref="X144:AY144"/>
    <mergeCell ref="G145:T145"/>
    <mergeCell ref="U145:W145"/>
    <mergeCell ref="X145:AY148"/>
    <mergeCell ref="G146:T146"/>
    <mergeCell ref="U146:W146"/>
    <mergeCell ref="A25:F27"/>
    <mergeCell ref="G147:T147"/>
    <mergeCell ref="U147:W147"/>
    <mergeCell ref="G148:T148"/>
    <mergeCell ref="U148:W148"/>
    <mergeCell ref="G149:N149"/>
    <mergeCell ref="O149:AY149"/>
    <mergeCell ref="G150:N150"/>
    <mergeCell ref="O150:AY150"/>
    <mergeCell ref="A151:F152"/>
    <mergeCell ref="G151:N151"/>
    <mergeCell ref="O151:AY151"/>
    <mergeCell ref="G152:N152"/>
    <mergeCell ref="O152:AY152"/>
    <mergeCell ref="P19:AF19"/>
    <mergeCell ref="G130:Q130"/>
    <mergeCell ref="R130:AB130"/>
    <mergeCell ref="AC130:AM130"/>
    <mergeCell ref="AN130:AY130"/>
    <mergeCell ref="G131:Q131"/>
    <mergeCell ref="R131:AB131"/>
    <mergeCell ref="AC131:AM131"/>
    <mergeCell ref="AN131:AY131"/>
    <mergeCell ref="G132:AY132"/>
    <mergeCell ref="G133:AY133"/>
    <mergeCell ref="U143:W143"/>
    <mergeCell ref="X143:AY143"/>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4:F155"/>
    <mergeCell ref="G154:N154"/>
    <mergeCell ref="O154:AY154"/>
    <mergeCell ref="G155:N155"/>
    <mergeCell ref="O155:AY155"/>
    <mergeCell ref="O138:Q139"/>
    <mergeCell ref="R138:T138"/>
    <mergeCell ref="R139:T139"/>
    <mergeCell ref="U139:AY139"/>
    <mergeCell ref="O140:T143"/>
    <mergeCell ref="U140:W140"/>
    <mergeCell ref="X140:AY140"/>
    <mergeCell ref="U141:W141"/>
    <mergeCell ref="X141:AY141"/>
    <mergeCell ref="U142:W142"/>
    <mergeCell ref="X142:AY142"/>
    <mergeCell ref="G25:N26"/>
    <mergeCell ref="O25:V26"/>
    <mergeCell ref="A29:F30"/>
    <mergeCell ref="A15:F15"/>
    <mergeCell ref="G15:AY15"/>
    <mergeCell ref="Y43:AA43"/>
    <mergeCell ref="AF43:AI43"/>
    <mergeCell ref="AJ43:AM43"/>
    <mergeCell ref="AN43:AQ43"/>
    <mergeCell ref="AR43:AU43"/>
    <mergeCell ref="AV43:AY43"/>
    <mergeCell ref="A166:F166"/>
    <mergeCell ref="G166:AY166"/>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103:F111"/>
    <mergeCell ref="G103:K104"/>
    <mergeCell ref="L103:N104"/>
    <mergeCell ref="O103:U104"/>
    <mergeCell ref="V103:AY103"/>
    <mergeCell ref="V104:AA10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105:AU105"/>
    <mergeCell ref="AW105:AY105"/>
    <mergeCell ref="L106:N106"/>
    <mergeCell ref="O106:P106"/>
    <mergeCell ref="R106:U106"/>
    <mergeCell ref="V106:AA106"/>
    <mergeCell ref="AB106:AG106"/>
    <mergeCell ref="AH106:AM106"/>
    <mergeCell ref="AN106:AS106"/>
    <mergeCell ref="AT106:AY106"/>
    <mergeCell ref="AH89:AP89"/>
    <mergeCell ref="AQ89:AY89"/>
    <mergeCell ref="AQ84:AY84"/>
    <mergeCell ref="I87:N87"/>
    <mergeCell ref="O87:W87"/>
    <mergeCell ref="X87:AG87"/>
    <mergeCell ref="I86:N86"/>
    <mergeCell ref="O86:W86"/>
    <mergeCell ref="X86:AG86"/>
    <mergeCell ref="AH86:AP86"/>
    <mergeCell ref="AQ86:AY86"/>
    <mergeCell ref="G105:K106"/>
    <mergeCell ref="L105:N105"/>
    <mergeCell ref="O105:P105"/>
    <mergeCell ref="R105:U105"/>
    <mergeCell ref="V105:W105"/>
    <mergeCell ref="Y105:AA105"/>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105:AO105"/>
    <mergeCell ref="I85:N85"/>
    <mergeCell ref="O85:W85"/>
    <mergeCell ref="X85:AG85"/>
    <mergeCell ref="AB104:AG104"/>
    <mergeCell ref="AH104:AM104"/>
    <mergeCell ref="AN104:AS104"/>
    <mergeCell ref="AT104:AY104"/>
    <mergeCell ref="AB105:AC105"/>
    <mergeCell ref="AE105:AG105"/>
    <mergeCell ref="AH105:AI105"/>
    <mergeCell ref="AK105:AM105"/>
    <mergeCell ref="L108:N108"/>
    <mergeCell ref="O108:P108"/>
    <mergeCell ref="R108:U108"/>
    <mergeCell ref="V108:AA108"/>
    <mergeCell ref="AB108:AG108"/>
    <mergeCell ref="AH108:AM108"/>
    <mergeCell ref="AN108:AS108"/>
    <mergeCell ref="AT108:AY108"/>
    <mergeCell ref="AE107:AG107"/>
    <mergeCell ref="AH107:AI107"/>
    <mergeCell ref="AK107:AM107"/>
    <mergeCell ref="AN107:AO107"/>
    <mergeCell ref="AQ107:AS107"/>
    <mergeCell ref="AT107:AU107"/>
    <mergeCell ref="G107:K108"/>
    <mergeCell ref="O107:P107"/>
    <mergeCell ref="R107:U107"/>
    <mergeCell ref="V107:AA107"/>
    <mergeCell ref="AB107:AC107"/>
    <mergeCell ref="L107:N107"/>
    <mergeCell ref="AW107:AY107"/>
    <mergeCell ref="AQ105:AS105"/>
    <mergeCell ref="G116:K116"/>
    <mergeCell ref="L116:N116"/>
    <mergeCell ref="AH109:AI109"/>
    <mergeCell ref="AK109:AM109"/>
    <mergeCell ref="AN109:AO109"/>
    <mergeCell ref="AQ109:AS109"/>
    <mergeCell ref="AT109:AU109"/>
    <mergeCell ref="AW109:AY109"/>
    <mergeCell ref="G109:K110"/>
    <mergeCell ref="L109:N109"/>
    <mergeCell ref="O109:P109"/>
    <mergeCell ref="R109:U109"/>
    <mergeCell ref="V109:AA109"/>
    <mergeCell ref="AB109:AG109"/>
    <mergeCell ref="L110:N110"/>
    <mergeCell ref="O110:P110"/>
    <mergeCell ref="R110:U110"/>
    <mergeCell ref="V110:AA110"/>
    <mergeCell ref="X112:AG112"/>
    <mergeCell ref="AB110:AG110"/>
    <mergeCell ref="AH110:AM110"/>
    <mergeCell ref="AN110:AS110"/>
    <mergeCell ref="AT110:AY110"/>
    <mergeCell ref="G111:K111"/>
    <mergeCell ref="L111:N111"/>
    <mergeCell ref="O111:P111"/>
    <mergeCell ref="R111:U111"/>
    <mergeCell ref="V111:AA111"/>
    <mergeCell ref="AB111:AG111"/>
    <mergeCell ref="AQ113:AY113"/>
    <mergeCell ref="L114:N114"/>
    <mergeCell ref="O114:Q114"/>
    <mergeCell ref="S114:W114"/>
    <mergeCell ref="X114:Z114"/>
    <mergeCell ref="AB114:AG114"/>
    <mergeCell ref="AH114:AJ114"/>
    <mergeCell ref="AL114:AP114"/>
    <mergeCell ref="AQ114:AS114"/>
    <mergeCell ref="AU114:AY114"/>
    <mergeCell ref="AH112:AP112"/>
    <mergeCell ref="AQ112:AY112"/>
    <mergeCell ref="G115:K115"/>
    <mergeCell ref="L115:N115"/>
    <mergeCell ref="O115:Q115"/>
    <mergeCell ref="S115:W115"/>
    <mergeCell ref="AH111:AM111"/>
    <mergeCell ref="AN111:AO111"/>
    <mergeCell ref="AQ111:AS111"/>
    <mergeCell ref="AT111:AU111"/>
    <mergeCell ref="AW111:AY111"/>
    <mergeCell ref="X115:Z115"/>
    <mergeCell ref="AB115:AG115"/>
    <mergeCell ref="AH115:AJ115"/>
    <mergeCell ref="A118:F123"/>
    <mergeCell ref="G118:K118"/>
    <mergeCell ref="L118:N118"/>
    <mergeCell ref="O118:W118"/>
    <mergeCell ref="X118:AG118"/>
    <mergeCell ref="AH118:AP118"/>
    <mergeCell ref="AL121:AP121"/>
    <mergeCell ref="AQ121:AS121"/>
    <mergeCell ref="AU121:AY121"/>
    <mergeCell ref="G122:K122"/>
    <mergeCell ref="L122:N122"/>
    <mergeCell ref="O122:Q122"/>
    <mergeCell ref="S122:W122"/>
    <mergeCell ref="X122:Z122"/>
    <mergeCell ref="AB122:AG122"/>
    <mergeCell ref="AH122:AJ122"/>
    <mergeCell ref="G113:K114"/>
    <mergeCell ref="L113:N113"/>
    <mergeCell ref="O113:Q113"/>
    <mergeCell ref="A112:F117"/>
    <mergeCell ref="G112:K112"/>
    <mergeCell ref="L112:N112"/>
    <mergeCell ref="O112:W112"/>
    <mergeCell ref="S113:W113"/>
    <mergeCell ref="X113:Z113"/>
    <mergeCell ref="AB113:AG113"/>
    <mergeCell ref="AH113:AJ113"/>
    <mergeCell ref="AL113:AP113"/>
    <mergeCell ref="AH116:AJ116"/>
    <mergeCell ref="AL116:AP116"/>
    <mergeCell ref="AQ116:AS116"/>
    <mergeCell ref="AU116:AY116"/>
    <mergeCell ref="G117:K117"/>
    <mergeCell ref="L117:N117"/>
    <mergeCell ref="O117:Q117"/>
    <mergeCell ref="S117:W117"/>
    <mergeCell ref="AL123:AP123"/>
    <mergeCell ref="AQ123:AS123"/>
    <mergeCell ref="AU123:AY123"/>
    <mergeCell ref="AL122:AP122"/>
    <mergeCell ref="AQ122:AS122"/>
    <mergeCell ref="AU122:AY122"/>
    <mergeCell ref="G123:K123"/>
    <mergeCell ref="L123:N123"/>
    <mergeCell ref="O123:Q123"/>
    <mergeCell ref="S123:W123"/>
    <mergeCell ref="X123:Z123"/>
    <mergeCell ref="AB123:AG123"/>
    <mergeCell ref="AH123:AJ123"/>
    <mergeCell ref="AQ118:AY118"/>
    <mergeCell ref="G119:K120"/>
    <mergeCell ref="L119:N119"/>
    <mergeCell ref="O119:Q119"/>
    <mergeCell ref="AH117:AJ117"/>
    <mergeCell ref="AL117:AP117"/>
    <mergeCell ref="AQ117:AS117"/>
    <mergeCell ref="AU117:AY117"/>
    <mergeCell ref="X117:Z117"/>
    <mergeCell ref="AB117:AG117"/>
    <mergeCell ref="G121:K121"/>
    <mergeCell ref="S119:W119"/>
    <mergeCell ref="X119:Z119"/>
    <mergeCell ref="AB119:AG119"/>
    <mergeCell ref="AH119:AJ119"/>
    <mergeCell ref="O116:Q116"/>
    <mergeCell ref="S116:W116"/>
    <mergeCell ref="X116:Z116"/>
    <mergeCell ref="AB116:AG116"/>
    <mergeCell ref="AL115:AP115"/>
    <mergeCell ref="AQ115:AS115"/>
    <mergeCell ref="AU115:AY115"/>
    <mergeCell ref="AL120:AP120"/>
    <mergeCell ref="AQ120:AS120"/>
    <mergeCell ref="AU120:AY120"/>
    <mergeCell ref="L121:N121"/>
    <mergeCell ref="O121:Q121"/>
    <mergeCell ref="S121:W121"/>
    <mergeCell ref="X121:Z121"/>
    <mergeCell ref="AB121:AG121"/>
    <mergeCell ref="AH121:AJ121"/>
    <mergeCell ref="L120:N120"/>
    <mergeCell ref="O120:Q120"/>
    <mergeCell ref="S120:W120"/>
    <mergeCell ref="X120:Z120"/>
    <mergeCell ref="AB120:AG120"/>
    <mergeCell ref="AH120:AJ120"/>
    <mergeCell ref="AL119:AP119"/>
    <mergeCell ref="AQ119:AY119"/>
    <mergeCell ref="AL127:AP127"/>
    <mergeCell ref="G125:K126"/>
    <mergeCell ref="L125:N125"/>
    <mergeCell ref="O125:Q125"/>
    <mergeCell ref="S125:W125"/>
    <mergeCell ref="X125:Z125"/>
    <mergeCell ref="AB125:AG125"/>
    <mergeCell ref="AH125:AJ125"/>
    <mergeCell ref="AL125:AP125"/>
    <mergeCell ref="AQ125:AY125"/>
    <mergeCell ref="L126:N126"/>
    <mergeCell ref="O126:Q126"/>
    <mergeCell ref="S126:W126"/>
    <mergeCell ref="X126:Z126"/>
    <mergeCell ref="AB126:AG126"/>
    <mergeCell ref="AH126:AJ126"/>
    <mergeCell ref="AL126:AP126"/>
    <mergeCell ref="A168:F179"/>
    <mergeCell ref="A180:F223"/>
    <mergeCell ref="G180:AC180"/>
    <mergeCell ref="AD180:AY180"/>
    <mergeCell ref="G181:K181"/>
    <mergeCell ref="L181:X181"/>
    <mergeCell ref="Y181:AC181"/>
    <mergeCell ref="AD181:AH181"/>
    <mergeCell ref="AI181:AU181"/>
    <mergeCell ref="AV181:AY181"/>
    <mergeCell ref="A167:F167"/>
    <mergeCell ref="G167:AY167"/>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1:AC191"/>
    <mergeCell ref="AD191:AY191"/>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G201:K201"/>
    <mergeCell ref="L201:X201"/>
    <mergeCell ref="Y201:AC201"/>
    <mergeCell ref="AD201:AH201"/>
    <mergeCell ref="AI201:AU201"/>
    <mergeCell ref="AV201:AY201"/>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3:AC213"/>
    <mergeCell ref="AD213:AY213"/>
    <mergeCell ref="G214:K214"/>
    <mergeCell ref="L214:X214"/>
    <mergeCell ref="Y214:AC214"/>
    <mergeCell ref="AD214:AH214"/>
    <mergeCell ref="AI214:AU214"/>
    <mergeCell ref="AV214:AY214"/>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9:B239"/>
    <mergeCell ref="C239:L239"/>
    <mergeCell ref="M239:S239"/>
    <mergeCell ref="T239:AK239"/>
    <mergeCell ref="AL239:AY239"/>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4:B264"/>
    <mergeCell ref="C264:L264"/>
    <mergeCell ref="M264:S264"/>
    <mergeCell ref="T264:AK264"/>
    <mergeCell ref="AL264:AY264"/>
    <mergeCell ref="A265:B265"/>
    <mergeCell ref="C265:L265"/>
    <mergeCell ref="M265:S265"/>
    <mergeCell ref="T265:AK265"/>
    <mergeCell ref="AL265:AY265"/>
    <mergeCell ref="A261:B261"/>
    <mergeCell ref="C261:L261"/>
    <mergeCell ref="M261:S261"/>
    <mergeCell ref="T261:AK261"/>
    <mergeCell ref="AL261:AY261"/>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130:F13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9:AS129"/>
    <mergeCell ref="AU129:AY129"/>
    <mergeCell ref="A124:F129"/>
    <mergeCell ref="G124:K124"/>
    <mergeCell ref="L124:N124"/>
    <mergeCell ref="O124:W124"/>
    <mergeCell ref="X124:AG124"/>
    <mergeCell ref="AH124:AP124"/>
    <mergeCell ref="AQ124:AY124"/>
    <mergeCell ref="A47:B47"/>
    <mergeCell ref="C47:F47"/>
    <mergeCell ref="A48:F52"/>
    <mergeCell ref="G48:O49"/>
    <mergeCell ref="AQ128:AS128"/>
    <mergeCell ref="G137:AY137"/>
    <mergeCell ref="AU128:AY128"/>
    <mergeCell ref="G129:K129"/>
    <mergeCell ref="L129:N129"/>
    <mergeCell ref="O129:Q129"/>
    <mergeCell ref="S129:W129"/>
    <mergeCell ref="X129:Z129"/>
    <mergeCell ref="AB129:AG129"/>
    <mergeCell ref="AH129:AJ129"/>
    <mergeCell ref="AL129:AP129"/>
    <mergeCell ref="AQ127:AS127"/>
    <mergeCell ref="AU127:AY127"/>
    <mergeCell ref="G128:K128"/>
    <mergeCell ref="L128:N128"/>
    <mergeCell ref="O128:Q128"/>
    <mergeCell ref="S128:W128"/>
    <mergeCell ref="AF68:AI68"/>
    <mergeCell ref="AJ68:AM68"/>
    <mergeCell ref="AN68:AQ68"/>
    <mergeCell ref="X128:Z128"/>
    <mergeCell ref="AB128:AG128"/>
    <mergeCell ref="AH128:AJ128"/>
    <mergeCell ref="AL128:AP128"/>
    <mergeCell ref="AQ126:AS126"/>
    <mergeCell ref="AU126:AY126"/>
    <mergeCell ref="G127:K127"/>
    <mergeCell ref="L127:N127"/>
    <mergeCell ref="O127:Q127"/>
    <mergeCell ref="S127:W127"/>
    <mergeCell ref="X127:Z127"/>
    <mergeCell ref="AB127:AG127"/>
    <mergeCell ref="AH127:AJ12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9:F159"/>
    <mergeCell ref="A156:AY156"/>
    <mergeCell ref="AE157:AY157"/>
    <mergeCell ref="AE158:AY158"/>
    <mergeCell ref="G159:AY159"/>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34:Q134"/>
    <mergeCell ref="R134:AB134"/>
    <mergeCell ref="AC134:AM134"/>
    <mergeCell ref="AN134:AY134"/>
    <mergeCell ref="G135:Q135"/>
    <mergeCell ref="R135:AB135"/>
    <mergeCell ref="AC135:AM135"/>
    <mergeCell ref="AN135:AY135"/>
    <mergeCell ref="G136:AY136"/>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57:F158"/>
    <mergeCell ref="G157:AD158"/>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94:F102"/>
    <mergeCell ref="G94:K95"/>
    <mergeCell ref="L94:N95"/>
    <mergeCell ref="O94:U95"/>
    <mergeCell ref="V94:AY94"/>
    <mergeCell ref="V95:AA95"/>
    <mergeCell ref="AB95:AG95"/>
    <mergeCell ref="AH95:AM95"/>
    <mergeCell ref="AN95:AS95"/>
    <mergeCell ref="AT95:AY95"/>
    <mergeCell ref="G96:K97"/>
    <mergeCell ref="L96:N96"/>
    <mergeCell ref="O96:P96"/>
    <mergeCell ref="R96:U96"/>
    <mergeCell ref="V96:W96"/>
    <mergeCell ref="Y96:AA96"/>
    <mergeCell ref="AB96:AC96"/>
    <mergeCell ref="AE96:AG96"/>
    <mergeCell ref="AH96:AI96"/>
    <mergeCell ref="AK96:AM96"/>
    <mergeCell ref="AN96:AO96"/>
    <mergeCell ref="AQ96:AS96"/>
    <mergeCell ref="AT96:AU96"/>
    <mergeCell ref="AW96:AY96"/>
    <mergeCell ref="L97:N97"/>
    <mergeCell ref="O97:P97"/>
    <mergeCell ref="R97:U97"/>
    <mergeCell ref="V97:AA97"/>
    <mergeCell ref="AB97:AG97"/>
    <mergeCell ref="AH97:AM97"/>
    <mergeCell ref="AN97:AS97"/>
    <mergeCell ref="AT97:AY97"/>
    <mergeCell ref="G98:K99"/>
    <mergeCell ref="L98:N98"/>
    <mergeCell ref="O98:P98"/>
    <mergeCell ref="R98:U98"/>
    <mergeCell ref="V98:AA98"/>
    <mergeCell ref="AB98:AC98"/>
    <mergeCell ref="AE98:AG98"/>
    <mergeCell ref="AH98:AI98"/>
    <mergeCell ref="AK98:AM98"/>
    <mergeCell ref="AN98:AO98"/>
    <mergeCell ref="AQ98:AS98"/>
    <mergeCell ref="AT98:AU98"/>
    <mergeCell ref="AW98:AY98"/>
    <mergeCell ref="L99:N99"/>
    <mergeCell ref="O99:P99"/>
    <mergeCell ref="R99:U99"/>
    <mergeCell ref="V99:AA99"/>
    <mergeCell ref="AB99:AG99"/>
    <mergeCell ref="AH99:AM99"/>
    <mergeCell ref="AN99:AS99"/>
    <mergeCell ref="AT99:AY99"/>
    <mergeCell ref="G102:K102"/>
    <mergeCell ref="L102:N102"/>
    <mergeCell ref="O102:P102"/>
    <mergeCell ref="R102:U102"/>
    <mergeCell ref="V102:AA102"/>
    <mergeCell ref="AB102:AG102"/>
    <mergeCell ref="AH102:AM102"/>
    <mergeCell ref="AN102:AO102"/>
    <mergeCell ref="AQ102:AS102"/>
    <mergeCell ref="AT102:AU102"/>
    <mergeCell ref="AW102:AY102"/>
    <mergeCell ref="G100:K101"/>
    <mergeCell ref="L100:N100"/>
    <mergeCell ref="O100:P100"/>
    <mergeCell ref="R100:U100"/>
    <mergeCell ref="V100:AA100"/>
    <mergeCell ref="AB100:AG100"/>
    <mergeCell ref="AH100:AI100"/>
    <mergeCell ref="AK100:AM100"/>
    <mergeCell ref="AN100:AO100"/>
    <mergeCell ref="AQ100:AS100"/>
    <mergeCell ref="AT100:AU100"/>
    <mergeCell ref="AW100:AY100"/>
    <mergeCell ref="L101:N101"/>
    <mergeCell ref="O101:P101"/>
    <mergeCell ref="R101:U101"/>
    <mergeCell ref="V101:AA101"/>
    <mergeCell ref="AB101:AG101"/>
    <mergeCell ref="AH101:AM101"/>
    <mergeCell ref="AN101:AS101"/>
    <mergeCell ref="AT101:AY101"/>
  </mergeCells>
  <phoneticPr fontId="3"/>
  <conditionalFormatting sqref="AF44:AF45">
    <cfRule type="expression" dxfId="25" priority="125">
      <formula>IF(RIGHT(TEXT(AF44,"0.#"),1)=".",FALSE,TRUE)</formula>
    </cfRule>
    <cfRule type="expression" dxfId="24" priority="126">
      <formula>IF(RIGHT(TEXT(AF44,"0.#"),1)=".",TRUE,FALSE)</formula>
    </cfRule>
  </conditionalFormatting>
  <conditionalFormatting sqref="AF50:AF52">
    <cfRule type="expression" dxfId="23" priority="109">
      <formula>IF(RIGHT(TEXT(AF50,"0.#"),1)=".",FALSE,TRUE)</formula>
    </cfRule>
    <cfRule type="expression" dxfId="22" priority="110">
      <formula>IF(RIGHT(TEXT(AF50,"0.#"),1)=".",TRUE,FALSE)</formula>
    </cfRule>
  </conditionalFormatting>
  <conditionalFormatting sqref="AF58:AF60">
    <cfRule type="expression" dxfId="21" priority="49">
      <formula>IF(RIGHT(TEXT(AF58,"0.#"),1)=".",FALSE,TRUE)</formula>
    </cfRule>
    <cfRule type="expression" dxfId="20" priority="50">
      <formula>IF(RIGHT(TEXT(AF58,"0.#"),1)=".",TRUE,FALSE)</formula>
    </cfRule>
  </conditionalFormatting>
  <conditionalFormatting sqref="AJ44:AJ45">
    <cfRule type="expression" dxfId="19" priority="123">
      <formula>IF(RIGHT(TEXT(AJ44,"0.#"),1)=".",FALSE,TRUE)</formula>
    </cfRule>
    <cfRule type="expression" dxfId="18" priority="124">
      <formula>IF(RIGHT(TEXT(AJ44,"0.#"),1)=".",TRUE,FALSE)</formula>
    </cfRule>
  </conditionalFormatting>
  <conditionalFormatting sqref="AJ50:AJ52">
    <cfRule type="expression" dxfId="17" priority="103">
      <formula>IF(RIGHT(TEXT(AJ50,"0.#"),1)=".",FALSE,TRUE)</formula>
    </cfRule>
    <cfRule type="expression" dxfId="16" priority="104">
      <formula>IF(RIGHT(TEXT(AJ50,"0.#"),1)=".",TRUE,FALSE)</formula>
    </cfRule>
  </conditionalFormatting>
  <conditionalFormatting sqref="AJ58:AJ60">
    <cfRule type="expression" dxfId="15" priority="43">
      <formula>IF(RIGHT(TEXT(AJ58,"0.#"),1)=".",FALSE,TRUE)</formula>
    </cfRule>
    <cfRule type="expression" dxfId="14" priority="44">
      <formula>IF(RIGHT(TEXT(AJ58,"0.#"),1)=".",TRUE,FALSE)</formula>
    </cfRule>
  </conditionalFormatting>
  <conditionalFormatting sqref="AN44:AN45">
    <cfRule type="expression" dxfId="13" priority="13">
      <formula>IF(RIGHT(TEXT(AN44,"0.#"),1)=".",FALSE,TRUE)</formula>
    </cfRule>
    <cfRule type="expression" dxfId="12" priority="14">
      <formula>IF(RIGHT(TEXT(AN44,"0.#"),1)=".",TRUE,FALSE)</formula>
    </cfRule>
  </conditionalFormatting>
  <conditionalFormatting sqref="AN50:AN52">
    <cfRule type="expression" dxfId="11" priority="97">
      <formula>IF(RIGHT(TEXT(AN50,"0.#"),1)=".",FALSE,TRUE)</formula>
    </cfRule>
    <cfRule type="expression" dxfId="10" priority="98">
      <formula>IF(RIGHT(TEXT(AN50,"0.#"),1)=".",TRUE,FALSE)</formula>
    </cfRule>
  </conditionalFormatting>
  <conditionalFormatting sqref="AN58:AN60">
    <cfRule type="expression" dxfId="9" priority="37">
      <formula>IF(RIGHT(TEXT(AN58,"0.#"),1)=".",FALSE,TRUE)</formula>
    </cfRule>
    <cfRule type="expression" dxfId="8" priority="38">
      <formula>IF(RIGHT(TEXT(AN58,"0.#"),1)=".",TRUE,FALSE)</formula>
    </cfRule>
  </conditionalFormatting>
  <conditionalFormatting sqref="AR44:AR45">
    <cfRule type="expression" dxfId="7" priority="11">
      <formula>IF(RIGHT(TEXT(AR44,"0.#"),1)=".",FALSE,TRUE)</formula>
    </cfRule>
    <cfRule type="expression" dxfId="6" priority="12">
      <formula>IF(RIGHT(TEXT(AR44,"0.#"),1)=".",TRUE,FALSE)</formula>
    </cfRule>
  </conditionalFormatting>
  <conditionalFormatting sqref="AR50:AR52">
    <cfRule type="expression" dxfId="5" priority="59">
      <formula>IF(RIGHT(TEXT(AR50,"0.#"),1)=".",FALSE,TRUE)</formula>
    </cfRule>
    <cfRule type="expression" dxfId="4" priority="60">
      <formula>IF(RIGHT(TEXT(AR50,"0.#"),1)=".",TRUE,FALSE)</formula>
    </cfRule>
  </conditionalFormatting>
  <conditionalFormatting sqref="AR58:AR60">
    <cfRule type="expression" dxfId="3" priority="35">
      <formula>IF(RIGHT(TEXT(AR58,"0.#"),1)=".",FALSE,TRUE)</formula>
    </cfRule>
    <cfRule type="expression" dxfId="2" priority="36">
      <formula>IF(RIGHT(TEXT(AR58,"0.#"),1)=".",TRUE,FALSE)</formula>
    </cfRule>
  </conditionalFormatting>
  <conditionalFormatting sqref="AV44:AV45">
    <cfRule type="expression" dxfId="1" priority="9">
      <formula>IF(RIGHT(TEXT(AV44,"0.#"),1)=".",FALSE,TRUE)</formula>
    </cfRule>
    <cfRule type="expression" dxfId="0" priority="10">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34:AB134 R105:U111 Y105:AA105 AE105:AG105 AE107:AG107 AW98:AY98 AK105:AM105 AK109:AM109 AW100:AY100 AQ105:AS105 AQ107:AS107 AQ111:AS111 AW102:AY102 AW105:AY105 AW107:AY107 AW111:AY111 S113:W117 AB113:AG117 AL113:AP117 AU114:AY117 S125:W129 AB125:AG129 AL125:AP129 AU126:AY129 R130:AB130 Y182:AC190 AV182:AY190 AV193:AY201 Y193:AC201 Y204:AC212 AV204:AY212 Y215:AC223 AV215:AY223 AL228:AY237 AL240:AY249 AL252:AY261 AL264:AY273 AS21:AY22 AS25:AY26 S119:W123 AB119:AG123 AL119:AP123 AU120:AY123 AQ109:AS109 R96:U102 Y96:AA96 AE96:AG96 AE98:AG98 AK96:AM96 AK98:AM98 AK100:AM100 AQ96:AS96 AQ98:AS98 AQ100:AS100 AQ102:AS102 AW96:AY96 AK107:AM107 AW109:AY109 O75:AY93" xr:uid="{00000000-0002-0000-0000-000001000000}">
      <formula1>-1000000000</formula1>
      <formula2>1000000000</formula2>
    </dataValidation>
    <dataValidation type="decimal" allowBlank="1" showInputMessage="1" showErrorMessage="1" sqref="AN130 AN134" xr:uid="{00000000-0002-0000-0000-000002000000}">
      <formula1>-1E+34</formula1>
      <formula2>1E+33</formula2>
    </dataValidation>
    <dataValidation imeMode="disabled" allowBlank="1" showInputMessage="1" showErrorMessage="1" sqref="AR49 AR57" xr:uid="{00000000-0002-0000-0000-000003000000}"/>
    <dataValidation imeMode="on" allowBlank="1" showInputMessage="1" showErrorMessage="1" sqref="AR48:AY48 AR56:AY56" xr:uid="{00000000-0002-0000-0000-000004000000}"/>
    <dataValidation type="custom" imeMode="disabled" allowBlank="1" showInputMessage="1" showErrorMessage="1" sqref="AF50:AR52 AV49:AY49 AF44:AY45 AF58:AR60 AV57:AY57"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7" manualBreakCount="7">
    <brk id="40" max="50" man="1"/>
    <brk id="73" max="50" man="1"/>
    <brk id="129" max="50" man="1"/>
    <brk id="152" max="50" man="1"/>
    <brk id="167" max="50" man="1"/>
    <brk id="179" max="50" man="1"/>
    <brk id="22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265</v>
      </c>
      <c r="B1" s="2" t="s">
        <v>266</v>
      </c>
      <c r="C1" s="2" t="s">
        <v>267</v>
      </c>
      <c r="D1" s="2" t="s">
        <v>57</v>
      </c>
      <c r="E1" s="2" t="s">
        <v>268</v>
      </c>
      <c r="F1" s="7" t="s">
        <v>269</v>
      </c>
      <c r="G1" s="8" t="s">
        <v>270</v>
      </c>
      <c r="H1" s="2" t="s">
        <v>271</v>
      </c>
    </row>
    <row r="2" spans="1:8" x14ac:dyDescent="0.2">
      <c r="A2" s="1" t="s">
        <v>272</v>
      </c>
      <c r="B2" s="4" t="s">
        <v>53</v>
      </c>
      <c r="C2" s="1" t="s">
        <v>56</v>
      </c>
      <c r="D2" s="1" t="s">
        <v>58</v>
      </c>
      <c r="E2" s="1" t="s">
        <v>62</v>
      </c>
      <c r="F2" s="1" t="s">
        <v>62</v>
      </c>
      <c r="G2" s="4" t="s">
        <v>273</v>
      </c>
      <c r="H2" s="9" t="s">
        <v>79</v>
      </c>
    </row>
    <row r="3" spans="1:8" x14ac:dyDescent="0.2">
      <c r="A3" s="1" t="s">
        <v>274</v>
      </c>
      <c r="B3" s="4" t="s">
        <v>275</v>
      </c>
      <c r="C3" s="1" t="s">
        <v>276</v>
      </c>
      <c r="D3" s="1" t="s">
        <v>277</v>
      </c>
      <c r="E3" s="1" t="s">
        <v>201</v>
      </c>
      <c r="F3" s="1" t="s">
        <v>201</v>
      </c>
      <c r="H3" s="1" t="s">
        <v>278</v>
      </c>
    </row>
    <row r="4" spans="1:8" x14ac:dyDescent="0.2">
      <c r="A4" s="1" t="s">
        <v>279</v>
      </c>
      <c r="B4" s="4" t="s">
        <v>280</v>
      </c>
      <c r="C4" s="4" t="s">
        <v>281</v>
      </c>
      <c r="D4" s="5"/>
      <c r="H4" s="1" t="s">
        <v>282</v>
      </c>
    </row>
    <row r="5" spans="1:8" x14ac:dyDescent="0.2">
      <c r="A5" s="1" t="s">
        <v>283</v>
      </c>
      <c r="B5" s="4" t="s">
        <v>284</v>
      </c>
      <c r="C5" s="4" t="s">
        <v>285</v>
      </c>
      <c r="D5" s="6"/>
      <c r="H5" s="1" t="s">
        <v>286</v>
      </c>
    </row>
    <row r="6" spans="1:8" x14ac:dyDescent="0.2">
      <c r="A6" s="1" t="s">
        <v>287</v>
      </c>
      <c r="B6" s="4" t="s">
        <v>288</v>
      </c>
      <c r="C6" s="4" t="s">
        <v>289</v>
      </c>
      <c r="D6" s="6"/>
      <c r="H6" s="1" t="s">
        <v>290</v>
      </c>
    </row>
    <row r="7" spans="1:8" x14ac:dyDescent="0.2">
      <c r="A7" s="1" t="s">
        <v>291</v>
      </c>
      <c r="B7" s="4" t="s">
        <v>292</v>
      </c>
      <c r="C7" s="4" t="s">
        <v>293</v>
      </c>
      <c r="D7" s="6"/>
    </row>
    <row r="8" spans="1:8" x14ac:dyDescent="0.2">
      <c r="A8" s="1" t="s">
        <v>294</v>
      </c>
      <c r="B8" s="4" t="s">
        <v>295</v>
      </c>
      <c r="C8" s="4" t="s">
        <v>296</v>
      </c>
      <c r="D8" s="6"/>
    </row>
    <row r="9" spans="1:8" x14ac:dyDescent="0.2">
      <c r="A9" s="1" t="s">
        <v>297</v>
      </c>
      <c r="B9" s="4" t="s">
        <v>131</v>
      </c>
      <c r="C9" s="4" t="s">
        <v>298</v>
      </c>
      <c r="D9" s="6"/>
    </row>
    <row r="10" spans="1:8" x14ac:dyDescent="0.2">
      <c r="A10" s="1" t="s">
        <v>299</v>
      </c>
      <c r="B10" s="3"/>
      <c r="C10" s="4" t="s">
        <v>300</v>
      </c>
      <c r="D10" s="6"/>
    </row>
    <row r="11" spans="1:8" x14ac:dyDescent="0.2">
      <c r="A11" s="1" t="s">
        <v>301</v>
      </c>
      <c r="B11" s="3"/>
      <c r="C11" s="4" t="s">
        <v>302</v>
      </c>
      <c r="D11" s="6"/>
    </row>
    <row r="12" spans="1:8" x14ac:dyDescent="0.2">
      <c r="A12" s="1" t="s">
        <v>303</v>
      </c>
      <c r="B12" s="3"/>
      <c r="C12" s="4" t="s">
        <v>304</v>
      </c>
      <c r="D12" s="6"/>
    </row>
    <row r="13" spans="1:8" x14ac:dyDescent="0.2">
      <c r="A13" s="1" t="s">
        <v>305</v>
      </c>
      <c r="B13" s="3"/>
      <c r="C13" s="4" t="s">
        <v>306</v>
      </c>
      <c r="D13" s="6"/>
    </row>
    <row r="14" spans="1:8" x14ac:dyDescent="0.2">
      <c r="A14" s="1" t="s">
        <v>307</v>
      </c>
      <c r="B14" s="3"/>
      <c r="C14" s="4" t="s">
        <v>308</v>
      </c>
      <c r="D14" s="6"/>
    </row>
    <row r="15" spans="1:8" x14ac:dyDescent="0.2">
      <c r="A15" s="1" t="s">
        <v>309</v>
      </c>
      <c r="B15" s="3"/>
      <c r="C15" s="4" t="s">
        <v>310</v>
      </c>
      <c r="D15" s="6"/>
    </row>
    <row r="16" spans="1:8" x14ac:dyDescent="0.2">
      <c r="A16" s="1" t="s">
        <v>311</v>
      </c>
      <c r="B16" s="3"/>
    </row>
    <row r="17" spans="1:2" x14ac:dyDescent="0.2">
      <c r="A17" s="1" t="s">
        <v>312</v>
      </c>
      <c r="B17" s="3"/>
    </row>
    <row r="18" spans="1:2" x14ac:dyDescent="0.2">
      <c r="A18" s="1" t="s">
        <v>313</v>
      </c>
      <c r="B18" s="3"/>
    </row>
    <row r="19" spans="1:2" x14ac:dyDescent="0.2">
      <c r="A19" s="1" t="s">
        <v>314</v>
      </c>
      <c r="B19" s="3"/>
    </row>
    <row r="20" spans="1:2" x14ac:dyDescent="0.2">
      <c r="A20" s="1" t="s">
        <v>315</v>
      </c>
      <c r="B20" s="3"/>
    </row>
    <row r="21" spans="1:2" x14ac:dyDescent="0.2">
      <c r="A21" s="1" t="s">
        <v>316</v>
      </c>
      <c r="B21" s="3"/>
    </row>
    <row r="22" spans="1:2" x14ac:dyDescent="0.2">
      <c r="A22" s="1" t="s">
        <v>317</v>
      </c>
      <c r="B22" s="3"/>
    </row>
    <row r="23" spans="1:2" x14ac:dyDescent="0.2">
      <c r="A23" s="1" t="s">
        <v>318</v>
      </c>
      <c r="B23" s="3"/>
    </row>
    <row r="24" spans="1:2" x14ac:dyDescent="0.2">
      <c r="A24" s="1" t="s">
        <v>319</v>
      </c>
      <c r="B24" s="3"/>
    </row>
    <row r="25" spans="1:2" x14ac:dyDescent="0.2">
      <c r="A25" s="1" t="s">
        <v>320</v>
      </c>
      <c r="B25" s="3"/>
    </row>
    <row r="26" spans="1:2" x14ac:dyDescent="0.2">
      <c r="A26" s="1" t="s">
        <v>321</v>
      </c>
      <c r="B26" s="3"/>
    </row>
    <row r="27" spans="1:2" x14ac:dyDescent="0.2">
      <c r="A27" s="1" t="s">
        <v>322</v>
      </c>
      <c r="B27" s="3"/>
    </row>
    <row r="28" spans="1:2" x14ac:dyDescent="0.2">
      <c r="A28" s="1" t="s">
        <v>323</v>
      </c>
      <c r="B28" s="3"/>
    </row>
    <row r="29" spans="1:2" x14ac:dyDescent="0.2">
      <c r="A29" s="1" t="s">
        <v>324</v>
      </c>
      <c r="B29" s="3"/>
    </row>
    <row r="30" spans="1:2" x14ac:dyDescent="0.2">
      <c r="A30" s="1" t="s">
        <v>325</v>
      </c>
      <c r="B30" s="3"/>
    </row>
    <row r="31" spans="1:2" x14ac:dyDescent="0.2">
      <c r="A31" s="1" t="s">
        <v>326</v>
      </c>
      <c r="B31" s="3"/>
    </row>
    <row r="32" spans="1:2" x14ac:dyDescent="0.2">
      <c r="A32" s="1" t="s">
        <v>327</v>
      </c>
      <c r="B32" s="3"/>
    </row>
    <row r="33" spans="1:2" x14ac:dyDescent="0.2">
      <c r="A33" s="1" t="s">
        <v>328</v>
      </c>
      <c r="B33" s="3"/>
    </row>
    <row r="34" spans="1:2" x14ac:dyDescent="0.2">
      <c r="A34" s="1" t="s">
        <v>329</v>
      </c>
      <c r="B34" s="3"/>
    </row>
    <row r="35" spans="1:2" x14ac:dyDescent="0.2">
      <c r="A35" s="1" t="s">
        <v>330</v>
      </c>
      <c r="B35" s="3"/>
    </row>
    <row r="36" spans="1:2" x14ac:dyDescent="0.2">
      <c r="A36" s="1" t="s">
        <v>331</v>
      </c>
      <c r="B36" s="3"/>
    </row>
    <row r="37" spans="1:2" x14ac:dyDescent="0.2">
      <c r="A37" s="1" t="s">
        <v>332</v>
      </c>
      <c r="B37" s="3"/>
    </row>
    <row r="38" spans="1:2" x14ac:dyDescent="0.2">
      <c r="A38" s="1" t="s">
        <v>333</v>
      </c>
      <c r="B38" s="3"/>
    </row>
    <row r="39" spans="1:2" x14ac:dyDescent="0.2">
      <c r="A39" s="1" t="s">
        <v>334</v>
      </c>
      <c r="B39" s="3"/>
    </row>
    <row r="40" spans="1:2" x14ac:dyDescent="0.2">
      <c r="A40" s="1" t="s">
        <v>335</v>
      </c>
      <c r="B40" s="3"/>
    </row>
    <row r="41" spans="1:2" x14ac:dyDescent="0.2">
      <c r="A41" s="1" t="s">
        <v>336</v>
      </c>
      <c r="B41" s="3"/>
    </row>
    <row r="42" spans="1:2" x14ac:dyDescent="0.2">
      <c r="A42" s="1" t="s">
        <v>51</v>
      </c>
      <c r="B42" s="3"/>
    </row>
    <row r="43" spans="1:2" x14ac:dyDescent="0.2">
      <c r="A43" s="1" t="s">
        <v>337</v>
      </c>
      <c r="B43" s="3"/>
    </row>
    <row r="44" spans="1:2" x14ac:dyDescent="0.2">
      <c r="A44" s="1" t="s">
        <v>338</v>
      </c>
      <c r="B44" s="3"/>
    </row>
    <row r="45" spans="1:2" x14ac:dyDescent="0.2">
      <c r="A45" s="1" t="s">
        <v>339</v>
      </c>
      <c r="B45" s="3"/>
    </row>
    <row r="46" spans="1:2" x14ac:dyDescent="0.2">
      <c r="A46" s="1" t="s">
        <v>340</v>
      </c>
      <c r="B46" s="3"/>
    </row>
    <row r="47" spans="1:2" x14ac:dyDescent="0.2">
      <c r="A47" s="1" t="s">
        <v>341</v>
      </c>
      <c r="B47" s="3"/>
    </row>
    <row r="48" spans="1:2" x14ac:dyDescent="0.2">
      <c r="A48" s="1" t="s">
        <v>342</v>
      </c>
      <c r="B48" s="3"/>
    </row>
    <row r="49" spans="1:2" x14ac:dyDescent="0.2">
      <c r="A49" s="1" t="s">
        <v>343</v>
      </c>
      <c r="B49" s="3"/>
    </row>
    <row r="50" spans="1:2" x14ac:dyDescent="0.2">
      <c r="A50" s="1" t="s">
        <v>344</v>
      </c>
      <c r="B50" s="3"/>
    </row>
    <row r="51" spans="1:2" x14ac:dyDescent="0.2">
      <c r="A51" s="1" t="s">
        <v>345</v>
      </c>
      <c r="B51" s="3"/>
    </row>
    <row r="52" spans="1:2" x14ac:dyDescent="0.2">
      <c r="A52" s="1" t="s">
        <v>346</v>
      </c>
      <c r="B52" s="3"/>
    </row>
    <row r="53" spans="1:2" x14ac:dyDescent="0.2">
      <c r="A53" s="1" t="s">
        <v>347</v>
      </c>
      <c r="B53" s="3"/>
    </row>
    <row r="54" spans="1:2" x14ac:dyDescent="0.2">
      <c r="A54" s="1" t="s">
        <v>348</v>
      </c>
      <c r="B54" s="3"/>
    </row>
    <row r="55" spans="1:2" x14ac:dyDescent="0.2">
      <c r="A55" s="1" t="s">
        <v>349</v>
      </c>
      <c r="B55" s="3"/>
    </row>
    <row r="56" spans="1:2" x14ac:dyDescent="0.2">
      <c r="A56" s="1" t="s">
        <v>350</v>
      </c>
      <c r="B56" s="3"/>
    </row>
    <row r="57" spans="1:2" x14ac:dyDescent="0.2">
      <c r="A57" s="1" t="s">
        <v>351</v>
      </c>
      <c r="B57" s="3"/>
    </row>
    <row r="58" spans="1:2" x14ac:dyDescent="0.2">
      <c r="A58" s="1" t="s">
        <v>352</v>
      </c>
      <c r="B58" s="3"/>
    </row>
    <row r="59" spans="1:2" x14ac:dyDescent="0.2">
      <c r="A59" s="1" t="s">
        <v>93</v>
      </c>
      <c r="B59" s="3"/>
    </row>
    <row r="60" spans="1:2" x14ac:dyDescent="0.2">
      <c r="A60" s="1" t="s">
        <v>353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2023-09-25T05:38:09Z</dcterms:created>
  <dcterms:modified xsi:type="dcterms:W3CDTF">2023-09-25T05:38:13Z</dcterms:modified>
  <cp:category/>
  <cp:contentStatus/>
</cp:coreProperties>
</file>