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996E8B7-0063-4469-B582-4E8CB4FF3395}" xr6:coauthVersionLast="47" xr6:coauthVersionMax="47" xr10:uidLastSave="{00000000-0000-0000-0000-000000000000}"/>
  <bookViews>
    <workbookView xWindow="28965" yWindow="270" windowWidth="17130" windowHeight="14145" xr2:uid="{00000000-000D-0000-FFFF-FFFF00000000}"/>
  </bookViews>
  <sheets>
    <sheet name="令和５年度" sheetId="6" r:id="rId1"/>
    <sheet name="入力規則等" sheetId="7" r:id="rId2"/>
  </sheets>
  <definedNames>
    <definedName name="_xlnm.Print_Area" localSheetId="0">令和５年度!$A$1:$AY$287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9" i="6" l="1"/>
  <c r="R130" i="6"/>
  <c r="AN130" i="6"/>
  <c r="AQ101" i="6"/>
  <c r="AH101" i="6"/>
  <c r="X101" i="6"/>
  <c r="O101" i="6"/>
  <c r="AQ95" i="6"/>
  <c r="AH95" i="6"/>
  <c r="X95" i="6"/>
  <c r="O95" i="6"/>
  <c r="AQ90" i="6"/>
  <c r="AH90" i="6"/>
  <c r="X90" i="6"/>
  <c r="O90" i="6"/>
  <c r="O97" i="6"/>
  <c r="X83" i="6"/>
  <c r="R134" i="6"/>
  <c r="AN134" i="6"/>
  <c r="AV227" i="6"/>
  <c r="AV216" i="6"/>
  <c r="AV205" i="6"/>
  <c r="Y227" i="6"/>
  <c r="Y216" i="6"/>
  <c r="Y205" i="6"/>
  <c r="Y194" i="6"/>
  <c r="AB116" i="6"/>
  <c r="AL116" i="6"/>
  <c r="AU116" i="6"/>
  <c r="AV194" i="6"/>
  <c r="AB128" i="6"/>
  <c r="AL128" i="6"/>
  <c r="AU128" i="6"/>
  <c r="AB122" i="6"/>
  <c r="AL122" i="6"/>
  <c r="AU122" i="6"/>
  <c r="X97" i="6"/>
  <c r="AH83" i="6"/>
  <c r="AH97" i="6"/>
  <c r="AQ83" i="6"/>
  <c r="AQ97" i="6"/>
</calcChain>
</file>

<file path=xl/sharedStrings.xml><?xml version="1.0" encoding="utf-8"?>
<sst xmlns="http://schemas.openxmlformats.org/spreadsheetml/2006/main" count="731" uniqueCount="409">
  <si>
    <t>基金シート番号</t>
    <rPh sb="0" eb="2">
      <t>キキン</t>
    </rPh>
    <rPh sb="5" eb="7">
      <t>バンゴウ</t>
    </rPh>
    <phoneticPr fontId="3"/>
  </si>
  <si>
    <t>9-1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</si>
  <si>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</si>
  <si>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</si>
  <si>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</si>
  <si>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</si>
  <si>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</si>
  <si>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</si>
  <si>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</si>
  <si>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皮革製造業再編特別対策事業</t>
    <phoneticPr fontId="3"/>
  </si>
  <si>
    <t>担当課室</t>
    <phoneticPr fontId="3"/>
  </si>
  <si>
    <t>生活製品課</t>
    <rPh sb="0" eb="2">
      <t>セイカツ</t>
    </rPh>
    <rPh sb="2" eb="5">
      <t>セイヒンカ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</si>
  <si>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</si>
  <si>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phoneticPr fontId="3"/>
  </si>
  <si>
    <t>作成責任者</t>
    <rPh sb="0" eb="2">
      <t>サクセイ</t>
    </rPh>
    <rPh sb="2" eb="5">
      <t>セキニンシャ</t>
    </rPh>
    <phoneticPr fontId="3"/>
  </si>
  <si>
    <t>課長　田上 博道</t>
    <rPh sb="0" eb="2">
      <t>カチョウ</t>
    </rPh>
    <rPh sb="3" eb="5">
      <t>タノウエ</t>
    </rPh>
    <rPh sb="6" eb="8">
      <t>ヒロミチ</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</si>
  <si>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</si>
  <si>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</si>
  <si>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</si>
  <si>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</si>
  <si>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</si>
  <si>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皮革製造業の経営安定化及び事業多角化を図り、皮革製造業の健全な発展に寄与すること。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</si>
  <si>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</si>
  <si>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皮革製品（天然皮革）は、食肉用の動物の副産物である皮を活用して製造されており、食肉文化が続く中、命の恵みを無駄なく、耐久性があり長持ちする素材や健康食品・医療用途等へと変革することで、副産物を最大限有効に利用している。また、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</si>
  <si>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</si>
  <si>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</si>
  <si>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</si>
  <si>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</si>
  <si>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</si>
  <si>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</si>
  <si>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</si>
  <si>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</si>
  <si>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</si>
  <si>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</si>
  <si>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</si>
  <si>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</si>
  <si>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</si>
  <si>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</si>
  <si>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</si>
  <si>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</si>
  <si>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</si>
  <si>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全国各地の百貨店等での日本革市出展を通じ、日本製皮革・皮革製品のPRや情報発信機会等を継続的に実施してきた結果、徐々に認知度が広がってきているところ。また、出品している日本製皮革製品メーカーは年々着実に増加しており、引き続き当該事業を継続して実施していくことで、新たな販路の開拓、一般消費者に対する魅力発信や浸透等を図っていく。</t>
    <rPh sb="0" eb="2">
      <t>ゼンコク</t>
    </rPh>
    <rPh sb="2" eb="4">
      <t>カクチ</t>
    </rPh>
    <rPh sb="5" eb="8">
      <t>ヒャッカテン</t>
    </rPh>
    <rPh sb="8" eb="9">
      <t>トウ</t>
    </rPh>
    <rPh sb="47" eb="49">
      <t>ジッシ</t>
    </rPh>
    <rPh sb="53" eb="55">
      <t>ケッカ</t>
    </rPh>
    <rPh sb="56" eb="58">
      <t>ジョジョ</t>
    </rPh>
    <rPh sb="59" eb="62">
      <t>ニンチド</t>
    </rPh>
    <rPh sb="63" eb="64">
      <t>ヒロ</t>
    </rPh>
    <rPh sb="96" eb="98">
      <t>ネンネン</t>
    </rPh>
    <rPh sb="98" eb="100">
      <t>チャクジツ</t>
    </rPh>
    <rPh sb="108" eb="109">
      <t>ヒ</t>
    </rPh>
    <rPh sb="110" eb="111">
      <t>ツヅ</t>
    </rPh>
    <rPh sb="112" eb="114">
      <t>トウガイ</t>
    </rPh>
    <rPh sb="114" eb="116">
      <t>ジギョウ</t>
    </rPh>
    <rPh sb="117" eb="119">
      <t>ケイゾク</t>
    </rPh>
    <rPh sb="121" eb="123">
      <t>ジッシ</t>
    </rPh>
    <rPh sb="158" eb="159">
      <t>ハカ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</si>
  <si>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</si>
  <si>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</si>
  <si>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</si>
  <si>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</si>
  <si>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</si>
  <si>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</si>
  <si>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</si>
  <si>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</si>
  <si>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</si>
  <si>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</si>
  <si>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</si>
  <si>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</si>
  <si>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</si>
  <si>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</si>
  <si>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</si>
  <si>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</si>
  <si>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</si>
  <si>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</si>
  <si>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</si>
  <si>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</si>
  <si>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</si>
  <si>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</si>
  <si>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</si>
  <si>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</si>
  <si>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</si>
  <si>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</si>
  <si>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</si>
  <si>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</si>
  <si>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平成18年度</t>
    <rPh sb="0" eb="2">
      <t>ヘイセイ</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</si>
  <si>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</si>
  <si>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</si>
  <si>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</si>
  <si>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平成19年度</t>
    <rPh sb="0" eb="2">
      <t>ヘイセイ</t>
    </rPh>
    <rPh sb="4" eb="5">
      <t>ネン</t>
    </rPh>
    <rPh sb="5" eb="6">
      <t>ド</t>
    </rPh>
    <phoneticPr fontId="3"/>
  </si>
  <si>
    <t>基金の造成の
経緯④</t>
    <rPh sb="0" eb="2">
      <t>キキン</t>
    </rPh>
    <rPh sb="3" eb="5">
      <t>ゾウセイ</t>
    </rPh>
    <rPh sb="7" eb="9">
      <t>ケイイ</t>
    </rPh>
    <phoneticPr fontId="3"/>
  </si>
  <si>
    <t>平成20年度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</si>
  <si>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</si>
  <si>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</si>
  <si>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</si>
  <si>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</si>
  <si>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</si>
  <si>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</si>
  <si>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</si>
  <si>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</si>
  <si>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</si>
  <si>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令和8年9月末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</si>
  <si>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</si>
  <si>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</si>
  <si>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製造産業基盤強化基金補助金交付要綱＜抜粋＞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rPh sb="18" eb="20">
      <t>バッスイ</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</si>
  <si>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</si>
  <si>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</si>
  <si>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</si>
  <si>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</si>
  <si>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</si>
  <si>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</si>
  <si>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</si>
  <si>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</si>
  <si>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</si>
  <si>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</si>
  <si>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</si>
  <si>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</si>
  <si>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</si>
  <si>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</si>
  <si>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</si>
  <si>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</si>
  <si>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</si>
  <si>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</si>
  <si>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</si>
  <si>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「日本革市」出展企業数</t>
    <phoneticPr fontId="3"/>
  </si>
  <si>
    <t>成果実績</t>
    <rPh sb="0" eb="2">
      <t>セイカ</t>
    </rPh>
    <rPh sb="2" eb="4">
      <t>ジッセキ</t>
    </rPh>
    <phoneticPr fontId="3"/>
  </si>
  <si>
    <t>社</t>
    <rPh sb="0" eb="1">
      <t>シャ</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</si>
  <si>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</si>
  <si>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</si>
  <si>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</si>
  <si>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</si>
  <si>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</si>
  <si>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日本製皮革の普及・啓発事業を実施することにより、中小規模の事業者が大部分を占める国際競争力に乏しい国内皮革産業が存続しつつ、ひいては国際競争の中で勝ち残るための競争力の維持・強化が図られていくと考えられるため、皮革製造業者及び革靴製造業者の国内出荷額を長期アウトカム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</si>
  <si>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</si>
  <si>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</si>
  <si>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</si>
  <si>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</si>
  <si>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皮革製造業者の令和13年度の国内出荷額350億円を維持</t>
    <phoneticPr fontId="3"/>
  </si>
  <si>
    <t>皮革製造業の国内出荷額</t>
    <phoneticPr fontId="3"/>
  </si>
  <si>
    <t>億円</t>
    <rPh sb="0" eb="2">
      <t>オクエン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</si>
  <si>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</si>
  <si>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</si>
  <si>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</si>
  <si>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</si>
  <si>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</si>
  <si>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</si>
  <si>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</si>
  <si>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</si>
  <si>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</si>
  <si>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</si>
  <si>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</si>
  <si>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</si>
  <si>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</si>
  <si>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</si>
  <si>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</si>
  <si>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</si>
  <si>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</si>
  <si>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</si>
  <si>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</si>
  <si>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</si>
  <si>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</si>
  <si>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</si>
  <si>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</si>
  <si>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</si>
  <si>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</si>
  <si>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</si>
  <si>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</si>
  <si>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</si>
  <si>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</si>
  <si>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</si>
  <si>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</si>
  <si>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</si>
  <si>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</si>
  <si>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</si>
  <si>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</si>
  <si>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</si>
  <si>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</si>
  <si>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</si>
  <si>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</si>
  <si>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</si>
  <si>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</si>
  <si>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</si>
  <si>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</si>
  <si>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</si>
  <si>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</si>
  <si>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</si>
  <si>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</si>
  <si>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</si>
  <si>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</si>
  <si>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</si>
  <si>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</si>
  <si>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</si>
  <si>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</si>
  <si>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</si>
  <si>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</si>
  <si>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</si>
  <si>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</si>
  <si>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</si>
  <si>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</si>
  <si>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</si>
  <si>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</si>
  <si>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</si>
  <si>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</si>
  <si>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</si>
  <si>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</si>
  <si>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コロナ禍の影響により予定していた事業等が減少したため。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</si>
  <si>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</si>
  <si>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</si>
  <si>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</si>
  <si>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</si>
  <si>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</si>
  <si>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</si>
  <si>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①令和5年3月末の基金額
②事業費等所要見込額
③公益目的支出計画上の残年数</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</si>
  <si>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</si>
  <si>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事業費等所要見込額≒（①190,825,773円＋②201,474,553円＋③211,204,694円）÷④3</t>
  </si>
  <si>
    <t>各項の
内容</t>
    <rPh sb="0" eb="2">
      <t>カクコウ</t>
    </rPh>
    <rPh sb="4" eb="6">
      <t>ナイヨウ</t>
    </rPh>
    <phoneticPr fontId="3"/>
  </si>
  <si>
    <t>①令和2年度事業費等支出実績
②令和3年度事業費等支出実績
③令和4年度事業費等支出実績
④直近3年間の平均</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</si>
  <si>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</si>
  <si>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</si>
  <si>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</si>
  <si>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</si>
  <si>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</si>
  <si>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</si>
  <si>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</si>
  <si>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</si>
  <si>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</si>
  <si>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</si>
  <si>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</si>
  <si>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</si>
  <si>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</si>
  <si>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</si>
  <si>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</si>
  <si>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</si>
  <si>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平成１８、２０、２３、２５、２６、２７、２８年度、令和２年度に見直しを行い、今後とも「補助金等の交付により造成した基金等に関する基準」に適合するよう指導監督を実施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</si>
  <si>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</si>
  <si>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</si>
  <si>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</si>
  <si>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</si>
  <si>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</si>
  <si>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</si>
  <si>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目標達成に向けて、引き続き基金設置法人への指導監督や進捗管理を適切に実施していく。また、基金規模が適正かどうか不断に点検等を行っていく。</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</si>
  <si>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</si>
  <si>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</si>
  <si>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</si>
  <si>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</si>
  <si>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</si>
  <si>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</si>
  <si>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</si>
  <si>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</si>
  <si>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A.一般社団法人日本タンナーズ協会</t>
    <rPh sb="2" eb="10">
      <t>イッパンシャダンホウジンニホン</t>
    </rPh>
    <rPh sb="15" eb="17">
      <t>キョウカイ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</si>
  <si>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</si>
  <si>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</si>
  <si>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</si>
  <si>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</si>
  <si>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</si>
  <si>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委託等事業</t>
    <rPh sb="0" eb="2">
      <t>イタク</t>
    </rPh>
    <rPh sb="2" eb="3">
      <t>トウ</t>
    </rPh>
    <rPh sb="3" eb="5">
      <t>ジギョウ</t>
    </rPh>
    <phoneticPr fontId="3"/>
  </si>
  <si>
    <t>普及・啓発旅費等</t>
    <rPh sb="0" eb="2">
      <t>フキュウ</t>
    </rPh>
    <rPh sb="3" eb="5">
      <t>ケイハツ</t>
    </rPh>
    <rPh sb="5" eb="7">
      <t>リョヒ</t>
    </rPh>
    <rPh sb="7" eb="8">
      <t>トウ</t>
    </rPh>
    <phoneticPr fontId="3"/>
  </si>
  <si>
    <t>管理費</t>
  </si>
  <si>
    <t>計</t>
    <rPh sb="0" eb="1">
      <t>ケイ</t>
    </rPh>
    <phoneticPr fontId="3"/>
  </si>
  <si>
    <t>C.株式会社電通</t>
    <rPh sb="2" eb="6">
      <t>カブシキガイシャ</t>
    </rPh>
    <rPh sb="6" eb="8">
      <t>デンツウ</t>
    </rPh>
    <phoneticPr fontId="3"/>
  </si>
  <si>
    <t>D.株式会社ア</t>
    <rPh sb="2" eb="6">
      <t>カブシキガイシャ</t>
    </rPh>
    <phoneticPr fontId="3"/>
  </si>
  <si>
    <t>全国百貨店とのコラボイベント「日本革市」及びBtoB展示会等の企画・運営等</t>
    <phoneticPr fontId="3"/>
  </si>
  <si>
    <t>全国百貨店とのコラボイベント「日本革市」及びBtoB展示会並びにﾜｰｸｼｮｯﾌﾟ等の運営業務</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</si>
  <si>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</si>
  <si>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</si>
  <si>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</si>
  <si>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</si>
  <si>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</si>
  <si>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</si>
  <si>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</si>
  <si>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</si>
  <si>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一般社団法人日本タンナーズ協会</t>
    <rPh sb="0" eb="8">
      <t>イッパンシャダンホウジンニホン</t>
    </rPh>
    <rPh sb="13" eb="15">
      <t>キョウカイ</t>
    </rPh>
    <phoneticPr fontId="3"/>
  </si>
  <si>
    <t>7140005013134</t>
    <phoneticPr fontId="3"/>
  </si>
  <si>
    <t>日本製革の普及・啓発事業（団体自主事業）の実施、基金の管理及び団体自主事業に係る事務等</t>
    <phoneticPr fontId="3"/>
  </si>
  <si>
    <t>C.</t>
    <phoneticPr fontId="3"/>
  </si>
  <si>
    <t>株式会社電通</t>
    <rPh sb="0" eb="4">
      <t>カブシキガイシャ</t>
    </rPh>
    <rPh sb="4" eb="6">
      <t>デンツウ</t>
    </rPh>
    <phoneticPr fontId="3"/>
  </si>
  <si>
    <t>株式会社CCCメディアハウス</t>
    <rPh sb="0" eb="4">
      <t>カブシキガイシャ</t>
    </rPh>
    <phoneticPr fontId="3"/>
  </si>
  <si>
    <t>ソーシャルメディアを活用した日本製革等の情報発信等</t>
    <phoneticPr fontId="3"/>
  </si>
  <si>
    <t>株式会社プロペラ</t>
    <rPh sb="0" eb="4">
      <t>カブシキガイシャ</t>
    </rPh>
    <phoneticPr fontId="3"/>
  </si>
  <si>
    <t>ＰＲ動画制作業務等</t>
    <phoneticPr fontId="3"/>
  </si>
  <si>
    <t>株式会社ライズ・イメージ・ファクトリー</t>
    <phoneticPr fontId="3"/>
  </si>
  <si>
    <t>東京レザーフェア出展ブース設営</t>
    <phoneticPr fontId="3"/>
  </si>
  <si>
    <t>株式会社繊研新聞社</t>
    <phoneticPr fontId="3"/>
  </si>
  <si>
    <t>広告掲載</t>
    <phoneticPr fontId="3"/>
  </si>
  <si>
    <t>D.</t>
    <phoneticPr fontId="3"/>
  </si>
  <si>
    <t>　</t>
  </si>
  <si>
    <t>支　出　先</t>
  </si>
  <si>
    <t xml:space="preserve"> 法人番号 </t>
  </si>
  <si>
    <t>業　務　概　要</t>
  </si>
  <si>
    <t xml:space="preserve"> 支　出　額
（百万円） </t>
  </si>
  <si>
    <t>株式会社ア</t>
  </si>
  <si>
    <t>-</t>
  </si>
  <si>
    <t>全国百貨店とのコラボイベント「日本革市」及びBtoB展示会並びにﾜｰｸｼｮｯﾌﾟ等の運営業務</t>
  </si>
  <si>
    <t>株式会社ディスカバリーコア</t>
  </si>
  <si>
    <t>東京レザーフェアの装飾展示物の施工業務</t>
  </si>
  <si>
    <t>E.</t>
  </si>
  <si>
    <t>株式会社ウ</t>
  </si>
  <si>
    <t>日本製革の情報発信業務における取材および原稿執筆業務並びにﾊﾟﾝﾌﾚｯﾄ製作業務</t>
  </si>
  <si>
    <t>RX Japan株式会社</t>
  </si>
  <si>
    <t>「ファッションワールド東京」主催者</t>
  </si>
  <si>
    <t>株式会社エ</t>
  </si>
  <si>
    <t>「日本革市」のPR媒体のデザイン、制作業務</t>
  </si>
  <si>
    <t>オ株式会社</t>
  </si>
  <si>
    <t>「日本革市」PR媒体の印刷加工業務</t>
  </si>
  <si>
    <t>カ株式会社</t>
  </si>
  <si>
    <t>「日本革市」のPR媒体の広告配信</t>
  </si>
  <si>
    <t>キ合同会社</t>
  </si>
  <si>
    <t>ク組合</t>
  </si>
  <si>
    <t>「ファッションワールド東京」出展用サンプル製品制作協力、展示会対応</t>
  </si>
  <si>
    <t>F.</t>
  </si>
  <si>
    <t>株式会社ケ</t>
  </si>
  <si>
    <t>「日本革市」の装飾展示物の施工業務</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</si>
  <si>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</si>
  <si>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</si>
  <si>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</si>
  <si>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</si>
  <si>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</si>
  <si>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</si>
  <si>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</si>
  <si>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</si>
  <si>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</si>
  <si>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</si>
  <si>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</si>
  <si>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</si>
  <si>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</si>
  <si>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</si>
  <si>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</si>
  <si>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</si>
  <si>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</si>
  <si>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</si>
  <si>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</si>
  <si>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</si>
  <si>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</si>
  <si>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</si>
  <si>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</si>
  <si>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</si>
  <si>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</si>
  <si>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</si>
  <si>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</si>
  <si>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</si>
  <si>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</si>
  <si>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</si>
  <si>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</si>
  <si>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</si>
  <si>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</si>
  <si>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</si>
  <si>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</si>
  <si>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</si>
  <si>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</si>
  <si>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</si>
  <si>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</si>
  <si>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</si>
  <si>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</si>
  <si>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</si>
  <si>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</si>
  <si>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</si>
  <si>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</si>
  <si>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</si>
  <si>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</si>
  <si>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</si>
  <si>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</si>
  <si>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</si>
  <si>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</si>
  <si>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</si>
  <si>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</si>
  <si>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</si>
  <si>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</si>
  <si>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</si>
  <si>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</si>
  <si>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</si>
  <si>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</si>
  <si>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</si>
  <si>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</si>
  <si>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</si>
  <si>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</si>
  <si>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</si>
  <si>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</si>
  <si>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</si>
  <si>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</si>
  <si>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</si>
  <si>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</si>
  <si>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</si>
  <si>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</si>
  <si>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</si>
  <si>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</si>
  <si>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</si>
  <si>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</si>
  <si>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</si>
  <si>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</si>
  <si>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</si>
  <si>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</si>
  <si>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</si>
  <si>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</si>
  <si>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</si>
  <si>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</si>
  <si>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</si>
  <si>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</si>
  <si>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</si>
  <si>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一社）日本タンナーズ協会は、製革業者による日本で唯一の全国組織として昭和５４年８月に設立。当基金は、各国とのEPA等による貿易自由化の進展に伴い、皮革業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</si>
  <si>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F.株式会社ケ</t>
    <phoneticPr fontId="3"/>
  </si>
  <si>
    <t>株式会社イ</t>
    <phoneticPr fontId="3"/>
  </si>
  <si>
    <t>E.株式会社イ</t>
    <phoneticPr fontId="3"/>
  </si>
  <si>
    <t>事業費</t>
    <phoneticPr fontId="3"/>
  </si>
  <si>
    <t>「日本革市」及びBtoB展示会の装飾展示物及びPR媒体のデザイン、制作業務</t>
    <phoneticPr fontId="3"/>
  </si>
  <si>
    <t>事業管理費</t>
    <phoneticPr fontId="3"/>
  </si>
  <si>
    <t>目標年度（令和８、１３年度）における効果測定に関する評価</t>
    <phoneticPr fontId="3"/>
  </si>
  <si>
    <t>・アクティビティ①の短期アウトカムである「日本革市」出展企業数については、順調に推移している。
・長期アウトカムである皮革製造業の国内出荷額については、令和２年度の目標値に対し、６４％の達成度となっているが、引用元となっている令和３年経済センサス活動調査（令和２年度実績値）において、個人経営を含まない集計結果であることから、時系列比較を行う際は十分に留意が必要である。
・保有割合については、直近３箇年の実績額により事業費見込みを算出することとしているが、その結果引き続き「１」を下回っている。</t>
    <phoneticPr fontId="3"/>
  </si>
  <si>
    <t>日本製皮革の普及・啓発事業を実施する</t>
    <rPh sb="14" eb="16">
      <t>ジッシ</t>
    </rPh>
    <phoneticPr fontId="3"/>
  </si>
  <si>
    <t>日本製皮革の普及・啓発事業費として毎年度200百万円を執行する</t>
    <rPh sb="13" eb="14">
      <t>ヒ</t>
    </rPh>
    <rPh sb="17" eb="20">
      <t>マイネンド</t>
    </rPh>
    <rPh sb="23" eb="26">
      <t>ヒャクマンエン</t>
    </rPh>
    <rPh sb="25" eb="26">
      <t>エン</t>
    </rPh>
    <rPh sb="27" eb="29">
      <t>シッコウ</t>
    </rPh>
    <phoneticPr fontId="3"/>
  </si>
  <si>
    <t>日本製皮革の普及・啓発事業費（百万円）</t>
    <rPh sb="15" eb="17">
      <t>ヒャクマン</t>
    </rPh>
    <rPh sb="17" eb="18">
      <t>エン</t>
    </rPh>
    <phoneticPr fontId="3"/>
  </si>
  <si>
    <t>百万円</t>
    <rPh sb="0" eb="2">
      <t>ヒャクマン</t>
    </rPh>
    <rPh sb="2" eb="3">
      <t>エン</t>
    </rPh>
    <phoneticPr fontId="3"/>
  </si>
  <si>
    <t>効果発現の初期段階として、まずは、日本製皮革の普及・啓発事業内で実施される日本革市出展を通じ、日本製皮革・皮革製品のPRや情報発信機会等を継続的に行うことで、新たな販路の開拓、一般消費者に対する魅力発信や浸透等が図られていくと考えられるため、こうした展示会への参加企業増加を観点として、日本革市出展企業数を短期アウトカムとして設定した。</t>
    <rPh sb="17" eb="22">
      <t>ニホンセイヒカク</t>
    </rPh>
    <rPh sb="23" eb="25">
      <t>フキュウ</t>
    </rPh>
    <rPh sb="26" eb="28">
      <t>ケイハツ</t>
    </rPh>
    <rPh sb="28" eb="30">
      <t>ジギョウ</t>
    </rPh>
    <rPh sb="30" eb="31">
      <t>ナイ</t>
    </rPh>
    <rPh sb="32" eb="34">
      <t>ジッシ</t>
    </rPh>
    <rPh sb="37" eb="39">
      <t>ニホン</t>
    </rPh>
    <rPh sb="39" eb="41">
      <t>カワイチ</t>
    </rPh>
    <rPh sb="41" eb="43">
      <t>シュッテン</t>
    </rPh>
    <rPh sb="44" eb="45">
      <t>ツウ</t>
    </rPh>
    <rPh sb="47" eb="52">
      <t>ニホンセイヒカク</t>
    </rPh>
    <rPh sb="53" eb="55">
      <t>ヒカク</t>
    </rPh>
    <rPh sb="55" eb="57">
      <t>セイヒン</t>
    </rPh>
    <rPh sb="61" eb="63">
      <t>ジョウホウ</t>
    </rPh>
    <rPh sb="63" eb="65">
      <t>ハッシン</t>
    </rPh>
    <rPh sb="65" eb="67">
      <t>キカイ</t>
    </rPh>
    <rPh sb="88" eb="90">
      <t>イッパン</t>
    </rPh>
    <rPh sb="90" eb="93">
      <t>ショウヒシャ</t>
    </rPh>
    <rPh sb="94" eb="95">
      <t>タイ</t>
    </rPh>
    <rPh sb="97" eb="99">
      <t>ミリョク</t>
    </rPh>
    <rPh sb="99" eb="101">
      <t>ハッシン</t>
    </rPh>
    <rPh sb="102" eb="104">
      <t>シントウ</t>
    </rPh>
    <rPh sb="104" eb="105">
      <t>トウ</t>
    </rPh>
    <rPh sb="106" eb="107">
      <t>ハカ</t>
    </rPh>
    <rPh sb="125" eb="128">
      <t>テンジカイ</t>
    </rPh>
    <rPh sb="130" eb="132">
      <t>サンカ</t>
    </rPh>
    <rPh sb="132" eb="134">
      <t>キギョウ</t>
    </rPh>
    <rPh sb="134" eb="136">
      <t>ゾウカ</t>
    </rPh>
    <rPh sb="137" eb="139">
      <t>カンテン</t>
    </rPh>
    <rPh sb="143" eb="145">
      <t>ニホン</t>
    </rPh>
    <rPh sb="145" eb="147">
      <t>カワイチ</t>
    </rPh>
    <rPh sb="147" eb="149">
      <t>シュッテン</t>
    </rPh>
    <rPh sb="149" eb="152">
      <t>キギョウスウ</t>
    </rPh>
    <phoneticPr fontId="3"/>
  </si>
  <si>
    <t>令和8年度に「日本革市」出展企業を延べ1,280社まで引き上げる</t>
    <rPh sb="17" eb="18">
      <t>ノ</t>
    </rPh>
    <phoneticPr fontId="3"/>
  </si>
  <si>
    <t>一般社団法人日本タンナーズ協会皮革製造業再編特別対策事業に係る事業報告及び収支決算</t>
    <rPh sb="0" eb="2">
      <t>イッパン</t>
    </rPh>
    <rPh sb="2" eb="4">
      <t>シャダン</t>
    </rPh>
    <rPh sb="4" eb="6">
      <t>ホウジン</t>
    </rPh>
    <rPh sb="6" eb="8">
      <t>ニホン</t>
    </rPh>
    <rPh sb="13" eb="15">
      <t>キョウカイ</t>
    </rPh>
    <rPh sb="15" eb="17">
      <t>ヒカク</t>
    </rPh>
    <rPh sb="17" eb="20">
      <t>セイゾウギョウ</t>
    </rPh>
    <rPh sb="20" eb="22">
      <t>サイヘン</t>
    </rPh>
    <rPh sb="22" eb="24">
      <t>トクベツ</t>
    </rPh>
    <rPh sb="24" eb="26">
      <t>タイサク</t>
    </rPh>
    <rPh sb="26" eb="28">
      <t>ジギョウ</t>
    </rPh>
    <rPh sb="29" eb="30">
      <t>カカワ</t>
    </rPh>
    <rPh sb="31" eb="33">
      <t>ジギョウ</t>
    </rPh>
    <rPh sb="33" eb="35">
      <t>ホウコク</t>
    </rPh>
    <rPh sb="35" eb="36">
      <t>オヨ</t>
    </rPh>
    <rPh sb="37" eb="39">
      <t>シュウシ</t>
    </rPh>
    <rPh sb="39" eb="41">
      <t>ケッサン</t>
    </rPh>
    <phoneticPr fontId="3"/>
  </si>
  <si>
    <t>工業統計調査、経済センサス活動調査
※令和３年経済センサス活動調査（令和2年度実績値）においては、個人経営を含まない集計結果であることから、時系列比較を行う際は十分に留意が必要</t>
    <phoneticPr fontId="3"/>
  </si>
  <si>
    <t>④の積算根拠
（令和2年度：190,825,773円＋令和3年度：201,474,553円＋令和4年度：211,204,694円）÷３＝201,168,340円
貿易自由化交渉が進展する中で、国内の皮革製造業が受ける経営環境の変化等の影響を見極めつつ、中長期的かつ柔軟に対応できるようにする必要がある。
直近の支出実績
　令和2年度：190,825,773円
　令和3年度：201,474,553円
　令和4年度：211,204,694円</t>
    <phoneticPr fontId="3"/>
  </si>
  <si>
    <t>令和5年度：6,000,000円（令和５年８月２９日時点）</t>
    <rPh sb="0" eb="2">
      <t>レイワ</t>
    </rPh>
    <rPh sb="3" eb="5">
      <t>ネンド</t>
    </rPh>
    <rPh sb="15" eb="16">
      <t>エン</t>
    </rPh>
    <rPh sb="17" eb="19">
      <t>レイワ</t>
    </rPh>
    <rPh sb="20" eb="21">
      <t>ネン</t>
    </rPh>
    <rPh sb="22" eb="23">
      <t>ガツ</t>
    </rPh>
    <rPh sb="25" eb="26">
      <t>ニチ</t>
    </rPh>
    <rPh sb="26" eb="28">
      <t>ジテン</t>
    </rPh>
    <phoneticPr fontId="3"/>
  </si>
  <si>
    <t>令和9年3月末（基金造成法人である（一社）日本タンナーズ協会における公益目的支出計画では、事業期間を平成24年度から令和8年度までの15年間としていることから令和9年3月末を事業終了予定時期とする。）</t>
    <phoneticPr fontId="3"/>
  </si>
  <si>
    <t>日本製皮革の普及・啓発事業を中心に、皮革の製造に関連する経営改善支援事業、皮革の製造に関連する新規借入に対する利子補給事業、皮革の製造に関連する廃業支援事業（事業廃止に伴う従業員の退職金、設備廃棄、跡地土壌改良等の転業及び廃業に要する経費に対する支援）を行う。</t>
    <rPh sb="14" eb="16">
      <t>チュウシン</t>
    </rPh>
    <rPh sb="120" eb="121">
      <t>タイ</t>
    </rPh>
    <rPh sb="123" eb="125">
      <t>シエン</t>
    </rPh>
    <rPh sb="127" eb="128">
      <t>オコナ</t>
    </rPh>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</si>
  <si>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な、可及的速やかに対応しなければ国際競争から閉め出され得る張り詰めた状況が継続すると予想される。そうした中、小規模事業者が大半を占める国内皮革産業が突発的に生じる課題に対処しながら国際競争力を強化するためには、複数年度にわたり弾力的に活用できる財源の確保が不可欠であり、基金による支援が適当である。</t>
    <phoneticPr fontId="3"/>
  </si>
  <si>
    <t>有識者のご指摘を踏まえて、所要の対応を行うこと。
短期アウトカムの日本革市出展企業数が、長期アウトカムである国内出荷額へどのように寄与しているのか、その効果を明確に示すこと。</t>
    <phoneticPr fontId="3"/>
  </si>
  <si>
    <t>日本革市に関する委託費については、毎年検討を重ねており、例えば従来の百貨店等での開催だけでなく、デジタルＰＲを活用した日本革市や展示会企画など新たな活動も展開するなど、委託費の効率化に努めている。
また、日本革市の出展企業においては、リピーターがつくなど、実態として出展後に製品の売り上げが増加している。そのため、短期アウトカムである日本革市出展企業数の増加は、商談数の増加及び販路拡大につながり、長期アウトカムである国内出荷額の達成に寄与する。
引き続き、基金規模の適正性の点検を行うとともに、基金設置法人への指導監督・進捗管理を行っていく。</t>
    <phoneticPr fontId="3"/>
  </si>
  <si>
    <t>本事業の目的は、皮革製造業の経営安定化及び事業多角化を図り、皮革製造業の健全な発展に寄与することである。全国各地の百貨店等での日本革市出展を通じ、日本製皮革・皮革製品のPRや情報発信機会等を継続的に実施し、新たな販路開拓を図っている。日本革市出展に関する委託費の効率化を検討すること。基金設置法人への指導監督や進捗管理を行うこと。基金規模が適正かどうか不断に点検等を行っていくこと。</t>
    <rPh sb="67" eb="69">
      <t>シュッテン</t>
    </rPh>
    <rPh sb="121" eb="123">
      <t>シュッテン</t>
    </rPh>
    <phoneticPr fontId="3"/>
  </si>
  <si>
    <t>保有割合＝①698,645,781円÷（②201,168,340円×③4）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</si>
</sst>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
    <numFmt numFmtId="178" formatCode="0_);[Red]\(0\)"/>
    <numFmt numFmtId="179" formatCode="#,##0;&quot;▲ &quot;#,##0"/>
    <numFmt numFmtId="180"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1"/>
      <color rgb="FF00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0"/>
        <bgColor rgb="FF000000"/>
      </patternFill>
    </fill>
    <fill>
      <patternFill patternType="solid">
        <fgColor rgb="FFC0C0C0"/>
        <bgColor rgb="FF000000"/>
      </patternFill>
    </fill>
    <fill>
      <patternFill patternType="solid">
        <fgColor rgb="FFBFBFBF"/>
        <bgColor rgb="FF000000"/>
      </patternFill>
    </fill>
  </fills>
  <borders count="21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double">
        <color rgb="FF000000"/>
      </right>
      <top style="thin">
        <color indexed="64"/>
      </top>
      <bottom style="hair">
        <color indexed="64"/>
      </bottom>
      <diagonal/>
    </border>
    <border>
      <left/>
      <right style="thin">
        <color rgb="FF000000"/>
      </right>
      <top/>
      <bottom/>
      <diagonal/>
    </border>
    <border>
      <left/>
      <right style="double">
        <color rgb="FF000000"/>
      </right>
      <top style="hair">
        <color indexed="64"/>
      </top>
      <bottom style="hair">
        <color indexed="64"/>
      </bottom>
      <diagonal/>
    </border>
    <border>
      <left/>
      <right style="thin">
        <color rgb="FF000000"/>
      </right>
      <top/>
      <bottom style="hair">
        <color indexed="64"/>
      </bottom>
      <diagonal/>
    </border>
    <border>
      <left/>
      <right style="thin">
        <color rgb="FF000000"/>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22" fillId="0" borderId="0" xfId="0" applyFont="1">
      <alignment vertical="center"/>
    </xf>
    <xf numFmtId="9" fontId="5" fillId="0" borderId="0" xfId="4" applyNumberFormat="1" applyFont="1">
      <alignment vertical="center"/>
    </xf>
    <xf numFmtId="41" fontId="5" fillId="0" borderId="36" xfId="0" applyNumberFormat="1" applyFont="1" applyFill="1" applyBorder="1">
      <alignment vertical="center"/>
    </xf>
    <xf numFmtId="0" fontId="22" fillId="3" borderId="24" xfId="0" applyFont="1" applyFill="1" applyBorder="1" applyAlignment="1">
      <alignment vertical="center"/>
    </xf>
    <xf numFmtId="0" fontId="22" fillId="3" borderId="208" xfId="0" applyFont="1" applyFill="1" applyBorder="1" applyAlignment="1">
      <alignment vertical="center"/>
    </xf>
    <xf numFmtId="0" fontId="22" fillId="13" borderId="25" xfId="0" applyFont="1" applyFill="1" applyBorder="1" applyAlignment="1">
      <alignment vertical="center" wrapText="1"/>
    </xf>
    <xf numFmtId="178" fontId="22" fillId="13" borderId="209" xfId="0" quotePrefix="1" applyNumberFormat="1" applyFont="1" applyFill="1" applyBorder="1" applyAlignment="1">
      <alignment horizontal="center" vertical="center"/>
    </xf>
    <xf numFmtId="178" fontId="22" fillId="13" borderId="210" xfId="0" applyNumberFormat="1" applyFont="1" applyFill="1" applyBorder="1" applyAlignment="1">
      <alignment horizontal="center" vertical="center"/>
    </xf>
    <xf numFmtId="178" fontId="22" fillId="13" borderId="211" xfId="0" applyNumberFormat="1" applyFont="1" applyFill="1" applyBorder="1" applyAlignment="1">
      <alignment horizontal="center" vertical="center"/>
    </xf>
    <xf numFmtId="0" fontId="22" fillId="13" borderId="208" xfId="0" applyFont="1" applyFill="1" applyBorder="1" applyAlignment="1">
      <alignmen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2" fontId="22" fillId="14" borderId="2" xfId="0" applyNumberFormat="1" applyFont="1" applyFill="1" applyBorder="1" applyAlignment="1">
      <alignment horizontal="center" vertical="center" wrapText="1"/>
    </xf>
    <xf numFmtId="2" fontId="22" fillId="14" borderId="0" xfId="0" applyNumberFormat="1" applyFont="1" applyFill="1" applyAlignment="1">
      <alignment horizontal="center" vertical="center" wrapText="1"/>
    </xf>
    <xf numFmtId="2" fontId="22" fillId="14" borderId="201" xfId="0" applyNumberFormat="1" applyFont="1" applyFill="1" applyBorder="1" applyAlignment="1">
      <alignment horizontal="center" vertical="center" wrapText="1"/>
    </xf>
    <xf numFmtId="0" fontId="21" fillId="14" borderId="63" xfId="0" applyFont="1" applyFill="1" applyBorder="1" applyAlignment="1">
      <alignment vertical="center" wrapText="1"/>
    </xf>
    <xf numFmtId="0" fontId="21" fillId="14" borderId="64" xfId="0" applyFont="1" applyFill="1" applyBorder="1" applyAlignment="1">
      <alignment vertical="center" wrapText="1"/>
    </xf>
    <xf numFmtId="0" fontId="21" fillId="14" borderId="193"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5" fillId="6" borderId="140"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6" borderId="132" xfId="1" applyFont="1" applyFill="1" applyBorder="1" applyAlignment="1">
      <alignment horizontal="left" vertical="center" wrapText="1"/>
    </xf>
    <xf numFmtId="0" fontId="5" fillId="6" borderId="130" xfId="1" applyFont="1" applyFill="1" applyBorder="1" applyAlignment="1">
      <alignment horizontal="left" vertical="center" wrapText="1"/>
    </xf>
    <xf numFmtId="0" fontId="5" fillId="6" borderId="162" xfId="1" applyFont="1" applyFill="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6" borderId="138" xfId="1" applyFont="1" applyFill="1" applyBorder="1" applyAlignment="1">
      <alignment horizontal="left" vertical="center" wrapText="1"/>
    </xf>
    <xf numFmtId="0" fontId="5" fillId="6" borderId="136" xfId="1" applyFont="1" applyFill="1" applyBorder="1" applyAlignment="1">
      <alignment horizontal="left" vertical="center" wrapText="1"/>
    </xf>
    <xf numFmtId="0" fontId="5" fillId="6" borderId="164" xfId="1" applyFont="1" applyFill="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41" fontId="5" fillId="6" borderId="157"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21" fillId="0" borderId="198" xfId="0" applyFont="1" applyFill="1" applyBorder="1" applyAlignment="1">
      <alignment vertical="center" wrapText="1"/>
    </xf>
    <xf numFmtId="0" fontId="21" fillId="0" borderId="199" xfId="0" applyFont="1" applyFill="1" applyBorder="1" applyAlignment="1">
      <alignment vertical="center" wrapText="1"/>
    </xf>
    <xf numFmtId="0" fontId="21" fillId="0" borderId="200" xfId="0" applyFont="1" applyFill="1" applyBorder="1" applyAlignment="1">
      <alignmen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176" fontId="5" fillId="6" borderId="141" xfId="0" applyNumberFormat="1" applyFont="1" applyFill="1" applyBorder="1" applyAlignment="1">
      <alignment horizontal="right" vertical="center"/>
    </xf>
    <xf numFmtId="176" fontId="5" fillId="6" borderId="156"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179" fontId="5" fillId="12" borderId="26" xfId="0" applyNumberFormat="1" applyFont="1" applyFill="1" applyBorder="1" applyAlignment="1" applyProtection="1">
      <alignment horizontal="center" vertical="center" shrinkToFit="1"/>
      <protection locked="0"/>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179" fontId="5" fillId="6" borderId="9" xfId="0" applyNumberFormat="1" applyFont="1" applyFill="1" applyBorder="1" applyAlignment="1" applyProtection="1">
      <alignment horizontal="center" vertical="center" shrinkToFit="1"/>
      <protection locked="0"/>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26" xfId="0" applyNumberFormat="1" applyFont="1" applyFill="1" applyBorder="1" applyAlignment="1" applyProtection="1">
      <alignment horizontal="center" vertical="center" shrinkToFit="1"/>
      <protection locked="0"/>
    </xf>
    <xf numFmtId="0" fontId="5" fillId="6" borderId="24" xfId="4" applyNumberFormat="1" applyFont="1" applyFill="1" applyBorder="1" applyAlignment="1" applyProtection="1">
      <alignment horizontal="center" vertical="center" shrinkToFit="1"/>
      <protection locked="0"/>
    </xf>
    <xf numFmtId="0" fontId="5" fillId="6" borderId="25" xfId="4"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1" fillId="14" borderId="28" xfId="0" applyFont="1" applyFill="1" applyBorder="1" applyAlignment="1">
      <alignment vertical="center" wrapText="1"/>
    </xf>
    <xf numFmtId="0" fontId="21" fillId="14" borderId="16" xfId="0" applyFont="1" applyFill="1" applyBorder="1" applyAlignment="1">
      <alignment vertical="center" wrapText="1"/>
    </xf>
    <xf numFmtId="0" fontId="21" fillId="14" borderId="202"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1" fillId="14" borderId="115" xfId="0" applyFont="1" applyFill="1" applyBorder="1" applyAlignment="1">
      <alignment vertical="center" wrapText="1"/>
    </xf>
    <xf numFmtId="0" fontId="21" fillId="14" borderId="107" xfId="0" applyFont="1" applyFill="1" applyBorder="1" applyAlignment="1">
      <alignment vertical="center" wrapText="1"/>
    </xf>
    <xf numFmtId="0" fontId="21" fillId="14" borderId="194" xfId="0" applyFont="1" applyFill="1" applyBorder="1" applyAlignment="1">
      <alignment vertical="center" wrapText="1"/>
    </xf>
    <xf numFmtId="0" fontId="10" fillId="3" borderId="141" xfId="0" applyFont="1" applyFill="1" applyBorder="1" applyAlignment="1">
      <alignment horizontal="center" vertical="center" wrapText="1" shrinkToFit="1"/>
    </xf>
    <xf numFmtId="0" fontId="10" fillId="6" borderId="141" xfId="0" applyFont="1" applyFill="1" applyBorder="1" applyAlignment="1">
      <alignment horizontal="left" vertical="center" wrapText="1" shrinkToFit="1"/>
    </xf>
    <xf numFmtId="0" fontId="10" fillId="6" borderId="141"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21" fillId="0" borderId="195" xfId="0" applyFont="1" applyFill="1" applyBorder="1" applyAlignment="1">
      <alignment vertical="center" wrapText="1"/>
    </xf>
    <xf numFmtId="0" fontId="21" fillId="0" borderId="196" xfId="0" applyFont="1" applyFill="1" applyBorder="1" applyAlignment="1">
      <alignment vertical="center" wrapText="1"/>
    </xf>
    <xf numFmtId="0" fontId="21" fillId="0" borderId="197" xfId="0" applyFont="1" applyFill="1" applyBorder="1" applyAlignment="1">
      <alignment vertical="center" wrapText="1"/>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38"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186"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2" fillId="3" borderId="14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9"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vertical="center"/>
    </xf>
    <xf numFmtId="56"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8" fillId="2" borderId="52" xfId="2"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12" borderId="41"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41" fontId="5" fillId="6" borderId="63"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4"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41" fontId="5" fillId="6" borderId="44" xfId="0" applyNumberFormat="1" applyFont="1" applyFill="1" applyBorder="1" applyAlignment="1">
      <alignment horizontal="right"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5" fillId="6" borderId="144"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5" fillId="0" borderId="31" xfId="0"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9" xfId="0" applyFont="1" applyFill="1" applyBorder="1" applyAlignment="1">
      <alignment horizontal="center" vertical="center"/>
    </xf>
    <xf numFmtId="0" fontId="19" fillId="0" borderId="99" xfId="0" applyFont="1" applyFill="1" applyBorder="1" applyAlignment="1">
      <alignment vertical="center"/>
    </xf>
    <xf numFmtId="0" fontId="19" fillId="0" borderId="100" xfId="0" applyFont="1" applyFill="1" applyBorder="1" applyAlignment="1">
      <alignment vertical="center"/>
    </xf>
    <xf numFmtId="0" fontId="19" fillId="0" borderId="206" xfId="0" applyFont="1" applyFill="1" applyBorder="1" applyAlignment="1">
      <alignment vertical="center"/>
    </xf>
    <xf numFmtId="0" fontId="20" fillId="0" borderId="81" xfId="0" applyFont="1" applyFill="1" applyBorder="1" applyAlignment="1">
      <alignment vertical="center" wrapText="1"/>
    </xf>
    <xf numFmtId="0" fontId="20" fillId="0" borderId="207" xfId="0" applyFont="1" applyFill="1" applyBorder="1" applyAlignment="1">
      <alignment vertical="center" wrapText="1"/>
    </xf>
    <xf numFmtId="178" fontId="19" fillId="0" borderId="83" xfId="0" applyNumberFormat="1" applyFont="1" applyFill="1" applyBorder="1" applyAlignment="1">
      <alignment vertical="center"/>
    </xf>
    <xf numFmtId="178" fontId="19" fillId="0" borderId="81" xfId="0" applyNumberFormat="1" applyFont="1" applyFill="1" applyBorder="1" applyAlignment="1">
      <alignment vertical="center"/>
    </xf>
    <xf numFmtId="178" fontId="19" fillId="0" borderId="205" xfId="0" applyNumberFormat="1" applyFont="1" applyFill="1" applyBorder="1" applyAlignment="1">
      <alignmen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178" fontId="22" fillId="14" borderId="71" xfId="0" applyNumberFormat="1" applyFont="1" applyFill="1" applyBorder="1" applyAlignment="1">
      <alignment vertical="center"/>
    </xf>
    <xf numFmtId="178" fontId="22" fillId="14" borderId="0" xfId="0" applyNumberFormat="1" applyFont="1" applyFill="1" applyAlignment="1">
      <alignment vertical="center"/>
    </xf>
    <xf numFmtId="178" fontId="22" fillId="14" borderId="204" xfId="0" applyNumberFormat="1" applyFont="1" applyFill="1" applyBorder="1" applyAlignment="1">
      <alignmen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178" fontId="22" fillId="14" borderId="89" xfId="0" applyNumberFormat="1" applyFont="1" applyFill="1" applyBorder="1" applyAlignment="1">
      <alignment vertical="center"/>
    </xf>
    <xf numFmtId="178" fontId="22" fillId="14" borderId="87" xfId="0" applyNumberFormat="1" applyFont="1" applyFill="1" applyBorder="1" applyAlignment="1">
      <alignment vertical="center"/>
    </xf>
    <xf numFmtId="178" fontId="22" fillId="14" borderId="203" xfId="0" applyNumberFormat="1" applyFont="1" applyFill="1" applyBorder="1" applyAlignment="1">
      <alignmen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2" fillId="6" borderId="94" xfId="0" applyFont="1" applyFill="1" applyBorder="1" applyAlignment="1">
      <alignment horizontal="left" vertical="center" wrapText="1"/>
    </xf>
    <xf numFmtId="0" fontId="12" fillId="6" borderId="95" xfId="0" applyFont="1" applyFill="1" applyBorder="1" applyAlignment="1">
      <alignment horizontal="left" vertical="center" wrapText="1"/>
    </xf>
    <xf numFmtId="0" fontId="12" fillId="6" borderId="96" xfId="0" applyFont="1" applyFill="1" applyBorder="1" applyAlignment="1">
      <alignment horizontal="left" vertical="center" wrapText="1"/>
    </xf>
    <xf numFmtId="0" fontId="12" fillId="6" borderId="89" xfId="0" applyFont="1" applyFill="1" applyBorder="1" applyAlignment="1">
      <alignment horizontal="left" vertical="center" wrapText="1"/>
    </xf>
    <xf numFmtId="0" fontId="12" fillId="6" borderId="87" xfId="0" applyFont="1" applyFill="1" applyBorder="1" applyAlignment="1">
      <alignment horizontal="left" vertical="center"/>
    </xf>
    <xf numFmtId="0" fontId="12" fillId="6" borderId="88" xfId="0" applyFont="1" applyFill="1" applyBorder="1" applyAlignment="1">
      <alignment horizontal="lef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178" fontId="5" fillId="14" borderId="83" xfId="0" applyNumberFormat="1" applyFont="1" applyFill="1" applyBorder="1" applyAlignment="1">
      <alignment vertical="center"/>
    </xf>
    <xf numFmtId="178" fontId="5" fillId="14" borderId="81" xfId="0" applyNumberFormat="1" applyFont="1" applyFill="1" applyBorder="1" applyAlignment="1">
      <alignment vertical="center"/>
    </xf>
    <xf numFmtId="178" fontId="5" fillId="14" borderId="205" xfId="0" applyNumberFormat="1" applyFont="1" applyFill="1" applyBorder="1" applyAlignment="1">
      <alignment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8"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quotePrefix="1" applyNumberFormat="1" applyFont="1" applyFill="1" applyBorder="1" applyAlignment="1">
      <alignment horizontal="center" vertical="center"/>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192" xfId="0" applyFont="1" applyFill="1" applyBorder="1" applyAlignment="1">
      <alignment vertical="center" wrapText="1"/>
    </xf>
    <xf numFmtId="178" fontId="5" fillId="6" borderId="189" xfId="0" applyNumberFormat="1" applyFont="1" applyFill="1" applyBorder="1" applyAlignment="1">
      <alignment horizontal="center" vertical="center"/>
    </xf>
    <xf numFmtId="178" fontId="5" fillId="6" borderId="190" xfId="0" applyNumberFormat="1" applyFont="1" applyFill="1" applyBorder="1" applyAlignment="1">
      <alignment horizontal="center" vertical="center"/>
    </xf>
    <xf numFmtId="178" fontId="5" fillId="6" borderId="191" xfId="0"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22" fillId="15" borderId="24" xfId="0" applyFont="1" applyFill="1" applyBorder="1" applyAlignment="1">
      <alignment vertical="center"/>
    </xf>
    <xf numFmtId="0" fontId="22" fillId="15" borderId="208" xfId="0" applyFont="1" applyFill="1" applyBorder="1" applyAlignment="1">
      <alignment vertical="center"/>
    </xf>
    <xf numFmtId="0" fontId="22" fillId="0" borderId="25" xfId="0" applyFont="1" applyBorder="1" applyAlignment="1">
      <alignment vertical="center" wrapText="1"/>
    </xf>
    <xf numFmtId="178" fontId="22" fillId="0" borderId="209" xfId="0" applyNumberFormat="1" applyFont="1" applyBorder="1" applyAlignment="1">
      <alignment horizontal="center" vertical="center"/>
    </xf>
    <xf numFmtId="178" fontId="22" fillId="0" borderId="210" xfId="0" applyNumberFormat="1" applyFont="1" applyBorder="1" applyAlignment="1">
      <alignment horizontal="center" vertical="center"/>
    </xf>
    <xf numFmtId="178" fontId="22" fillId="0" borderId="211" xfId="0" applyNumberFormat="1" applyFont="1" applyBorder="1" applyAlignment="1">
      <alignment horizontal="center" vertical="center"/>
    </xf>
    <xf numFmtId="0" fontId="22" fillId="0" borderId="208" xfId="0" applyFont="1" applyBorder="1" applyAlignment="1">
      <alignment vertical="center" wrapText="1"/>
    </xf>
    <xf numFmtId="0" fontId="0" fillId="0" borderId="25" xfId="0" applyBorder="1" applyAlignment="1">
      <alignment vertical="center" wrapText="1"/>
    </xf>
    <xf numFmtId="0" fontId="0" fillId="0" borderId="208" xfId="0" applyBorder="1" applyAlignment="1">
      <alignment vertical="center" wrapText="1"/>
    </xf>
    <xf numFmtId="0" fontId="22" fillId="15" borderId="25" xfId="0" applyFont="1" applyFill="1" applyBorder="1" applyAlignment="1">
      <alignment vertical="center"/>
    </xf>
    <xf numFmtId="0" fontId="22" fillId="16" borderId="209" xfId="0" applyFont="1" applyFill="1" applyBorder="1" applyAlignment="1">
      <alignment vertical="center" wrapText="1"/>
    </xf>
    <xf numFmtId="0" fontId="22" fillId="16" borderId="210" xfId="0" applyFont="1" applyFill="1" applyBorder="1" applyAlignment="1">
      <alignment vertical="center" wrapText="1"/>
    </xf>
    <xf numFmtId="0" fontId="22" fillId="16" borderId="211" xfId="0" applyFont="1" applyFill="1" applyBorder="1" applyAlignment="1">
      <alignment vertical="center" wrapText="1"/>
    </xf>
    <xf numFmtId="0" fontId="22" fillId="15" borderId="25" xfId="0" applyFont="1" applyFill="1" applyBorder="1" applyAlignment="1">
      <alignment horizontal="center" vertical="center" wrapText="1"/>
    </xf>
    <xf numFmtId="0" fontId="22" fillId="15" borderId="208" xfId="0" applyFont="1" applyFill="1" applyBorder="1" applyAlignment="1">
      <alignment horizontal="center" vertical="center" wrapText="1"/>
    </xf>
    <xf numFmtId="0" fontId="22" fillId="13" borderId="19" xfId="0" applyFont="1" applyFill="1" applyBorder="1" applyAlignment="1">
      <alignment vertical="center" wrapText="1"/>
    </xf>
    <xf numFmtId="0" fontId="22" fillId="13" borderId="212" xfId="0" applyFont="1" applyFill="1" applyBorder="1" applyAlignment="1">
      <alignment vertical="center" wrapText="1"/>
    </xf>
    <xf numFmtId="178" fontId="22" fillId="13" borderId="209" xfId="0" applyNumberFormat="1"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6" borderId="26" xfId="4"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1"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180" xfId="0" applyFont="1" applyFill="1" applyBorder="1" applyAlignment="1" applyProtection="1">
      <alignment horizontal="left" vertical="center" wrapText="1"/>
      <protection locked="0"/>
    </xf>
    <xf numFmtId="0" fontId="5" fillId="6" borderId="182" xfId="0" applyFont="1" applyFill="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6"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7" borderId="62" xfId="0" applyFont="1" applyFill="1" applyBorder="1" applyAlignment="1">
      <alignment horizontal="center" vertical="center"/>
    </xf>
    <xf numFmtId="178" fontId="22" fillId="0" borderId="209" xfId="0" quotePrefix="1" applyNumberFormat="1" applyFont="1" applyBorder="1" applyAlignment="1">
      <alignment horizontal="center" vertical="center"/>
    </xf>
    <xf numFmtId="0" fontId="5" fillId="11" borderId="24"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139065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139065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139065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139065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139065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139065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139065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139065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139065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139065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139065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139065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139065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114300</xdr:colOff>
      <xdr:row>167</xdr:row>
      <xdr:rowOff>85725</xdr:rowOff>
    </xdr:from>
    <xdr:to>
      <xdr:col>41</xdr:col>
      <xdr:colOff>0</xdr:colOff>
      <xdr:row>182</xdr:row>
      <xdr:rowOff>358140</xdr:rowOff>
    </xdr:to>
    <xdr:pic>
      <xdr:nvPicPr>
        <xdr:cNvPr id="2" name="図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PicPr>
          <a:picLocks noChangeAspect="1"/>
        </xdr:cNvPicPr>
      </xdr:nvPicPr>
      <xdr:blipFill>
        <a:blip xmlns:r="http://schemas.openxmlformats.org/officeDocument/2006/relationships" r:embed="rId1"/>
        <a:stretch>
          <a:fillRect/>
        </a:stretch>
      </xdr:blipFill>
      <xdr:spPr>
        <a:xfrm>
          <a:off x="1914525" y="60112275"/>
          <a:ext cx="6276975" cy="14573250"/>
        </a:xfrm>
        <a:prstGeom prst="rect">
          <a:avLst/>
        </a:prstGeom>
      </xdr:spPr>
    </xdr:pic>
    <xdr:clientData/>
  </xdr:twoCellAnchor>
  <xdr:twoCellAnchor>
    <xdr:from>
      <xdr:col>25</xdr:col>
      <xdr:colOff>173355</xdr:colOff>
      <xdr:row>168</xdr:row>
      <xdr:rowOff>2257425</xdr:rowOff>
    </xdr:from>
    <xdr:to>
      <xdr:col>31</xdr:col>
      <xdr:colOff>68580</xdr:colOff>
      <xdr:row>169</xdr:row>
      <xdr:rowOff>226695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97730" y="62845950"/>
          <a:ext cx="981075" cy="25527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管理費：１６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90"/>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2" t="s">
        <v>0</v>
      </c>
      <c r="AK2" s="583"/>
      <c r="AL2" s="583"/>
      <c r="AM2" s="583"/>
      <c r="AN2" s="583"/>
      <c r="AO2" s="583"/>
      <c r="AP2" s="583"/>
      <c r="AQ2" s="583"/>
      <c r="AR2" s="584" t="s">
        <v>1</v>
      </c>
      <c r="AS2" s="585"/>
      <c r="AT2" s="585"/>
      <c r="AU2" s="585"/>
      <c r="AV2" s="585"/>
      <c r="AW2" s="585"/>
      <c r="AX2" s="585"/>
      <c r="AY2" s="585"/>
    </row>
    <row r="3" spans="1:51" ht="32.1" customHeight="1" thickBot="1" x14ac:dyDescent="0.25">
      <c r="A3" s="590" t="s">
        <v>2</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89"/>
      <c r="AM3" s="589"/>
      <c r="AN3" s="589"/>
      <c r="AO3" s="589"/>
      <c r="AP3" s="586" t="s">
        <v>3</v>
      </c>
      <c r="AQ3" s="587"/>
      <c r="AR3" s="587"/>
      <c r="AS3" s="587"/>
      <c r="AT3" s="587"/>
      <c r="AU3" s="587"/>
      <c r="AV3" s="587"/>
      <c r="AW3" s="587"/>
      <c r="AX3" s="587"/>
      <c r="AY3" s="588"/>
    </row>
    <row r="4" spans="1:51" ht="28.5" customHeight="1" x14ac:dyDescent="0.2">
      <c r="A4" s="513" t="s">
        <v>4</v>
      </c>
      <c r="B4" s="514"/>
      <c r="C4" s="514"/>
      <c r="D4" s="514"/>
      <c r="E4" s="514"/>
      <c r="F4" s="514"/>
      <c r="G4" s="515" t="s">
        <v>5</v>
      </c>
      <c r="H4" s="516"/>
      <c r="I4" s="516"/>
      <c r="J4" s="516"/>
      <c r="K4" s="516"/>
      <c r="L4" s="516"/>
      <c r="M4" s="516"/>
      <c r="N4" s="516"/>
      <c r="O4" s="516"/>
      <c r="P4" s="516"/>
      <c r="Q4" s="516"/>
      <c r="R4" s="516"/>
      <c r="S4" s="516"/>
      <c r="T4" s="516"/>
      <c r="U4" s="516"/>
      <c r="V4" s="516"/>
      <c r="W4" s="516"/>
      <c r="X4" s="516"/>
      <c r="Y4" s="516"/>
      <c r="Z4" s="517"/>
      <c r="AA4" s="518" t="s">
        <v>6</v>
      </c>
      <c r="AB4" s="519"/>
      <c r="AC4" s="519"/>
      <c r="AD4" s="519"/>
      <c r="AE4" s="519"/>
      <c r="AF4" s="519"/>
      <c r="AG4" s="137" t="s">
        <v>7</v>
      </c>
      <c r="AH4" s="138"/>
      <c r="AI4" s="138"/>
      <c r="AJ4" s="138"/>
      <c r="AK4" s="138"/>
      <c r="AL4" s="138"/>
      <c r="AM4" s="138"/>
      <c r="AN4" s="138"/>
      <c r="AO4" s="138"/>
      <c r="AP4" s="138"/>
      <c r="AQ4" s="138"/>
      <c r="AR4" s="138"/>
      <c r="AS4" s="138"/>
      <c r="AT4" s="138"/>
      <c r="AU4" s="138"/>
      <c r="AV4" s="138"/>
      <c r="AW4" s="138"/>
      <c r="AX4" s="138"/>
      <c r="AY4" s="139"/>
    </row>
    <row r="5" spans="1:51" ht="28.5" customHeight="1" x14ac:dyDescent="0.2">
      <c r="A5" s="570" t="s">
        <v>8</v>
      </c>
      <c r="B5" s="571"/>
      <c r="C5" s="571"/>
      <c r="D5" s="571"/>
      <c r="E5" s="571"/>
      <c r="F5" s="572"/>
      <c r="G5" s="550" t="s">
        <v>9</v>
      </c>
      <c r="H5" s="551"/>
      <c r="I5" s="551"/>
      <c r="J5" s="551"/>
      <c r="K5" s="551"/>
      <c r="L5" s="551"/>
      <c r="M5" s="551"/>
      <c r="N5" s="551"/>
      <c r="O5" s="551"/>
      <c r="P5" s="551"/>
      <c r="Q5" s="551"/>
      <c r="R5" s="551"/>
      <c r="S5" s="551"/>
      <c r="T5" s="551"/>
      <c r="U5" s="551"/>
      <c r="V5" s="551"/>
      <c r="W5" s="551"/>
      <c r="X5" s="551"/>
      <c r="Y5" s="551"/>
      <c r="Z5" s="552"/>
      <c r="AA5" s="573" t="s">
        <v>10</v>
      </c>
      <c r="AB5" s="574"/>
      <c r="AC5" s="574"/>
      <c r="AD5" s="574"/>
      <c r="AE5" s="574"/>
      <c r="AF5" s="575"/>
      <c r="AG5" s="576" t="s">
        <v>11</v>
      </c>
      <c r="AH5" s="577"/>
      <c r="AI5" s="577"/>
      <c r="AJ5" s="577"/>
      <c r="AK5" s="577"/>
      <c r="AL5" s="577"/>
      <c r="AM5" s="577"/>
      <c r="AN5" s="577"/>
      <c r="AO5" s="577"/>
      <c r="AP5" s="577"/>
      <c r="AQ5" s="577"/>
      <c r="AR5" s="577"/>
      <c r="AS5" s="577"/>
      <c r="AT5" s="577"/>
      <c r="AU5" s="577"/>
      <c r="AV5" s="577"/>
      <c r="AW5" s="577"/>
      <c r="AX5" s="577"/>
      <c r="AY5" s="578"/>
    </row>
    <row r="6" spans="1:51" ht="28.5" customHeight="1" x14ac:dyDescent="0.2">
      <c r="A6" s="579" t="s">
        <v>12</v>
      </c>
      <c r="B6" s="580"/>
      <c r="C6" s="580"/>
      <c r="D6" s="580"/>
      <c r="E6" s="580"/>
      <c r="F6" s="581"/>
      <c r="G6" s="600" t="s">
        <v>13</v>
      </c>
      <c r="H6" s="601"/>
      <c r="I6" s="601"/>
      <c r="J6" s="601"/>
      <c r="K6" s="601"/>
      <c r="L6" s="601"/>
      <c r="M6" s="601"/>
      <c r="N6" s="601"/>
      <c r="O6" s="601"/>
      <c r="P6" s="601"/>
      <c r="Q6" s="601"/>
      <c r="R6" s="601"/>
      <c r="S6" s="601"/>
      <c r="T6" s="601"/>
      <c r="U6" s="601"/>
      <c r="V6" s="601"/>
      <c r="W6" s="601"/>
      <c r="X6" s="601"/>
      <c r="Y6" s="601"/>
      <c r="Z6" s="602"/>
      <c r="AA6" s="573" t="s">
        <v>14</v>
      </c>
      <c r="AB6" s="574"/>
      <c r="AC6" s="574"/>
      <c r="AD6" s="574"/>
      <c r="AE6" s="574"/>
      <c r="AF6" s="575"/>
      <c r="AG6" s="576" t="s">
        <v>15</v>
      </c>
      <c r="AH6" s="577"/>
      <c r="AI6" s="577"/>
      <c r="AJ6" s="577"/>
      <c r="AK6" s="577"/>
      <c r="AL6" s="577"/>
      <c r="AM6" s="577"/>
      <c r="AN6" s="577"/>
      <c r="AO6" s="577"/>
      <c r="AP6" s="577"/>
      <c r="AQ6" s="577"/>
      <c r="AR6" s="577"/>
      <c r="AS6" s="577"/>
      <c r="AT6" s="577"/>
      <c r="AU6" s="577"/>
      <c r="AV6" s="577"/>
      <c r="AW6" s="577"/>
      <c r="AX6" s="577"/>
      <c r="AY6" s="578"/>
    </row>
    <row r="7" spans="1:51" ht="28.5" customHeight="1" x14ac:dyDescent="0.2">
      <c r="A7" s="547" t="s">
        <v>16</v>
      </c>
      <c r="B7" s="548"/>
      <c r="C7" s="548"/>
      <c r="D7" s="548"/>
      <c r="E7" s="548"/>
      <c r="F7" s="549"/>
      <c r="G7" s="550" t="s">
        <v>17</v>
      </c>
      <c r="H7" s="551"/>
      <c r="I7" s="551"/>
      <c r="J7" s="551"/>
      <c r="K7" s="551"/>
      <c r="L7" s="551"/>
      <c r="M7" s="551"/>
      <c r="N7" s="551"/>
      <c r="O7" s="551"/>
      <c r="P7" s="551"/>
      <c r="Q7" s="551"/>
      <c r="R7" s="551"/>
      <c r="S7" s="551"/>
      <c r="T7" s="551"/>
      <c r="U7" s="551"/>
      <c r="V7" s="551"/>
      <c r="W7" s="551"/>
      <c r="X7" s="551"/>
      <c r="Y7" s="551"/>
      <c r="Z7" s="552"/>
      <c r="AA7" s="904" t="s">
        <v>18</v>
      </c>
      <c r="AB7" s="905"/>
      <c r="AC7" s="905"/>
      <c r="AD7" s="905"/>
      <c r="AE7" s="905"/>
      <c r="AF7" s="906"/>
      <c r="AG7" s="910" t="s">
        <v>17</v>
      </c>
      <c r="AH7" s="911"/>
      <c r="AI7" s="911"/>
      <c r="AJ7" s="911"/>
      <c r="AK7" s="911"/>
      <c r="AL7" s="911"/>
      <c r="AM7" s="911"/>
      <c r="AN7" s="911"/>
      <c r="AO7" s="911"/>
      <c r="AP7" s="911"/>
      <c r="AQ7" s="911"/>
      <c r="AR7" s="911"/>
      <c r="AS7" s="911"/>
      <c r="AT7" s="911"/>
      <c r="AU7" s="911"/>
      <c r="AV7" s="911"/>
      <c r="AW7" s="911"/>
      <c r="AX7" s="911"/>
      <c r="AY7" s="912"/>
    </row>
    <row r="8" spans="1:51" ht="28.5" customHeight="1" x14ac:dyDescent="0.2">
      <c r="A8" s="553" t="s">
        <v>19</v>
      </c>
      <c r="B8" s="554"/>
      <c r="C8" s="554"/>
      <c r="D8" s="554"/>
      <c r="E8" s="554"/>
      <c r="F8" s="555"/>
      <c r="G8" s="550" t="s">
        <v>17</v>
      </c>
      <c r="H8" s="551"/>
      <c r="I8" s="551"/>
      <c r="J8" s="551"/>
      <c r="K8" s="551"/>
      <c r="L8" s="551"/>
      <c r="M8" s="551"/>
      <c r="N8" s="551"/>
      <c r="O8" s="551"/>
      <c r="P8" s="551"/>
      <c r="Q8" s="551"/>
      <c r="R8" s="551"/>
      <c r="S8" s="551"/>
      <c r="T8" s="551"/>
      <c r="U8" s="551"/>
      <c r="V8" s="551"/>
      <c r="W8" s="551"/>
      <c r="X8" s="551"/>
      <c r="Y8" s="551"/>
      <c r="Z8" s="552"/>
      <c r="AA8" s="907"/>
      <c r="AB8" s="908"/>
      <c r="AC8" s="908"/>
      <c r="AD8" s="908"/>
      <c r="AE8" s="908"/>
      <c r="AF8" s="909"/>
      <c r="AG8" s="146"/>
      <c r="AH8" s="147"/>
      <c r="AI8" s="147"/>
      <c r="AJ8" s="147"/>
      <c r="AK8" s="147"/>
      <c r="AL8" s="147"/>
      <c r="AM8" s="147"/>
      <c r="AN8" s="147"/>
      <c r="AO8" s="147"/>
      <c r="AP8" s="147"/>
      <c r="AQ8" s="147"/>
      <c r="AR8" s="147"/>
      <c r="AS8" s="147"/>
      <c r="AT8" s="147"/>
      <c r="AU8" s="147"/>
      <c r="AV8" s="147"/>
      <c r="AW8" s="147"/>
      <c r="AX8" s="147"/>
      <c r="AY8" s="148"/>
    </row>
    <row r="9" spans="1:51" ht="46.5" customHeight="1" x14ac:dyDescent="0.2">
      <c r="A9" s="553" t="s">
        <v>20</v>
      </c>
      <c r="B9" s="554"/>
      <c r="C9" s="554"/>
      <c r="D9" s="554"/>
      <c r="E9" s="554"/>
      <c r="F9" s="555"/>
      <c r="G9" s="556" t="s">
        <v>21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8"/>
    </row>
    <row r="10" spans="1:51" s="11" customFormat="1" ht="106.5" customHeight="1" x14ac:dyDescent="0.2">
      <c r="A10" s="86" t="s">
        <v>22</v>
      </c>
      <c r="B10" s="87"/>
      <c r="C10" s="87"/>
      <c r="D10" s="87"/>
      <c r="E10" s="87"/>
      <c r="F10" s="88"/>
      <c r="G10" s="89" t="s">
        <v>23</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1"/>
    </row>
    <row r="11" spans="1:51" ht="24.9" customHeight="1" x14ac:dyDescent="0.2">
      <c r="A11" s="523" t="s">
        <v>24</v>
      </c>
      <c r="B11" s="524"/>
      <c r="C11" s="524"/>
      <c r="D11" s="524"/>
      <c r="E11" s="524"/>
      <c r="F11" s="525"/>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76"/>
      <c r="B12" s="77"/>
      <c r="C12" s="77"/>
      <c r="D12" s="77"/>
      <c r="E12" s="77"/>
      <c r="F12" s="78"/>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50.25" customHeight="1" x14ac:dyDescent="0.2">
      <c r="A13" s="526"/>
      <c r="B13" s="527"/>
      <c r="C13" s="527"/>
      <c r="D13" s="527"/>
      <c r="E13" s="527"/>
      <c r="F13" s="528"/>
      <c r="G13" s="529" t="s">
        <v>403</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1"/>
    </row>
    <row r="14" spans="1:51" s="11" customFormat="1" ht="30" customHeight="1" thickBot="1" x14ac:dyDescent="0.25">
      <c r="A14" s="79" t="s">
        <v>39</v>
      </c>
      <c r="B14" s="80"/>
      <c r="C14" s="80"/>
      <c r="D14" s="80"/>
      <c r="E14" s="80"/>
      <c r="F14" s="81"/>
      <c r="G14" s="92" t="s">
        <v>17</v>
      </c>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4"/>
    </row>
    <row r="15" spans="1:51" ht="61.5" customHeight="1" thickBot="1" x14ac:dyDescent="0.25">
      <c r="A15" s="76" t="s">
        <v>40</v>
      </c>
      <c r="B15" s="77"/>
      <c r="C15" s="77"/>
      <c r="D15" s="77"/>
      <c r="E15" s="77"/>
      <c r="F15" s="78"/>
      <c r="G15" s="122" t="s">
        <v>41</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4"/>
    </row>
    <row r="16" spans="1:51" ht="55.5" customHeight="1" x14ac:dyDescent="0.2">
      <c r="A16" s="73" t="s">
        <v>42</v>
      </c>
      <c r="B16" s="74"/>
      <c r="C16" s="74"/>
      <c r="D16" s="74"/>
      <c r="E16" s="74"/>
      <c r="F16" s="75"/>
      <c r="G16" s="70" t="s">
        <v>43</v>
      </c>
      <c r="H16" s="71"/>
      <c r="I16" s="71"/>
      <c r="J16" s="71"/>
      <c r="K16" s="71"/>
      <c r="L16" s="71"/>
      <c r="M16" s="71"/>
      <c r="N16" s="72"/>
      <c r="O16" s="40"/>
      <c r="P16" s="82" t="s">
        <v>44</v>
      </c>
      <c r="Q16" s="82"/>
      <c r="R16" s="82"/>
      <c r="S16" s="82"/>
      <c r="T16" s="82"/>
      <c r="U16" s="82"/>
      <c r="V16" s="82"/>
      <c r="W16" s="82"/>
      <c r="X16" s="82"/>
      <c r="Y16" s="82"/>
      <c r="Z16" s="82"/>
      <c r="AA16" s="82"/>
      <c r="AB16" s="82"/>
      <c r="AC16" s="82"/>
      <c r="AD16" s="82"/>
      <c r="AE16" s="82"/>
      <c r="AF16" s="83"/>
      <c r="AG16" s="64" t="s">
        <v>45</v>
      </c>
      <c r="AH16" s="65"/>
      <c r="AI16" s="65"/>
      <c r="AJ16" s="65"/>
      <c r="AK16" s="65"/>
      <c r="AL16" s="65"/>
      <c r="AM16" s="65"/>
      <c r="AN16" s="65"/>
      <c r="AO16" s="65"/>
      <c r="AP16" s="65"/>
      <c r="AQ16" s="65"/>
      <c r="AR16" s="65"/>
      <c r="AS16" s="65"/>
      <c r="AT16" s="65"/>
      <c r="AU16" s="65"/>
      <c r="AV16" s="65"/>
      <c r="AW16" s="65"/>
      <c r="AX16" s="65"/>
      <c r="AY16" s="66"/>
    </row>
    <row r="17" spans="1:51" ht="55.5" customHeight="1" x14ac:dyDescent="0.2">
      <c r="A17" s="76"/>
      <c r="B17" s="77"/>
      <c r="C17" s="77"/>
      <c r="D17" s="77"/>
      <c r="E17" s="77"/>
      <c r="F17" s="78"/>
      <c r="G17" s="70"/>
      <c r="H17" s="71"/>
      <c r="I17" s="71"/>
      <c r="J17" s="71"/>
      <c r="K17" s="71"/>
      <c r="L17" s="71"/>
      <c r="M17" s="71"/>
      <c r="N17" s="72"/>
      <c r="O17" s="39"/>
      <c r="P17" s="84" t="s">
        <v>46</v>
      </c>
      <c r="Q17" s="84"/>
      <c r="R17" s="84"/>
      <c r="S17" s="84"/>
      <c r="T17" s="84"/>
      <c r="U17" s="84"/>
      <c r="V17" s="84"/>
      <c r="W17" s="84"/>
      <c r="X17" s="84"/>
      <c r="Y17" s="84"/>
      <c r="Z17" s="84"/>
      <c r="AA17" s="84"/>
      <c r="AB17" s="84"/>
      <c r="AC17" s="84"/>
      <c r="AD17" s="84"/>
      <c r="AE17" s="84"/>
      <c r="AF17" s="85"/>
      <c r="AG17" s="67" t="s">
        <v>404</v>
      </c>
      <c r="AH17" s="68"/>
      <c r="AI17" s="68"/>
      <c r="AJ17" s="68"/>
      <c r="AK17" s="68"/>
      <c r="AL17" s="68"/>
      <c r="AM17" s="68"/>
      <c r="AN17" s="68"/>
      <c r="AO17" s="68"/>
      <c r="AP17" s="68"/>
      <c r="AQ17" s="68"/>
      <c r="AR17" s="68"/>
      <c r="AS17" s="68"/>
      <c r="AT17" s="68"/>
      <c r="AU17" s="68"/>
      <c r="AV17" s="68"/>
      <c r="AW17" s="68"/>
      <c r="AX17" s="68"/>
      <c r="AY17" s="69"/>
    </row>
    <row r="18" spans="1:51" ht="55.5" customHeight="1" x14ac:dyDescent="0.2">
      <c r="A18" s="76"/>
      <c r="B18" s="77"/>
      <c r="C18" s="77"/>
      <c r="D18" s="77"/>
      <c r="E18" s="77"/>
      <c r="F18" s="78"/>
      <c r="G18" s="70"/>
      <c r="H18" s="71"/>
      <c r="I18" s="71"/>
      <c r="J18" s="71"/>
      <c r="K18" s="71"/>
      <c r="L18" s="71"/>
      <c r="M18" s="71"/>
      <c r="N18" s="72"/>
      <c r="O18" s="39"/>
      <c r="P18" s="84" t="s">
        <v>47</v>
      </c>
      <c r="Q18" s="84"/>
      <c r="R18" s="84"/>
      <c r="S18" s="84"/>
      <c r="T18" s="84"/>
      <c r="U18" s="84"/>
      <c r="V18" s="84"/>
      <c r="W18" s="84"/>
      <c r="X18" s="84"/>
      <c r="Y18" s="84"/>
      <c r="Z18" s="84"/>
      <c r="AA18" s="84"/>
      <c r="AB18" s="84"/>
      <c r="AC18" s="84"/>
      <c r="AD18" s="84"/>
      <c r="AE18" s="84"/>
      <c r="AF18" s="85"/>
      <c r="AG18" s="67"/>
      <c r="AH18" s="68"/>
      <c r="AI18" s="68"/>
      <c r="AJ18" s="68"/>
      <c r="AK18" s="68"/>
      <c r="AL18" s="68"/>
      <c r="AM18" s="68"/>
      <c r="AN18" s="68"/>
      <c r="AO18" s="68"/>
      <c r="AP18" s="68"/>
      <c r="AQ18" s="68"/>
      <c r="AR18" s="68"/>
      <c r="AS18" s="68"/>
      <c r="AT18" s="68"/>
      <c r="AU18" s="68"/>
      <c r="AV18" s="68"/>
      <c r="AW18" s="68"/>
      <c r="AX18" s="68"/>
      <c r="AY18" s="69"/>
    </row>
    <row r="19" spans="1:51" ht="55.5" customHeight="1" x14ac:dyDescent="0.2">
      <c r="A19" s="76"/>
      <c r="B19" s="77"/>
      <c r="C19" s="77"/>
      <c r="D19" s="77"/>
      <c r="E19" s="77"/>
      <c r="F19" s="78"/>
      <c r="G19" s="70"/>
      <c r="H19" s="71"/>
      <c r="I19" s="71"/>
      <c r="J19" s="71"/>
      <c r="K19" s="71"/>
      <c r="L19" s="71"/>
      <c r="M19" s="71"/>
      <c r="N19" s="72"/>
      <c r="O19" s="39"/>
      <c r="P19" s="285" t="s">
        <v>48</v>
      </c>
      <c r="Q19" s="285"/>
      <c r="R19" s="285"/>
      <c r="S19" s="285"/>
      <c r="T19" s="285"/>
      <c r="U19" s="285"/>
      <c r="V19" s="285"/>
      <c r="W19" s="285"/>
      <c r="X19" s="285"/>
      <c r="Y19" s="285"/>
      <c r="Z19" s="285"/>
      <c r="AA19" s="285"/>
      <c r="AB19" s="285"/>
      <c r="AC19" s="285"/>
      <c r="AD19" s="285"/>
      <c r="AE19" s="285"/>
      <c r="AF19" s="286"/>
      <c r="AG19" s="67"/>
      <c r="AH19" s="68"/>
      <c r="AI19" s="68"/>
      <c r="AJ19" s="68"/>
      <c r="AK19" s="68"/>
      <c r="AL19" s="68"/>
      <c r="AM19" s="68"/>
      <c r="AN19" s="68"/>
      <c r="AO19" s="68"/>
      <c r="AP19" s="68"/>
      <c r="AQ19" s="68"/>
      <c r="AR19" s="68"/>
      <c r="AS19" s="68"/>
      <c r="AT19" s="68"/>
      <c r="AU19" s="68"/>
      <c r="AV19" s="68"/>
      <c r="AW19" s="68"/>
      <c r="AX19" s="68"/>
      <c r="AY19" s="69"/>
    </row>
    <row r="20" spans="1:51" ht="46.5" customHeight="1" thickBot="1" x14ac:dyDescent="0.25">
      <c r="A20" s="79"/>
      <c r="B20" s="80"/>
      <c r="C20" s="80"/>
      <c r="D20" s="80"/>
      <c r="E20" s="80"/>
      <c r="F20" s="81"/>
      <c r="G20" s="255" t="s">
        <v>49</v>
      </c>
      <c r="H20" s="256"/>
      <c r="I20" s="256"/>
      <c r="J20" s="256"/>
      <c r="K20" s="256"/>
      <c r="L20" s="256"/>
      <c r="M20" s="256"/>
      <c r="N20" s="256"/>
      <c r="O20" s="257" t="s">
        <v>17</v>
      </c>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row>
    <row r="21" spans="1:51" ht="15" customHeight="1" x14ac:dyDescent="0.2">
      <c r="A21" s="215" t="s">
        <v>50</v>
      </c>
      <c r="B21" s="216"/>
      <c r="C21" s="216"/>
      <c r="D21" s="216"/>
      <c r="E21" s="216"/>
      <c r="F21" s="217"/>
      <c r="G21" s="532" t="s">
        <v>51</v>
      </c>
      <c r="H21" s="533"/>
      <c r="I21" s="533"/>
      <c r="J21" s="533"/>
      <c r="K21" s="533"/>
      <c r="L21" s="533"/>
      <c r="M21" s="533"/>
      <c r="N21" s="534"/>
      <c r="O21" s="535" t="s">
        <v>52</v>
      </c>
      <c r="P21" s="536"/>
      <c r="Q21" s="536"/>
      <c r="R21" s="536"/>
      <c r="S21" s="536"/>
      <c r="T21" s="536"/>
      <c r="U21" s="536"/>
      <c r="V21" s="537"/>
      <c r="W21" s="538" t="s">
        <v>53</v>
      </c>
      <c r="X21" s="539"/>
      <c r="Y21" s="539"/>
      <c r="Z21" s="539"/>
      <c r="AA21" s="539"/>
      <c r="AB21" s="539"/>
      <c r="AC21" s="539"/>
      <c r="AD21" s="540"/>
      <c r="AE21" s="541" t="s">
        <v>54</v>
      </c>
      <c r="AF21" s="542"/>
      <c r="AG21" s="542"/>
      <c r="AH21" s="542"/>
      <c r="AI21" s="542"/>
      <c r="AJ21" s="542"/>
      <c r="AK21" s="543"/>
      <c r="AL21" s="544" t="s">
        <v>55</v>
      </c>
      <c r="AM21" s="545"/>
      <c r="AN21" s="545"/>
      <c r="AO21" s="545"/>
      <c r="AP21" s="545"/>
      <c r="AQ21" s="545"/>
      <c r="AR21" s="546"/>
      <c r="AS21" s="520">
        <v>1750</v>
      </c>
      <c r="AT21" s="521"/>
      <c r="AU21" s="521"/>
      <c r="AV21" s="521"/>
      <c r="AW21" s="521"/>
      <c r="AX21" s="521"/>
      <c r="AY21" s="522"/>
    </row>
    <row r="22" spans="1:51" ht="15" customHeight="1" x14ac:dyDescent="0.2">
      <c r="A22" s="158"/>
      <c r="B22" s="159"/>
      <c r="C22" s="159"/>
      <c r="D22" s="159"/>
      <c r="E22" s="159"/>
      <c r="F22" s="160"/>
      <c r="G22" s="420"/>
      <c r="H22" s="421"/>
      <c r="I22" s="421"/>
      <c r="J22" s="421"/>
      <c r="K22" s="421"/>
      <c r="L22" s="421"/>
      <c r="M22" s="421"/>
      <c r="N22" s="422"/>
      <c r="O22" s="426"/>
      <c r="P22" s="427"/>
      <c r="Q22" s="427"/>
      <c r="R22" s="427"/>
      <c r="S22" s="427"/>
      <c r="T22" s="427"/>
      <c r="U22" s="427"/>
      <c r="V22" s="428"/>
      <c r="W22" s="260" t="s">
        <v>56</v>
      </c>
      <c r="X22" s="261"/>
      <c r="Y22" s="261"/>
      <c r="Z22" s="261"/>
      <c r="AA22" s="261"/>
      <c r="AB22" s="261"/>
      <c r="AC22" s="261"/>
      <c r="AD22" s="262"/>
      <c r="AE22" s="475" t="s">
        <v>57</v>
      </c>
      <c r="AF22" s="476"/>
      <c r="AG22" s="476"/>
      <c r="AH22" s="476"/>
      <c r="AI22" s="476"/>
      <c r="AJ22" s="476"/>
      <c r="AK22" s="477"/>
      <c r="AL22" s="325"/>
      <c r="AM22" s="326"/>
      <c r="AN22" s="326"/>
      <c r="AO22" s="326"/>
      <c r="AP22" s="326"/>
      <c r="AQ22" s="326"/>
      <c r="AR22" s="327"/>
      <c r="AS22" s="337"/>
      <c r="AT22" s="338"/>
      <c r="AU22" s="338"/>
      <c r="AV22" s="338"/>
      <c r="AW22" s="338"/>
      <c r="AX22" s="338"/>
      <c r="AY22" s="339"/>
    </row>
    <row r="23" spans="1:51" ht="30" customHeight="1" x14ac:dyDescent="0.2">
      <c r="A23" s="161"/>
      <c r="B23" s="162"/>
      <c r="C23" s="162"/>
      <c r="D23" s="162"/>
      <c r="E23" s="162"/>
      <c r="F23" s="163"/>
      <c r="G23" s="255" t="s">
        <v>58</v>
      </c>
      <c r="H23" s="256"/>
      <c r="I23" s="256"/>
      <c r="J23" s="256"/>
      <c r="K23" s="256"/>
      <c r="L23" s="256"/>
      <c r="M23" s="256"/>
      <c r="N23" s="483"/>
      <c r="O23" s="318" t="s">
        <v>59</v>
      </c>
      <c r="P23" s="319"/>
      <c r="Q23" s="319"/>
      <c r="R23" s="319"/>
      <c r="S23" s="319"/>
      <c r="T23" s="319"/>
      <c r="U23" s="319"/>
      <c r="V23" s="481"/>
      <c r="W23" s="559" t="s">
        <v>60</v>
      </c>
      <c r="X23" s="560"/>
      <c r="Y23" s="560"/>
      <c r="Z23" s="560"/>
      <c r="AA23" s="560"/>
      <c r="AB23" s="560"/>
      <c r="AC23" s="560"/>
      <c r="AD23" s="561"/>
      <c r="AE23" s="484" t="s">
        <v>61</v>
      </c>
      <c r="AF23" s="485"/>
      <c r="AG23" s="485"/>
      <c r="AH23" s="485"/>
      <c r="AI23" s="485"/>
      <c r="AJ23" s="485"/>
      <c r="AK23" s="486"/>
      <c r="AL23" s="482" t="s">
        <v>62</v>
      </c>
      <c r="AM23" s="256"/>
      <c r="AN23" s="256"/>
      <c r="AO23" s="256"/>
      <c r="AP23" s="256"/>
      <c r="AQ23" s="256"/>
      <c r="AR23" s="483"/>
      <c r="AS23" s="567" t="s">
        <v>63</v>
      </c>
      <c r="AT23" s="568"/>
      <c r="AU23" s="568"/>
      <c r="AV23" s="568"/>
      <c r="AW23" s="568"/>
      <c r="AX23" s="568"/>
      <c r="AY23" s="569"/>
    </row>
    <row r="24" spans="1:51" ht="35.1" hidden="1" customHeight="1" thickBot="1" x14ac:dyDescent="0.25">
      <c r="A24" s="913" t="s">
        <v>64</v>
      </c>
      <c r="B24" s="914"/>
      <c r="C24" s="914"/>
      <c r="D24" s="914"/>
      <c r="E24" s="914"/>
      <c r="F24" s="915"/>
      <c r="G24" s="321" t="s">
        <v>65</v>
      </c>
      <c r="H24" s="298"/>
      <c r="I24" s="298"/>
      <c r="J24" s="298"/>
      <c r="K24" s="299"/>
      <c r="L24" s="300"/>
      <c r="M24" s="301"/>
      <c r="N24" s="301"/>
      <c r="O24" s="301"/>
      <c r="P24" s="301"/>
      <c r="Q24" s="603"/>
      <c r="R24" s="297" t="s">
        <v>66</v>
      </c>
      <c r="S24" s="298"/>
      <c r="T24" s="298"/>
      <c r="U24" s="298"/>
      <c r="V24" s="299"/>
      <c r="W24" s="604"/>
      <c r="X24" s="605"/>
      <c r="Y24" s="605"/>
      <c r="Z24" s="605"/>
      <c r="AA24" s="605"/>
      <c r="AB24" s="605"/>
      <c r="AC24" s="605"/>
      <c r="AD24" s="605"/>
      <c r="AE24" s="605"/>
      <c r="AF24" s="605"/>
      <c r="AG24" s="605"/>
      <c r="AH24" s="605"/>
      <c r="AI24" s="605"/>
      <c r="AJ24" s="605"/>
      <c r="AK24" s="606"/>
      <c r="AL24" s="297" t="s">
        <v>67</v>
      </c>
      <c r="AM24" s="298"/>
      <c r="AN24" s="298"/>
      <c r="AO24" s="298"/>
      <c r="AP24" s="298"/>
      <c r="AQ24" s="298"/>
      <c r="AR24" s="299"/>
      <c r="AS24" s="300"/>
      <c r="AT24" s="301"/>
      <c r="AU24" s="301"/>
      <c r="AV24" s="301"/>
      <c r="AW24" s="301"/>
      <c r="AX24" s="301"/>
      <c r="AY24" s="302"/>
    </row>
    <row r="25" spans="1:51" ht="15" customHeight="1" x14ac:dyDescent="0.2">
      <c r="A25" s="155" t="s">
        <v>68</v>
      </c>
      <c r="B25" s="156"/>
      <c r="C25" s="156"/>
      <c r="D25" s="156"/>
      <c r="E25" s="156"/>
      <c r="F25" s="157"/>
      <c r="G25" s="417" t="s">
        <v>69</v>
      </c>
      <c r="H25" s="418"/>
      <c r="I25" s="418"/>
      <c r="J25" s="418"/>
      <c r="K25" s="418"/>
      <c r="L25" s="418"/>
      <c r="M25" s="418"/>
      <c r="N25" s="419"/>
      <c r="O25" s="423" t="s">
        <v>70</v>
      </c>
      <c r="P25" s="424"/>
      <c r="Q25" s="424"/>
      <c r="R25" s="424"/>
      <c r="S25" s="424"/>
      <c r="T25" s="424"/>
      <c r="U25" s="424"/>
      <c r="V25" s="425"/>
      <c r="W25" s="493" t="s">
        <v>53</v>
      </c>
      <c r="X25" s="494"/>
      <c r="Y25" s="494"/>
      <c r="Z25" s="494"/>
      <c r="AA25" s="494"/>
      <c r="AB25" s="494"/>
      <c r="AC25" s="494"/>
      <c r="AD25" s="495"/>
      <c r="AE25" s="446" t="s">
        <v>54</v>
      </c>
      <c r="AF25" s="447"/>
      <c r="AG25" s="447"/>
      <c r="AH25" s="447"/>
      <c r="AI25" s="447"/>
      <c r="AJ25" s="447"/>
      <c r="AK25" s="448"/>
      <c r="AL25" s="488" t="s">
        <v>71</v>
      </c>
      <c r="AM25" s="418"/>
      <c r="AN25" s="418"/>
      <c r="AO25" s="418"/>
      <c r="AP25" s="418"/>
      <c r="AQ25" s="418"/>
      <c r="AR25" s="419"/>
      <c r="AS25" s="334">
        <v>550</v>
      </c>
      <c r="AT25" s="335"/>
      <c r="AU25" s="335"/>
      <c r="AV25" s="335"/>
      <c r="AW25" s="335"/>
      <c r="AX25" s="335"/>
      <c r="AY25" s="336"/>
    </row>
    <row r="26" spans="1:51" ht="15" customHeight="1" x14ac:dyDescent="0.2">
      <c r="A26" s="158"/>
      <c r="B26" s="159"/>
      <c r="C26" s="159"/>
      <c r="D26" s="159"/>
      <c r="E26" s="159"/>
      <c r="F26" s="160"/>
      <c r="G26" s="420"/>
      <c r="H26" s="421"/>
      <c r="I26" s="421"/>
      <c r="J26" s="421"/>
      <c r="K26" s="421"/>
      <c r="L26" s="421"/>
      <c r="M26" s="421"/>
      <c r="N26" s="422"/>
      <c r="O26" s="426"/>
      <c r="P26" s="427"/>
      <c r="Q26" s="427"/>
      <c r="R26" s="427"/>
      <c r="S26" s="427"/>
      <c r="T26" s="427"/>
      <c r="U26" s="427"/>
      <c r="V26" s="428"/>
      <c r="W26" s="260" t="s">
        <v>56</v>
      </c>
      <c r="X26" s="261"/>
      <c r="Y26" s="261"/>
      <c r="Z26" s="261"/>
      <c r="AA26" s="261"/>
      <c r="AB26" s="261"/>
      <c r="AC26" s="261"/>
      <c r="AD26" s="262"/>
      <c r="AE26" s="475" t="s">
        <v>57</v>
      </c>
      <c r="AF26" s="476"/>
      <c r="AG26" s="476"/>
      <c r="AH26" s="476"/>
      <c r="AI26" s="476"/>
      <c r="AJ26" s="476"/>
      <c r="AK26" s="477"/>
      <c r="AL26" s="489"/>
      <c r="AM26" s="421"/>
      <c r="AN26" s="421"/>
      <c r="AO26" s="421"/>
      <c r="AP26" s="421"/>
      <c r="AQ26" s="421"/>
      <c r="AR26" s="422"/>
      <c r="AS26" s="337"/>
      <c r="AT26" s="338"/>
      <c r="AU26" s="338"/>
      <c r="AV26" s="338"/>
      <c r="AW26" s="338"/>
      <c r="AX26" s="338"/>
      <c r="AY26" s="339"/>
    </row>
    <row r="27" spans="1:51" ht="30" customHeight="1" thickBot="1" x14ac:dyDescent="0.25">
      <c r="A27" s="161"/>
      <c r="B27" s="162"/>
      <c r="C27" s="162"/>
      <c r="D27" s="162"/>
      <c r="E27" s="162"/>
      <c r="F27" s="163"/>
      <c r="G27" s="478" t="s">
        <v>58</v>
      </c>
      <c r="H27" s="479"/>
      <c r="I27" s="479"/>
      <c r="J27" s="479"/>
      <c r="K27" s="479"/>
      <c r="L27" s="479"/>
      <c r="M27" s="479"/>
      <c r="N27" s="480"/>
      <c r="O27" s="318" t="s">
        <v>59</v>
      </c>
      <c r="P27" s="319"/>
      <c r="Q27" s="319"/>
      <c r="R27" s="319"/>
      <c r="S27" s="319"/>
      <c r="T27" s="319"/>
      <c r="U27" s="319"/>
      <c r="V27" s="481"/>
      <c r="W27" s="482" t="s">
        <v>72</v>
      </c>
      <c r="X27" s="256"/>
      <c r="Y27" s="256"/>
      <c r="Z27" s="256"/>
      <c r="AA27" s="256"/>
      <c r="AB27" s="256"/>
      <c r="AC27" s="256"/>
      <c r="AD27" s="483"/>
      <c r="AE27" s="484" t="s">
        <v>61</v>
      </c>
      <c r="AF27" s="485"/>
      <c r="AG27" s="485"/>
      <c r="AH27" s="485"/>
      <c r="AI27" s="485"/>
      <c r="AJ27" s="485"/>
      <c r="AK27" s="486"/>
      <c r="AL27" s="487" t="s">
        <v>62</v>
      </c>
      <c r="AM27" s="479"/>
      <c r="AN27" s="479"/>
      <c r="AO27" s="479"/>
      <c r="AP27" s="479"/>
      <c r="AQ27" s="479"/>
      <c r="AR27" s="480"/>
      <c r="AS27" s="318" t="s">
        <v>63</v>
      </c>
      <c r="AT27" s="319"/>
      <c r="AU27" s="319"/>
      <c r="AV27" s="319"/>
      <c r="AW27" s="319"/>
      <c r="AX27" s="319"/>
      <c r="AY27" s="320"/>
    </row>
    <row r="28" spans="1:51" ht="35.1" hidden="1" customHeight="1" thickBot="1" x14ac:dyDescent="0.25">
      <c r="A28" s="913" t="s">
        <v>64</v>
      </c>
      <c r="B28" s="914"/>
      <c r="C28" s="914"/>
      <c r="D28" s="914"/>
      <c r="E28" s="914"/>
      <c r="F28" s="915"/>
      <c r="G28" s="321" t="s">
        <v>65</v>
      </c>
      <c r="H28" s="298"/>
      <c r="I28" s="298"/>
      <c r="J28" s="298"/>
      <c r="K28" s="299"/>
      <c r="L28" s="300"/>
      <c r="M28" s="301"/>
      <c r="N28" s="301"/>
      <c r="O28" s="301"/>
      <c r="P28" s="301"/>
      <c r="Q28" s="603"/>
      <c r="R28" s="297" t="s">
        <v>66</v>
      </c>
      <c r="S28" s="298"/>
      <c r="T28" s="298"/>
      <c r="U28" s="298"/>
      <c r="V28" s="299"/>
      <c r="W28" s="604"/>
      <c r="X28" s="605"/>
      <c r="Y28" s="605"/>
      <c r="Z28" s="605"/>
      <c r="AA28" s="605"/>
      <c r="AB28" s="605"/>
      <c r="AC28" s="605"/>
      <c r="AD28" s="605"/>
      <c r="AE28" s="605"/>
      <c r="AF28" s="605"/>
      <c r="AG28" s="605"/>
      <c r="AH28" s="605"/>
      <c r="AI28" s="605"/>
      <c r="AJ28" s="605"/>
      <c r="AK28" s="606"/>
      <c r="AL28" s="297" t="s">
        <v>67</v>
      </c>
      <c r="AM28" s="298"/>
      <c r="AN28" s="298"/>
      <c r="AO28" s="298"/>
      <c r="AP28" s="298"/>
      <c r="AQ28" s="298"/>
      <c r="AR28" s="299"/>
      <c r="AS28" s="300"/>
      <c r="AT28" s="301"/>
      <c r="AU28" s="301"/>
      <c r="AV28" s="301"/>
      <c r="AW28" s="301"/>
      <c r="AX28" s="301"/>
      <c r="AY28" s="302"/>
    </row>
    <row r="29" spans="1:51" ht="15" customHeight="1" x14ac:dyDescent="0.2">
      <c r="A29" s="215" t="s">
        <v>73</v>
      </c>
      <c r="B29" s="216"/>
      <c r="C29" s="216"/>
      <c r="D29" s="216"/>
      <c r="E29" s="216"/>
      <c r="F29" s="217"/>
      <c r="G29" s="532" t="s">
        <v>51</v>
      </c>
      <c r="H29" s="533"/>
      <c r="I29" s="533"/>
      <c r="J29" s="533"/>
      <c r="K29" s="533"/>
      <c r="L29" s="533"/>
      <c r="M29" s="533"/>
      <c r="N29" s="534"/>
      <c r="O29" s="535" t="s">
        <v>74</v>
      </c>
      <c r="P29" s="536"/>
      <c r="Q29" s="536"/>
      <c r="R29" s="536"/>
      <c r="S29" s="536"/>
      <c r="T29" s="536"/>
      <c r="U29" s="536"/>
      <c r="V29" s="537"/>
      <c r="W29" s="538" t="s">
        <v>53</v>
      </c>
      <c r="X29" s="539"/>
      <c r="Y29" s="539"/>
      <c r="Z29" s="539"/>
      <c r="AA29" s="539"/>
      <c r="AB29" s="539"/>
      <c r="AC29" s="539"/>
      <c r="AD29" s="540"/>
      <c r="AE29" s="541" t="s">
        <v>54</v>
      </c>
      <c r="AF29" s="542"/>
      <c r="AG29" s="542"/>
      <c r="AH29" s="542"/>
      <c r="AI29" s="542"/>
      <c r="AJ29" s="542"/>
      <c r="AK29" s="543"/>
      <c r="AL29" s="544" t="s">
        <v>55</v>
      </c>
      <c r="AM29" s="545"/>
      <c r="AN29" s="545"/>
      <c r="AO29" s="545"/>
      <c r="AP29" s="545"/>
      <c r="AQ29" s="545"/>
      <c r="AR29" s="546"/>
      <c r="AS29" s="520">
        <v>500</v>
      </c>
      <c r="AT29" s="521"/>
      <c r="AU29" s="521"/>
      <c r="AV29" s="521"/>
      <c r="AW29" s="521"/>
      <c r="AX29" s="521"/>
      <c r="AY29" s="522"/>
    </row>
    <row r="30" spans="1:51" ht="15" customHeight="1" x14ac:dyDescent="0.2">
      <c r="A30" s="158"/>
      <c r="B30" s="159"/>
      <c r="C30" s="159"/>
      <c r="D30" s="159"/>
      <c r="E30" s="159"/>
      <c r="F30" s="160"/>
      <c r="G30" s="420"/>
      <c r="H30" s="421"/>
      <c r="I30" s="421"/>
      <c r="J30" s="421"/>
      <c r="K30" s="421"/>
      <c r="L30" s="421"/>
      <c r="M30" s="421"/>
      <c r="N30" s="422"/>
      <c r="O30" s="426"/>
      <c r="P30" s="427"/>
      <c r="Q30" s="427"/>
      <c r="R30" s="427"/>
      <c r="S30" s="427"/>
      <c r="T30" s="427"/>
      <c r="U30" s="427"/>
      <c r="V30" s="428"/>
      <c r="W30" s="260" t="s">
        <v>56</v>
      </c>
      <c r="X30" s="261"/>
      <c r="Y30" s="261"/>
      <c r="Z30" s="261"/>
      <c r="AA30" s="261"/>
      <c r="AB30" s="261"/>
      <c r="AC30" s="261"/>
      <c r="AD30" s="262"/>
      <c r="AE30" s="475" t="s">
        <v>57</v>
      </c>
      <c r="AF30" s="476"/>
      <c r="AG30" s="476"/>
      <c r="AH30" s="476"/>
      <c r="AI30" s="476"/>
      <c r="AJ30" s="476"/>
      <c r="AK30" s="477"/>
      <c r="AL30" s="325"/>
      <c r="AM30" s="326"/>
      <c r="AN30" s="326"/>
      <c r="AO30" s="326"/>
      <c r="AP30" s="326"/>
      <c r="AQ30" s="326"/>
      <c r="AR30" s="327"/>
      <c r="AS30" s="337"/>
      <c r="AT30" s="338"/>
      <c r="AU30" s="338"/>
      <c r="AV30" s="338"/>
      <c r="AW30" s="338"/>
      <c r="AX30" s="338"/>
      <c r="AY30" s="339"/>
    </row>
    <row r="31" spans="1:51" ht="30" customHeight="1" x14ac:dyDescent="0.2">
      <c r="A31" s="161"/>
      <c r="B31" s="162"/>
      <c r="C31" s="162"/>
      <c r="D31" s="162"/>
      <c r="E31" s="162"/>
      <c r="F31" s="163"/>
      <c r="G31" s="255" t="s">
        <v>58</v>
      </c>
      <c r="H31" s="256"/>
      <c r="I31" s="256"/>
      <c r="J31" s="256"/>
      <c r="K31" s="256"/>
      <c r="L31" s="256"/>
      <c r="M31" s="256"/>
      <c r="N31" s="483"/>
      <c r="O31" s="318" t="s">
        <v>59</v>
      </c>
      <c r="P31" s="319"/>
      <c r="Q31" s="319"/>
      <c r="R31" s="319"/>
      <c r="S31" s="319"/>
      <c r="T31" s="319"/>
      <c r="U31" s="319"/>
      <c r="V31" s="481"/>
      <c r="W31" s="559" t="s">
        <v>60</v>
      </c>
      <c r="X31" s="560"/>
      <c r="Y31" s="560"/>
      <c r="Z31" s="560"/>
      <c r="AA31" s="560"/>
      <c r="AB31" s="560"/>
      <c r="AC31" s="560"/>
      <c r="AD31" s="561"/>
      <c r="AE31" s="484" t="s">
        <v>61</v>
      </c>
      <c r="AF31" s="485"/>
      <c r="AG31" s="485"/>
      <c r="AH31" s="485"/>
      <c r="AI31" s="485"/>
      <c r="AJ31" s="485"/>
      <c r="AK31" s="486"/>
      <c r="AL31" s="482" t="s">
        <v>62</v>
      </c>
      <c r="AM31" s="256"/>
      <c r="AN31" s="256"/>
      <c r="AO31" s="256"/>
      <c r="AP31" s="256"/>
      <c r="AQ31" s="256"/>
      <c r="AR31" s="483"/>
      <c r="AS31" s="567" t="s">
        <v>63</v>
      </c>
      <c r="AT31" s="568"/>
      <c r="AU31" s="568"/>
      <c r="AV31" s="568"/>
      <c r="AW31" s="568"/>
      <c r="AX31" s="568"/>
      <c r="AY31" s="569"/>
    </row>
    <row r="32" spans="1:51" ht="35.1" hidden="1" customHeight="1" thickBot="1" x14ac:dyDescent="0.25">
      <c r="A32" s="913" t="s">
        <v>64</v>
      </c>
      <c r="B32" s="914"/>
      <c r="C32" s="914"/>
      <c r="D32" s="914"/>
      <c r="E32" s="914"/>
      <c r="F32" s="915"/>
      <c r="G32" s="321" t="s">
        <v>65</v>
      </c>
      <c r="H32" s="298"/>
      <c r="I32" s="298"/>
      <c r="J32" s="298"/>
      <c r="K32" s="299"/>
      <c r="L32" s="300"/>
      <c r="M32" s="301"/>
      <c r="N32" s="301"/>
      <c r="O32" s="301"/>
      <c r="P32" s="301"/>
      <c r="Q32" s="603"/>
      <c r="R32" s="297" t="s">
        <v>66</v>
      </c>
      <c r="S32" s="298"/>
      <c r="T32" s="298"/>
      <c r="U32" s="298"/>
      <c r="V32" s="299"/>
      <c r="W32" s="604"/>
      <c r="X32" s="605"/>
      <c r="Y32" s="605"/>
      <c r="Z32" s="605"/>
      <c r="AA32" s="605"/>
      <c r="AB32" s="605"/>
      <c r="AC32" s="605"/>
      <c r="AD32" s="605"/>
      <c r="AE32" s="605"/>
      <c r="AF32" s="605"/>
      <c r="AG32" s="605"/>
      <c r="AH32" s="605"/>
      <c r="AI32" s="605"/>
      <c r="AJ32" s="605"/>
      <c r="AK32" s="606"/>
      <c r="AL32" s="297" t="s">
        <v>67</v>
      </c>
      <c r="AM32" s="298"/>
      <c r="AN32" s="298"/>
      <c r="AO32" s="298"/>
      <c r="AP32" s="298"/>
      <c r="AQ32" s="298"/>
      <c r="AR32" s="299"/>
      <c r="AS32" s="300"/>
      <c r="AT32" s="301"/>
      <c r="AU32" s="301"/>
      <c r="AV32" s="301"/>
      <c r="AW32" s="301"/>
      <c r="AX32" s="301"/>
      <c r="AY32" s="302"/>
    </row>
    <row r="33" spans="1:51" ht="15" customHeight="1" x14ac:dyDescent="0.2">
      <c r="A33" s="155" t="s">
        <v>75</v>
      </c>
      <c r="B33" s="156"/>
      <c r="C33" s="156"/>
      <c r="D33" s="156"/>
      <c r="E33" s="156"/>
      <c r="F33" s="157"/>
      <c r="G33" s="417" t="s">
        <v>69</v>
      </c>
      <c r="H33" s="418"/>
      <c r="I33" s="418"/>
      <c r="J33" s="418"/>
      <c r="K33" s="418"/>
      <c r="L33" s="418"/>
      <c r="M33" s="418"/>
      <c r="N33" s="419"/>
      <c r="O33" s="423" t="s">
        <v>76</v>
      </c>
      <c r="P33" s="424"/>
      <c r="Q33" s="424"/>
      <c r="R33" s="424"/>
      <c r="S33" s="424"/>
      <c r="T33" s="424"/>
      <c r="U33" s="424"/>
      <c r="V33" s="425"/>
      <c r="W33" s="493" t="s">
        <v>53</v>
      </c>
      <c r="X33" s="494"/>
      <c r="Y33" s="494"/>
      <c r="Z33" s="494"/>
      <c r="AA33" s="494"/>
      <c r="AB33" s="494"/>
      <c r="AC33" s="494"/>
      <c r="AD33" s="495"/>
      <c r="AE33" s="446" t="s">
        <v>54</v>
      </c>
      <c r="AF33" s="447"/>
      <c r="AG33" s="447"/>
      <c r="AH33" s="447"/>
      <c r="AI33" s="447"/>
      <c r="AJ33" s="447"/>
      <c r="AK33" s="448"/>
      <c r="AL33" s="488" t="s">
        <v>71</v>
      </c>
      <c r="AM33" s="418"/>
      <c r="AN33" s="418"/>
      <c r="AO33" s="418"/>
      <c r="AP33" s="418"/>
      <c r="AQ33" s="418"/>
      <c r="AR33" s="419"/>
      <c r="AS33" s="334">
        <v>500</v>
      </c>
      <c r="AT33" s="335"/>
      <c r="AU33" s="335"/>
      <c r="AV33" s="335"/>
      <c r="AW33" s="335"/>
      <c r="AX33" s="335"/>
      <c r="AY33" s="336"/>
    </row>
    <row r="34" spans="1:51" ht="15" customHeight="1" x14ac:dyDescent="0.2">
      <c r="A34" s="158"/>
      <c r="B34" s="159"/>
      <c r="C34" s="159"/>
      <c r="D34" s="159"/>
      <c r="E34" s="159"/>
      <c r="F34" s="160"/>
      <c r="G34" s="420"/>
      <c r="H34" s="421"/>
      <c r="I34" s="421"/>
      <c r="J34" s="421"/>
      <c r="K34" s="421"/>
      <c r="L34" s="421"/>
      <c r="M34" s="421"/>
      <c r="N34" s="422"/>
      <c r="O34" s="426"/>
      <c r="P34" s="427"/>
      <c r="Q34" s="427"/>
      <c r="R34" s="427"/>
      <c r="S34" s="427"/>
      <c r="T34" s="427"/>
      <c r="U34" s="427"/>
      <c r="V34" s="428"/>
      <c r="W34" s="260" t="s">
        <v>56</v>
      </c>
      <c r="X34" s="261"/>
      <c r="Y34" s="261"/>
      <c r="Z34" s="261"/>
      <c r="AA34" s="261"/>
      <c r="AB34" s="261"/>
      <c r="AC34" s="261"/>
      <c r="AD34" s="262"/>
      <c r="AE34" s="475" t="s">
        <v>57</v>
      </c>
      <c r="AF34" s="476"/>
      <c r="AG34" s="476"/>
      <c r="AH34" s="476"/>
      <c r="AI34" s="476"/>
      <c r="AJ34" s="476"/>
      <c r="AK34" s="477"/>
      <c r="AL34" s="489"/>
      <c r="AM34" s="421"/>
      <c r="AN34" s="421"/>
      <c r="AO34" s="421"/>
      <c r="AP34" s="421"/>
      <c r="AQ34" s="421"/>
      <c r="AR34" s="422"/>
      <c r="AS34" s="337"/>
      <c r="AT34" s="338"/>
      <c r="AU34" s="338"/>
      <c r="AV34" s="338"/>
      <c r="AW34" s="338"/>
      <c r="AX34" s="338"/>
      <c r="AY34" s="339"/>
    </row>
    <row r="35" spans="1:51" ht="30" customHeight="1" thickBot="1" x14ac:dyDescent="0.25">
      <c r="A35" s="161"/>
      <c r="B35" s="162"/>
      <c r="C35" s="162"/>
      <c r="D35" s="162"/>
      <c r="E35" s="162"/>
      <c r="F35" s="163"/>
      <c r="G35" s="478" t="s">
        <v>58</v>
      </c>
      <c r="H35" s="479"/>
      <c r="I35" s="479"/>
      <c r="J35" s="479"/>
      <c r="K35" s="479"/>
      <c r="L35" s="479"/>
      <c r="M35" s="479"/>
      <c r="N35" s="480"/>
      <c r="O35" s="318" t="s">
        <v>59</v>
      </c>
      <c r="P35" s="319"/>
      <c r="Q35" s="319"/>
      <c r="R35" s="319"/>
      <c r="S35" s="319"/>
      <c r="T35" s="319"/>
      <c r="U35" s="319"/>
      <c r="V35" s="481"/>
      <c r="W35" s="482" t="s">
        <v>72</v>
      </c>
      <c r="X35" s="256"/>
      <c r="Y35" s="256"/>
      <c r="Z35" s="256"/>
      <c r="AA35" s="256"/>
      <c r="AB35" s="256"/>
      <c r="AC35" s="256"/>
      <c r="AD35" s="483"/>
      <c r="AE35" s="484" t="s">
        <v>61</v>
      </c>
      <c r="AF35" s="485"/>
      <c r="AG35" s="485"/>
      <c r="AH35" s="485"/>
      <c r="AI35" s="485"/>
      <c r="AJ35" s="485"/>
      <c r="AK35" s="486"/>
      <c r="AL35" s="487" t="s">
        <v>62</v>
      </c>
      <c r="AM35" s="479"/>
      <c r="AN35" s="479"/>
      <c r="AO35" s="479"/>
      <c r="AP35" s="479"/>
      <c r="AQ35" s="479"/>
      <c r="AR35" s="480"/>
      <c r="AS35" s="318" t="s">
        <v>63</v>
      </c>
      <c r="AT35" s="319"/>
      <c r="AU35" s="319"/>
      <c r="AV35" s="319"/>
      <c r="AW35" s="319"/>
      <c r="AX35" s="319"/>
      <c r="AY35" s="320"/>
    </row>
    <row r="36" spans="1:51" ht="35.1" hidden="1" customHeight="1" thickBot="1" x14ac:dyDescent="0.25">
      <c r="A36" s="913" t="s">
        <v>64</v>
      </c>
      <c r="B36" s="914"/>
      <c r="C36" s="914"/>
      <c r="D36" s="914"/>
      <c r="E36" s="914"/>
      <c r="F36" s="915"/>
      <c r="G36" s="321" t="s">
        <v>65</v>
      </c>
      <c r="H36" s="298"/>
      <c r="I36" s="298"/>
      <c r="J36" s="298"/>
      <c r="K36" s="299"/>
      <c r="L36" s="300"/>
      <c r="M36" s="301"/>
      <c r="N36" s="301"/>
      <c r="O36" s="301"/>
      <c r="P36" s="301"/>
      <c r="Q36" s="603"/>
      <c r="R36" s="297" t="s">
        <v>66</v>
      </c>
      <c r="S36" s="298"/>
      <c r="T36" s="298"/>
      <c r="U36" s="298"/>
      <c r="V36" s="299"/>
      <c r="W36" s="604"/>
      <c r="X36" s="605"/>
      <c r="Y36" s="605"/>
      <c r="Z36" s="605"/>
      <c r="AA36" s="605"/>
      <c r="AB36" s="605"/>
      <c r="AC36" s="605"/>
      <c r="AD36" s="605"/>
      <c r="AE36" s="605"/>
      <c r="AF36" s="605"/>
      <c r="AG36" s="605"/>
      <c r="AH36" s="605"/>
      <c r="AI36" s="605"/>
      <c r="AJ36" s="605"/>
      <c r="AK36" s="606"/>
      <c r="AL36" s="297" t="s">
        <v>67</v>
      </c>
      <c r="AM36" s="298"/>
      <c r="AN36" s="298"/>
      <c r="AO36" s="298"/>
      <c r="AP36" s="298"/>
      <c r="AQ36" s="298"/>
      <c r="AR36" s="299"/>
      <c r="AS36" s="300"/>
      <c r="AT36" s="301"/>
      <c r="AU36" s="301"/>
      <c r="AV36" s="301"/>
      <c r="AW36" s="301"/>
      <c r="AX36" s="301"/>
      <c r="AY36" s="302"/>
    </row>
    <row r="37" spans="1:51" ht="30" hidden="1" customHeight="1" x14ac:dyDescent="0.2">
      <c r="A37" s="155" t="s">
        <v>77</v>
      </c>
      <c r="B37" s="156"/>
      <c r="C37" s="156"/>
      <c r="D37" s="156"/>
      <c r="E37" s="156"/>
      <c r="F37" s="157"/>
      <c r="G37" s="420" t="s">
        <v>78</v>
      </c>
      <c r="H37" s="421"/>
      <c r="I37" s="421"/>
      <c r="J37" s="421"/>
      <c r="K37" s="421"/>
      <c r="L37" s="421"/>
      <c r="M37" s="421"/>
      <c r="N37" s="422"/>
      <c r="O37" s="490"/>
      <c r="P37" s="491"/>
      <c r="Q37" s="491"/>
      <c r="R37" s="491"/>
      <c r="S37" s="491"/>
      <c r="T37" s="491"/>
      <c r="U37" s="491"/>
      <c r="V37" s="491"/>
      <c r="W37" s="491"/>
      <c r="X37" s="491"/>
      <c r="Y37" s="491"/>
      <c r="Z37" s="491"/>
      <c r="AA37" s="491"/>
      <c r="AB37" s="491"/>
      <c r="AC37" s="491"/>
      <c r="AD37" s="491"/>
      <c r="AE37" s="491"/>
      <c r="AF37" s="491"/>
      <c r="AG37" s="491"/>
      <c r="AH37" s="491"/>
      <c r="AI37" s="491"/>
      <c r="AJ37" s="491"/>
      <c r="AK37" s="492"/>
      <c r="AL37" s="325" t="s">
        <v>79</v>
      </c>
      <c r="AM37" s="326"/>
      <c r="AN37" s="326"/>
      <c r="AO37" s="326"/>
      <c r="AP37" s="326"/>
      <c r="AQ37" s="326"/>
      <c r="AR37" s="327"/>
      <c r="AS37" s="328">
        <v>0</v>
      </c>
      <c r="AT37" s="329"/>
      <c r="AU37" s="329"/>
      <c r="AV37" s="329"/>
      <c r="AW37" s="329"/>
      <c r="AX37" s="329"/>
      <c r="AY37" s="330"/>
    </row>
    <row r="38" spans="1:51" ht="30" hidden="1" customHeight="1" thickBot="1" x14ac:dyDescent="0.25">
      <c r="A38" s="496"/>
      <c r="B38" s="497"/>
      <c r="C38" s="497"/>
      <c r="D38" s="497"/>
      <c r="E38" s="497"/>
      <c r="F38" s="592"/>
      <c r="G38" s="321" t="s">
        <v>80</v>
      </c>
      <c r="H38" s="298"/>
      <c r="I38" s="298"/>
      <c r="J38" s="298"/>
      <c r="K38" s="298"/>
      <c r="L38" s="298"/>
      <c r="M38" s="298"/>
      <c r="N38" s="299"/>
      <c r="O38" s="331"/>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3"/>
    </row>
    <row r="39" spans="1:51" ht="13.5" customHeight="1" x14ac:dyDescent="0.2">
      <c r="A39" s="215" t="s">
        <v>81</v>
      </c>
      <c r="B39" s="216"/>
      <c r="C39" s="216"/>
      <c r="D39" s="216"/>
      <c r="E39" s="216"/>
      <c r="F39" s="217"/>
      <c r="G39" s="315" t="s">
        <v>82</v>
      </c>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7"/>
    </row>
    <row r="40" spans="1:51" ht="47.25" customHeight="1" x14ac:dyDescent="0.2">
      <c r="A40" s="158"/>
      <c r="B40" s="159"/>
      <c r="C40" s="159"/>
      <c r="D40" s="159"/>
      <c r="E40" s="159"/>
      <c r="F40" s="160"/>
      <c r="G40" s="309" t="s">
        <v>402</v>
      </c>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1"/>
    </row>
    <row r="41" spans="1:51" ht="13.5" customHeight="1" x14ac:dyDescent="0.2">
      <c r="A41" s="158"/>
      <c r="B41" s="159"/>
      <c r="C41" s="159"/>
      <c r="D41" s="159"/>
      <c r="E41" s="159"/>
      <c r="F41" s="160"/>
      <c r="G41" s="209" t="s">
        <v>83</v>
      </c>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13.5" customHeight="1" x14ac:dyDescent="0.2">
      <c r="A42" s="158"/>
      <c r="B42" s="159"/>
      <c r="C42" s="159"/>
      <c r="D42" s="159"/>
      <c r="E42" s="159"/>
      <c r="F42" s="160"/>
      <c r="G42" s="101" t="s">
        <v>84</v>
      </c>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3"/>
    </row>
    <row r="43" spans="1:51" ht="25.2" customHeight="1" x14ac:dyDescent="0.2">
      <c r="A43" s="158"/>
      <c r="B43" s="159"/>
      <c r="C43" s="159"/>
      <c r="D43" s="159"/>
      <c r="E43" s="159"/>
      <c r="F43" s="160"/>
      <c r="G43" s="309" t="s">
        <v>17</v>
      </c>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1"/>
    </row>
    <row r="44" spans="1:51" x14ac:dyDescent="0.2">
      <c r="A44" s="158"/>
      <c r="B44" s="159"/>
      <c r="C44" s="159"/>
      <c r="D44" s="159"/>
      <c r="E44" s="159"/>
      <c r="F44" s="160"/>
      <c r="G44" s="312" t="s">
        <v>85</v>
      </c>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4"/>
    </row>
    <row r="45" spans="1:51" ht="30" customHeight="1" x14ac:dyDescent="0.2">
      <c r="A45" s="158"/>
      <c r="B45" s="159"/>
      <c r="C45" s="159"/>
      <c r="D45" s="159"/>
      <c r="E45" s="159"/>
      <c r="F45" s="160"/>
      <c r="G45" s="309" t="s">
        <v>86</v>
      </c>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1"/>
    </row>
    <row r="46" spans="1:51" ht="13.5" customHeight="1" x14ac:dyDescent="0.2">
      <c r="A46" s="158"/>
      <c r="B46" s="159"/>
      <c r="C46" s="159"/>
      <c r="D46" s="159"/>
      <c r="E46" s="159"/>
      <c r="F46" s="160"/>
      <c r="G46" s="209" t="s">
        <v>87</v>
      </c>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1"/>
    </row>
    <row r="47" spans="1:51" ht="30" customHeight="1" thickBot="1" x14ac:dyDescent="0.25">
      <c r="A47" s="496"/>
      <c r="B47" s="497"/>
      <c r="C47" s="497"/>
      <c r="D47" s="497"/>
      <c r="E47" s="497"/>
      <c r="F47" s="592"/>
      <c r="G47" s="212" t="s">
        <v>17</v>
      </c>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4"/>
    </row>
    <row r="48" spans="1:51" ht="235.5" customHeight="1" thickBot="1" x14ac:dyDescent="0.25">
      <c r="A48" s="607" t="s">
        <v>88</v>
      </c>
      <c r="B48" s="608"/>
      <c r="C48" s="608"/>
      <c r="D48" s="608"/>
      <c r="E48" s="608"/>
      <c r="F48" s="609"/>
      <c r="G48" s="122" t="s">
        <v>89</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4"/>
    </row>
    <row r="49" spans="1:54" s="11" customFormat="1" ht="61.5" customHeight="1" x14ac:dyDescent="0.2">
      <c r="A49" s="916" t="s">
        <v>90</v>
      </c>
      <c r="B49" s="917"/>
      <c r="C49" s="917"/>
      <c r="D49" s="917"/>
      <c r="E49" s="917"/>
      <c r="F49" s="918"/>
      <c r="G49" s="1026" t="s">
        <v>392</v>
      </c>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6"/>
      <c r="AT49" s="1026"/>
      <c r="AU49" s="1026"/>
      <c r="AV49" s="1026"/>
      <c r="AW49" s="1026"/>
      <c r="AX49" s="1026"/>
      <c r="AY49" s="1027"/>
    </row>
    <row r="50" spans="1:54" s="11" customFormat="1" ht="41.25" customHeight="1" x14ac:dyDescent="0.2">
      <c r="A50" s="919" t="s">
        <v>91</v>
      </c>
      <c r="B50" s="920"/>
      <c r="C50" s="920"/>
      <c r="D50" s="920"/>
      <c r="E50" s="920"/>
      <c r="F50" s="921"/>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4" s="11" customFormat="1" ht="27" customHeight="1" x14ac:dyDescent="0.2">
      <c r="A51" s="922" t="s">
        <v>92</v>
      </c>
      <c r="B51" s="923"/>
      <c r="C51" s="923"/>
      <c r="D51" s="923"/>
      <c r="E51" s="923"/>
      <c r="F51" s="924"/>
      <c r="G51" s="931" t="s">
        <v>93</v>
      </c>
      <c r="H51" s="282"/>
      <c r="I51" s="282"/>
      <c r="J51" s="282"/>
      <c r="K51" s="282"/>
      <c r="L51" s="282"/>
      <c r="M51" s="282"/>
      <c r="N51" s="282"/>
      <c r="O51" s="282"/>
      <c r="P51" s="1028" t="s">
        <v>94</v>
      </c>
      <c r="Q51" s="282"/>
      <c r="R51" s="282"/>
      <c r="S51" s="282"/>
      <c r="T51" s="282"/>
      <c r="U51" s="282"/>
      <c r="V51" s="282"/>
      <c r="W51" s="282"/>
      <c r="X51" s="993"/>
      <c r="Y51" s="593"/>
      <c r="Z51" s="594"/>
      <c r="AA51" s="595"/>
      <c r="AB51" s="610" t="s">
        <v>95</v>
      </c>
      <c r="AC51" s="611"/>
      <c r="AD51" s="611"/>
      <c r="AE51" s="612"/>
      <c r="AF51" s="414" t="s">
        <v>96</v>
      </c>
      <c r="AG51" s="415"/>
      <c r="AH51" s="415"/>
      <c r="AI51" s="416"/>
      <c r="AJ51" s="414" t="s">
        <v>97</v>
      </c>
      <c r="AK51" s="415"/>
      <c r="AL51" s="415"/>
      <c r="AM51" s="416"/>
      <c r="AN51" s="414" t="s">
        <v>98</v>
      </c>
      <c r="AO51" s="415"/>
      <c r="AP51" s="415"/>
      <c r="AQ51" s="416"/>
      <c r="AR51" s="596" t="s">
        <v>99</v>
      </c>
      <c r="AS51" s="597"/>
      <c r="AT51" s="597"/>
      <c r="AU51" s="598"/>
      <c r="AV51" s="596" t="s">
        <v>100</v>
      </c>
      <c r="AW51" s="597"/>
      <c r="AX51" s="597"/>
      <c r="AY51" s="599"/>
    </row>
    <row r="52" spans="1:54" s="11" customFormat="1" ht="23.25" customHeight="1" x14ac:dyDescent="0.2">
      <c r="A52" s="925"/>
      <c r="B52" s="926"/>
      <c r="C52" s="926"/>
      <c r="D52" s="926"/>
      <c r="E52" s="926"/>
      <c r="F52" s="927"/>
      <c r="G52" s="449" t="s">
        <v>393</v>
      </c>
      <c r="H52" s="450"/>
      <c r="I52" s="450"/>
      <c r="J52" s="450"/>
      <c r="K52" s="450"/>
      <c r="L52" s="450"/>
      <c r="M52" s="450"/>
      <c r="N52" s="450"/>
      <c r="O52" s="450"/>
      <c r="P52" s="453" t="s">
        <v>394</v>
      </c>
      <c r="Q52" s="224"/>
      <c r="R52" s="224"/>
      <c r="S52" s="224"/>
      <c r="T52" s="224"/>
      <c r="U52" s="224"/>
      <c r="V52" s="224"/>
      <c r="W52" s="224"/>
      <c r="X52" s="225"/>
      <c r="Y52" s="455" t="s">
        <v>101</v>
      </c>
      <c r="Z52" s="456"/>
      <c r="AA52" s="457"/>
      <c r="AB52" s="646" t="s">
        <v>395</v>
      </c>
      <c r="AC52" s="647"/>
      <c r="AD52" s="647"/>
      <c r="AE52" s="648"/>
      <c r="AF52" s="340">
        <v>179</v>
      </c>
      <c r="AG52" s="340"/>
      <c r="AH52" s="340"/>
      <c r="AI52" s="340"/>
      <c r="AJ52" s="340">
        <v>189</v>
      </c>
      <c r="AK52" s="340"/>
      <c r="AL52" s="340"/>
      <c r="AM52" s="340"/>
      <c r="AN52" s="340">
        <v>195</v>
      </c>
      <c r="AO52" s="340"/>
      <c r="AP52" s="340"/>
      <c r="AQ52" s="340"/>
      <c r="AR52" s="340" t="s">
        <v>17</v>
      </c>
      <c r="AS52" s="340"/>
      <c r="AT52" s="340"/>
      <c r="AU52" s="340"/>
      <c r="AV52" s="341" t="s">
        <v>17</v>
      </c>
      <c r="AW52" s="342"/>
      <c r="AX52" s="342"/>
      <c r="AY52" s="346"/>
    </row>
    <row r="53" spans="1:54" s="11" customFormat="1" ht="23.25" customHeight="1" x14ac:dyDescent="0.2">
      <c r="A53" s="928"/>
      <c r="B53" s="929"/>
      <c r="C53" s="929"/>
      <c r="D53" s="929"/>
      <c r="E53" s="929"/>
      <c r="F53" s="930"/>
      <c r="G53" s="451"/>
      <c r="H53" s="452"/>
      <c r="I53" s="452"/>
      <c r="J53" s="452"/>
      <c r="K53" s="452"/>
      <c r="L53" s="452"/>
      <c r="M53" s="452"/>
      <c r="N53" s="452"/>
      <c r="O53" s="452"/>
      <c r="P53" s="454"/>
      <c r="Q53" s="229"/>
      <c r="R53" s="229"/>
      <c r="S53" s="229"/>
      <c r="T53" s="229"/>
      <c r="U53" s="229"/>
      <c r="V53" s="229"/>
      <c r="W53" s="229"/>
      <c r="X53" s="230"/>
      <c r="Y53" s="458" t="s">
        <v>102</v>
      </c>
      <c r="Z53" s="459"/>
      <c r="AA53" s="460"/>
      <c r="AB53" s="646" t="s">
        <v>395</v>
      </c>
      <c r="AC53" s="647"/>
      <c r="AD53" s="647"/>
      <c r="AE53" s="648"/>
      <c r="AF53" s="340">
        <v>200</v>
      </c>
      <c r="AG53" s="340"/>
      <c r="AH53" s="340"/>
      <c r="AI53" s="340"/>
      <c r="AJ53" s="340">
        <v>200</v>
      </c>
      <c r="AK53" s="340"/>
      <c r="AL53" s="340"/>
      <c r="AM53" s="340"/>
      <c r="AN53" s="340">
        <v>200</v>
      </c>
      <c r="AO53" s="340"/>
      <c r="AP53" s="340"/>
      <c r="AQ53" s="340"/>
      <c r="AR53" s="340">
        <v>200</v>
      </c>
      <c r="AS53" s="340"/>
      <c r="AT53" s="340"/>
      <c r="AU53" s="340"/>
      <c r="AV53" s="341">
        <v>200</v>
      </c>
      <c r="AW53" s="342"/>
      <c r="AX53" s="342"/>
      <c r="AY53" s="346"/>
    </row>
    <row r="54" spans="1:54" s="11" customFormat="1" ht="13.5" customHeight="1" x14ac:dyDescent="0.2">
      <c r="A54" s="14"/>
      <c r="B54" s="15"/>
      <c r="C54" s="15"/>
      <c r="D54" s="15"/>
      <c r="E54" s="15"/>
      <c r="F54" s="16"/>
      <c r="G54" s="402"/>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4"/>
    </row>
    <row r="55" spans="1:54" s="11" customFormat="1" ht="79.5" customHeight="1" x14ac:dyDescent="0.2">
      <c r="A55" s="932" t="s">
        <v>91</v>
      </c>
      <c r="B55" s="933"/>
      <c r="C55" s="934" t="s">
        <v>103</v>
      </c>
      <c r="D55" s="934"/>
      <c r="E55" s="934"/>
      <c r="F55" s="935"/>
      <c r="G55" s="228" t="s">
        <v>396</v>
      </c>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1020"/>
    </row>
    <row r="56" spans="1:54" s="11" customFormat="1" ht="18.75" customHeight="1" x14ac:dyDescent="0.2">
      <c r="A56" s="936" t="s">
        <v>104</v>
      </c>
      <c r="B56" s="937"/>
      <c r="C56" s="937"/>
      <c r="D56" s="937"/>
      <c r="E56" s="937"/>
      <c r="F56" s="938"/>
      <c r="G56" s="946" t="s">
        <v>105</v>
      </c>
      <c r="H56" s="406"/>
      <c r="I56" s="406"/>
      <c r="J56" s="406"/>
      <c r="K56" s="406"/>
      <c r="L56" s="406"/>
      <c r="M56" s="406"/>
      <c r="N56" s="406"/>
      <c r="O56" s="407"/>
      <c r="P56" s="405" t="s">
        <v>106</v>
      </c>
      <c r="Q56" s="406"/>
      <c r="R56" s="406"/>
      <c r="S56" s="406"/>
      <c r="T56" s="406"/>
      <c r="U56" s="406"/>
      <c r="V56" s="406"/>
      <c r="W56" s="406"/>
      <c r="X56" s="407"/>
      <c r="Y56" s="593"/>
      <c r="Z56" s="594"/>
      <c r="AA56" s="595"/>
      <c r="AB56" s="1008" t="s">
        <v>95</v>
      </c>
      <c r="AC56" s="1009"/>
      <c r="AD56" s="1009"/>
      <c r="AE56" s="1010"/>
      <c r="AF56" s="411" t="s">
        <v>96</v>
      </c>
      <c r="AG56" s="412"/>
      <c r="AH56" s="412"/>
      <c r="AI56" s="413"/>
      <c r="AJ56" s="1024" t="s">
        <v>97</v>
      </c>
      <c r="AK56" s="1024"/>
      <c r="AL56" s="1024"/>
      <c r="AM56" s="411"/>
      <c r="AN56" s="1024" t="s">
        <v>98</v>
      </c>
      <c r="AO56" s="1024"/>
      <c r="AP56" s="1024"/>
      <c r="AQ56" s="411"/>
      <c r="AR56" s="628" t="s">
        <v>107</v>
      </c>
      <c r="AS56" s="629"/>
      <c r="AT56" s="629"/>
      <c r="AU56" s="629"/>
      <c r="AV56" s="629"/>
      <c r="AW56" s="629"/>
      <c r="AX56" s="629"/>
      <c r="AY56" s="630"/>
    </row>
    <row r="57" spans="1:54" s="11" customFormat="1" ht="18.75" customHeight="1" x14ac:dyDescent="0.2">
      <c r="A57" s="939"/>
      <c r="B57" s="940"/>
      <c r="C57" s="940"/>
      <c r="D57" s="940"/>
      <c r="E57" s="940"/>
      <c r="F57" s="941"/>
      <c r="G57" s="947"/>
      <c r="H57" s="409"/>
      <c r="I57" s="409"/>
      <c r="J57" s="409"/>
      <c r="K57" s="409"/>
      <c r="L57" s="409"/>
      <c r="M57" s="409"/>
      <c r="N57" s="409"/>
      <c r="O57" s="410"/>
      <c r="P57" s="408"/>
      <c r="Q57" s="409"/>
      <c r="R57" s="409"/>
      <c r="S57" s="409"/>
      <c r="T57" s="409"/>
      <c r="U57" s="409"/>
      <c r="V57" s="409"/>
      <c r="W57" s="409"/>
      <c r="X57" s="410"/>
      <c r="Y57" s="1021"/>
      <c r="Z57" s="1022"/>
      <c r="AA57" s="1023"/>
      <c r="AB57" s="408"/>
      <c r="AC57" s="409"/>
      <c r="AD57" s="409"/>
      <c r="AE57" s="410"/>
      <c r="AF57" s="414"/>
      <c r="AG57" s="415"/>
      <c r="AH57" s="415"/>
      <c r="AI57" s="416"/>
      <c r="AJ57" s="1025"/>
      <c r="AK57" s="1025"/>
      <c r="AL57" s="1025"/>
      <c r="AM57" s="414"/>
      <c r="AN57" s="1025"/>
      <c r="AO57" s="1025"/>
      <c r="AP57" s="1025"/>
      <c r="AQ57" s="414"/>
      <c r="AR57" s="279"/>
      <c r="AS57" s="280"/>
      <c r="AT57" s="280"/>
      <c r="AU57" s="280"/>
      <c r="AV57" s="281">
        <v>8</v>
      </c>
      <c r="AW57" s="281"/>
      <c r="AX57" s="282" t="s">
        <v>108</v>
      </c>
      <c r="AY57" s="283"/>
    </row>
    <row r="58" spans="1:54" s="11" customFormat="1" ht="23.25" customHeight="1" x14ac:dyDescent="0.2">
      <c r="A58" s="942"/>
      <c r="B58" s="940"/>
      <c r="C58" s="940"/>
      <c r="D58" s="940"/>
      <c r="E58" s="940"/>
      <c r="F58" s="941"/>
      <c r="G58" s="223" t="s">
        <v>397</v>
      </c>
      <c r="H58" s="224"/>
      <c r="I58" s="224"/>
      <c r="J58" s="224"/>
      <c r="K58" s="224"/>
      <c r="L58" s="224"/>
      <c r="M58" s="224"/>
      <c r="N58" s="224"/>
      <c r="O58" s="225"/>
      <c r="P58" s="224" t="s">
        <v>109</v>
      </c>
      <c r="Q58" s="224"/>
      <c r="R58" s="224"/>
      <c r="S58" s="224"/>
      <c r="T58" s="224"/>
      <c r="U58" s="224"/>
      <c r="V58" s="224"/>
      <c r="W58" s="224"/>
      <c r="X58" s="225"/>
      <c r="Y58" s="231" t="s">
        <v>110</v>
      </c>
      <c r="Z58" s="232"/>
      <c r="AA58" s="233"/>
      <c r="AB58" s="646" t="s">
        <v>111</v>
      </c>
      <c r="AC58" s="647"/>
      <c r="AD58" s="647"/>
      <c r="AE58" s="648"/>
      <c r="AF58" s="341">
        <v>834</v>
      </c>
      <c r="AG58" s="342"/>
      <c r="AH58" s="342"/>
      <c r="AI58" s="342"/>
      <c r="AJ58" s="341">
        <v>912</v>
      </c>
      <c r="AK58" s="342"/>
      <c r="AL58" s="342"/>
      <c r="AM58" s="342"/>
      <c r="AN58" s="341">
        <v>991</v>
      </c>
      <c r="AO58" s="342"/>
      <c r="AP58" s="342"/>
      <c r="AQ58" s="342"/>
      <c r="AR58" s="341" t="s">
        <v>17</v>
      </c>
      <c r="AS58" s="342"/>
      <c r="AT58" s="342"/>
      <c r="AU58" s="342"/>
      <c r="AV58" s="342"/>
      <c r="AW58" s="342"/>
      <c r="AX58" s="342"/>
      <c r="AY58" s="346"/>
    </row>
    <row r="59" spans="1:54" s="11" customFormat="1" ht="23.25" customHeight="1" x14ac:dyDescent="0.2">
      <c r="A59" s="943"/>
      <c r="B59" s="944"/>
      <c r="C59" s="944"/>
      <c r="D59" s="944"/>
      <c r="E59" s="944"/>
      <c r="F59" s="945"/>
      <c r="G59" s="226"/>
      <c r="H59" s="99"/>
      <c r="I59" s="99"/>
      <c r="J59" s="99"/>
      <c r="K59" s="99"/>
      <c r="L59" s="99"/>
      <c r="M59" s="99"/>
      <c r="N59" s="99"/>
      <c r="O59" s="227"/>
      <c r="P59" s="99"/>
      <c r="Q59" s="99"/>
      <c r="R59" s="99"/>
      <c r="S59" s="99"/>
      <c r="T59" s="99"/>
      <c r="U59" s="99"/>
      <c r="V59" s="99"/>
      <c r="W59" s="99"/>
      <c r="X59" s="227"/>
      <c r="Y59" s="610" t="s">
        <v>112</v>
      </c>
      <c r="Z59" s="611"/>
      <c r="AA59" s="612"/>
      <c r="AB59" s="619" t="s">
        <v>111</v>
      </c>
      <c r="AC59" s="620"/>
      <c r="AD59" s="620"/>
      <c r="AE59" s="621"/>
      <c r="AF59" s="341">
        <v>800</v>
      </c>
      <c r="AG59" s="342"/>
      <c r="AH59" s="342"/>
      <c r="AI59" s="342"/>
      <c r="AJ59" s="341">
        <v>880</v>
      </c>
      <c r="AK59" s="342"/>
      <c r="AL59" s="342"/>
      <c r="AM59" s="342"/>
      <c r="AN59" s="341">
        <v>960</v>
      </c>
      <c r="AO59" s="342"/>
      <c r="AP59" s="342"/>
      <c r="AQ59" s="342"/>
      <c r="AR59" s="341">
        <v>1280</v>
      </c>
      <c r="AS59" s="342"/>
      <c r="AT59" s="342"/>
      <c r="AU59" s="342"/>
      <c r="AV59" s="342"/>
      <c r="AW59" s="342"/>
      <c r="AX59" s="342"/>
      <c r="AY59" s="346"/>
    </row>
    <row r="60" spans="1:54" s="11" customFormat="1" ht="23.25" customHeight="1" x14ac:dyDescent="0.2">
      <c r="A60" s="942"/>
      <c r="B60" s="940"/>
      <c r="C60" s="940"/>
      <c r="D60" s="940"/>
      <c r="E60" s="940"/>
      <c r="F60" s="941"/>
      <c r="G60" s="228"/>
      <c r="H60" s="229"/>
      <c r="I60" s="229"/>
      <c r="J60" s="229"/>
      <c r="K60" s="229"/>
      <c r="L60" s="229"/>
      <c r="M60" s="229"/>
      <c r="N60" s="229"/>
      <c r="O60" s="230"/>
      <c r="P60" s="229"/>
      <c r="Q60" s="229"/>
      <c r="R60" s="229"/>
      <c r="S60" s="229"/>
      <c r="T60" s="229"/>
      <c r="U60" s="229"/>
      <c r="V60" s="229"/>
      <c r="W60" s="229"/>
      <c r="X60" s="230"/>
      <c r="Y60" s="610" t="s">
        <v>113</v>
      </c>
      <c r="Z60" s="611"/>
      <c r="AA60" s="612"/>
      <c r="AB60" s="619" t="s">
        <v>114</v>
      </c>
      <c r="AC60" s="620"/>
      <c r="AD60" s="620"/>
      <c r="AE60" s="621"/>
      <c r="AF60" s="344">
        <v>104</v>
      </c>
      <c r="AG60" s="345"/>
      <c r="AH60" s="345"/>
      <c r="AI60" s="345"/>
      <c r="AJ60" s="344">
        <v>104</v>
      </c>
      <c r="AK60" s="345"/>
      <c r="AL60" s="345"/>
      <c r="AM60" s="345"/>
      <c r="AN60" s="344">
        <v>103</v>
      </c>
      <c r="AO60" s="345"/>
      <c r="AP60" s="345"/>
      <c r="AQ60" s="345"/>
      <c r="AR60" s="341" t="s">
        <v>17</v>
      </c>
      <c r="AS60" s="342"/>
      <c r="AT60" s="342"/>
      <c r="AU60" s="342"/>
      <c r="AV60" s="342"/>
      <c r="AW60" s="342"/>
      <c r="AX60" s="342"/>
      <c r="AY60" s="346"/>
      <c r="AZ60" s="55"/>
      <c r="BA60" s="55"/>
      <c r="BB60" s="55"/>
    </row>
    <row r="61" spans="1:54" s="11" customFormat="1" ht="106.5" customHeight="1" x14ac:dyDescent="0.2">
      <c r="A61" s="553" t="s">
        <v>115</v>
      </c>
      <c r="B61" s="554"/>
      <c r="C61" s="554"/>
      <c r="D61" s="554"/>
      <c r="E61" s="554"/>
      <c r="F61" s="555"/>
      <c r="G61" s="622" t="s">
        <v>398</v>
      </c>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4"/>
    </row>
    <row r="62" spans="1:54" s="11" customFormat="1" ht="15" customHeight="1" x14ac:dyDescent="0.2">
      <c r="A62" s="14"/>
      <c r="B62" s="15"/>
      <c r="C62" s="15"/>
      <c r="D62" s="15"/>
      <c r="E62" s="15"/>
      <c r="F62" s="16"/>
      <c r="G62" s="625"/>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626"/>
      <c r="AU62" s="626"/>
      <c r="AV62" s="626"/>
      <c r="AW62" s="626"/>
      <c r="AX62" s="626"/>
      <c r="AY62" s="627"/>
    </row>
    <row r="63" spans="1:54" s="11" customFormat="1" ht="81" customHeight="1" x14ac:dyDescent="0.2">
      <c r="A63" s="932" t="s">
        <v>91</v>
      </c>
      <c r="B63" s="933"/>
      <c r="C63" s="934" t="s">
        <v>116</v>
      </c>
      <c r="D63" s="934"/>
      <c r="E63" s="934"/>
      <c r="F63" s="935"/>
      <c r="G63" s="613" t="s">
        <v>117</v>
      </c>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5"/>
    </row>
    <row r="64" spans="1:54" s="11" customFormat="1" ht="18.75" hidden="1" customHeight="1" x14ac:dyDescent="0.2">
      <c r="A64" s="936" t="s">
        <v>118</v>
      </c>
      <c r="B64" s="937"/>
      <c r="C64" s="937"/>
      <c r="D64" s="937"/>
      <c r="E64" s="937"/>
      <c r="F64" s="938"/>
      <c r="G64" s="946" t="s">
        <v>105</v>
      </c>
      <c r="H64" s="406"/>
      <c r="I64" s="406"/>
      <c r="J64" s="406"/>
      <c r="K64" s="406"/>
      <c r="L64" s="406"/>
      <c r="M64" s="406"/>
      <c r="N64" s="406"/>
      <c r="O64" s="407"/>
      <c r="P64" s="405" t="s">
        <v>106</v>
      </c>
      <c r="Q64" s="406"/>
      <c r="R64" s="406"/>
      <c r="S64" s="406"/>
      <c r="T64" s="406"/>
      <c r="U64" s="406"/>
      <c r="V64" s="406"/>
      <c r="W64" s="406"/>
      <c r="X64" s="407"/>
      <c r="Y64" s="996"/>
      <c r="Z64" s="997"/>
      <c r="AA64" s="998"/>
      <c r="AB64" s="1008" t="s">
        <v>95</v>
      </c>
      <c r="AC64" s="1009"/>
      <c r="AD64" s="1009"/>
      <c r="AE64" s="1010"/>
      <c r="AF64" s="1011" t="s">
        <v>96</v>
      </c>
      <c r="AG64" s="1012"/>
      <c r="AH64" s="1012"/>
      <c r="AI64" s="1013"/>
      <c r="AJ64" s="1011" t="s">
        <v>97</v>
      </c>
      <c r="AK64" s="1012"/>
      <c r="AL64" s="1012"/>
      <c r="AM64" s="1013"/>
      <c r="AN64" s="1011" t="s">
        <v>98</v>
      </c>
      <c r="AO64" s="1012"/>
      <c r="AP64" s="1012"/>
      <c r="AQ64" s="1013"/>
      <c r="AR64" s="628" t="s">
        <v>107</v>
      </c>
      <c r="AS64" s="629"/>
      <c r="AT64" s="629"/>
      <c r="AU64" s="629"/>
      <c r="AV64" s="629"/>
      <c r="AW64" s="629"/>
      <c r="AX64" s="629"/>
      <c r="AY64" s="630"/>
    </row>
    <row r="65" spans="1:51" s="11" customFormat="1" ht="18.75" hidden="1" customHeight="1" x14ac:dyDescent="0.2">
      <c r="A65" s="939"/>
      <c r="B65" s="940"/>
      <c r="C65" s="940"/>
      <c r="D65" s="940"/>
      <c r="E65" s="940"/>
      <c r="F65" s="941"/>
      <c r="G65" s="947"/>
      <c r="H65" s="409"/>
      <c r="I65" s="409"/>
      <c r="J65" s="409"/>
      <c r="K65" s="409"/>
      <c r="L65" s="409"/>
      <c r="M65" s="409"/>
      <c r="N65" s="409"/>
      <c r="O65" s="410"/>
      <c r="P65" s="408"/>
      <c r="Q65" s="409"/>
      <c r="R65" s="409"/>
      <c r="S65" s="409"/>
      <c r="T65" s="409"/>
      <c r="U65" s="409"/>
      <c r="V65" s="409"/>
      <c r="W65" s="409"/>
      <c r="X65" s="410"/>
      <c r="Y65" s="593"/>
      <c r="Z65" s="594"/>
      <c r="AA65" s="595"/>
      <c r="AB65" s="408"/>
      <c r="AC65" s="409"/>
      <c r="AD65" s="409"/>
      <c r="AE65" s="410"/>
      <c r="AF65" s="414"/>
      <c r="AG65" s="415"/>
      <c r="AH65" s="415"/>
      <c r="AI65" s="416"/>
      <c r="AJ65" s="414"/>
      <c r="AK65" s="415"/>
      <c r="AL65" s="415"/>
      <c r="AM65" s="416"/>
      <c r="AN65" s="414"/>
      <c r="AO65" s="415"/>
      <c r="AP65" s="415"/>
      <c r="AQ65" s="416"/>
      <c r="AR65" s="279"/>
      <c r="AS65" s="280"/>
      <c r="AT65" s="280"/>
      <c r="AU65" s="280"/>
      <c r="AV65" s="631"/>
      <c r="AW65" s="631"/>
      <c r="AX65" s="282" t="s">
        <v>108</v>
      </c>
      <c r="AY65" s="283"/>
    </row>
    <row r="66" spans="1:51" s="11" customFormat="1" ht="23.25" hidden="1" customHeight="1" x14ac:dyDescent="0.2">
      <c r="A66" s="942"/>
      <c r="B66" s="940"/>
      <c r="C66" s="940"/>
      <c r="D66" s="940"/>
      <c r="E66" s="940"/>
      <c r="F66" s="941"/>
      <c r="G66" s="999"/>
      <c r="H66" s="1000"/>
      <c r="I66" s="1000"/>
      <c r="J66" s="1000"/>
      <c r="K66" s="1000"/>
      <c r="L66" s="1000"/>
      <c r="M66" s="1000"/>
      <c r="N66" s="1000"/>
      <c r="O66" s="1001"/>
      <c r="P66" s="1000"/>
      <c r="Q66" s="1000"/>
      <c r="R66" s="1000"/>
      <c r="S66" s="1000"/>
      <c r="T66" s="1000"/>
      <c r="U66" s="1000"/>
      <c r="V66" s="1000"/>
      <c r="W66" s="1000"/>
      <c r="X66" s="1001"/>
      <c r="Y66" s="231" t="s">
        <v>110</v>
      </c>
      <c r="Z66" s="232"/>
      <c r="AA66" s="233"/>
      <c r="AB66" s="650"/>
      <c r="AC66" s="651"/>
      <c r="AD66" s="651"/>
      <c r="AE66" s="652"/>
      <c r="AF66" s="276"/>
      <c r="AG66" s="277"/>
      <c r="AH66" s="277"/>
      <c r="AI66" s="284"/>
      <c r="AJ66" s="276"/>
      <c r="AK66" s="277"/>
      <c r="AL66" s="277"/>
      <c r="AM66" s="284"/>
      <c r="AN66" s="276"/>
      <c r="AO66" s="277"/>
      <c r="AP66" s="277"/>
      <c r="AQ66" s="284"/>
      <c r="AR66" s="276"/>
      <c r="AS66" s="277"/>
      <c r="AT66" s="277"/>
      <c r="AU66" s="277"/>
      <c r="AV66" s="277"/>
      <c r="AW66" s="277"/>
      <c r="AX66" s="277"/>
      <c r="AY66" s="278"/>
    </row>
    <row r="67" spans="1:51" s="11" customFormat="1" ht="23.25" hidden="1" customHeight="1" x14ac:dyDescent="0.2">
      <c r="A67" s="943"/>
      <c r="B67" s="944"/>
      <c r="C67" s="944"/>
      <c r="D67" s="944"/>
      <c r="E67" s="944"/>
      <c r="F67" s="945"/>
      <c r="G67" s="1002"/>
      <c r="H67" s="1003"/>
      <c r="I67" s="1003"/>
      <c r="J67" s="1003"/>
      <c r="K67" s="1003"/>
      <c r="L67" s="1003"/>
      <c r="M67" s="1003"/>
      <c r="N67" s="1003"/>
      <c r="O67" s="1004"/>
      <c r="P67" s="1003"/>
      <c r="Q67" s="1003"/>
      <c r="R67" s="1003"/>
      <c r="S67" s="1003"/>
      <c r="T67" s="1003"/>
      <c r="U67" s="1003"/>
      <c r="V67" s="1003"/>
      <c r="W67" s="1003"/>
      <c r="X67" s="1004"/>
      <c r="Y67" s="610" t="s">
        <v>112</v>
      </c>
      <c r="Z67" s="611"/>
      <c r="AA67" s="612"/>
      <c r="AB67" s="1014"/>
      <c r="AC67" s="1015"/>
      <c r="AD67" s="1015"/>
      <c r="AE67" s="1016"/>
      <c r="AF67" s="276"/>
      <c r="AG67" s="277"/>
      <c r="AH67" s="277"/>
      <c r="AI67" s="284"/>
      <c r="AJ67" s="276"/>
      <c r="AK67" s="277"/>
      <c r="AL67" s="277"/>
      <c r="AM67" s="284"/>
      <c r="AN67" s="276"/>
      <c r="AO67" s="277"/>
      <c r="AP67" s="277"/>
      <c r="AQ67" s="284"/>
      <c r="AR67" s="276"/>
      <c r="AS67" s="277"/>
      <c r="AT67" s="277"/>
      <c r="AU67" s="277"/>
      <c r="AV67" s="277"/>
      <c r="AW67" s="277"/>
      <c r="AX67" s="277"/>
      <c r="AY67" s="278"/>
    </row>
    <row r="68" spans="1:51" s="11" customFormat="1" ht="23.25" hidden="1" customHeight="1" x14ac:dyDescent="0.2">
      <c r="A68" s="942"/>
      <c r="B68" s="940"/>
      <c r="C68" s="940"/>
      <c r="D68" s="940"/>
      <c r="E68" s="940"/>
      <c r="F68" s="941"/>
      <c r="G68" s="1005"/>
      <c r="H68" s="1006"/>
      <c r="I68" s="1006"/>
      <c r="J68" s="1006"/>
      <c r="K68" s="1006"/>
      <c r="L68" s="1006"/>
      <c r="M68" s="1006"/>
      <c r="N68" s="1006"/>
      <c r="O68" s="1007"/>
      <c r="P68" s="1006"/>
      <c r="Q68" s="1006"/>
      <c r="R68" s="1006"/>
      <c r="S68" s="1006"/>
      <c r="T68" s="1006"/>
      <c r="U68" s="1006"/>
      <c r="V68" s="1006"/>
      <c r="W68" s="1006"/>
      <c r="X68" s="1007"/>
      <c r="Y68" s="610" t="s">
        <v>113</v>
      </c>
      <c r="Z68" s="611"/>
      <c r="AA68" s="612"/>
      <c r="AB68" s="1014" t="s">
        <v>114</v>
      </c>
      <c r="AC68" s="1015"/>
      <c r="AD68" s="1015"/>
      <c r="AE68" s="1016"/>
      <c r="AF68" s="276"/>
      <c r="AG68" s="277"/>
      <c r="AH68" s="277"/>
      <c r="AI68" s="284"/>
      <c r="AJ68" s="276"/>
      <c r="AK68" s="277"/>
      <c r="AL68" s="277"/>
      <c r="AM68" s="284"/>
      <c r="AN68" s="276"/>
      <c r="AO68" s="277"/>
      <c r="AP68" s="277"/>
      <c r="AQ68" s="284"/>
      <c r="AR68" s="276"/>
      <c r="AS68" s="277"/>
      <c r="AT68" s="277"/>
      <c r="AU68" s="277"/>
      <c r="AV68" s="277"/>
      <c r="AW68" s="277"/>
      <c r="AX68" s="277"/>
      <c r="AY68" s="278"/>
    </row>
    <row r="69" spans="1:51" s="11" customFormat="1" ht="106.5" hidden="1" customHeight="1" x14ac:dyDescent="0.2">
      <c r="A69" s="553" t="s">
        <v>115</v>
      </c>
      <c r="B69" s="554"/>
      <c r="C69" s="554"/>
      <c r="D69" s="554"/>
      <c r="E69" s="554"/>
      <c r="F69" s="555"/>
      <c r="G69" s="616"/>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8"/>
    </row>
    <row r="70" spans="1:51" s="11" customFormat="1" ht="15" hidden="1" customHeight="1" x14ac:dyDescent="0.2">
      <c r="A70" s="14"/>
      <c r="B70" s="15"/>
      <c r="C70" s="15"/>
      <c r="D70" s="15"/>
      <c r="E70" s="15"/>
      <c r="F70" s="16"/>
      <c r="G70" s="402"/>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3"/>
      <c r="AY70" s="404"/>
    </row>
    <row r="71" spans="1:51" s="11" customFormat="1" ht="85.5" hidden="1" customHeight="1" x14ac:dyDescent="0.2">
      <c r="A71" s="932" t="s">
        <v>91</v>
      </c>
      <c r="B71" s="933"/>
      <c r="C71" s="934" t="s">
        <v>119</v>
      </c>
      <c r="D71" s="934"/>
      <c r="E71" s="934"/>
      <c r="F71" s="935"/>
      <c r="G71" s="613" t="s">
        <v>17</v>
      </c>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5"/>
    </row>
    <row r="72" spans="1:51" s="11" customFormat="1" ht="18.75" customHeight="1" x14ac:dyDescent="0.2">
      <c r="A72" s="936" t="s">
        <v>120</v>
      </c>
      <c r="B72" s="937"/>
      <c r="C72" s="937"/>
      <c r="D72" s="937"/>
      <c r="E72" s="937"/>
      <c r="F72" s="938"/>
      <c r="G72" s="946" t="s">
        <v>105</v>
      </c>
      <c r="H72" s="406"/>
      <c r="I72" s="406"/>
      <c r="J72" s="406"/>
      <c r="K72" s="406"/>
      <c r="L72" s="406"/>
      <c r="M72" s="406"/>
      <c r="N72" s="406"/>
      <c r="O72" s="407"/>
      <c r="P72" s="405" t="s">
        <v>106</v>
      </c>
      <c r="Q72" s="406"/>
      <c r="R72" s="406"/>
      <c r="S72" s="406"/>
      <c r="T72" s="406"/>
      <c r="U72" s="406"/>
      <c r="V72" s="406"/>
      <c r="W72" s="406"/>
      <c r="X72" s="407"/>
      <c r="Y72" s="965"/>
      <c r="Z72" s="966"/>
      <c r="AA72" s="967"/>
      <c r="AB72" s="405" t="s">
        <v>95</v>
      </c>
      <c r="AC72" s="406"/>
      <c r="AD72" s="406"/>
      <c r="AE72" s="407"/>
      <c r="AF72" s="411" t="s">
        <v>96</v>
      </c>
      <c r="AG72" s="412"/>
      <c r="AH72" s="412"/>
      <c r="AI72" s="413"/>
      <c r="AJ72" s="411" t="s">
        <v>97</v>
      </c>
      <c r="AK72" s="412"/>
      <c r="AL72" s="412"/>
      <c r="AM72" s="413"/>
      <c r="AN72" s="411" t="s">
        <v>98</v>
      </c>
      <c r="AO72" s="412"/>
      <c r="AP72" s="412"/>
      <c r="AQ72" s="413"/>
      <c r="AR72" s="948" t="s">
        <v>121</v>
      </c>
      <c r="AS72" s="949"/>
      <c r="AT72" s="949"/>
      <c r="AU72" s="949"/>
      <c r="AV72" s="949"/>
      <c r="AW72" s="949"/>
      <c r="AX72" s="949"/>
      <c r="AY72" s="950"/>
    </row>
    <row r="73" spans="1:51" s="11" customFormat="1" ht="18.75" customHeight="1" x14ac:dyDescent="0.2">
      <c r="A73" s="939"/>
      <c r="B73" s="940"/>
      <c r="C73" s="940"/>
      <c r="D73" s="940"/>
      <c r="E73" s="940"/>
      <c r="F73" s="941"/>
      <c r="G73" s="947"/>
      <c r="H73" s="409"/>
      <c r="I73" s="409"/>
      <c r="J73" s="409"/>
      <c r="K73" s="409"/>
      <c r="L73" s="409"/>
      <c r="M73" s="409"/>
      <c r="N73" s="409"/>
      <c r="O73" s="410"/>
      <c r="P73" s="408"/>
      <c r="Q73" s="409"/>
      <c r="R73" s="409"/>
      <c r="S73" s="409"/>
      <c r="T73" s="409"/>
      <c r="U73" s="409"/>
      <c r="V73" s="409"/>
      <c r="W73" s="409"/>
      <c r="X73" s="410"/>
      <c r="Y73" s="593"/>
      <c r="Z73" s="594"/>
      <c r="AA73" s="595"/>
      <c r="AB73" s="408"/>
      <c r="AC73" s="409"/>
      <c r="AD73" s="409"/>
      <c r="AE73" s="410"/>
      <c r="AF73" s="414"/>
      <c r="AG73" s="415"/>
      <c r="AH73" s="415"/>
      <c r="AI73" s="416"/>
      <c r="AJ73" s="414"/>
      <c r="AK73" s="415"/>
      <c r="AL73" s="415"/>
      <c r="AM73" s="416"/>
      <c r="AN73" s="414"/>
      <c r="AO73" s="415"/>
      <c r="AP73" s="415"/>
      <c r="AQ73" s="416"/>
      <c r="AR73" s="279"/>
      <c r="AS73" s="280"/>
      <c r="AT73" s="280"/>
      <c r="AU73" s="280"/>
      <c r="AV73" s="281">
        <v>13</v>
      </c>
      <c r="AW73" s="281"/>
      <c r="AX73" s="282" t="s">
        <v>108</v>
      </c>
      <c r="AY73" s="283"/>
    </row>
    <row r="74" spans="1:51" s="11" customFormat="1" ht="23.25" customHeight="1" x14ac:dyDescent="0.2">
      <c r="A74" s="942"/>
      <c r="B74" s="940"/>
      <c r="C74" s="940"/>
      <c r="D74" s="940"/>
      <c r="E74" s="940"/>
      <c r="F74" s="941"/>
      <c r="G74" s="223" t="s">
        <v>122</v>
      </c>
      <c r="H74" s="224"/>
      <c r="I74" s="224"/>
      <c r="J74" s="224"/>
      <c r="K74" s="224"/>
      <c r="L74" s="224"/>
      <c r="M74" s="224"/>
      <c r="N74" s="224"/>
      <c r="O74" s="225"/>
      <c r="P74" s="224" t="s">
        <v>123</v>
      </c>
      <c r="Q74" s="224"/>
      <c r="R74" s="224"/>
      <c r="S74" s="224"/>
      <c r="T74" s="224"/>
      <c r="U74" s="224"/>
      <c r="V74" s="224"/>
      <c r="W74" s="224"/>
      <c r="X74" s="225"/>
      <c r="Y74" s="231" t="s">
        <v>110</v>
      </c>
      <c r="Z74" s="232"/>
      <c r="AA74" s="233"/>
      <c r="AB74" s="646" t="s">
        <v>124</v>
      </c>
      <c r="AC74" s="647"/>
      <c r="AD74" s="647"/>
      <c r="AE74" s="648"/>
      <c r="AF74" s="341">
        <v>269</v>
      </c>
      <c r="AG74" s="342"/>
      <c r="AH74" s="342"/>
      <c r="AI74" s="343"/>
      <c r="AJ74" s="653" t="s">
        <v>17</v>
      </c>
      <c r="AK74" s="654"/>
      <c r="AL74" s="654"/>
      <c r="AM74" s="655"/>
      <c r="AN74" s="653" t="s">
        <v>17</v>
      </c>
      <c r="AO74" s="654"/>
      <c r="AP74" s="654"/>
      <c r="AQ74" s="655"/>
      <c r="AR74" s="341" t="s">
        <v>17</v>
      </c>
      <c r="AS74" s="342"/>
      <c r="AT74" s="342"/>
      <c r="AU74" s="342"/>
      <c r="AV74" s="342"/>
      <c r="AW74" s="342"/>
      <c r="AX74" s="342"/>
      <c r="AY74" s="346"/>
    </row>
    <row r="75" spans="1:51" s="11" customFormat="1" ht="23.25" customHeight="1" x14ac:dyDescent="0.2">
      <c r="A75" s="943"/>
      <c r="B75" s="944"/>
      <c r="C75" s="944"/>
      <c r="D75" s="944"/>
      <c r="E75" s="944"/>
      <c r="F75" s="945"/>
      <c r="G75" s="226"/>
      <c r="H75" s="99"/>
      <c r="I75" s="99"/>
      <c r="J75" s="99"/>
      <c r="K75" s="99"/>
      <c r="L75" s="99"/>
      <c r="M75" s="99"/>
      <c r="N75" s="99"/>
      <c r="O75" s="227"/>
      <c r="P75" s="99"/>
      <c r="Q75" s="99"/>
      <c r="R75" s="99"/>
      <c r="S75" s="99"/>
      <c r="T75" s="99"/>
      <c r="U75" s="99"/>
      <c r="V75" s="99"/>
      <c r="W75" s="99"/>
      <c r="X75" s="227"/>
      <c r="Y75" s="610" t="s">
        <v>112</v>
      </c>
      <c r="Z75" s="611"/>
      <c r="AA75" s="612"/>
      <c r="AB75" s="619" t="s">
        <v>124</v>
      </c>
      <c r="AC75" s="620"/>
      <c r="AD75" s="620"/>
      <c r="AE75" s="621"/>
      <c r="AF75" s="341">
        <v>418</v>
      </c>
      <c r="AG75" s="342"/>
      <c r="AH75" s="342"/>
      <c r="AI75" s="343"/>
      <c r="AJ75" s="341">
        <v>412</v>
      </c>
      <c r="AK75" s="342"/>
      <c r="AL75" s="342"/>
      <c r="AM75" s="343"/>
      <c r="AN75" s="341">
        <v>405</v>
      </c>
      <c r="AO75" s="342"/>
      <c r="AP75" s="342"/>
      <c r="AQ75" s="343"/>
      <c r="AR75" s="341">
        <v>350</v>
      </c>
      <c r="AS75" s="342"/>
      <c r="AT75" s="342"/>
      <c r="AU75" s="342"/>
      <c r="AV75" s="342"/>
      <c r="AW75" s="342"/>
      <c r="AX75" s="342"/>
      <c r="AY75" s="346"/>
    </row>
    <row r="76" spans="1:51" s="11" customFormat="1" ht="23.25" customHeight="1" x14ac:dyDescent="0.2">
      <c r="A76" s="942"/>
      <c r="B76" s="940"/>
      <c r="C76" s="940"/>
      <c r="D76" s="940"/>
      <c r="E76" s="940"/>
      <c r="F76" s="941"/>
      <c r="G76" s="228"/>
      <c r="H76" s="229"/>
      <c r="I76" s="229"/>
      <c r="J76" s="229"/>
      <c r="K76" s="229"/>
      <c r="L76" s="229"/>
      <c r="M76" s="229"/>
      <c r="N76" s="229"/>
      <c r="O76" s="230"/>
      <c r="P76" s="229"/>
      <c r="Q76" s="229"/>
      <c r="R76" s="229"/>
      <c r="S76" s="229"/>
      <c r="T76" s="229"/>
      <c r="U76" s="229"/>
      <c r="V76" s="229"/>
      <c r="W76" s="229"/>
      <c r="X76" s="230"/>
      <c r="Y76" s="610" t="s">
        <v>113</v>
      </c>
      <c r="Z76" s="611"/>
      <c r="AA76" s="612"/>
      <c r="AB76" s="619" t="s">
        <v>114</v>
      </c>
      <c r="AC76" s="620"/>
      <c r="AD76" s="620"/>
      <c r="AE76" s="621"/>
      <c r="AF76" s="344">
        <v>64</v>
      </c>
      <c r="AG76" s="345"/>
      <c r="AH76" s="345"/>
      <c r="AI76" s="951"/>
      <c r="AJ76" s="341" t="s">
        <v>17</v>
      </c>
      <c r="AK76" s="342"/>
      <c r="AL76" s="342"/>
      <c r="AM76" s="343"/>
      <c r="AN76" s="341" t="s">
        <v>17</v>
      </c>
      <c r="AO76" s="342"/>
      <c r="AP76" s="342"/>
      <c r="AQ76" s="343"/>
      <c r="AR76" s="341" t="s">
        <v>17</v>
      </c>
      <c r="AS76" s="342"/>
      <c r="AT76" s="342"/>
      <c r="AU76" s="342"/>
      <c r="AV76" s="342"/>
      <c r="AW76" s="342"/>
      <c r="AX76" s="342"/>
      <c r="AY76" s="346"/>
    </row>
    <row r="77" spans="1:51" s="11" customFormat="1" ht="106.5" customHeight="1" thickBot="1" x14ac:dyDescent="0.25">
      <c r="A77" s="553" t="s">
        <v>115</v>
      </c>
      <c r="B77" s="554"/>
      <c r="C77" s="554"/>
      <c r="D77" s="554"/>
      <c r="E77" s="554"/>
      <c r="F77" s="555"/>
      <c r="G77" s="399" t="s">
        <v>399</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1"/>
    </row>
    <row r="78" spans="1:51" s="11" customFormat="1" ht="22.5" hidden="1" customHeight="1" x14ac:dyDescent="0.2">
      <c r="A78" s="968" t="s">
        <v>125</v>
      </c>
      <c r="B78" s="969"/>
      <c r="C78" s="969"/>
      <c r="D78" s="969"/>
      <c r="E78" s="969"/>
      <c r="F78" s="970"/>
      <c r="G78" s="983" t="s">
        <v>126</v>
      </c>
      <c r="H78" s="984"/>
      <c r="I78" s="984"/>
      <c r="J78" s="984"/>
      <c r="K78" s="984"/>
      <c r="L78" s="984"/>
      <c r="M78" s="984"/>
      <c r="N78" s="984"/>
      <c r="O78" s="984"/>
      <c r="P78" s="984"/>
      <c r="Q78" s="984"/>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5"/>
    </row>
    <row r="79" spans="1:51" s="11" customFormat="1" ht="47.25" hidden="1" customHeight="1" x14ac:dyDescent="0.2">
      <c r="A79" s="971"/>
      <c r="B79" s="972"/>
      <c r="C79" s="972"/>
      <c r="D79" s="972"/>
      <c r="E79" s="972"/>
      <c r="F79" s="973"/>
      <c r="G79" s="632" t="s">
        <v>17</v>
      </c>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4"/>
    </row>
    <row r="80" spans="1:51" s="11" customFormat="1" ht="22.5" hidden="1" customHeight="1" x14ac:dyDescent="0.2">
      <c r="A80" s="971"/>
      <c r="B80" s="972"/>
      <c r="C80" s="972"/>
      <c r="D80" s="972"/>
      <c r="E80" s="972"/>
      <c r="F80" s="973"/>
      <c r="G80" s="983" t="s">
        <v>127</v>
      </c>
      <c r="H80" s="984"/>
      <c r="I80" s="984"/>
      <c r="J80" s="984"/>
      <c r="K80" s="984"/>
      <c r="L80" s="984"/>
      <c r="M80" s="984"/>
      <c r="N80" s="984"/>
      <c r="O80" s="984"/>
      <c r="P80" s="984"/>
      <c r="Q80" s="984"/>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5"/>
    </row>
    <row r="81" spans="1:51" s="11" customFormat="1" ht="42.75" hidden="1" customHeight="1" thickBot="1" x14ac:dyDescent="0.25">
      <c r="A81" s="974"/>
      <c r="B81" s="975"/>
      <c r="C81" s="975"/>
      <c r="D81" s="975"/>
      <c r="E81" s="975"/>
      <c r="F81" s="976"/>
      <c r="G81" s="986" t="s">
        <v>17</v>
      </c>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8"/>
    </row>
    <row r="82" spans="1:51" ht="23.25" customHeight="1" thickBot="1" x14ac:dyDescent="0.25">
      <c r="A82" s="215" t="s">
        <v>128</v>
      </c>
      <c r="B82" s="216"/>
      <c r="C82" s="216"/>
      <c r="D82" s="216"/>
      <c r="E82" s="216"/>
      <c r="F82" s="217"/>
      <c r="G82" s="218"/>
      <c r="H82" s="218"/>
      <c r="I82" s="218"/>
      <c r="J82" s="218"/>
      <c r="K82" s="218"/>
      <c r="L82" s="218"/>
      <c r="M82" s="218"/>
      <c r="N82" s="218"/>
      <c r="O82" s="219" t="s">
        <v>129</v>
      </c>
      <c r="P82" s="220"/>
      <c r="Q82" s="220"/>
      <c r="R82" s="220"/>
      <c r="S82" s="220"/>
      <c r="T82" s="220"/>
      <c r="U82" s="220"/>
      <c r="V82" s="220"/>
      <c r="W82" s="221"/>
      <c r="X82" s="220" t="s">
        <v>130</v>
      </c>
      <c r="Y82" s="220"/>
      <c r="Z82" s="220"/>
      <c r="AA82" s="220"/>
      <c r="AB82" s="220"/>
      <c r="AC82" s="220"/>
      <c r="AD82" s="220"/>
      <c r="AE82" s="220"/>
      <c r="AF82" s="220"/>
      <c r="AG82" s="221"/>
      <c r="AH82" s="220" t="s">
        <v>131</v>
      </c>
      <c r="AI82" s="220"/>
      <c r="AJ82" s="220"/>
      <c r="AK82" s="220"/>
      <c r="AL82" s="220"/>
      <c r="AM82" s="220"/>
      <c r="AN82" s="220"/>
      <c r="AO82" s="220"/>
      <c r="AP82" s="221"/>
      <c r="AQ82" s="220" t="s">
        <v>132</v>
      </c>
      <c r="AR82" s="220"/>
      <c r="AS82" s="220"/>
      <c r="AT82" s="220"/>
      <c r="AU82" s="220"/>
      <c r="AV82" s="220"/>
      <c r="AW82" s="220"/>
      <c r="AX82" s="220"/>
      <c r="AY82" s="222"/>
    </row>
    <row r="83" spans="1:51" ht="23.25" customHeight="1" thickBot="1" x14ac:dyDescent="0.25">
      <c r="A83" s="158"/>
      <c r="B83" s="159"/>
      <c r="C83" s="159"/>
      <c r="D83" s="159"/>
      <c r="E83" s="159"/>
      <c r="F83" s="160"/>
      <c r="G83" s="444" t="s">
        <v>133</v>
      </c>
      <c r="H83" s="444"/>
      <c r="I83" s="444"/>
      <c r="J83" s="444"/>
      <c r="K83" s="444"/>
      <c r="L83" s="444"/>
      <c r="M83" s="444"/>
      <c r="N83" s="445"/>
      <c r="O83" s="322">
        <v>1285.4129600000001</v>
      </c>
      <c r="P83" s="323"/>
      <c r="Q83" s="323"/>
      <c r="R83" s="323"/>
      <c r="S83" s="323"/>
      <c r="T83" s="323"/>
      <c r="U83" s="323"/>
      <c r="V83" s="323"/>
      <c r="W83" s="324"/>
      <c r="X83" s="322">
        <f>O97</f>
        <v>1100.0185140000001</v>
      </c>
      <c r="Y83" s="323"/>
      <c r="Z83" s="323"/>
      <c r="AA83" s="323"/>
      <c r="AB83" s="323"/>
      <c r="AC83" s="323"/>
      <c r="AD83" s="323"/>
      <c r="AE83" s="323"/>
      <c r="AF83" s="323"/>
      <c r="AG83" s="324"/>
      <c r="AH83" s="322">
        <f>X97</f>
        <v>904.642425</v>
      </c>
      <c r="AI83" s="323"/>
      <c r="AJ83" s="323"/>
      <c r="AK83" s="323"/>
      <c r="AL83" s="323"/>
      <c r="AM83" s="323"/>
      <c r="AN83" s="323"/>
      <c r="AO83" s="323"/>
      <c r="AP83" s="324"/>
      <c r="AQ83" s="322">
        <f>AH97</f>
        <v>698.64578099999994</v>
      </c>
      <c r="AR83" s="323"/>
      <c r="AS83" s="323"/>
      <c r="AT83" s="323"/>
      <c r="AU83" s="323"/>
      <c r="AV83" s="323"/>
      <c r="AW83" s="323"/>
      <c r="AX83" s="323"/>
      <c r="AY83" s="430"/>
    </row>
    <row r="84" spans="1:51" ht="23.25" customHeight="1" x14ac:dyDescent="0.2">
      <c r="A84" s="158"/>
      <c r="B84" s="159"/>
      <c r="C84" s="159"/>
      <c r="D84" s="159"/>
      <c r="E84" s="159"/>
      <c r="F84" s="160"/>
      <c r="G84" s="431" t="s">
        <v>134</v>
      </c>
      <c r="H84" s="432"/>
      <c r="I84" s="435" t="s">
        <v>135</v>
      </c>
      <c r="J84" s="436"/>
      <c r="K84" s="436"/>
      <c r="L84" s="436"/>
      <c r="M84" s="436"/>
      <c r="N84" s="437"/>
      <c r="O84" s="438">
        <v>0</v>
      </c>
      <c r="P84" s="439"/>
      <c r="Q84" s="439"/>
      <c r="R84" s="439"/>
      <c r="S84" s="439"/>
      <c r="T84" s="439"/>
      <c r="U84" s="439"/>
      <c r="V84" s="439"/>
      <c r="W84" s="440"/>
      <c r="X84" s="438">
        <v>0</v>
      </c>
      <c r="Y84" s="439"/>
      <c r="Z84" s="439"/>
      <c r="AA84" s="439"/>
      <c r="AB84" s="439"/>
      <c r="AC84" s="439"/>
      <c r="AD84" s="439"/>
      <c r="AE84" s="439"/>
      <c r="AF84" s="439"/>
      <c r="AG84" s="440"/>
      <c r="AH84" s="438">
        <v>0</v>
      </c>
      <c r="AI84" s="439"/>
      <c r="AJ84" s="439"/>
      <c r="AK84" s="439"/>
      <c r="AL84" s="439"/>
      <c r="AM84" s="439"/>
      <c r="AN84" s="439"/>
      <c r="AO84" s="439"/>
      <c r="AP84" s="440"/>
      <c r="AQ84" s="438">
        <v>0</v>
      </c>
      <c r="AR84" s="439"/>
      <c r="AS84" s="439"/>
      <c r="AT84" s="439"/>
      <c r="AU84" s="439"/>
      <c r="AV84" s="439"/>
      <c r="AW84" s="439"/>
      <c r="AX84" s="439"/>
      <c r="AY84" s="441"/>
    </row>
    <row r="85" spans="1:51" ht="23.25" customHeight="1" x14ac:dyDescent="0.2">
      <c r="A85" s="158"/>
      <c r="B85" s="159"/>
      <c r="C85" s="159"/>
      <c r="D85" s="159"/>
      <c r="E85" s="159"/>
      <c r="F85" s="160"/>
      <c r="G85" s="431"/>
      <c r="H85" s="432"/>
      <c r="I85" s="442" t="s">
        <v>136</v>
      </c>
      <c r="J85" s="443"/>
      <c r="K85" s="443"/>
      <c r="L85" s="443"/>
      <c r="M85" s="443"/>
      <c r="N85" s="443"/>
      <c r="O85" s="263">
        <v>5.4313269999999996</v>
      </c>
      <c r="P85" s="263"/>
      <c r="Q85" s="263"/>
      <c r="R85" s="263"/>
      <c r="S85" s="263"/>
      <c r="T85" s="263"/>
      <c r="U85" s="263"/>
      <c r="V85" s="263"/>
      <c r="W85" s="264"/>
      <c r="X85" s="263">
        <v>6.0984639999999999</v>
      </c>
      <c r="Y85" s="263"/>
      <c r="Z85" s="263"/>
      <c r="AA85" s="263"/>
      <c r="AB85" s="263"/>
      <c r="AC85" s="263"/>
      <c r="AD85" s="263"/>
      <c r="AE85" s="263"/>
      <c r="AF85" s="263"/>
      <c r="AG85" s="264"/>
      <c r="AH85" s="263">
        <v>5.2080500000000001</v>
      </c>
      <c r="AI85" s="263"/>
      <c r="AJ85" s="263"/>
      <c r="AK85" s="263"/>
      <c r="AL85" s="263"/>
      <c r="AM85" s="263"/>
      <c r="AN85" s="263"/>
      <c r="AO85" s="263"/>
      <c r="AP85" s="264"/>
      <c r="AQ85" s="263">
        <v>4.7229999999999999</v>
      </c>
      <c r="AR85" s="263"/>
      <c r="AS85" s="263"/>
      <c r="AT85" s="263"/>
      <c r="AU85" s="263"/>
      <c r="AV85" s="263"/>
      <c r="AW85" s="263"/>
      <c r="AX85" s="263"/>
      <c r="AY85" s="265"/>
    </row>
    <row r="86" spans="1:51" ht="23.25" customHeight="1" x14ac:dyDescent="0.2">
      <c r="A86" s="158"/>
      <c r="B86" s="159"/>
      <c r="C86" s="159"/>
      <c r="D86" s="159"/>
      <c r="E86" s="159"/>
      <c r="F86" s="160"/>
      <c r="G86" s="431"/>
      <c r="H86" s="432"/>
      <c r="I86" s="303" t="s">
        <v>137</v>
      </c>
      <c r="J86" s="304"/>
      <c r="K86" s="304"/>
      <c r="L86" s="304"/>
      <c r="M86" s="304"/>
      <c r="N86" s="305"/>
      <c r="O86" s="306">
        <v>2</v>
      </c>
      <c r="P86" s="307"/>
      <c r="Q86" s="307"/>
      <c r="R86" s="307"/>
      <c r="S86" s="307"/>
      <c r="T86" s="307"/>
      <c r="U86" s="307"/>
      <c r="V86" s="307"/>
      <c r="W86" s="308"/>
      <c r="X86" s="306">
        <v>2.6869999999999998</v>
      </c>
      <c r="Y86" s="307"/>
      <c r="Z86" s="307"/>
      <c r="AA86" s="307"/>
      <c r="AB86" s="307"/>
      <c r="AC86" s="307"/>
      <c r="AD86" s="307"/>
      <c r="AE86" s="307"/>
      <c r="AF86" s="307"/>
      <c r="AG86" s="308"/>
      <c r="AH86" s="306">
        <v>2.29508</v>
      </c>
      <c r="AI86" s="307"/>
      <c r="AJ86" s="307"/>
      <c r="AK86" s="307"/>
      <c r="AL86" s="307"/>
      <c r="AM86" s="307"/>
      <c r="AN86" s="307"/>
      <c r="AO86" s="307"/>
      <c r="AP86" s="308"/>
      <c r="AQ86" s="306">
        <v>2.0813280000000001</v>
      </c>
      <c r="AR86" s="307"/>
      <c r="AS86" s="307"/>
      <c r="AT86" s="307"/>
      <c r="AU86" s="307"/>
      <c r="AV86" s="307"/>
      <c r="AW86" s="307"/>
      <c r="AX86" s="307"/>
      <c r="AY86" s="429"/>
    </row>
    <row r="87" spans="1:51" ht="23.25" hidden="1" customHeight="1" x14ac:dyDescent="0.2">
      <c r="A87" s="158"/>
      <c r="B87" s="159"/>
      <c r="C87" s="159"/>
      <c r="D87" s="159"/>
      <c r="E87" s="159"/>
      <c r="F87" s="160"/>
      <c r="G87" s="431"/>
      <c r="H87" s="432"/>
      <c r="I87" s="442" t="s">
        <v>138</v>
      </c>
      <c r="J87" s="443"/>
      <c r="K87" s="443"/>
      <c r="L87" s="443"/>
      <c r="M87" s="443"/>
      <c r="N87" s="443"/>
      <c r="O87" s="263"/>
      <c r="P87" s="263"/>
      <c r="Q87" s="263"/>
      <c r="R87" s="263"/>
      <c r="S87" s="263"/>
      <c r="T87" s="263"/>
      <c r="U87" s="263"/>
      <c r="V87" s="263"/>
      <c r="W87" s="264"/>
      <c r="X87" s="263"/>
      <c r="Y87" s="263"/>
      <c r="Z87" s="263"/>
      <c r="AA87" s="263"/>
      <c r="AB87" s="263"/>
      <c r="AC87" s="263"/>
      <c r="AD87" s="263"/>
      <c r="AE87" s="263"/>
      <c r="AF87" s="263"/>
      <c r="AG87" s="264"/>
      <c r="AH87" s="263"/>
      <c r="AI87" s="263"/>
      <c r="AJ87" s="263"/>
      <c r="AK87" s="263"/>
      <c r="AL87" s="263"/>
      <c r="AM87" s="263"/>
      <c r="AN87" s="263"/>
      <c r="AO87" s="263"/>
      <c r="AP87" s="264"/>
      <c r="AQ87" s="263"/>
      <c r="AR87" s="263"/>
      <c r="AS87" s="263"/>
      <c r="AT87" s="263"/>
      <c r="AU87" s="263"/>
      <c r="AV87" s="263"/>
      <c r="AW87" s="263"/>
      <c r="AX87" s="263"/>
      <c r="AY87" s="265"/>
    </row>
    <row r="88" spans="1:51" ht="23.25" hidden="1" customHeight="1" x14ac:dyDescent="0.2">
      <c r="A88" s="158"/>
      <c r="B88" s="159"/>
      <c r="C88" s="159"/>
      <c r="D88" s="159"/>
      <c r="E88" s="159"/>
      <c r="F88" s="160"/>
      <c r="G88" s="431"/>
      <c r="H88" s="432"/>
      <c r="I88" s="303" t="s">
        <v>137</v>
      </c>
      <c r="J88" s="304"/>
      <c r="K88" s="304"/>
      <c r="L88" s="304"/>
      <c r="M88" s="304"/>
      <c r="N88" s="305"/>
      <c r="O88" s="306">
        <v>0</v>
      </c>
      <c r="P88" s="307"/>
      <c r="Q88" s="307"/>
      <c r="R88" s="307"/>
      <c r="S88" s="307"/>
      <c r="T88" s="307"/>
      <c r="U88" s="307"/>
      <c r="V88" s="307"/>
      <c r="W88" s="308"/>
      <c r="X88" s="306">
        <v>0</v>
      </c>
      <c r="Y88" s="307"/>
      <c r="Z88" s="307"/>
      <c r="AA88" s="307"/>
      <c r="AB88" s="307"/>
      <c r="AC88" s="307"/>
      <c r="AD88" s="307"/>
      <c r="AE88" s="307"/>
      <c r="AF88" s="307"/>
      <c r="AG88" s="308"/>
      <c r="AH88" s="306">
        <v>0</v>
      </c>
      <c r="AI88" s="307"/>
      <c r="AJ88" s="307"/>
      <c r="AK88" s="307"/>
      <c r="AL88" s="307"/>
      <c r="AM88" s="307"/>
      <c r="AN88" s="307"/>
      <c r="AO88" s="307"/>
      <c r="AP88" s="308"/>
      <c r="AQ88" s="306">
        <v>0</v>
      </c>
      <c r="AR88" s="307"/>
      <c r="AS88" s="307"/>
      <c r="AT88" s="307"/>
      <c r="AU88" s="307"/>
      <c r="AV88" s="307"/>
      <c r="AW88" s="307"/>
      <c r="AX88" s="307"/>
      <c r="AY88" s="429"/>
    </row>
    <row r="89" spans="1:51" ht="23.25" customHeight="1" x14ac:dyDescent="0.2">
      <c r="A89" s="158"/>
      <c r="B89" s="159"/>
      <c r="C89" s="159"/>
      <c r="D89" s="159"/>
      <c r="E89" s="159"/>
      <c r="F89" s="160"/>
      <c r="G89" s="431"/>
      <c r="H89" s="432"/>
      <c r="I89" s="474" t="s">
        <v>139</v>
      </c>
      <c r="J89" s="474"/>
      <c r="K89" s="474"/>
      <c r="L89" s="474"/>
      <c r="M89" s="474"/>
      <c r="N89" s="474"/>
      <c r="O89" s="377">
        <v>0</v>
      </c>
      <c r="P89" s="377"/>
      <c r="Q89" s="377"/>
      <c r="R89" s="377"/>
      <c r="S89" s="377"/>
      <c r="T89" s="377"/>
      <c r="U89" s="377"/>
      <c r="V89" s="377"/>
      <c r="W89" s="378"/>
      <c r="X89" s="377">
        <v>0</v>
      </c>
      <c r="Y89" s="377"/>
      <c r="Z89" s="377"/>
      <c r="AA89" s="377"/>
      <c r="AB89" s="377"/>
      <c r="AC89" s="377"/>
      <c r="AD89" s="377"/>
      <c r="AE89" s="377"/>
      <c r="AF89" s="377"/>
      <c r="AG89" s="378"/>
      <c r="AH89" s="377">
        <v>0</v>
      </c>
      <c r="AI89" s="377"/>
      <c r="AJ89" s="377"/>
      <c r="AK89" s="377"/>
      <c r="AL89" s="377"/>
      <c r="AM89" s="377"/>
      <c r="AN89" s="377"/>
      <c r="AO89" s="377"/>
      <c r="AP89" s="378"/>
      <c r="AQ89" s="377">
        <v>0</v>
      </c>
      <c r="AR89" s="377"/>
      <c r="AS89" s="377"/>
      <c r="AT89" s="377"/>
      <c r="AU89" s="377"/>
      <c r="AV89" s="377"/>
      <c r="AW89" s="377"/>
      <c r="AX89" s="377"/>
      <c r="AY89" s="649"/>
    </row>
    <row r="90" spans="1:51" ht="23.25" customHeight="1" thickBot="1" x14ac:dyDescent="0.25">
      <c r="A90" s="158"/>
      <c r="B90" s="159"/>
      <c r="C90" s="159"/>
      <c r="D90" s="159"/>
      <c r="E90" s="159"/>
      <c r="F90" s="160"/>
      <c r="G90" s="433"/>
      <c r="H90" s="434"/>
      <c r="I90" s="562" t="s">
        <v>140</v>
      </c>
      <c r="J90" s="563"/>
      <c r="K90" s="563"/>
      <c r="L90" s="563"/>
      <c r="M90" s="563"/>
      <c r="N90" s="564"/>
      <c r="O90" s="565">
        <f>SUM(O84,O85,O87,O89)</f>
        <v>5.4313269999999996</v>
      </c>
      <c r="P90" s="565"/>
      <c r="Q90" s="565"/>
      <c r="R90" s="565"/>
      <c r="S90" s="565"/>
      <c r="T90" s="565"/>
      <c r="U90" s="565"/>
      <c r="V90" s="565"/>
      <c r="W90" s="566"/>
      <c r="X90" s="565">
        <f>SUM(X84,X85,X87,X89)</f>
        <v>6.0984639999999999</v>
      </c>
      <c r="Y90" s="565"/>
      <c r="Z90" s="565"/>
      <c r="AA90" s="565"/>
      <c r="AB90" s="565"/>
      <c r="AC90" s="565"/>
      <c r="AD90" s="565"/>
      <c r="AE90" s="565"/>
      <c r="AF90" s="565"/>
      <c r="AG90" s="566"/>
      <c r="AH90" s="565">
        <f>SUM(AH84,AH85,AH87,AH89)</f>
        <v>5.2080500000000001</v>
      </c>
      <c r="AI90" s="565"/>
      <c r="AJ90" s="565"/>
      <c r="AK90" s="565"/>
      <c r="AL90" s="565"/>
      <c r="AM90" s="565"/>
      <c r="AN90" s="565"/>
      <c r="AO90" s="565"/>
      <c r="AP90" s="566"/>
      <c r="AQ90" s="643">
        <f>SUM(AQ84,AQ85,AQ87,AQ89)</f>
        <v>4.7229999999999999</v>
      </c>
      <c r="AR90" s="644"/>
      <c r="AS90" s="644"/>
      <c r="AT90" s="644"/>
      <c r="AU90" s="644"/>
      <c r="AV90" s="644"/>
      <c r="AW90" s="644"/>
      <c r="AX90" s="644"/>
      <c r="AY90" s="645"/>
    </row>
    <row r="91" spans="1:51" ht="23.25" customHeight="1" x14ac:dyDescent="0.2">
      <c r="A91" s="158"/>
      <c r="B91" s="159"/>
      <c r="C91" s="159"/>
      <c r="D91" s="159"/>
      <c r="E91" s="159"/>
      <c r="F91" s="160"/>
      <c r="G91" s="675" t="s">
        <v>141</v>
      </c>
      <c r="H91" s="676"/>
      <c r="I91" s="470" t="s">
        <v>142</v>
      </c>
      <c r="J91" s="471"/>
      <c r="K91" s="471"/>
      <c r="L91" s="471"/>
      <c r="M91" s="471"/>
      <c r="N91" s="472"/>
      <c r="O91" s="383">
        <v>179.02154400000001</v>
      </c>
      <c r="P91" s="383"/>
      <c r="Q91" s="383"/>
      <c r="R91" s="383"/>
      <c r="S91" s="383"/>
      <c r="T91" s="383"/>
      <c r="U91" s="383"/>
      <c r="V91" s="383"/>
      <c r="W91" s="473"/>
      <c r="X91" s="383">
        <v>188.83543499999999</v>
      </c>
      <c r="Y91" s="383"/>
      <c r="Z91" s="383"/>
      <c r="AA91" s="383"/>
      <c r="AB91" s="383"/>
      <c r="AC91" s="383"/>
      <c r="AD91" s="383"/>
      <c r="AE91" s="383"/>
      <c r="AF91" s="383"/>
      <c r="AG91" s="473"/>
      <c r="AH91" s="383">
        <v>194.71225699999999</v>
      </c>
      <c r="AI91" s="383"/>
      <c r="AJ91" s="383"/>
      <c r="AK91" s="383"/>
      <c r="AL91" s="383"/>
      <c r="AM91" s="383"/>
      <c r="AN91" s="383"/>
      <c r="AO91" s="383"/>
      <c r="AP91" s="473"/>
      <c r="AQ91" s="382">
        <v>200</v>
      </c>
      <c r="AR91" s="383"/>
      <c r="AS91" s="383"/>
      <c r="AT91" s="383"/>
      <c r="AU91" s="383"/>
      <c r="AV91" s="383"/>
      <c r="AW91" s="383"/>
      <c r="AX91" s="383"/>
      <c r="AY91" s="384"/>
    </row>
    <row r="92" spans="1:51" ht="23.25" customHeight="1" x14ac:dyDescent="0.2">
      <c r="A92" s="158"/>
      <c r="B92" s="159"/>
      <c r="C92" s="159"/>
      <c r="D92" s="159"/>
      <c r="E92" s="159"/>
      <c r="F92" s="160"/>
      <c r="G92" s="677"/>
      <c r="H92" s="677"/>
      <c r="I92" s="385" t="s">
        <v>143</v>
      </c>
      <c r="J92" s="385"/>
      <c r="K92" s="385"/>
      <c r="L92" s="385"/>
      <c r="M92" s="385"/>
      <c r="N92" s="385"/>
      <c r="O92" s="467">
        <v>11.804228999999999</v>
      </c>
      <c r="P92" s="467"/>
      <c r="Q92" s="467"/>
      <c r="R92" s="467"/>
      <c r="S92" s="467"/>
      <c r="T92" s="467"/>
      <c r="U92" s="467"/>
      <c r="V92" s="467"/>
      <c r="W92" s="467"/>
      <c r="X92" s="467">
        <v>12.639118</v>
      </c>
      <c r="Y92" s="467"/>
      <c r="Z92" s="467"/>
      <c r="AA92" s="467"/>
      <c r="AB92" s="467"/>
      <c r="AC92" s="467"/>
      <c r="AD92" s="467"/>
      <c r="AE92" s="467"/>
      <c r="AF92" s="467"/>
      <c r="AG92" s="467"/>
      <c r="AH92" s="467">
        <v>16.492436999999999</v>
      </c>
      <c r="AI92" s="467"/>
      <c r="AJ92" s="467"/>
      <c r="AK92" s="467"/>
      <c r="AL92" s="467"/>
      <c r="AM92" s="467"/>
      <c r="AN92" s="467"/>
      <c r="AO92" s="467"/>
      <c r="AP92" s="467"/>
      <c r="AQ92" s="467">
        <v>13.958</v>
      </c>
      <c r="AR92" s="467"/>
      <c r="AS92" s="467"/>
      <c r="AT92" s="467"/>
      <c r="AU92" s="467"/>
      <c r="AV92" s="467"/>
      <c r="AW92" s="467"/>
      <c r="AX92" s="467"/>
      <c r="AY92" s="468"/>
    </row>
    <row r="93" spans="1:51" ht="23.25" customHeight="1" x14ac:dyDescent="0.2">
      <c r="A93" s="158"/>
      <c r="B93" s="159"/>
      <c r="C93" s="159"/>
      <c r="D93" s="159"/>
      <c r="E93" s="159"/>
      <c r="F93" s="160"/>
      <c r="G93" s="677"/>
      <c r="H93" s="677"/>
      <c r="I93" s="469" t="s">
        <v>144</v>
      </c>
      <c r="J93" s="469"/>
      <c r="K93" s="469"/>
      <c r="L93" s="469"/>
      <c r="M93" s="469"/>
      <c r="N93" s="469"/>
      <c r="O93" s="272">
        <v>7</v>
      </c>
      <c r="P93" s="272"/>
      <c r="Q93" s="272"/>
      <c r="R93" s="272"/>
      <c r="S93" s="272"/>
      <c r="T93" s="272"/>
      <c r="U93" s="272"/>
      <c r="V93" s="272"/>
      <c r="W93" s="272"/>
      <c r="X93" s="272">
        <v>7</v>
      </c>
      <c r="Y93" s="272"/>
      <c r="Z93" s="272"/>
      <c r="AA93" s="272"/>
      <c r="AB93" s="272"/>
      <c r="AC93" s="272"/>
      <c r="AD93" s="272"/>
      <c r="AE93" s="272"/>
      <c r="AF93" s="272"/>
      <c r="AG93" s="272"/>
      <c r="AH93" s="272">
        <v>8</v>
      </c>
      <c r="AI93" s="272"/>
      <c r="AJ93" s="272"/>
      <c r="AK93" s="272"/>
      <c r="AL93" s="272"/>
      <c r="AM93" s="272"/>
      <c r="AN93" s="272"/>
      <c r="AO93" s="272"/>
      <c r="AP93" s="272"/>
      <c r="AQ93" s="272">
        <v>7</v>
      </c>
      <c r="AR93" s="272"/>
      <c r="AS93" s="272"/>
      <c r="AT93" s="272"/>
      <c r="AU93" s="272"/>
      <c r="AV93" s="272"/>
      <c r="AW93" s="272"/>
      <c r="AX93" s="272"/>
      <c r="AY93" s="273"/>
    </row>
    <row r="94" spans="1:51" ht="23.25" customHeight="1" x14ac:dyDescent="0.2">
      <c r="A94" s="158"/>
      <c r="B94" s="159"/>
      <c r="C94" s="159"/>
      <c r="D94" s="159"/>
      <c r="E94" s="159"/>
      <c r="F94" s="160"/>
      <c r="G94" s="677"/>
      <c r="H94" s="677"/>
      <c r="I94" s="661" t="s">
        <v>145</v>
      </c>
      <c r="J94" s="661"/>
      <c r="K94" s="661"/>
      <c r="L94" s="661"/>
      <c r="M94" s="661"/>
      <c r="N94" s="661"/>
      <c r="O94" s="662">
        <v>5</v>
      </c>
      <c r="P94" s="662"/>
      <c r="Q94" s="662"/>
      <c r="R94" s="662"/>
      <c r="S94" s="662"/>
      <c r="T94" s="662"/>
      <c r="U94" s="662"/>
      <c r="V94" s="662"/>
      <c r="W94" s="662"/>
      <c r="X94" s="662">
        <v>6</v>
      </c>
      <c r="Y94" s="662"/>
      <c r="Z94" s="662"/>
      <c r="AA94" s="662"/>
      <c r="AB94" s="662"/>
      <c r="AC94" s="662"/>
      <c r="AD94" s="662"/>
      <c r="AE94" s="662"/>
      <c r="AF94" s="662"/>
      <c r="AG94" s="662"/>
      <c r="AH94" s="662">
        <v>8</v>
      </c>
      <c r="AI94" s="662"/>
      <c r="AJ94" s="662"/>
      <c r="AK94" s="662"/>
      <c r="AL94" s="662"/>
      <c r="AM94" s="662"/>
      <c r="AN94" s="662"/>
      <c r="AO94" s="662"/>
      <c r="AP94" s="662"/>
      <c r="AQ94" s="662">
        <v>7</v>
      </c>
      <c r="AR94" s="662"/>
      <c r="AS94" s="662"/>
      <c r="AT94" s="662"/>
      <c r="AU94" s="662"/>
      <c r="AV94" s="662"/>
      <c r="AW94" s="662"/>
      <c r="AX94" s="662"/>
      <c r="AY94" s="663"/>
    </row>
    <row r="95" spans="1:51" ht="23.25" customHeight="1" thickBot="1" x14ac:dyDescent="0.25">
      <c r="A95" s="158"/>
      <c r="B95" s="159"/>
      <c r="C95" s="159"/>
      <c r="D95" s="159"/>
      <c r="E95" s="159"/>
      <c r="F95" s="160"/>
      <c r="G95" s="678"/>
      <c r="H95" s="679"/>
      <c r="I95" s="656" t="s">
        <v>146</v>
      </c>
      <c r="J95" s="657"/>
      <c r="K95" s="657"/>
      <c r="L95" s="657"/>
      <c r="M95" s="657"/>
      <c r="N95" s="658"/>
      <c r="O95" s="659">
        <f>SUM(O91:W92)</f>
        <v>190.825773</v>
      </c>
      <c r="P95" s="659"/>
      <c r="Q95" s="659"/>
      <c r="R95" s="659"/>
      <c r="S95" s="659"/>
      <c r="T95" s="659"/>
      <c r="U95" s="659"/>
      <c r="V95" s="659"/>
      <c r="W95" s="660"/>
      <c r="X95" s="659">
        <f>SUM(X91:AG92)</f>
        <v>201.47455299999999</v>
      </c>
      <c r="Y95" s="659"/>
      <c r="Z95" s="659"/>
      <c r="AA95" s="659"/>
      <c r="AB95" s="659"/>
      <c r="AC95" s="659"/>
      <c r="AD95" s="659"/>
      <c r="AE95" s="659"/>
      <c r="AF95" s="659"/>
      <c r="AG95" s="660"/>
      <c r="AH95" s="659">
        <f>SUM(AH91:AP92)</f>
        <v>211.20469399999999</v>
      </c>
      <c r="AI95" s="659"/>
      <c r="AJ95" s="659"/>
      <c r="AK95" s="659"/>
      <c r="AL95" s="659"/>
      <c r="AM95" s="659"/>
      <c r="AN95" s="659"/>
      <c r="AO95" s="659"/>
      <c r="AP95" s="660"/>
      <c r="AQ95" s="673">
        <f>SUM(AQ91:AY92)</f>
        <v>213.958</v>
      </c>
      <c r="AR95" s="659"/>
      <c r="AS95" s="659"/>
      <c r="AT95" s="659"/>
      <c r="AU95" s="659"/>
      <c r="AV95" s="659"/>
      <c r="AW95" s="659"/>
      <c r="AX95" s="659"/>
      <c r="AY95" s="674"/>
    </row>
    <row r="96" spans="1:51" ht="23.25" customHeight="1" thickBot="1" x14ac:dyDescent="0.25">
      <c r="A96" s="158"/>
      <c r="B96" s="159"/>
      <c r="C96" s="159"/>
      <c r="D96" s="159"/>
      <c r="E96" s="159"/>
      <c r="F96" s="160"/>
      <c r="G96" s="388" t="s">
        <v>147</v>
      </c>
      <c r="H96" s="388"/>
      <c r="I96" s="388"/>
      <c r="J96" s="388"/>
      <c r="K96" s="388"/>
      <c r="L96" s="388"/>
      <c r="M96" s="388"/>
      <c r="N96" s="389"/>
      <c r="O96" s="390">
        <v>0</v>
      </c>
      <c r="P96" s="390"/>
      <c r="Q96" s="390"/>
      <c r="R96" s="390"/>
      <c r="S96" s="390"/>
      <c r="T96" s="390"/>
      <c r="U96" s="390"/>
      <c r="V96" s="390"/>
      <c r="W96" s="391"/>
      <c r="X96" s="390">
        <v>0</v>
      </c>
      <c r="Y96" s="390"/>
      <c r="Z96" s="390"/>
      <c r="AA96" s="390"/>
      <c r="AB96" s="390"/>
      <c r="AC96" s="390"/>
      <c r="AD96" s="390"/>
      <c r="AE96" s="390"/>
      <c r="AF96" s="390"/>
      <c r="AG96" s="391"/>
      <c r="AH96" s="390">
        <v>0</v>
      </c>
      <c r="AI96" s="390"/>
      <c r="AJ96" s="390"/>
      <c r="AK96" s="390"/>
      <c r="AL96" s="390"/>
      <c r="AM96" s="390"/>
      <c r="AN96" s="390"/>
      <c r="AO96" s="390"/>
      <c r="AP96" s="391"/>
      <c r="AQ96" s="392">
        <v>0</v>
      </c>
      <c r="AR96" s="390"/>
      <c r="AS96" s="390"/>
      <c r="AT96" s="390"/>
      <c r="AU96" s="390"/>
      <c r="AV96" s="390"/>
      <c r="AW96" s="390"/>
      <c r="AX96" s="390"/>
      <c r="AY96" s="393"/>
    </row>
    <row r="97" spans="1:51" ht="23.25" customHeight="1" x14ac:dyDescent="0.2">
      <c r="A97" s="158"/>
      <c r="B97" s="159"/>
      <c r="C97" s="159"/>
      <c r="D97" s="159"/>
      <c r="E97" s="159"/>
      <c r="F97" s="160"/>
      <c r="G97" s="394" t="s">
        <v>148</v>
      </c>
      <c r="H97" s="395"/>
      <c r="I97" s="395"/>
      <c r="J97" s="395"/>
      <c r="K97" s="395"/>
      <c r="L97" s="395"/>
      <c r="M97" s="395"/>
      <c r="N97" s="395"/>
      <c r="O97" s="383">
        <f>O83+O90-O95-O96</f>
        <v>1100.0185140000001</v>
      </c>
      <c r="P97" s="383"/>
      <c r="Q97" s="383"/>
      <c r="R97" s="383"/>
      <c r="S97" s="383"/>
      <c r="T97" s="383"/>
      <c r="U97" s="383"/>
      <c r="V97" s="383"/>
      <c r="W97" s="473"/>
      <c r="X97" s="383">
        <f>X83+X90-X95-X96</f>
        <v>904.642425</v>
      </c>
      <c r="Y97" s="383"/>
      <c r="Z97" s="383"/>
      <c r="AA97" s="383"/>
      <c r="AB97" s="383"/>
      <c r="AC97" s="383"/>
      <c r="AD97" s="383"/>
      <c r="AE97" s="383"/>
      <c r="AF97" s="383"/>
      <c r="AG97" s="473"/>
      <c r="AH97" s="383">
        <f>AH83+AH90-AH95-AH96</f>
        <v>698.64578099999994</v>
      </c>
      <c r="AI97" s="383"/>
      <c r="AJ97" s="383"/>
      <c r="AK97" s="383"/>
      <c r="AL97" s="383"/>
      <c r="AM97" s="383"/>
      <c r="AN97" s="383"/>
      <c r="AO97" s="383"/>
      <c r="AP97" s="473"/>
      <c r="AQ97" s="635">
        <f>AQ83+AQ90-AQ95-AQ96</f>
        <v>489.41078099999993</v>
      </c>
      <c r="AR97" s="396"/>
      <c r="AS97" s="396"/>
      <c r="AT97" s="396"/>
      <c r="AU97" s="396"/>
      <c r="AV97" s="396"/>
      <c r="AW97" s="396"/>
      <c r="AX97" s="396"/>
      <c r="AY97" s="397"/>
    </row>
    <row r="98" spans="1:51" ht="23.25" customHeight="1" thickBot="1" x14ac:dyDescent="0.25">
      <c r="A98" s="158"/>
      <c r="B98" s="159"/>
      <c r="C98" s="159"/>
      <c r="D98" s="159"/>
      <c r="E98" s="159"/>
      <c r="F98" s="160"/>
      <c r="G98" s="666"/>
      <c r="H98" s="667"/>
      <c r="I98" s="668" t="s">
        <v>149</v>
      </c>
      <c r="J98" s="668"/>
      <c r="K98" s="668"/>
      <c r="L98" s="668"/>
      <c r="M98" s="668"/>
      <c r="N98" s="668"/>
      <c r="O98" s="669">
        <v>485</v>
      </c>
      <c r="P98" s="670"/>
      <c r="Q98" s="670"/>
      <c r="R98" s="670"/>
      <c r="S98" s="670"/>
      <c r="T98" s="670"/>
      <c r="U98" s="670"/>
      <c r="V98" s="670"/>
      <c r="W98" s="671"/>
      <c r="X98" s="669">
        <v>399</v>
      </c>
      <c r="Y98" s="670"/>
      <c r="Z98" s="670"/>
      <c r="AA98" s="670"/>
      <c r="AB98" s="670"/>
      <c r="AC98" s="670"/>
      <c r="AD98" s="670"/>
      <c r="AE98" s="670"/>
      <c r="AF98" s="670"/>
      <c r="AG98" s="671"/>
      <c r="AH98" s="669">
        <v>307.87872800000002</v>
      </c>
      <c r="AI98" s="670"/>
      <c r="AJ98" s="670"/>
      <c r="AK98" s="670"/>
      <c r="AL98" s="670"/>
      <c r="AM98" s="670"/>
      <c r="AN98" s="670"/>
      <c r="AO98" s="670"/>
      <c r="AP98" s="671"/>
      <c r="AQ98" s="669">
        <v>215.67319699999999</v>
      </c>
      <c r="AR98" s="670"/>
      <c r="AS98" s="670"/>
      <c r="AT98" s="670"/>
      <c r="AU98" s="670"/>
      <c r="AV98" s="670"/>
      <c r="AW98" s="670"/>
      <c r="AX98" s="670"/>
      <c r="AY98" s="672"/>
    </row>
    <row r="99" spans="1:51" ht="23.25" customHeight="1" x14ac:dyDescent="0.2">
      <c r="A99" s="198" t="s">
        <v>150</v>
      </c>
      <c r="B99" s="199"/>
      <c r="C99" s="199"/>
      <c r="D99" s="199"/>
      <c r="E99" s="199"/>
      <c r="F99" s="200"/>
      <c r="G99" s="266" t="s">
        <v>151</v>
      </c>
      <c r="H99" s="267"/>
      <c r="I99" s="267"/>
      <c r="J99" s="267"/>
      <c r="K99" s="267"/>
      <c r="L99" s="267"/>
      <c r="M99" s="267"/>
      <c r="N99" s="267"/>
      <c r="O99" s="268">
        <v>0</v>
      </c>
      <c r="P99" s="268"/>
      <c r="Q99" s="268"/>
      <c r="R99" s="268"/>
      <c r="S99" s="268"/>
      <c r="T99" s="268"/>
      <c r="U99" s="268"/>
      <c r="V99" s="268"/>
      <c r="W99" s="268"/>
      <c r="X99" s="268">
        <v>0</v>
      </c>
      <c r="Y99" s="268"/>
      <c r="Z99" s="268"/>
      <c r="AA99" s="268"/>
      <c r="AB99" s="268"/>
      <c r="AC99" s="268"/>
      <c r="AD99" s="268"/>
      <c r="AE99" s="268"/>
      <c r="AF99" s="268"/>
      <c r="AG99" s="268"/>
      <c r="AH99" s="268">
        <v>0</v>
      </c>
      <c r="AI99" s="268"/>
      <c r="AJ99" s="268"/>
      <c r="AK99" s="268"/>
      <c r="AL99" s="268"/>
      <c r="AM99" s="268"/>
      <c r="AN99" s="268"/>
      <c r="AO99" s="268"/>
      <c r="AP99" s="268"/>
      <c r="AQ99" s="268">
        <v>0</v>
      </c>
      <c r="AR99" s="268"/>
      <c r="AS99" s="268"/>
      <c r="AT99" s="268"/>
      <c r="AU99" s="268"/>
      <c r="AV99" s="268"/>
      <c r="AW99" s="268"/>
      <c r="AX99" s="268"/>
      <c r="AY99" s="269"/>
    </row>
    <row r="100" spans="1:51" ht="23.25" customHeight="1" x14ac:dyDescent="0.2">
      <c r="A100" s="201"/>
      <c r="B100" s="202"/>
      <c r="C100" s="202"/>
      <c r="D100" s="202"/>
      <c r="E100" s="202"/>
      <c r="F100" s="203"/>
      <c r="G100" s="270" t="s">
        <v>152</v>
      </c>
      <c r="H100" s="271"/>
      <c r="I100" s="271"/>
      <c r="J100" s="271"/>
      <c r="K100" s="271"/>
      <c r="L100" s="271"/>
      <c r="M100" s="271"/>
      <c r="N100" s="271"/>
      <c r="O100" s="272">
        <v>0</v>
      </c>
      <c r="P100" s="272"/>
      <c r="Q100" s="272"/>
      <c r="R100" s="272"/>
      <c r="S100" s="272"/>
      <c r="T100" s="272"/>
      <c r="U100" s="272"/>
      <c r="V100" s="272"/>
      <c r="W100" s="272"/>
      <c r="X100" s="272">
        <v>0</v>
      </c>
      <c r="Y100" s="272"/>
      <c r="Z100" s="272"/>
      <c r="AA100" s="272"/>
      <c r="AB100" s="272"/>
      <c r="AC100" s="272"/>
      <c r="AD100" s="272"/>
      <c r="AE100" s="272"/>
      <c r="AF100" s="272"/>
      <c r="AG100" s="272"/>
      <c r="AH100" s="272">
        <v>0</v>
      </c>
      <c r="AI100" s="272"/>
      <c r="AJ100" s="272"/>
      <c r="AK100" s="272"/>
      <c r="AL100" s="272"/>
      <c r="AM100" s="272"/>
      <c r="AN100" s="272"/>
      <c r="AO100" s="272"/>
      <c r="AP100" s="272"/>
      <c r="AQ100" s="272">
        <v>0</v>
      </c>
      <c r="AR100" s="272"/>
      <c r="AS100" s="272"/>
      <c r="AT100" s="272"/>
      <c r="AU100" s="272"/>
      <c r="AV100" s="272"/>
      <c r="AW100" s="272"/>
      <c r="AX100" s="272"/>
      <c r="AY100" s="273"/>
    </row>
    <row r="101" spans="1:51" ht="23.25" customHeight="1" thickBot="1" x14ac:dyDescent="0.25">
      <c r="A101" s="204"/>
      <c r="B101" s="205"/>
      <c r="C101" s="205"/>
      <c r="D101" s="205"/>
      <c r="E101" s="205"/>
      <c r="F101" s="206"/>
      <c r="G101" s="274" t="s">
        <v>153</v>
      </c>
      <c r="H101" s="275"/>
      <c r="I101" s="275"/>
      <c r="J101" s="275"/>
      <c r="K101" s="275"/>
      <c r="L101" s="275"/>
      <c r="M101" s="275"/>
      <c r="N101" s="275"/>
      <c r="O101" s="207">
        <f>SUM(O99:W100)</f>
        <v>0</v>
      </c>
      <c r="P101" s="207"/>
      <c r="Q101" s="207"/>
      <c r="R101" s="207"/>
      <c r="S101" s="207"/>
      <c r="T101" s="207"/>
      <c r="U101" s="207"/>
      <c r="V101" s="207"/>
      <c r="W101" s="207"/>
      <c r="X101" s="207">
        <f>SUM(X99:AG100)</f>
        <v>0</v>
      </c>
      <c r="Y101" s="207"/>
      <c r="Z101" s="207"/>
      <c r="AA101" s="207"/>
      <c r="AB101" s="207"/>
      <c r="AC101" s="207"/>
      <c r="AD101" s="207"/>
      <c r="AE101" s="207"/>
      <c r="AF101" s="207"/>
      <c r="AG101" s="207"/>
      <c r="AH101" s="207">
        <f>SUM(AH99:AP100)</f>
        <v>0</v>
      </c>
      <c r="AI101" s="207"/>
      <c r="AJ101" s="207"/>
      <c r="AK101" s="207"/>
      <c r="AL101" s="207"/>
      <c r="AM101" s="207"/>
      <c r="AN101" s="207"/>
      <c r="AO101" s="207"/>
      <c r="AP101" s="207"/>
      <c r="AQ101" s="207">
        <f>SUM(AQ99:AY100)</f>
        <v>0</v>
      </c>
      <c r="AR101" s="207"/>
      <c r="AS101" s="207"/>
      <c r="AT101" s="207"/>
      <c r="AU101" s="207"/>
      <c r="AV101" s="207"/>
      <c r="AW101" s="207"/>
      <c r="AX101" s="207"/>
      <c r="AY101" s="208"/>
    </row>
    <row r="102" spans="1:51" ht="23.25" customHeight="1" x14ac:dyDescent="0.2">
      <c r="A102" s="215" t="s">
        <v>154</v>
      </c>
      <c r="B102" s="216"/>
      <c r="C102" s="216"/>
      <c r="D102" s="216"/>
      <c r="E102" s="216"/>
      <c r="F102" s="216"/>
      <c r="G102" s="498" t="s">
        <v>155</v>
      </c>
      <c r="H102" s="499"/>
      <c r="I102" s="499"/>
      <c r="J102" s="499"/>
      <c r="K102" s="499"/>
      <c r="L102" s="502" t="s">
        <v>95</v>
      </c>
      <c r="M102" s="502"/>
      <c r="N102" s="502"/>
      <c r="O102" s="504" t="s">
        <v>156</v>
      </c>
      <c r="P102" s="505"/>
      <c r="Q102" s="505"/>
      <c r="R102" s="505"/>
      <c r="S102" s="505"/>
      <c r="T102" s="505"/>
      <c r="U102" s="506"/>
      <c r="V102" s="510" t="s">
        <v>157</v>
      </c>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1"/>
      <c r="AR102" s="511"/>
      <c r="AS102" s="511"/>
      <c r="AT102" s="511"/>
      <c r="AU102" s="511"/>
      <c r="AV102" s="511"/>
      <c r="AW102" s="511"/>
      <c r="AX102" s="511"/>
      <c r="AY102" s="512"/>
    </row>
    <row r="103" spans="1:51" ht="23.25" customHeight="1" thickBot="1" x14ac:dyDescent="0.25">
      <c r="A103" s="158"/>
      <c r="B103" s="159"/>
      <c r="C103" s="159"/>
      <c r="D103" s="159"/>
      <c r="E103" s="159"/>
      <c r="F103" s="159"/>
      <c r="G103" s="500"/>
      <c r="H103" s="501"/>
      <c r="I103" s="501"/>
      <c r="J103" s="501"/>
      <c r="K103" s="501"/>
      <c r="L103" s="503"/>
      <c r="M103" s="503"/>
      <c r="N103" s="503"/>
      <c r="O103" s="507"/>
      <c r="P103" s="508"/>
      <c r="Q103" s="508"/>
      <c r="R103" s="508"/>
      <c r="S103" s="508"/>
      <c r="T103" s="508"/>
      <c r="U103" s="509"/>
      <c r="V103" s="379" t="s">
        <v>129</v>
      </c>
      <c r="W103" s="380"/>
      <c r="X103" s="380"/>
      <c r="Y103" s="380"/>
      <c r="Z103" s="380"/>
      <c r="AA103" s="381"/>
      <c r="AB103" s="379" t="s">
        <v>130</v>
      </c>
      <c r="AC103" s="380"/>
      <c r="AD103" s="380"/>
      <c r="AE103" s="380"/>
      <c r="AF103" s="380"/>
      <c r="AG103" s="381"/>
      <c r="AH103" s="379" t="s">
        <v>158</v>
      </c>
      <c r="AI103" s="380"/>
      <c r="AJ103" s="380"/>
      <c r="AK103" s="380"/>
      <c r="AL103" s="380"/>
      <c r="AM103" s="381"/>
      <c r="AN103" s="636" t="s">
        <v>159</v>
      </c>
      <c r="AO103" s="637"/>
      <c r="AP103" s="637"/>
      <c r="AQ103" s="637"/>
      <c r="AR103" s="637"/>
      <c r="AS103" s="638"/>
      <c r="AT103" s="639" t="s">
        <v>160</v>
      </c>
      <c r="AU103" s="640"/>
      <c r="AV103" s="640"/>
      <c r="AW103" s="640"/>
      <c r="AX103" s="640"/>
      <c r="AY103" s="641"/>
    </row>
    <row r="104" spans="1:51" ht="23.25" customHeight="1" x14ac:dyDescent="0.2">
      <c r="A104" s="158"/>
      <c r="B104" s="159"/>
      <c r="C104" s="159"/>
      <c r="D104" s="159"/>
      <c r="E104" s="159"/>
      <c r="F104" s="159"/>
      <c r="G104" s="664" t="s">
        <v>161</v>
      </c>
      <c r="H104" s="471"/>
      <c r="I104" s="471"/>
      <c r="J104" s="471"/>
      <c r="K104" s="472"/>
      <c r="L104" s="665" t="s">
        <v>162</v>
      </c>
      <c r="M104" s="665"/>
      <c r="N104" s="665"/>
      <c r="O104" s="386">
        <v>4</v>
      </c>
      <c r="P104" s="387"/>
      <c r="Q104" s="41" t="s">
        <v>163</v>
      </c>
      <c r="R104" s="396">
        <v>179.02154400000001</v>
      </c>
      <c r="S104" s="396"/>
      <c r="T104" s="396"/>
      <c r="U104" s="642"/>
      <c r="V104" s="386">
        <v>4</v>
      </c>
      <c r="W104" s="387"/>
      <c r="X104" s="41" t="s">
        <v>163</v>
      </c>
      <c r="Y104" s="396">
        <v>179.02154400000001</v>
      </c>
      <c r="Z104" s="396"/>
      <c r="AA104" s="642"/>
      <c r="AB104" s="386">
        <v>0</v>
      </c>
      <c r="AC104" s="387"/>
      <c r="AD104" s="41" t="s">
        <v>163</v>
      </c>
      <c r="AE104" s="396">
        <v>0</v>
      </c>
      <c r="AF104" s="396"/>
      <c r="AG104" s="642"/>
      <c r="AH104" s="386">
        <v>0</v>
      </c>
      <c r="AI104" s="387"/>
      <c r="AJ104" s="41" t="s">
        <v>163</v>
      </c>
      <c r="AK104" s="396">
        <v>0</v>
      </c>
      <c r="AL104" s="396"/>
      <c r="AM104" s="642"/>
      <c r="AN104" s="386">
        <v>0</v>
      </c>
      <c r="AO104" s="387"/>
      <c r="AP104" s="41" t="s">
        <v>163</v>
      </c>
      <c r="AQ104" s="396">
        <v>0</v>
      </c>
      <c r="AR104" s="396"/>
      <c r="AS104" s="642"/>
      <c r="AT104" s="386">
        <v>0</v>
      </c>
      <c r="AU104" s="387"/>
      <c r="AV104" s="41" t="s">
        <v>163</v>
      </c>
      <c r="AW104" s="396">
        <v>0</v>
      </c>
      <c r="AX104" s="396"/>
      <c r="AY104" s="397"/>
    </row>
    <row r="105" spans="1:51" ht="23.25" customHeight="1" x14ac:dyDescent="0.2">
      <c r="A105" s="158"/>
      <c r="B105" s="159"/>
      <c r="C105" s="159"/>
      <c r="D105" s="159"/>
      <c r="E105" s="159"/>
      <c r="F105" s="159"/>
      <c r="G105" s="170"/>
      <c r="H105" s="171"/>
      <c r="I105" s="171"/>
      <c r="J105" s="171"/>
      <c r="K105" s="172"/>
      <c r="L105" s="398" t="s">
        <v>162</v>
      </c>
      <c r="M105" s="398"/>
      <c r="N105" s="398"/>
      <c r="O105" s="680">
        <v>2</v>
      </c>
      <c r="P105" s="681"/>
      <c r="Q105" s="42" t="s">
        <v>163</v>
      </c>
      <c r="R105" s="682">
        <v>200</v>
      </c>
      <c r="S105" s="682"/>
      <c r="T105" s="682"/>
      <c r="U105" s="683"/>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4"/>
      <c r="AY105" s="685"/>
    </row>
    <row r="106" spans="1:51" ht="23.25" customHeight="1" x14ac:dyDescent="0.2">
      <c r="A106" s="158"/>
      <c r="B106" s="159"/>
      <c r="C106" s="159"/>
      <c r="D106" s="159"/>
      <c r="E106" s="159"/>
      <c r="F106" s="159"/>
      <c r="G106" s="696" t="s">
        <v>164</v>
      </c>
      <c r="H106" s="697"/>
      <c r="I106" s="697"/>
      <c r="J106" s="697"/>
      <c r="K106" s="698"/>
      <c r="L106" s="703" t="s">
        <v>162</v>
      </c>
      <c r="M106" s="703"/>
      <c r="N106" s="703"/>
      <c r="O106" s="686">
        <v>5</v>
      </c>
      <c r="P106" s="687"/>
      <c r="Q106" s="43" t="s">
        <v>163</v>
      </c>
      <c r="R106" s="263">
        <v>188.83543499999999</v>
      </c>
      <c r="S106" s="263"/>
      <c r="T106" s="263"/>
      <c r="U106" s="264"/>
      <c r="V106" s="702"/>
      <c r="W106" s="702"/>
      <c r="X106" s="702"/>
      <c r="Y106" s="702"/>
      <c r="Z106" s="702"/>
      <c r="AA106" s="702"/>
      <c r="AB106" s="686">
        <v>5</v>
      </c>
      <c r="AC106" s="687"/>
      <c r="AD106" s="43" t="s">
        <v>163</v>
      </c>
      <c r="AE106" s="263">
        <v>188.83543499999999</v>
      </c>
      <c r="AF106" s="263"/>
      <c r="AG106" s="264"/>
      <c r="AH106" s="686">
        <v>0</v>
      </c>
      <c r="AI106" s="687"/>
      <c r="AJ106" s="43" t="s">
        <v>163</v>
      </c>
      <c r="AK106" s="263">
        <v>0</v>
      </c>
      <c r="AL106" s="263"/>
      <c r="AM106" s="264"/>
      <c r="AN106" s="686">
        <v>0</v>
      </c>
      <c r="AO106" s="687"/>
      <c r="AP106" s="43" t="s">
        <v>163</v>
      </c>
      <c r="AQ106" s="263">
        <v>0</v>
      </c>
      <c r="AR106" s="263"/>
      <c r="AS106" s="264"/>
      <c r="AT106" s="686">
        <v>0</v>
      </c>
      <c r="AU106" s="687"/>
      <c r="AV106" s="43" t="s">
        <v>163</v>
      </c>
      <c r="AW106" s="263">
        <v>0</v>
      </c>
      <c r="AX106" s="263"/>
      <c r="AY106" s="265"/>
    </row>
    <row r="107" spans="1:51" ht="23.25" customHeight="1" x14ac:dyDescent="0.2">
      <c r="A107" s="158"/>
      <c r="B107" s="159"/>
      <c r="C107" s="159"/>
      <c r="D107" s="159"/>
      <c r="E107" s="159"/>
      <c r="F107" s="159"/>
      <c r="G107" s="699"/>
      <c r="H107" s="700"/>
      <c r="I107" s="700"/>
      <c r="J107" s="700"/>
      <c r="K107" s="701"/>
      <c r="L107" s="398" t="s">
        <v>162</v>
      </c>
      <c r="M107" s="398"/>
      <c r="N107" s="398"/>
      <c r="O107" s="680">
        <v>2</v>
      </c>
      <c r="P107" s="681"/>
      <c r="Q107" s="42" t="s">
        <v>163</v>
      </c>
      <c r="R107" s="682">
        <v>197</v>
      </c>
      <c r="S107" s="682"/>
      <c r="T107" s="682"/>
      <c r="U107" s="683"/>
      <c r="V107" s="684"/>
      <c r="W107" s="684"/>
      <c r="X107" s="684"/>
      <c r="Y107" s="684"/>
      <c r="Z107" s="684"/>
      <c r="AA107" s="684"/>
      <c r="AB107" s="684"/>
      <c r="AC107" s="684"/>
      <c r="AD107" s="684"/>
      <c r="AE107" s="684"/>
      <c r="AF107" s="684"/>
      <c r="AG107" s="684"/>
      <c r="AH107" s="684"/>
      <c r="AI107" s="684"/>
      <c r="AJ107" s="684"/>
      <c r="AK107" s="684"/>
      <c r="AL107" s="684"/>
      <c r="AM107" s="684"/>
      <c r="AN107" s="684"/>
      <c r="AO107" s="684"/>
      <c r="AP107" s="684"/>
      <c r="AQ107" s="684"/>
      <c r="AR107" s="684"/>
      <c r="AS107" s="684"/>
      <c r="AT107" s="684"/>
      <c r="AU107" s="684"/>
      <c r="AV107" s="684"/>
      <c r="AW107" s="684"/>
      <c r="AX107" s="684"/>
      <c r="AY107" s="685"/>
    </row>
    <row r="108" spans="1:51" ht="23.25" customHeight="1" x14ac:dyDescent="0.2">
      <c r="A108" s="158"/>
      <c r="B108" s="159"/>
      <c r="C108" s="159"/>
      <c r="D108" s="159"/>
      <c r="E108" s="159"/>
      <c r="F108" s="159"/>
      <c r="G108" s="696" t="s">
        <v>165</v>
      </c>
      <c r="H108" s="697"/>
      <c r="I108" s="697"/>
      <c r="J108" s="697"/>
      <c r="K108" s="698"/>
      <c r="L108" s="703" t="s">
        <v>162</v>
      </c>
      <c r="M108" s="703"/>
      <c r="N108" s="703"/>
      <c r="O108" s="686">
        <v>5</v>
      </c>
      <c r="P108" s="687"/>
      <c r="Q108" s="43" t="s">
        <v>163</v>
      </c>
      <c r="R108" s="263">
        <v>194.71225699999999</v>
      </c>
      <c r="S108" s="263"/>
      <c r="T108" s="263"/>
      <c r="U108" s="264"/>
      <c r="V108" s="702"/>
      <c r="W108" s="702"/>
      <c r="X108" s="702"/>
      <c r="Y108" s="702"/>
      <c r="Z108" s="702"/>
      <c r="AA108" s="702"/>
      <c r="AB108" s="702"/>
      <c r="AC108" s="702"/>
      <c r="AD108" s="702"/>
      <c r="AE108" s="702"/>
      <c r="AF108" s="702"/>
      <c r="AG108" s="702"/>
      <c r="AH108" s="686">
        <v>5</v>
      </c>
      <c r="AI108" s="687"/>
      <c r="AJ108" s="43" t="s">
        <v>163</v>
      </c>
      <c r="AK108" s="263">
        <v>194.71225699999999</v>
      </c>
      <c r="AL108" s="263"/>
      <c r="AM108" s="264"/>
      <c r="AN108" s="686">
        <v>0</v>
      </c>
      <c r="AO108" s="687"/>
      <c r="AP108" s="43" t="s">
        <v>163</v>
      </c>
      <c r="AQ108" s="263">
        <v>0</v>
      </c>
      <c r="AR108" s="263"/>
      <c r="AS108" s="264"/>
      <c r="AT108" s="686">
        <v>0</v>
      </c>
      <c r="AU108" s="687"/>
      <c r="AV108" s="43" t="s">
        <v>163</v>
      </c>
      <c r="AW108" s="263">
        <v>0</v>
      </c>
      <c r="AX108" s="263"/>
      <c r="AY108" s="265"/>
    </row>
    <row r="109" spans="1:51" ht="23.25" customHeight="1" x14ac:dyDescent="0.2">
      <c r="A109" s="158"/>
      <c r="B109" s="159"/>
      <c r="C109" s="159"/>
      <c r="D109" s="159"/>
      <c r="E109" s="159"/>
      <c r="F109" s="159"/>
      <c r="G109" s="699"/>
      <c r="H109" s="700"/>
      <c r="I109" s="700"/>
      <c r="J109" s="700"/>
      <c r="K109" s="701"/>
      <c r="L109" s="398" t="s">
        <v>162</v>
      </c>
      <c r="M109" s="398"/>
      <c r="N109" s="398"/>
      <c r="O109" s="680">
        <v>2</v>
      </c>
      <c r="P109" s="681"/>
      <c r="Q109" s="42" t="s">
        <v>163</v>
      </c>
      <c r="R109" s="682">
        <v>200</v>
      </c>
      <c r="S109" s="682"/>
      <c r="T109" s="682"/>
      <c r="U109" s="683"/>
      <c r="V109" s="684"/>
      <c r="W109" s="684"/>
      <c r="X109" s="684"/>
      <c r="Y109" s="684"/>
      <c r="Z109" s="684"/>
      <c r="AA109" s="684"/>
      <c r="AB109" s="684"/>
      <c r="AC109" s="684"/>
      <c r="AD109" s="684"/>
      <c r="AE109" s="684"/>
      <c r="AF109" s="684"/>
      <c r="AG109" s="684"/>
      <c r="AH109" s="684"/>
      <c r="AI109" s="684"/>
      <c r="AJ109" s="684"/>
      <c r="AK109" s="684"/>
      <c r="AL109" s="684"/>
      <c r="AM109" s="684"/>
      <c r="AN109" s="684"/>
      <c r="AO109" s="684"/>
      <c r="AP109" s="684"/>
      <c r="AQ109" s="684"/>
      <c r="AR109" s="684"/>
      <c r="AS109" s="684"/>
      <c r="AT109" s="684"/>
      <c r="AU109" s="684"/>
      <c r="AV109" s="684"/>
      <c r="AW109" s="684"/>
      <c r="AX109" s="684"/>
      <c r="AY109" s="685"/>
    </row>
    <row r="110" spans="1:51" ht="23.25" customHeight="1" thickBot="1" x14ac:dyDescent="0.25">
      <c r="A110" s="496"/>
      <c r="B110" s="497"/>
      <c r="C110" s="497"/>
      <c r="D110" s="497"/>
      <c r="E110" s="497"/>
      <c r="F110" s="497"/>
      <c r="G110" s="717" t="s">
        <v>166</v>
      </c>
      <c r="H110" s="718"/>
      <c r="I110" s="718"/>
      <c r="J110" s="718"/>
      <c r="K110" s="718"/>
      <c r="L110" s="710" t="s">
        <v>162</v>
      </c>
      <c r="M110" s="710"/>
      <c r="N110" s="710"/>
      <c r="O110" s="689">
        <v>1</v>
      </c>
      <c r="P110" s="690"/>
      <c r="Q110" s="44" t="s">
        <v>163</v>
      </c>
      <c r="R110" s="644">
        <v>200</v>
      </c>
      <c r="S110" s="644"/>
      <c r="T110" s="644"/>
      <c r="U110" s="691"/>
      <c r="V110" s="688"/>
      <c r="W110" s="688"/>
      <c r="X110" s="688"/>
      <c r="Y110" s="688"/>
      <c r="Z110" s="688"/>
      <c r="AA110" s="688"/>
      <c r="AB110" s="688"/>
      <c r="AC110" s="688"/>
      <c r="AD110" s="688"/>
      <c r="AE110" s="688"/>
      <c r="AF110" s="688"/>
      <c r="AG110" s="688"/>
      <c r="AH110" s="688"/>
      <c r="AI110" s="688"/>
      <c r="AJ110" s="688"/>
      <c r="AK110" s="688"/>
      <c r="AL110" s="688"/>
      <c r="AM110" s="688"/>
      <c r="AN110" s="689">
        <v>1</v>
      </c>
      <c r="AO110" s="690"/>
      <c r="AP110" s="44" t="s">
        <v>163</v>
      </c>
      <c r="AQ110" s="644">
        <v>200</v>
      </c>
      <c r="AR110" s="644"/>
      <c r="AS110" s="691"/>
      <c r="AT110" s="692">
        <v>0</v>
      </c>
      <c r="AU110" s="693"/>
      <c r="AV110" s="56" t="s">
        <v>163</v>
      </c>
      <c r="AW110" s="694">
        <v>0</v>
      </c>
      <c r="AX110" s="694"/>
      <c r="AY110" s="695"/>
    </row>
    <row r="111" spans="1:51" ht="23.25" hidden="1" customHeight="1" thickBot="1" x14ac:dyDescent="0.25">
      <c r="A111" s="215" t="s">
        <v>167</v>
      </c>
      <c r="B111" s="216"/>
      <c r="C111" s="216"/>
      <c r="D111" s="216"/>
      <c r="E111" s="216"/>
      <c r="F111" s="216"/>
      <c r="G111" s="719" t="s">
        <v>168</v>
      </c>
      <c r="H111" s="720"/>
      <c r="I111" s="720"/>
      <c r="J111" s="720"/>
      <c r="K111" s="720"/>
      <c r="L111" s="721" t="s">
        <v>95</v>
      </c>
      <c r="M111" s="721"/>
      <c r="N111" s="721"/>
      <c r="O111" s="722" t="s">
        <v>129</v>
      </c>
      <c r="P111" s="715"/>
      <c r="Q111" s="715"/>
      <c r="R111" s="715"/>
      <c r="S111" s="715"/>
      <c r="T111" s="715"/>
      <c r="U111" s="715"/>
      <c r="V111" s="715"/>
      <c r="W111" s="716"/>
      <c r="X111" s="715" t="s">
        <v>130</v>
      </c>
      <c r="Y111" s="715"/>
      <c r="Z111" s="715"/>
      <c r="AA111" s="715"/>
      <c r="AB111" s="715"/>
      <c r="AC111" s="715"/>
      <c r="AD111" s="715"/>
      <c r="AE111" s="715"/>
      <c r="AF111" s="715"/>
      <c r="AG111" s="716"/>
      <c r="AH111" s="715" t="s">
        <v>131</v>
      </c>
      <c r="AI111" s="715"/>
      <c r="AJ111" s="715"/>
      <c r="AK111" s="715"/>
      <c r="AL111" s="715"/>
      <c r="AM111" s="715"/>
      <c r="AN111" s="715"/>
      <c r="AO111" s="715"/>
      <c r="AP111" s="716"/>
      <c r="AQ111" s="715" t="s">
        <v>132</v>
      </c>
      <c r="AR111" s="715"/>
      <c r="AS111" s="715"/>
      <c r="AT111" s="715"/>
      <c r="AU111" s="715"/>
      <c r="AV111" s="715"/>
      <c r="AW111" s="715"/>
      <c r="AX111" s="715"/>
      <c r="AY111" s="741"/>
    </row>
    <row r="112" spans="1:51" ht="23.25" hidden="1" customHeight="1" x14ac:dyDescent="0.2">
      <c r="A112" s="158"/>
      <c r="B112" s="159"/>
      <c r="C112" s="159"/>
      <c r="D112" s="159"/>
      <c r="E112" s="159"/>
      <c r="F112" s="159"/>
      <c r="G112" s="704" t="s">
        <v>169</v>
      </c>
      <c r="H112" s="705"/>
      <c r="I112" s="705"/>
      <c r="J112" s="705"/>
      <c r="K112" s="705"/>
      <c r="L112" s="665" t="s">
        <v>162</v>
      </c>
      <c r="M112" s="665"/>
      <c r="N112" s="665"/>
      <c r="O112" s="708"/>
      <c r="P112" s="709"/>
      <c r="Q112" s="709"/>
      <c r="R112" s="20" t="s">
        <v>170</v>
      </c>
      <c r="S112" s="723"/>
      <c r="T112" s="723"/>
      <c r="U112" s="723"/>
      <c r="V112" s="723"/>
      <c r="W112" s="724"/>
      <c r="X112" s="708"/>
      <c r="Y112" s="709"/>
      <c r="Z112" s="709"/>
      <c r="AA112" s="20" t="s">
        <v>170</v>
      </c>
      <c r="AB112" s="723"/>
      <c r="AC112" s="723"/>
      <c r="AD112" s="723"/>
      <c r="AE112" s="723"/>
      <c r="AF112" s="723"/>
      <c r="AG112" s="724"/>
      <c r="AH112" s="725"/>
      <c r="AI112" s="726"/>
      <c r="AJ112" s="726"/>
      <c r="AK112" s="24" t="s">
        <v>170</v>
      </c>
      <c r="AL112" s="727"/>
      <c r="AM112" s="727"/>
      <c r="AN112" s="727"/>
      <c r="AO112" s="727"/>
      <c r="AP112" s="728"/>
      <c r="AQ112" s="711"/>
      <c r="AR112" s="711"/>
      <c r="AS112" s="711"/>
      <c r="AT112" s="711"/>
      <c r="AU112" s="711"/>
      <c r="AV112" s="711"/>
      <c r="AW112" s="711"/>
      <c r="AX112" s="711"/>
      <c r="AY112" s="712"/>
    </row>
    <row r="113" spans="1:51" ht="23.25" hidden="1" customHeight="1" x14ac:dyDescent="0.2">
      <c r="A113" s="158"/>
      <c r="B113" s="159"/>
      <c r="C113" s="159"/>
      <c r="D113" s="159"/>
      <c r="E113" s="159"/>
      <c r="F113" s="159"/>
      <c r="G113" s="706"/>
      <c r="H113" s="707"/>
      <c r="I113" s="707"/>
      <c r="J113" s="707"/>
      <c r="K113" s="707"/>
      <c r="L113" s="398" t="s">
        <v>162</v>
      </c>
      <c r="M113" s="398"/>
      <c r="N113" s="398"/>
      <c r="O113" s="713"/>
      <c r="P113" s="713"/>
      <c r="Q113" s="714"/>
      <c r="R113" s="21" t="s">
        <v>170</v>
      </c>
      <c r="S113" s="734"/>
      <c r="T113" s="735"/>
      <c r="U113" s="735"/>
      <c r="V113" s="735"/>
      <c r="W113" s="735"/>
      <c r="X113" s="713"/>
      <c r="Y113" s="713"/>
      <c r="Z113" s="714"/>
      <c r="AA113" s="21" t="s">
        <v>170</v>
      </c>
      <c r="AB113" s="734"/>
      <c r="AC113" s="735"/>
      <c r="AD113" s="735"/>
      <c r="AE113" s="735"/>
      <c r="AF113" s="735"/>
      <c r="AG113" s="735"/>
      <c r="AH113" s="736"/>
      <c r="AI113" s="736"/>
      <c r="AJ113" s="737"/>
      <c r="AK113" s="25" t="s">
        <v>170</v>
      </c>
      <c r="AL113" s="738"/>
      <c r="AM113" s="739"/>
      <c r="AN113" s="739"/>
      <c r="AO113" s="739"/>
      <c r="AP113" s="739"/>
      <c r="AQ113" s="736"/>
      <c r="AR113" s="736"/>
      <c r="AS113" s="737"/>
      <c r="AT113" s="25" t="s">
        <v>170</v>
      </c>
      <c r="AU113" s="738"/>
      <c r="AV113" s="739"/>
      <c r="AW113" s="739"/>
      <c r="AX113" s="739"/>
      <c r="AY113" s="740"/>
    </row>
    <row r="114" spans="1:51" ht="23.25" hidden="1" customHeight="1" x14ac:dyDescent="0.2">
      <c r="A114" s="158"/>
      <c r="B114" s="159"/>
      <c r="C114" s="159"/>
      <c r="D114" s="159"/>
      <c r="E114" s="159"/>
      <c r="F114" s="159"/>
      <c r="G114" s="706" t="s">
        <v>171</v>
      </c>
      <c r="H114" s="707"/>
      <c r="I114" s="707"/>
      <c r="J114" s="707"/>
      <c r="K114" s="707"/>
      <c r="L114" s="742" t="s">
        <v>162</v>
      </c>
      <c r="M114" s="742"/>
      <c r="N114" s="742"/>
      <c r="O114" s="743"/>
      <c r="P114" s="743"/>
      <c r="Q114" s="744"/>
      <c r="R114" s="22" t="s">
        <v>170</v>
      </c>
      <c r="S114" s="745"/>
      <c r="T114" s="746"/>
      <c r="U114" s="746"/>
      <c r="V114" s="746"/>
      <c r="W114" s="746"/>
      <c r="X114" s="743"/>
      <c r="Y114" s="743"/>
      <c r="Z114" s="744"/>
      <c r="AA114" s="22" t="s">
        <v>170</v>
      </c>
      <c r="AB114" s="745"/>
      <c r="AC114" s="746"/>
      <c r="AD114" s="746"/>
      <c r="AE114" s="746"/>
      <c r="AF114" s="746"/>
      <c r="AG114" s="746"/>
      <c r="AH114" s="729"/>
      <c r="AI114" s="729"/>
      <c r="AJ114" s="730"/>
      <c r="AK114" s="26" t="s">
        <v>170</v>
      </c>
      <c r="AL114" s="731"/>
      <c r="AM114" s="732"/>
      <c r="AN114" s="732"/>
      <c r="AO114" s="732"/>
      <c r="AP114" s="732"/>
      <c r="AQ114" s="729"/>
      <c r="AR114" s="729"/>
      <c r="AS114" s="730"/>
      <c r="AT114" s="26" t="s">
        <v>170</v>
      </c>
      <c r="AU114" s="731"/>
      <c r="AV114" s="732"/>
      <c r="AW114" s="732"/>
      <c r="AX114" s="732"/>
      <c r="AY114" s="733"/>
    </row>
    <row r="115" spans="1:51" ht="23.25" hidden="1" customHeight="1" x14ac:dyDescent="0.2">
      <c r="A115" s="158"/>
      <c r="B115" s="159"/>
      <c r="C115" s="159"/>
      <c r="D115" s="159"/>
      <c r="E115" s="159"/>
      <c r="F115" s="159"/>
      <c r="G115" s="751" t="s">
        <v>172</v>
      </c>
      <c r="H115" s="474"/>
      <c r="I115" s="474"/>
      <c r="J115" s="474"/>
      <c r="K115" s="474"/>
      <c r="L115" s="742" t="s">
        <v>162</v>
      </c>
      <c r="M115" s="742"/>
      <c r="N115" s="742"/>
      <c r="O115" s="743"/>
      <c r="P115" s="743"/>
      <c r="Q115" s="744"/>
      <c r="R115" s="22" t="s">
        <v>170</v>
      </c>
      <c r="S115" s="745"/>
      <c r="T115" s="746"/>
      <c r="U115" s="746"/>
      <c r="V115" s="746"/>
      <c r="W115" s="746"/>
      <c r="X115" s="743"/>
      <c r="Y115" s="743"/>
      <c r="Z115" s="744"/>
      <c r="AA115" s="22" t="s">
        <v>170</v>
      </c>
      <c r="AB115" s="745"/>
      <c r="AC115" s="746"/>
      <c r="AD115" s="746"/>
      <c r="AE115" s="746"/>
      <c r="AF115" s="746"/>
      <c r="AG115" s="746"/>
      <c r="AH115" s="729"/>
      <c r="AI115" s="729"/>
      <c r="AJ115" s="730"/>
      <c r="AK115" s="26" t="s">
        <v>170</v>
      </c>
      <c r="AL115" s="731"/>
      <c r="AM115" s="732"/>
      <c r="AN115" s="732"/>
      <c r="AO115" s="732"/>
      <c r="AP115" s="732"/>
      <c r="AQ115" s="729"/>
      <c r="AR115" s="729"/>
      <c r="AS115" s="730"/>
      <c r="AT115" s="26" t="s">
        <v>170</v>
      </c>
      <c r="AU115" s="731"/>
      <c r="AV115" s="732"/>
      <c r="AW115" s="732"/>
      <c r="AX115" s="732"/>
      <c r="AY115" s="733"/>
    </row>
    <row r="116" spans="1:51" ht="23.25" hidden="1" customHeight="1" thickBot="1" x14ac:dyDescent="0.25">
      <c r="A116" s="496"/>
      <c r="B116" s="497"/>
      <c r="C116" s="497"/>
      <c r="D116" s="497"/>
      <c r="E116" s="497"/>
      <c r="F116" s="497"/>
      <c r="G116" s="717" t="s">
        <v>173</v>
      </c>
      <c r="H116" s="718"/>
      <c r="I116" s="718"/>
      <c r="J116" s="718"/>
      <c r="K116" s="718"/>
      <c r="L116" s="710" t="s">
        <v>162</v>
      </c>
      <c r="M116" s="710"/>
      <c r="N116" s="710"/>
      <c r="O116" s="747"/>
      <c r="P116" s="747"/>
      <c r="Q116" s="748"/>
      <c r="R116" s="23" t="s">
        <v>170</v>
      </c>
      <c r="S116" s="749"/>
      <c r="T116" s="750"/>
      <c r="U116" s="750"/>
      <c r="V116" s="750"/>
      <c r="W116" s="750"/>
      <c r="X116" s="747"/>
      <c r="Y116" s="747"/>
      <c r="Z116" s="748"/>
      <c r="AA116" s="23" t="s">
        <v>170</v>
      </c>
      <c r="AB116" s="749">
        <f>S116+AB112-AB114-AB115</f>
        <v>0</v>
      </c>
      <c r="AC116" s="750"/>
      <c r="AD116" s="750"/>
      <c r="AE116" s="750"/>
      <c r="AF116" s="750"/>
      <c r="AG116" s="750"/>
      <c r="AH116" s="755"/>
      <c r="AI116" s="755"/>
      <c r="AJ116" s="756"/>
      <c r="AK116" s="27" t="s">
        <v>170</v>
      </c>
      <c r="AL116" s="753">
        <f>AB116+AL112-AL114-AL115</f>
        <v>0</v>
      </c>
      <c r="AM116" s="754"/>
      <c r="AN116" s="754"/>
      <c r="AO116" s="754"/>
      <c r="AP116" s="754"/>
      <c r="AQ116" s="755"/>
      <c r="AR116" s="755"/>
      <c r="AS116" s="756"/>
      <c r="AT116" s="27" t="s">
        <v>170</v>
      </c>
      <c r="AU116" s="753">
        <f>AL116+AU113-AU114-AU115</f>
        <v>0</v>
      </c>
      <c r="AV116" s="754"/>
      <c r="AW116" s="754"/>
      <c r="AX116" s="754"/>
      <c r="AY116" s="757"/>
    </row>
    <row r="117" spans="1:51" ht="23.25" hidden="1" customHeight="1" thickBot="1" x14ac:dyDescent="0.25">
      <c r="A117" s="215" t="s">
        <v>174</v>
      </c>
      <c r="B117" s="216"/>
      <c r="C117" s="216"/>
      <c r="D117" s="216"/>
      <c r="E117" s="216"/>
      <c r="F117" s="216"/>
      <c r="G117" s="719" t="s">
        <v>168</v>
      </c>
      <c r="H117" s="720"/>
      <c r="I117" s="720"/>
      <c r="J117" s="720"/>
      <c r="K117" s="720"/>
      <c r="L117" s="721" t="s">
        <v>95</v>
      </c>
      <c r="M117" s="721"/>
      <c r="N117" s="721"/>
      <c r="O117" s="722" t="s">
        <v>129</v>
      </c>
      <c r="P117" s="715"/>
      <c r="Q117" s="715"/>
      <c r="R117" s="715"/>
      <c r="S117" s="715"/>
      <c r="T117" s="715"/>
      <c r="U117" s="715"/>
      <c r="V117" s="715"/>
      <c r="W117" s="716"/>
      <c r="X117" s="715" t="s">
        <v>130</v>
      </c>
      <c r="Y117" s="715"/>
      <c r="Z117" s="715"/>
      <c r="AA117" s="715"/>
      <c r="AB117" s="715"/>
      <c r="AC117" s="715"/>
      <c r="AD117" s="715"/>
      <c r="AE117" s="715"/>
      <c r="AF117" s="715"/>
      <c r="AG117" s="716"/>
      <c r="AH117" s="715" t="s">
        <v>131</v>
      </c>
      <c r="AI117" s="715"/>
      <c r="AJ117" s="715"/>
      <c r="AK117" s="715"/>
      <c r="AL117" s="715"/>
      <c r="AM117" s="715"/>
      <c r="AN117" s="715"/>
      <c r="AO117" s="715"/>
      <c r="AP117" s="716"/>
      <c r="AQ117" s="715" t="s">
        <v>132</v>
      </c>
      <c r="AR117" s="715"/>
      <c r="AS117" s="715"/>
      <c r="AT117" s="715"/>
      <c r="AU117" s="715"/>
      <c r="AV117" s="715"/>
      <c r="AW117" s="715"/>
      <c r="AX117" s="715"/>
      <c r="AY117" s="741"/>
    </row>
    <row r="118" spans="1:51" ht="23.25" hidden="1" customHeight="1" x14ac:dyDescent="0.2">
      <c r="A118" s="158"/>
      <c r="B118" s="159"/>
      <c r="C118" s="159"/>
      <c r="D118" s="159"/>
      <c r="E118" s="159"/>
      <c r="F118" s="159"/>
      <c r="G118" s="704" t="s">
        <v>175</v>
      </c>
      <c r="H118" s="705"/>
      <c r="I118" s="705"/>
      <c r="J118" s="705"/>
      <c r="K118" s="705"/>
      <c r="L118" s="759" t="s">
        <v>162</v>
      </c>
      <c r="M118" s="759"/>
      <c r="N118" s="759"/>
      <c r="O118" s="708"/>
      <c r="P118" s="709"/>
      <c r="Q118" s="709"/>
      <c r="R118" s="20" t="s">
        <v>170</v>
      </c>
      <c r="S118" s="723"/>
      <c r="T118" s="723"/>
      <c r="U118" s="723"/>
      <c r="V118" s="723"/>
      <c r="W118" s="724"/>
      <c r="X118" s="708"/>
      <c r="Y118" s="709"/>
      <c r="Z118" s="709"/>
      <c r="AA118" s="20" t="s">
        <v>170</v>
      </c>
      <c r="AB118" s="723"/>
      <c r="AC118" s="723"/>
      <c r="AD118" s="723"/>
      <c r="AE118" s="723"/>
      <c r="AF118" s="723"/>
      <c r="AG118" s="724"/>
      <c r="AH118" s="725"/>
      <c r="AI118" s="726"/>
      <c r="AJ118" s="726"/>
      <c r="AK118" s="24" t="s">
        <v>170</v>
      </c>
      <c r="AL118" s="727"/>
      <c r="AM118" s="727"/>
      <c r="AN118" s="727"/>
      <c r="AO118" s="727"/>
      <c r="AP118" s="728"/>
      <c r="AQ118" s="711"/>
      <c r="AR118" s="711"/>
      <c r="AS118" s="711"/>
      <c r="AT118" s="711"/>
      <c r="AU118" s="711"/>
      <c r="AV118" s="711"/>
      <c r="AW118" s="711"/>
      <c r="AX118" s="711"/>
      <c r="AY118" s="712"/>
    </row>
    <row r="119" spans="1:51" ht="23.25" hidden="1" customHeight="1" x14ac:dyDescent="0.2">
      <c r="A119" s="158"/>
      <c r="B119" s="159"/>
      <c r="C119" s="159"/>
      <c r="D119" s="159"/>
      <c r="E119" s="159"/>
      <c r="F119" s="159"/>
      <c r="G119" s="706"/>
      <c r="H119" s="707"/>
      <c r="I119" s="707"/>
      <c r="J119" s="707"/>
      <c r="K119" s="707"/>
      <c r="L119" s="760" t="s">
        <v>162</v>
      </c>
      <c r="M119" s="760"/>
      <c r="N119" s="760"/>
      <c r="O119" s="713"/>
      <c r="P119" s="713"/>
      <c r="Q119" s="714"/>
      <c r="R119" s="21" t="s">
        <v>170</v>
      </c>
      <c r="S119" s="734"/>
      <c r="T119" s="735"/>
      <c r="U119" s="735"/>
      <c r="V119" s="735"/>
      <c r="W119" s="735"/>
      <c r="X119" s="713"/>
      <c r="Y119" s="713"/>
      <c r="Z119" s="714"/>
      <c r="AA119" s="21" t="s">
        <v>170</v>
      </c>
      <c r="AB119" s="734"/>
      <c r="AC119" s="735"/>
      <c r="AD119" s="735"/>
      <c r="AE119" s="735"/>
      <c r="AF119" s="735"/>
      <c r="AG119" s="735"/>
      <c r="AH119" s="736"/>
      <c r="AI119" s="736"/>
      <c r="AJ119" s="737"/>
      <c r="AK119" s="25" t="s">
        <v>170</v>
      </c>
      <c r="AL119" s="738"/>
      <c r="AM119" s="739"/>
      <c r="AN119" s="739"/>
      <c r="AO119" s="739"/>
      <c r="AP119" s="739"/>
      <c r="AQ119" s="736"/>
      <c r="AR119" s="736"/>
      <c r="AS119" s="737"/>
      <c r="AT119" s="25" t="s">
        <v>170</v>
      </c>
      <c r="AU119" s="738"/>
      <c r="AV119" s="739"/>
      <c r="AW119" s="739"/>
      <c r="AX119" s="739"/>
      <c r="AY119" s="740"/>
    </row>
    <row r="120" spans="1:51" ht="23.25" hidden="1" customHeight="1" x14ac:dyDescent="0.2">
      <c r="A120" s="158"/>
      <c r="B120" s="159"/>
      <c r="C120" s="159"/>
      <c r="D120" s="159"/>
      <c r="E120" s="159"/>
      <c r="F120" s="159"/>
      <c r="G120" s="706" t="s">
        <v>176</v>
      </c>
      <c r="H120" s="707"/>
      <c r="I120" s="707"/>
      <c r="J120" s="707"/>
      <c r="K120" s="707"/>
      <c r="L120" s="752" t="s">
        <v>162</v>
      </c>
      <c r="M120" s="752"/>
      <c r="N120" s="752"/>
      <c r="O120" s="743"/>
      <c r="P120" s="743"/>
      <c r="Q120" s="744"/>
      <c r="R120" s="22" t="s">
        <v>170</v>
      </c>
      <c r="S120" s="745"/>
      <c r="T120" s="746"/>
      <c r="U120" s="746"/>
      <c r="V120" s="746"/>
      <c r="W120" s="746"/>
      <c r="X120" s="743"/>
      <c r="Y120" s="743"/>
      <c r="Z120" s="744"/>
      <c r="AA120" s="22" t="s">
        <v>170</v>
      </c>
      <c r="AB120" s="745"/>
      <c r="AC120" s="746"/>
      <c r="AD120" s="746"/>
      <c r="AE120" s="746"/>
      <c r="AF120" s="746"/>
      <c r="AG120" s="746"/>
      <c r="AH120" s="729"/>
      <c r="AI120" s="729"/>
      <c r="AJ120" s="730"/>
      <c r="AK120" s="26" t="s">
        <v>170</v>
      </c>
      <c r="AL120" s="731"/>
      <c r="AM120" s="732"/>
      <c r="AN120" s="732"/>
      <c r="AO120" s="732"/>
      <c r="AP120" s="732"/>
      <c r="AQ120" s="729"/>
      <c r="AR120" s="729"/>
      <c r="AS120" s="730"/>
      <c r="AT120" s="26" t="s">
        <v>170</v>
      </c>
      <c r="AU120" s="731"/>
      <c r="AV120" s="732"/>
      <c r="AW120" s="732"/>
      <c r="AX120" s="732"/>
      <c r="AY120" s="733"/>
    </row>
    <row r="121" spans="1:51" ht="23.25" hidden="1" customHeight="1" x14ac:dyDescent="0.2">
      <c r="A121" s="158"/>
      <c r="B121" s="159"/>
      <c r="C121" s="159"/>
      <c r="D121" s="159"/>
      <c r="E121" s="159"/>
      <c r="F121" s="159"/>
      <c r="G121" s="751" t="s">
        <v>177</v>
      </c>
      <c r="H121" s="474"/>
      <c r="I121" s="474"/>
      <c r="J121" s="474"/>
      <c r="K121" s="474"/>
      <c r="L121" s="752" t="s">
        <v>162</v>
      </c>
      <c r="M121" s="752"/>
      <c r="N121" s="752"/>
      <c r="O121" s="743"/>
      <c r="P121" s="743"/>
      <c r="Q121" s="744"/>
      <c r="R121" s="22" t="s">
        <v>170</v>
      </c>
      <c r="S121" s="745"/>
      <c r="T121" s="746"/>
      <c r="U121" s="746"/>
      <c r="V121" s="746"/>
      <c r="W121" s="746"/>
      <c r="X121" s="743"/>
      <c r="Y121" s="743"/>
      <c r="Z121" s="744"/>
      <c r="AA121" s="22" t="s">
        <v>170</v>
      </c>
      <c r="AB121" s="745"/>
      <c r="AC121" s="746"/>
      <c r="AD121" s="746"/>
      <c r="AE121" s="746"/>
      <c r="AF121" s="746"/>
      <c r="AG121" s="746"/>
      <c r="AH121" s="729"/>
      <c r="AI121" s="729"/>
      <c r="AJ121" s="730"/>
      <c r="AK121" s="26" t="s">
        <v>170</v>
      </c>
      <c r="AL121" s="731"/>
      <c r="AM121" s="732"/>
      <c r="AN121" s="732"/>
      <c r="AO121" s="732"/>
      <c r="AP121" s="732"/>
      <c r="AQ121" s="729"/>
      <c r="AR121" s="729"/>
      <c r="AS121" s="730"/>
      <c r="AT121" s="26" t="s">
        <v>170</v>
      </c>
      <c r="AU121" s="731"/>
      <c r="AV121" s="732"/>
      <c r="AW121" s="732"/>
      <c r="AX121" s="732"/>
      <c r="AY121" s="733"/>
    </row>
    <row r="122" spans="1:51" ht="23.25" hidden="1" customHeight="1" thickBot="1" x14ac:dyDescent="0.25">
      <c r="A122" s="496"/>
      <c r="B122" s="497"/>
      <c r="C122" s="497"/>
      <c r="D122" s="497"/>
      <c r="E122" s="497"/>
      <c r="F122" s="497"/>
      <c r="G122" s="717" t="s">
        <v>178</v>
      </c>
      <c r="H122" s="718"/>
      <c r="I122" s="718"/>
      <c r="J122" s="718"/>
      <c r="K122" s="718"/>
      <c r="L122" s="758" t="s">
        <v>162</v>
      </c>
      <c r="M122" s="758"/>
      <c r="N122" s="758"/>
      <c r="O122" s="747"/>
      <c r="P122" s="747"/>
      <c r="Q122" s="748"/>
      <c r="R122" s="23" t="s">
        <v>170</v>
      </c>
      <c r="S122" s="749"/>
      <c r="T122" s="750"/>
      <c r="U122" s="750"/>
      <c r="V122" s="750"/>
      <c r="W122" s="750"/>
      <c r="X122" s="747"/>
      <c r="Y122" s="747"/>
      <c r="Z122" s="748"/>
      <c r="AA122" s="23" t="s">
        <v>170</v>
      </c>
      <c r="AB122" s="749">
        <f>S122+AB118-AB120-AB121</f>
        <v>0</v>
      </c>
      <c r="AC122" s="750"/>
      <c r="AD122" s="750"/>
      <c r="AE122" s="750"/>
      <c r="AF122" s="750"/>
      <c r="AG122" s="750"/>
      <c r="AH122" s="755"/>
      <c r="AI122" s="755"/>
      <c r="AJ122" s="756"/>
      <c r="AK122" s="27" t="s">
        <v>170</v>
      </c>
      <c r="AL122" s="753">
        <f>AB122+AL118-AL120-AL121</f>
        <v>0</v>
      </c>
      <c r="AM122" s="754"/>
      <c r="AN122" s="754"/>
      <c r="AO122" s="754"/>
      <c r="AP122" s="754"/>
      <c r="AQ122" s="755"/>
      <c r="AR122" s="755"/>
      <c r="AS122" s="756"/>
      <c r="AT122" s="27" t="s">
        <v>170</v>
      </c>
      <c r="AU122" s="753">
        <f>AL122+AU119-AU120-AU121</f>
        <v>0</v>
      </c>
      <c r="AV122" s="754"/>
      <c r="AW122" s="754"/>
      <c r="AX122" s="754"/>
      <c r="AY122" s="757"/>
    </row>
    <row r="123" spans="1:51" ht="23.25" hidden="1" customHeight="1" thickBot="1" x14ac:dyDescent="0.25">
      <c r="A123" s="215" t="s">
        <v>179</v>
      </c>
      <c r="B123" s="216"/>
      <c r="C123" s="216"/>
      <c r="D123" s="216"/>
      <c r="E123" s="216"/>
      <c r="F123" s="216"/>
      <c r="G123" s="719" t="s">
        <v>168</v>
      </c>
      <c r="H123" s="720"/>
      <c r="I123" s="720"/>
      <c r="J123" s="720"/>
      <c r="K123" s="720"/>
      <c r="L123" s="721" t="s">
        <v>95</v>
      </c>
      <c r="M123" s="721"/>
      <c r="N123" s="721"/>
      <c r="O123" s="722" t="s">
        <v>129</v>
      </c>
      <c r="P123" s="715"/>
      <c r="Q123" s="715"/>
      <c r="R123" s="715"/>
      <c r="S123" s="715"/>
      <c r="T123" s="715"/>
      <c r="U123" s="715"/>
      <c r="V123" s="715"/>
      <c r="W123" s="716"/>
      <c r="X123" s="715" t="s">
        <v>130</v>
      </c>
      <c r="Y123" s="715"/>
      <c r="Z123" s="715"/>
      <c r="AA123" s="715"/>
      <c r="AB123" s="715"/>
      <c r="AC123" s="715"/>
      <c r="AD123" s="715"/>
      <c r="AE123" s="715"/>
      <c r="AF123" s="715"/>
      <c r="AG123" s="716"/>
      <c r="AH123" s="715" t="s">
        <v>131</v>
      </c>
      <c r="AI123" s="715"/>
      <c r="AJ123" s="715"/>
      <c r="AK123" s="715"/>
      <c r="AL123" s="715"/>
      <c r="AM123" s="715"/>
      <c r="AN123" s="715"/>
      <c r="AO123" s="715"/>
      <c r="AP123" s="716"/>
      <c r="AQ123" s="715" t="s">
        <v>132</v>
      </c>
      <c r="AR123" s="715"/>
      <c r="AS123" s="715"/>
      <c r="AT123" s="715"/>
      <c r="AU123" s="715"/>
      <c r="AV123" s="715"/>
      <c r="AW123" s="715"/>
      <c r="AX123" s="715"/>
      <c r="AY123" s="741"/>
    </row>
    <row r="124" spans="1:51" ht="23.25" hidden="1" customHeight="1" x14ac:dyDescent="0.2">
      <c r="A124" s="158"/>
      <c r="B124" s="159"/>
      <c r="C124" s="159"/>
      <c r="D124" s="159"/>
      <c r="E124" s="159"/>
      <c r="F124" s="159"/>
      <c r="G124" s="704" t="s">
        <v>180</v>
      </c>
      <c r="H124" s="705"/>
      <c r="I124" s="705"/>
      <c r="J124" s="705"/>
      <c r="K124" s="705"/>
      <c r="L124" s="665" t="s">
        <v>162</v>
      </c>
      <c r="M124" s="665"/>
      <c r="N124" s="665"/>
      <c r="O124" s="708"/>
      <c r="P124" s="709"/>
      <c r="Q124" s="709"/>
      <c r="R124" s="20" t="s">
        <v>170</v>
      </c>
      <c r="S124" s="723"/>
      <c r="T124" s="723"/>
      <c r="U124" s="723"/>
      <c r="V124" s="723"/>
      <c r="W124" s="724"/>
      <c r="X124" s="708"/>
      <c r="Y124" s="709"/>
      <c r="Z124" s="709"/>
      <c r="AA124" s="20" t="s">
        <v>170</v>
      </c>
      <c r="AB124" s="723"/>
      <c r="AC124" s="723"/>
      <c r="AD124" s="723"/>
      <c r="AE124" s="723"/>
      <c r="AF124" s="723"/>
      <c r="AG124" s="724"/>
      <c r="AH124" s="725"/>
      <c r="AI124" s="726"/>
      <c r="AJ124" s="726"/>
      <c r="AK124" s="24" t="s">
        <v>170</v>
      </c>
      <c r="AL124" s="727"/>
      <c r="AM124" s="727"/>
      <c r="AN124" s="727"/>
      <c r="AO124" s="727"/>
      <c r="AP124" s="728"/>
      <c r="AQ124" s="711"/>
      <c r="AR124" s="711"/>
      <c r="AS124" s="711"/>
      <c r="AT124" s="711"/>
      <c r="AU124" s="711"/>
      <c r="AV124" s="711"/>
      <c r="AW124" s="711"/>
      <c r="AX124" s="711"/>
      <c r="AY124" s="712"/>
    </row>
    <row r="125" spans="1:51" ht="23.25" hidden="1" customHeight="1" x14ac:dyDescent="0.2">
      <c r="A125" s="158"/>
      <c r="B125" s="159"/>
      <c r="C125" s="159"/>
      <c r="D125" s="159"/>
      <c r="E125" s="159"/>
      <c r="F125" s="159"/>
      <c r="G125" s="706"/>
      <c r="H125" s="707"/>
      <c r="I125" s="707"/>
      <c r="J125" s="707"/>
      <c r="K125" s="707"/>
      <c r="L125" s="398" t="s">
        <v>162</v>
      </c>
      <c r="M125" s="398"/>
      <c r="N125" s="398"/>
      <c r="O125" s="713"/>
      <c r="P125" s="713"/>
      <c r="Q125" s="714"/>
      <c r="R125" s="21" t="s">
        <v>170</v>
      </c>
      <c r="S125" s="734"/>
      <c r="T125" s="735"/>
      <c r="U125" s="735"/>
      <c r="V125" s="735"/>
      <c r="W125" s="735"/>
      <c r="X125" s="713"/>
      <c r="Y125" s="713"/>
      <c r="Z125" s="714"/>
      <c r="AA125" s="21" t="s">
        <v>170</v>
      </c>
      <c r="AB125" s="734"/>
      <c r="AC125" s="735"/>
      <c r="AD125" s="735"/>
      <c r="AE125" s="735"/>
      <c r="AF125" s="735"/>
      <c r="AG125" s="735"/>
      <c r="AH125" s="736"/>
      <c r="AI125" s="736"/>
      <c r="AJ125" s="737"/>
      <c r="AK125" s="25" t="s">
        <v>170</v>
      </c>
      <c r="AL125" s="738"/>
      <c r="AM125" s="739"/>
      <c r="AN125" s="739"/>
      <c r="AO125" s="739"/>
      <c r="AP125" s="739"/>
      <c r="AQ125" s="736"/>
      <c r="AR125" s="736"/>
      <c r="AS125" s="737"/>
      <c r="AT125" s="25" t="s">
        <v>170</v>
      </c>
      <c r="AU125" s="738"/>
      <c r="AV125" s="739"/>
      <c r="AW125" s="739"/>
      <c r="AX125" s="739"/>
      <c r="AY125" s="740"/>
    </row>
    <row r="126" spans="1:51" ht="23.25" hidden="1" customHeight="1" x14ac:dyDescent="0.2">
      <c r="A126" s="158"/>
      <c r="B126" s="159"/>
      <c r="C126" s="159"/>
      <c r="D126" s="159"/>
      <c r="E126" s="159"/>
      <c r="F126" s="159"/>
      <c r="G126" s="706" t="s">
        <v>181</v>
      </c>
      <c r="H126" s="707"/>
      <c r="I126" s="707"/>
      <c r="J126" s="707"/>
      <c r="K126" s="707"/>
      <c r="L126" s="742" t="s">
        <v>162</v>
      </c>
      <c r="M126" s="742"/>
      <c r="N126" s="742"/>
      <c r="O126" s="743"/>
      <c r="P126" s="743"/>
      <c r="Q126" s="744"/>
      <c r="R126" s="22" t="s">
        <v>170</v>
      </c>
      <c r="S126" s="745"/>
      <c r="T126" s="746"/>
      <c r="U126" s="746"/>
      <c r="V126" s="746"/>
      <c r="W126" s="746"/>
      <c r="X126" s="743"/>
      <c r="Y126" s="743"/>
      <c r="Z126" s="744"/>
      <c r="AA126" s="22" t="s">
        <v>170</v>
      </c>
      <c r="AB126" s="745"/>
      <c r="AC126" s="746"/>
      <c r="AD126" s="746"/>
      <c r="AE126" s="746"/>
      <c r="AF126" s="746"/>
      <c r="AG126" s="746"/>
      <c r="AH126" s="729"/>
      <c r="AI126" s="729"/>
      <c r="AJ126" s="730"/>
      <c r="AK126" s="26" t="s">
        <v>170</v>
      </c>
      <c r="AL126" s="731"/>
      <c r="AM126" s="732"/>
      <c r="AN126" s="732"/>
      <c r="AO126" s="732"/>
      <c r="AP126" s="732"/>
      <c r="AQ126" s="729"/>
      <c r="AR126" s="729"/>
      <c r="AS126" s="730"/>
      <c r="AT126" s="26" t="s">
        <v>170</v>
      </c>
      <c r="AU126" s="731"/>
      <c r="AV126" s="732"/>
      <c r="AW126" s="732"/>
      <c r="AX126" s="732"/>
      <c r="AY126" s="733"/>
    </row>
    <row r="127" spans="1:51" ht="23.25" hidden="1" customHeight="1" x14ac:dyDescent="0.2">
      <c r="A127" s="158"/>
      <c r="B127" s="159"/>
      <c r="C127" s="159"/>
      <c r="D127" s="159"/>
      <c r="E127" s="159"/>
      <c r="F127" s="159"/>
      <c r="G127" s="751" t="s">
        <v>182</v>
      </c>
      <c r="H127" s="474"/>
      <c r="I127" s="474"/>
      <c r="J127" s="474"/>
      <c r="K127" s="474"/>
      <c r="L127" s="742" t="s">
        <v>162</v>
      </c>
      <c r="M127" s="742"/>
      <c r="N127" s="742"/>
      <c r="O127" s="743"/>
      <c r="P127" s="743"/>
      <c r="Q127" s="744"/>
      <c r="R127" s="22" t="s">
        <v>170</v>
      </c>
      <c r="S127" s="745"/>
      <c r="T127" s="746"/>
      <c r="U127" s="746"/>
      <c r="V127" s="746"/>
      <c r="W127" s="746"/>
      <c r="X127" s="743"/>
      <c r="Y127" s="743"/>
      <c r="Z127" s="744"/>
      <c r="AA127" s="22" t="s">
        <v>170</v>
      </c>
      <c r="AB127" s="745"/>
      <c r="AC127" s="746"/>
      <c r="AD127" s="746"/>
      <c r="AE127" s="746"/>
      <c r="AF127" s="746"/>
      <c r="AG127" s="746"/>
      <c r="AH127" s="729"/>
      <c r="AI127" s="729"/>
      <c r="AJ127" s="730"/>
      <c r="AK127" s="26" t="s">
        <v>170</v>
      </c>
      <c r="AL127" s="731"/>
      <c r="AM127" s="732"/>
      <c r="AN127" s="732"/>
      <c r="AO127" s="732"/>
      <c r="AP127" s="732"/>
      <c r="AQ127" s="729"/>
      <c r="AR127" s="729"/>
      <c r="AS127" s="730"/>
      <c r="AT127" s="26" t="s">
        <v>170</v>
      </c>
      <c r="AU127" s="731"/>
      <c r="AV127" s="732"/>
      <c r="AW127" s="732"/>
      <c r="AX127" s="732"/>
      <c r="AY127" s="733"/>
    </row>
    <row r="128" spans="1:51" ht="23.25" hidden="1" customHeight="1" thickBot="1" x14ac:dyDescent="0.25">
      <c r="A128" s="496"/>
      <c r="B128" s="497"/>
      <c r="C128" s="497"/>
      <c r="D128" s="497"/>
      <c r="E128" s="497"/>
      <c r="F128" s="497"/>
      <c r="G128" s="717" t="s">
        <v>183</v>
      </c>
      <c r="H128" s="718"/>
      <c r="I128" s="718"/>
      <c r="J128" s="718"/>
      <c r="K128" s="718"/>
      <c r="L128" s="710" t="s">
        <v>162</v>
      </c>
      <c r="M128" s="710"/>
      <c r="N128" s="710"/>
      <c r="O128" s="747"/>
      <c r="P128" s="747"/>
      <c r="Q128" s="748"/>
      <c r="R128" s="23" t="s">
        <v>170</v>
      </c>
      <c r="S128" s="749"/>
      <c r="T128" s="750"/>
      <c r="U128" s="750"/>
      <c r="V128" s="750"/>
      <c r="W128" s="750"/>
      <c r="X128" s="747"/>
      <c r="Y128" s="747"/>
      <c r="Z128" s="748"/>
      <c r="AA128" s="23" t="s">
        <v>170</v>
      </c>
      <c r="AB128" s="749">
        <f>S128+AB124-AB126-AB127</f>
        <v>0</v>
      </c>
      <c r="AC128" s="750"/>
      <c r="AD128" s="750"/>
      <c r="AE128" s="750"/>
      <c r="AF128" s="750"/>
      <c r="AG128" s="750"/>
      <c r="AH128" s="755"/>
      <c r="AI128" s="755"/>
      <c r="AJ128" s="756"/>
      <c r="AK128" s="27" t="s">
        <v>170</v>
      </c>
      <c r="AL128" s="753">
        <f>AB128+AL124-AL126-AL127</f>
        <v>0</v>
      </c>
      <c r="AM128" s="754"/>
      <c r="AN128" s="754"/>
      <c r="AO128" s="754"/>
      <c r="AP128" s="754"/>
      <c r="AQ128" s="755"/>
      <c r="AR128" s="755"/>
      <c r="AS128" s="756"/>
      <c r="AT128" s="27" t="s">
        <v>170</v>
      </c>
      <c r="AU128" s="753">
        <f>AL128+AU125-AU126-AU127</f>
        <v>0</v>
      </c>
      <c r="AV128" s="754"/>
      <c r="AW128" s="754"/>
      <c r="AX128" s="754"/>
      <c r="AY128" s="757"/>
    </row>
    <row r="129" spans="1:51" ht="25.5" customHeight="1" x14ac:dyDescent="0.2">
      <c r="A129" s="215" t="s">
        <v>184</v>
      </c>
      <c r="B129" s="216"/>
      <c r="C129" s="216"/>
      <c r="D129" s="216"/>
      <c r="E129" s="216"/>
      <c r="F129" s="217"/>
      <c r="G129" s="287" t="s">
        <v>185</v>
      </c>
      <c r="H129" s="288"/>
      <c r="I129" s="288"/>
      <c r="J129" s="288"/>
      <c r="K129" s="288"/>
      <c r="L129" s="288"/>
      <c r="M129" s="288"/>
      <c r="N129" s="288"/>
      <c r="O129" s="288"/>
      <c r="P129" s="288"/>
      <c r="Q129" s="289"/>
      <c r="R129" s="290">
        <v>197</v>
      </c>
      <c r="S129" s="291"/>
      <c r="T129" s="291"/>
      <c r="U129" s="291"/>
      <c r="V129" s="291"/>
      <c r="W129" s="291"/>
      <c r="X129" s="291"/>
      <c r="Y129" s="291"/>
      <c r="Z129" s="291"/>
      <c r="AA129" s="291"/>
      <c r="AB129" s="292"/>
      <c r="AC129" s="293" t="s">
        <v>186</v>
      </c>
      <c r="AD129" s="294"/>
      <c r="AE129" s="294"/>
      <c r="AF129" s="294"/>
      <c r="AG129" s="294"/>
      <c r="AH129" s="294"/>
      <c r="AI129" s="294"/>
      <c r="AJ129" s="294"/>
      <c r="AK129" s="294"/>
      <c r="AL129" s="294"/>
      <c r="AM129" s="295"/>
      <c r="AN129" s="290">
        <f>X91</f>
        <v>188.83543499999999</v>
      </c>
      <c r="AO129" s="291"/>
      <c r="AP129" s="291"/>
      <c r="AQ129" s="291"/>
      <c r="AR129" s="291"/>
      <c r="AS129" s="291"/>
      <c r="AT129" s="291"/>
      <c r="AU129" s="291"/>
      <c r="AV129" s="291"/>
      <c r="AW129" s="291"/>
      <c r="AX129" s="291"/>
      <c r="AY129" s="296"/>
    </row>
    <row r="130" spans="1:51" ht="25.5" customHeight="1" x14ac:dyDescent="0.2">
      <c r="A130" s="158"/>
      <c r="B130" s="159"/>
      <c r="C130" s="159"/>
      <c r="D130" s="159"/>
      <c r="E130" s="159"/>
      <c r="F130" s="160"/>
      <c r="G130" s="234" t="s">
        <v>187</v>
      </c>
      <c r="H130" s="235"/>
      <c r="I130" s="235"/>
      <c r="J130" s="235"/>
      <c r="K130" s="235"/>
      <c r="L130" s="235"/>
      <c r="M130" s="235"/>
      <c r="N130" s="235"/>
      <c r="O130" s="235"/>
      <c r="P130" s="235"/>
      <c r="Q130" s="236"/>
      <c r="R130" s="237">
        <f>R129-AN129</f>
        <v>8.1645650000000103</v>
      </c>
      <c r="S130" s="238"/>
      <c r="T130" s="238"/>
      <c r="U130" s="238"/>
      <c r="V130" s="238"/>
      <c r="W130" s="238"/>
      <c r="X130" s="238"/>
      <c r="Y130" s="238"/>
      <c r="Z130" s="238"/>
      <c r="AA130" s="238"/>
      <c r="AB130" s="239"/>
      <c r="AC130" s="240" t="s">
        <v>188</v>
      </c>
      <c r="AD130" s="241"/>
      <c r="AE130" s="241"/>
      <c r="AF130" s="241"/>
      <c r="AG130" s="241"/>
      <c r="AH130" s="241"/>
      <c r="AI130" s="241"/>
      <c r="AJ130" s="241"/>
      <c r="AK130" s="241"/>
      <c r="AL130" s="241"/>
      <c r="AM130" s="242"/>
      <c r="AN130" s="243">
        <f>R130/R129</f>
        <v>4.1444492385786853E-2</v>
      </c>
      <c r="AO130" s="244"/>
      <c r="AP130" s="244"/>
      <c r="AQ130" s="244"/>
      <c r="AR130" s="244"/>
      <c r="AS130" s="244"/>
      <c r="AT130" s="244"/>
      <c r="AU130" s="244"/>
      <c r="AV130" s="244"/>
      <c r="AW130" s="244"/>
      <c r="AX130" s="244"/>
      <c r="AY130" s="245"/>
    </row>
    <row r="131" spans="1:51" x14ac:dyDescent="0.2">
      <c r="A131" s="158"/>
      <c r="B131" s="159"/>
      <c r="C131" s="159"/>
      <c r="D131" s="159"/>
      <c r="E131" s="159"/>
      <c r="F131" s="160"/>
      <c r="G131" s="101" t="s">
        <v>189</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7"/>
    </row>
    <row r="132" spans="1:51" ht="49.2" customHeight="1" thickBot="1" x14ac:dyDescent="0.25">
      <c r="A132" s="158"/>
      <c r="B132" s="159"/>
      <c r="C132" s="159"/>
      <c r="D132" s="159"/>
      <c r="E132" s="159"/>
      <c r="F132" s="160"/>
      <c r="G132" s="248" t="s">
        <v>190</v>
      </c>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50"/>
    </row>
    <row r="133" spans="1:51" ht="25.5" customHeight="1" x14ac:dyDescent="0.2">
      <c r="A133" s="158"/>
      <c r="B133" s="159"/>
      <c r="C133" s="159"/>
      <c r="D133" s="159"/>
      <c r="E133" s="159"/>
      <c r="F133" s="160"/>
      <c r="G133" s="287" t="s">
        <v>191</v>
      </c>
      <c r="H133" s="288"/>
      <c r="I133" s="288"/>
      <c r="J133" s="288"/>
      <c r="K133" s="288"/>
      <c r="L133" s="288"/>
      <c r="M133" s="288"/>
      <c r="N133" s="288"/>
      <c r="O133" s="288"/>
      <c r="P133" s="288"/>
      <c r="Q133" s="289"/>
      <c r="R133" s="290">
        <v>200</v>
      </c>
      <c r="S133" s="291"/>
      <c r="T133" s="291"/>
      <c r="U133" s="291"/>
      <c r="V133" s="291"/>
      <c r="W133" s="291"/>
      <c r="X133" s="291"/>
      <c r="Y133" s="291"/>
      <c r="Z133" s="291"/>
      <c r="AA133" s="291"/>
      <c r="AB133" s="292"/>
      <c r="AC133" s="293" t="s">
        <v>192</v>
      </c>
      <c r="AD133" s="294"/>
      <c r="AE133" s="294"/>
      <c r="AF133" s="294"/>
      <c r="AG133" s="294"/>
      <c r="AH133" s="294"/>
      <c r="AI133" s="294"/>
      <c r="AJ133" s="294"/>
      <c r="AK133" s="294"/>
      <c r="AL133" s="294"/>
      <c r="AM133" s="295"/>
      <c r="AN133" s="290">
        <v>194.71225699999999</v>
      </c>
      <c r="AO133" s="291"/>
      <c r="AP133" s="291"/>
      <c r="AQ133" s="291"/>
      <c r="AR133" s="291"/>
      <c r="AS133" s="291"/>
      <c r="AT133" s="291"/>
      <c r="AU133" s="291"/>
      <c r="AV133" s="291"/>
      <c r="AW133" s="291"/>
      <c r="AX133" s="291"/>
      <c r="AY133" s="296"/>
    </row>
    <row r="134" spans="1:51" ht="25.5" customHeight="1" x14ac:dyDescent="0.2">
      <c r="A134" s="158"/>
      <c r="B134" s="159"/>
      <c r="C134" s="159"/>
      <c r="D134" s="159"/>
      <c r="E134" s="159"/>
      <c r="F134" s="160"/>
      <c r="G134" s="234" t="s">
        <v>187</v>
      </c>
      <c r="H134" s="235"/>
      <c r="I134" s="235"/>
      <c r="J134" s="235"/>
      <c r="K134" s="235"/>
      <c r="L134" s="235"/>
      <c r="M134" s="235"/>
      <c r="N134" s="235"/>
      <c r="O134" s="235"/>
      <c r="P134" s="235"/>
      <c r="Q134" s="236"/>
      <c r="R134" s="1017">
        <f>R133-AN133</f>
        <v>5.2877430000000061</v>
      </c>
      <c r="S134" s="1018"/>
      <c r="T134" s="1018"/>
      <c r="U134" s="1018"/>
      <c r="V134" s="1018"/>
      <c r="W134" s="1018"/>
      <c r="X134" s="1018"/>
      <c r="Y134" s="1018"/>
      <c r="Z134" s="1018"/>
      <c r="AA134" s="1018"/>
      <c r="AB134" s="1019"/>
      <c r="AC134" s="240" t="s">
        <v>188</v>
      </c>
      <c r="AD134" s="241"/>
      <c r="AE134" s="241"/>
      <c r="AF134" s="241"/>
      <c r="AG134" s="241"/>
      <c r="AH134" s="241"/>
      <c r="AI134" s="241"/>
      <c r="AJ134" s="241"/>
      <c r="AK134" s="241"/>
      <c r="AL134" s="241"/>
      <c r="AM134" s="242"/>
      <c r="AN134" s="977">
        <f>R134/R133</f>
        <v>2.6438715000000029E-2</v>
      </c>
      <c r="AO134" s="978"/>
      <c r="AP134" s="978"/>
      <c r="AQ134" s="978"/>
      <c r="AR134" s="978"/>
      <c r="AS134" s="978"/>
      <c r="AT134" s="978"/>
      <c r="AU134" s="978"/>
      <c r="AV134" s="978"/>
      <c r="AW134" s="978"/>
      <c r="AX134" s="978"/>
      <c r="AY134" s="979"/>
    </row>
    <row r="135" spans="1:51" x14ac:dyDescent="0.2">
      <c r="A135" s="158"/>
      <c r="B135" s="159"/>
      <c r="C135" s="159"/>
      <c r="D135" s="159"/>
      <c r="E135" s="159"/>
      <c r="F135" s="160"/>
      <c r="G135" s="980" t="s">
        <v>189</v>
      </c>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K135" s="981"/>
      <c r="AL135" s="981"/>
      <c r="AM135" s="981"/>
      <c r="AN135" s="981"/>
      <c r="AO135" s="981"/>
      <c r="AP135" s="981"/>
      <c r="AQ135" s="981"/>
      <c r="AR135" s="981"/>
      <c r="AS135" s="981"/>
      <c r="AT135" s="981"/>
      <c r="AU135" s="981"/>
      <c r="AV135" s="981"/>
      <c r="AW135" s="981"/>
      <c r="AX135" s="981"/>
      <c r="AY135" s="982"/>
    </row>
    <row r="136" spans="1:51" ht="43.2" customHeight="1" thickBot="1" x14ac:dyDescent="0.25">
      <c r="A136" s="496"/>
      <c r="B136" s="497"/>
      <c r="C136" s="497"/>
      <c r="D136" s="497"/>
      <c r="E136" s="497"/>
      <c r="F136" s="592"/>
      <c r="G136" s="248" t="s">
        <v>190</v>
      </c>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50"/>
    </row>
    <row r="137" spans="1:51" ht="36" customHeight="1" x14ac:dyDescent="0.2">
      <c r="A137" s="104" t="s">
        <v>193</v>
      </c>
      <c r="B137" s="105"/>
      <c r="C137" s="105"/>
      <c r="D137" s="105"/>
      <c r="E137" s="105"/>
      <c r="F137" s="106"/>
      <c r="G137" s="113">
        <v>0.86823525634999998</v>
      </c>
      <c r="H137" s="113"/>
      <c r="I137" s="113"/>
      <c r="J137" s="113"/>
      <c r="K137" s="113"/>
      <c r="L137" s="113"/>
      <c r="M137" s="113"/>
      <c r="N137" s="113"/>
      <c r="O137" s="358" t="s">
        <v>194</v>
      </c>
      <c r="P137" s="358"/>
      <c r="Q137" s="358"/>
      <c r="R137" s="360" t="s">
        <v>195</v>
      </c>
      <c r="S137" s="360"/>
      <c r="T137" s="360"/>
      <c r="U137" s="116" t="s">
        <v>408</v>
      </c>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8"/>
    </row>
    <row r="138" spans="1:51" ht="48" customHeight="1" x14ac:dyDescent="0.2">
      <c r="A138" s="107"/>
      <c r="B138" s="108"/>
      <c r="C138" s="108"/>
      <c r="D138" s="108"/>
      <c r="E138" s="108"/>
      <c r="F138" s="109"/>
      <c r="G138" s="114"/>
      <c r="H138" s="114"/>
      <c r="I138" s="114"/>
      <c r="J138" s="114"/>
      <c r="K138" s="114"/>
      <c r="L138" s="114"/>
      <c r="M138" s="114"/>
      <c r="N138" s="114"/>
      <c r="O138" s="359"/>
      <c r="P138" s="359"/>
      <c r="Q138" s="359"/>
      <c r="R138" s="361" t="s">
        <v>196</v>
      </c>
      <c r="S138" s="361"/>
      <c r="T138" s="361"/>
      <c r="U138" s="362" t="s">
        <v>197</v>
      </c>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4"/>
    </row>
    <row r="139" spans="1:51" ht="36" customHeight="1" x14ac:dyDescent="0.2">
      <c r="A139" s="107"/>
      <c r="B139" s="108"/>
      <c r="C139" s="108"/>
      <c r="D139" s="108"/>
      <c r="E139" s="108"/>
      <c r="F139" s="109"/>
      <c r="G139" s="114"/>
      <c r="H139" s="114"/>
      <c r="I139" s="114"/>
      <c r="J139" s="114"/>
      <c r="K139" s="114"/>
      <c r="L139" s="114"/>
      <c r="M139" s="114"/>
      <c r="N139" s="114"/>
      <c r="O139" s="359" t="s">
        <v>198</v>
      </c>
      <c r="P139" s="359"/>
      <c r="Q139" s="359"/>
      <c r="R139" s="359"/>
      <c r="S139" s="359"/>
      <c r="T139" s="359"/>
      <c r="U139" s="366" t="s">
        <v>195</v>
      </c>
      <c r="V139" s="366"/>
      <c r="W139" s="366"/>
      <c r="X139" s="367" t="s">
        <v>199</v>
      </c>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9"/>
    </row>
    <row r="140" spans="1:51" ht="74.25" customHeight="1" x14ac:dyDescent="0.2">
      <c r="A140" s="107"/>
      <c r="B140" s="108"/>
      <c r="C140" s="108"/>
      <c r="D140" s="108"/>
      <c r="E140" s="108"/>
      <c r="F140" s="109"/>
      <c r="G140" s="114"/>
      <c r="H140" s="114"/>
      <c r="I140" s="114"/>
      <c r="J140" s="114"/>
      <c r="K140" s="114"/>
      <c r="L140" s="114"/>
      <c r="M140" s="114"/>
      <c r="N140" s="114"/>
      <c r="O140" s="359"/>
      <c r="P140" s="359"/>
      <c r="Q140" s="359"/>
      <c r="R140" s="359"/>
      <c r="S140" s="359"/>
      <c r="T140" s="359"/>
      <c r="U140" s="370" t="s">
        <v>200</v>
      </c>
      <c r="V140" s="370"/>
      <c r="W140" s="370"/>
      <c r="X140" s="371" t="s">
        <v>201</v>
      </c>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2"/>
      <c r="AY140" s="373"/>
    </row>
    <row r="141" spans="1:51" ht="137.25" customHeight="1" x14ac:dyDescent="0.2">
      <c r="A141" s="107"/>
      <c r="B141" s="108"/>
      <c r="C141" s="108"/>
      <c r="D141" s="108"/>
      <c r="E141" s="108"/>
      <c r="F141" s="109"/>
      <c r="G141" s="114"/>
      <c r="H141" s="114"/>
      <c r="I141" s="114"/>
      <c r="J141" s="114"/>
      <c r="K141" s="114"/>
      <c r="L141" s="114"/>
      <c r="M141" s="114"/>
      <c r="N141" s="114"/>
      <c r="O141" s="359"/>
      <c r="P141" s="359"/>
      <c r="Q141" s="359"/>
      <c r="R141" s="359"/>
      <c r="S141" s="359"/>
      <c r="T141" s="359"/>
      <c r="U141" s="370" t="s">
        <v>202</v>
      </c>
      <c r="V141" s="370"/>
      <c r="W141" s="370"/>
      <c r="X141" s="374" t="s">
        <v>400</v>
      </c>
      <c r="Y141" s="375"/>
      <c r="Z141" s="375"/>
      <c r="AA141" s="375"/>
      <c r="AB141" s="375"/>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6"/>
    </row>
    <row r="142" spans="1:51" ht="74.25" customHeight="1" thickBot="1" x14ac:dyDescent="0.25">
      <c r="A142" s="110"/>
      <c r="B142" s="111"/>
      <c r="C142" s="111"/>
      <c r="D142" s="111"/>
      <c r="E142" s="111"/>
      <c r="F142" s="112"/>
      <c r="G142" s="115"/>
      <c r="H142" s="115"/>
      <c r="I142" s="115"/>
      <c r="J142" s="115"/>
      <c r="K142" s="115"/>
      <c r="L142" s="115"/>
      <c r="M142" s="115"/>
      <c r="N142" s="115"/>
      <c r="O142" s="365"/>
      <c r="P142" s="365"/>
      <c r="Q142" s="365"/>
      <c r="R142" s="365"/>
      <c r="S142" s="365"/>
      <c r="T142" s="365"/>
      <c r="U142" s="251" t="s">
        <v>203</v>
      </c>
      <c r="V142" s="251"/>
      <c r="W142" s="251"/>
      <c r="X142" s="252" t="s">
        <v>401</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4"/>
    </row>
    <row r="143" spans="1:51" ht="36" customHeight="1" x14ac:dyDescent="0.2">
      <c r="A143" s="125" t="s">
        <v>204</v>
      </c>
      <c r="B143" s="126"/>
      <c r="C143" s="126"/>
      <c r="D143" s="126"/>
      <c r="E143" s="126"/>
      <c r="F143" s="127"/>
      <c r="G143" s="134" t="s">
        <v>205</v>
      </c>
      <c r="H143" s="135"/>
      <c r="I143" s="135"/>
      <c r="J143" s="135"/>
      <c r="K143" s="135"/>
      <c r="L143" s="135"/>
      <c r="M143" s="135"/>
      <c r="N143" s="135"/>
      <c r="O143" s="135"/>
      <c r="P143" s="135"/>
      <c r="Q143" s="135"/>
      <c r="R143" s="135"/>
      <c r="S143" s="135"/>
      <c r="T143" s="136"/>
      <c r="U143" s="137" t="s">
        <v>206</v>
      </c>
      <c r="V143" s="138"/>
      <c r="W143" s="139"/>
      <c r="X143" s="140" t="s">
        <v>207</v>
      </c>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2"/>
    </row>
    <row r="144" spans="1:51" ht="36" customHeight="1" x14ac:dyDescent="0.2">
      <c r="A144" s="128"/>
      <c r="B144" s="129"/>
      <c r="C144" s="129"/>
      <c r="D144" s="129"/>
      <c r="E144" s="129"/>
      <c r="F144" s="130"/>
      <c r="G144" s="143" t="s">
        <v>208</v>
      </c>
      <c r="H144" s="144"/>
      <c r="I144" s="144"/>
      <c r="J144" s="144"/>
      <c r="K144" s="144"/>
      <c r="L144" s="144"/>
      <c r="M144" s="144"/>
      <c r="N144" s="144"/>
      <c r="O144" s="144"/>
      <c r="P144" s="144"/>
      <c r="Q144" s="144"/>
      <c r="R144" s="144"/>
      <c r="S144" s="144"/>
      <c r="T144" s="145"/>
      <c r="U144" s="146" t="s">
        <v>206</v>
      </c>
      <c r="V144" s="147"/>
      <c r="W144" s="148"/>
      <c r="X144" s="149" t="s">
        <v>17</v>
      </c>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1"/>
    </row>
    <row r="145" spans="1:51" ht="36" customHeight="1" x14ac:dyDescent="0.2">
      <c r="A145" s="128"/>
      <c r="B145" s="129"/>
      <c r="C145" s="129"/>
      <c r="D145" s="129"/>
      <c r="E145" s="129"/>
      <c r="F145" s="130"/>
      <c r="G145" s="143" t="s">
        <v>209</v>
      </c>
      <c r="H145" s="144"/>
      <c r="I145" s="144"/>
      <c r="J145" s="144"/>
      <c r="K145" s="144"/>
      <c r="L145" s="144"/>
      <c r="M145" s="144"/>
      <c r="N145" s="144"/>
      <c r="O145" s="144"/>
      <c r="P145" s="144"/>
      <c r="Q145" s="144"/>
      <c r="R145" s="144"/>
      <c r="S145" s="144"/>
      <c r="T145" s="145"/>
      <c r="U145" s="146" t="s">
        <v>206</v>
      </c>
      <c r="V145" s="147"/>
      <c r="W145" s="148"/>
      <c r="X145" s="149"/>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1"/>
    </row>
    <row r="146" spans="1:51" ht="36" customHeight="1" x14ac:dyDescent="0.2">
      <c r="A146" s="128"/>
      <c r="B146" s="129"/>
      <c r="C146" s="129"/>
      <c r="D146" s="129"/>
      <c r="E146" s="129"/>
      <c r="F146" s="130"/>
      <c r="G146" s="143" t="s">
        <v>210</v>
      </c>
      <c r="H146" s="144"/>
      <c r="I146" s="144"/>
      <c r="J146" s="144"/>
      <c r="K146" s="144"/>
      <c r="L146" s="144"/>
      <c r="M146" s="144"/>
      <c r="N146" s="144"/>
      <c r="O146" s="144"/>
      <c r="P146" s="144"/>
      <c r="Q146" s="144"/>
      <c r="R146" s="144"/>
      <c r="S146" s="144"/>
      <c r="T146" s="145"/>
      <c r="U146" s="146" t="s">
        <v>206</v>
      </c>
      <c r="V146" s="147"/>
      <c r="W146" s="148"/>
      <c r="X146" s="149"/>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1"/>
    </row>
    <row r="147" spans="1:51" ht="36" customHeight="1" thickBot="1" x14ac:dyDescent="0.25">
      <c r="A147" s="128"/>
      <c r="B147" s="129"/>
      <c r="C147" s="129"/>
      <c r="D147" s="129"/>
      <c r="E147" s="129"/>
      <c r="F147" s="130"/>
      <c r="G147" s="164" t="s">
        <v>211</v>
      </c>
      <c r="H147" s="165"/>
      <c r="I147" s="165"/>
      <c r="J147" s="165"/>
      <c r="K147" s="165"/>
      <c r="L147" s="165"/>
      <c r="M147" s="165"/>
      <c r="N147" s="165"/>
      <c r="O147" s="165"/>
      <c r="P147" s="165"/>
      <c r="Q147" s="165"/>
      <c r="R147" s="165"/>
      <c r="S147" s="165"/>
      <c r="T147" s="166"/>
      <c r="U147" s="167" t="s">
        <v>206</v>
      </c>
      <c r="V147" s="168"/>
      <c r="W147" s="169"/>
      <c r="X147" s="152"/>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4"/>
    </row>
    <row r="148" spans="1:51" ht="36" customHeight="1" x14ac:dyDescent="0.2">
      <c r="A148" s="128"/>
      <c r="B148" s="129"/>
      <c r="C148" s="129"/>
      <c r="D148" s="129"/>
      <c r="E148" s="129"/>
      <c r="F148" s="130"/>
      <c r="G148" s="170" t="s">
        <v>212</v>
      </c>
      <c r="H148" s="171"/>
      <c r="I148" s="171"/>
      <c r="J148" s="171"/>
      <c r="K148" s="171"/>
      <c r="L148" s="171"/>
      <c r="M148" s="171"/>
      <c r="N148" s="172"/>
      <c r="O148" s="173" t="s">
        <v>17</v>
      </c>
      <c r="P148" s="174"/>
      <c r="Q148" s="174"/>
      <c r="R148" s="174"/>
      <c r="S148" s="174"/>
      <c r="T148" s="174"/>
      <c r="U148" s="174"/>
      <c r="V148" s="174"/>
      <c r="W148" s="174"/>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6"/>
    </row>
    <row r="149" spans="1:51" ht="99.75" customHeight="1" thickBot="1" x14ac:dyDescent="0.25">
      <c r="A149" s="131"/>
      <c r="B149" s="132"/>
      <c r="C149" s="132"/>
      <c r="D149" s="132"/>
      <c r="E149" s="132"/>
      <c r="F149" s="133"/>
      <c r="G149" s="177" t="s">
        <v>213</v>
      </c>
      <c r="H149" s="178"/>
      <c r="I149" s="178"/>
      <c r="J149" s="178"/>
      <c r="K149" s="178"/>
      <c r="L149" s="178"/>
      <c r="M149" s="178"/>
      <c r="N149" s="179"/>
      <c r="O149" s="173" t="s">
        <v>17</v>
      </c>
      <c r="P149" s="174"/>
      <c r="Q149" s="174"/>
      <c r="R149" s="174"/>
      <c r="S149" s="174"/>
      <c r="T149" s="174"/>
      <c r="U149" s="174"/>
      <c r="V149" s="174"/>
      <c r="W149" s="174"/>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6"/>
    </row>
    <row r="150" spans="1:51" s="11" customFormat="1" ht="48" customHeight="1" thickBot="1" x14ac:dyDescent="0.25">
      <c r="A150" s="180" t="s">
        <v>214</v>
      </c>
      <c r="B150" s="181"/>
      <c r="C150" s="181"/>
      <c r="D150" s="181"/>
      <c r="E150" s="181"/>
      <c r="F150" s="182"/>
      <c r="G150" s="186" t="s">
        <v>215</v>
      </c>
      <c r="H150" s="187"/>
      <c r="I150" s="187"/>
      <c r="J150" s="187"/>
      <c r="K150" s="187"/>
      <c r="L150" s="187"/>
      <c r="M150" s="187"/>
      <c r="N150" s="188"/>
      <c r="O150" s="189" t="s">
        <v>17</v>
      </c>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1"/>
    </row>
    <row r="151" spans="1:51" s="11" customFormat="1" ht="48" customHeight="1" thickBot="1" x14ac:dyDescent="0.25">
      <c r="A151" s="183"/>
      <c r="B151" s="184"/>
      <c r="C151" s="184"/>
      <c r="D151" s="184"/>
      <c r="E151" s="184"/>
      <c r="F151" s="185"/>
      <c r="G151" s="192" t="s">
        <v>216</v>
      </c>
      <c r="H151" s="193"/>
      <c r="I151" s="193"/>
      <c r="J151" s="193"/>
      <c r="K151" s="193"/>
      <c r="L151" s="193"/>
      <c r="M151" s="193"/>
      <c r="N151" s="194"/>
      <c r="O151" s="195" t="s">
        <v>17</v>
      </c>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7"/>
    </row>
    <row r="152" spans="1:51" ht="54.75" customHeight="1" thickBot="1" x14ac:dyDescent="0.25">
      <c r="A152" s="119" t="s">
        <v>217</v>
      </c>
      <c r="B152" s="120"/>
      <c r="C152" s="120"/>
      <c r="D152" s="120"/>
      <c r="E152" s="120"/>
      <c r="F152" s="121"/>
      <c r="G152" s="122" t="s">
        <v>218</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4"/>
    </row>
    <row r="153" spans="1:51" ht="63" customHeight="1" x14ac:dyDescent="0.2">
      <c r="A153" s="461" t="s">
        <v>219</v>
      </c>
      <c r="B153" s="462"/>
      <c r="C153" s="462"/>
      <c r="D153" s="462"/>
      <c r="E153" s="462"/>
      <c r="F153" s="463"/>
      <c r="G153" s="347" t="s">
        <v>220</v>
      </c>
      <c r="H153" s="141"/>
      <c r="I153" s="141"/>
      <c r="J153" s="141"/>
      <c r="K153" s="141"/>
      <c r="L153" s="141"/>
      <c r="M153" s="141"/>
      <c r="N153" s="348"/>
      <c r="O153" s="349" t="s">
        <v>383</v>
      </c>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1"/>
    </row>
    <row r="154" spans="1:51" ht="48" customHeight="1" thickBot="1" x14ac:dyDescent="0.25">
      <c r="A154" s="464"/>
      <c r="B154" s="465"/>
      <c r="C154" s="465"/>
      <c r="D154" s="465"/>
      <c r="E154" s="465"/>
      <c r="F154" s="466"/>
      <c r="G154" s="352" t="s">
        <v>221</v>
      </c>
      <c r="H154" s="353"/>
      <c r="I154" s="353"/>
      <c r="J154" s="353"/>
      <c r="K154" s="353"/>
      <c r="L154" s="353"/>
      <c r="M154" s="353"/>
      <c r="N154" s="354"/>
      <c r="O154" s="355" t="s">
        <v>17</v>
      </c>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7"/>
    </row>
    <row r="155" spans="1:51" s="11" customFormat="1" ht="23.25" customHeight="1" x14ac:dyDescent="0.2">
      <c r="A155" s="955" t="s">
        <v>222</v>
      </c>
      <c r="B155" s="956"/>
      <c r="C155" s="956"/>
      <c r="D155" s="956"/>
      <c r="E155" s="956"/>
      <c r="F155" s="956"/>
      <c r="G155" s="956"/>
      <c r="H155" s="956"/>
      <c r="I155" s="956"/>
      <c r="J155" s="956"/>
      <c r="K155" s="956"/>
      <c r="L155" s="956"/>
      <c r="M155" s="956"/>
      <c r="N155" s="956"/>
      <c r="O155" s="956"/>
      <c r="P155" s="956"/>
      <c r="Q155" s="956"/>
      <c r="R155" s="956"/>
      <c r="S155" s="956"/>
      <c r="T155" s="956"/>
      <c r="U155" s="956"/>
      <c r="V155" s="956"/>
      <c r="W155" s="956"/>
      <c r="X155" s="956"/>
      <c r="Y155" s="956"/>
      <c r="Z155" s="956"/>
      <c r="AA155" s="956"/>
      <c r="AB155" s="956"/>
      <c r="AC155" s="956"/>
      <c r="AD155" s="956"/>
      <c r="AE155" s="956"/>
      <c r="AF155" s="956"/>
      <c r="AG155" s="956"/>
      <c r="AH155" s="956"/>
      <c r="AI155" s="956"/>
      <c r="AJ155" s="956"/>
      <c r="AK155" s="956"/>
      <c r="AL155" s="956"/>
      <c r="AM155" s="956"/>
      <c r="AN155" s="956"/>
      <c r="AO155" s="956"/>
      <c r="AP155" s="956"/>
      <c r="AQ155" s="956"/>
      <c r="AR155" s="956"/>
      <c r="AS155" s="956"/>
      <c r="AT155" s="956"/>
      <c r="AU155" s="956"/>
      <c r="AV155" s="956"/>
      <c r="AW155" s="956"/>
      <c r="AX155" s="956"/>
      <c r="AY155" s="957"/>
    </row>
    <row r="156" spans="1:51" s="11" customFormat="1" ht="23.25" customHeight="1" x14ac:dyDescent="0.2">
      <c r="A156" s="989" t="s">
        <v>223</v>
      </c>
      <c r="B156" s="990"/>
      <c r="C156" s="990"/>
      <c r="D156" s="990"/>
      <c r="E156" s="990"/>
      <c r="F156" s="991"/>
      <c r="G156" s="453" t="s">
        <v>391</v>
      </c>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994"/>
      <c r="AE156" s="958" t="s">
        <v>390</v>
      </c>
      <c r="AF156" s="959"/>
      <c r="AG156" s="959"/>
      <c r="AH156" s="959"/>
      <c r="AI156" s="959"/>
      <c r="AJ156" s="959"/>
      <c r="AK156" s="959"/>
      <c r="AL156" s="959"/>
      <c r="AM156" s="959"/>
      <c r="AN156" s="959"/>
      <c r="AO156" s="959"/>
      <c r="AP156" s="959"/>
      <c r="AQ156" s="959"/>
      <c r="AR156" s="959"/>
      <c r="AS156" s="959"/>
      <c r="AT156" s="959"/>
      <c r="AU156" s="959"/>
      <c r="AV156" s="959"/>
      <c r="AW156" s="959"/>
      <c r="AX156" s="959"/>
      <c r="AY156" s="960"/>
    </row>
    <row r="157" spans="1:51" s="11" customFormat="1" ht="132" customHeight="1" x14ac:dyDescent="0.2">
      <c r="A157" s="992"/>
      <c r="B157" s="282"/>
      <c r="C157" s="282"/>
      <c r="D157" s="282"/>
      <c r="E157" s="282"/>
      <c r="F157" s="993"/>
      <c r="G157" s="454"/>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995"/>
      <c r="AE157" s="961"/>
      <c r="AF157" s="614"/>
      <c r="AG157" s="614"/>
      <c r="AH157" s="614"/>
      <c r="AI157" s="614"/>
      <c r="AJ157" s="614"/>
      <c r="AK157" s="614"/>
      <c r="AL157" s="614"/>
      <c r="AM157" s="614"/>
      <c r="AN157" s="614"/>
      <c r="AO157" s="614"/>
      <c r="AP157" s="614"/>
      <c r="AQ157" s="614"/>
      <c r="AR157" s="614"/>
      <c r="AS157" s="614"/>
      <c r="AT157" s="614"/>
      <c r="AU157" s="614"/>
      <c r="AV157" s="614"/>
      <c r="AW157" s="614"/>
      <c r="AX157" s="614"/>
      <c r="AY157" s="615"/>
    </row>
    <row r="158" spans="1:51" s="11" customFormat="1" ht="97.5" customHeight="1" thickBot="1" x14ac:dyDescent="0.25">
      <c r="A158" s="952" t="s">
        <v>224</v>
      </c>
      <c r="B158" s="953"/>
      <c r="C158" s="953"/>
      <c r="D158" s="953"/>
      <c r="E158" s="953"/>
      <c r="F158" s="954"/>
      <c r="G158" s="962" t="s">
        <v>225</v>
      </c>
      <c r="H158" s="963"/>
      <c r="I158" s="963"/>
      <c r="J158" s="963"/>
      <c r="K158" s="963"/>
      <c r="L158" s="963"/>
      <c r="M158" s="963"/>
      <c r="N158" s="963"/>
      <c r="O158" s="963"/>
      <c r="P158" s="963"/>
      <c r="Q158" s="963"/>
      <c r="R158" s="963"/>
      <c r="S158" s="963"/>
      <c r="T158" s="963"/>
      <c r="U158" s="963"/>
      <c r="V158" s="963"/>
      <c r="W158" s="963"/>
      <c r="X158" s="963"/>
      <c r="Y158" s="963"/>
      <c r="Z158" s="963"/>
      <c r="AA158" s="963"/>
      <c r="AB158" s="963"/>
      <c r="AC158" s="963"/>
      <c r="AD158" s="963"/>
      <c r="AE158" s="963"/>
      <c r="AF158" s="963"/>
      <c r="AG158" s="963"/>
      <c r="AH158" s="963"/>
      <c r="AI158" s="963"/>
      <c r="AJ158" s="963"/>
      <c r="AK158" s="963"/>
      <c r="AL158" s="963"/>
      <c r="AM158" s="963"/>
      <c r="AN158" s="963"/>
      <c r="AO158" s="963"/>
      <c r="AP158" s="963"/>
      <c r="AQ158" s="963"/>
      <c r="AR158" s="963"/>
      <c r="AS158" s="963"/>
      <c r="AT158" s="963"/>
      <c r="AU158" s="963"/>
      <c r="AV158" s="963"/>
      <c r="AW158" s="963"/>
      <c r="AX158" s="963"/>
      <c r="AY158" s="964"/>
    </row>
    <row r="159" spans="1:51" s="11" customFormat="1" ht="23.25" customHeight="1" x14ac:dyDescent="0.2">
      <c r="A159" s="95" t="s">
        <v>226</v>
      </c>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7"/>
    </row>
    <row r="160" spans="1:51" s="11" customFormat="1" ht="60" customHeight="1" thickBot="1" x14ac:dyDescent="0.25">
      <c r="A160" s="98" t="s">
        <v>407</v>
      </c>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100"/>
    </row>
    <row r="161" spans="1:51" s="11" customFormat="1" ht="23.25" customHeight="1" x14ac:dyDescent="0.2">
      <c r="A161" s="95" t="s">
        <v>227</v>
      </c>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7"/>
    </row>
    <row r="162" spans="1:51" s="11" customFormat="1" ht="60" customHeight="1" thickBot="1" x14ac:dyDescent="0.25">
      <c r="A162" s="98" t="s">
        <v>405</v>
      </c>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100"/>
    </row>
    <row r="163" spans="1:51" s="11" customFormat="1" ht="23.25" customHeight="1" x14ac:dyDescent="0.2">
      <c r="A163" s="95" t="s">
        <v>228</v>
      </c>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7"/>
    </row>
    <row r="164" spans="1:51" s="11" customFormat="1" ht="84.75" customHeight="1" thickBot="1" x14ac:dyDescent="0.25">
      <c r="A164" s="1032" t="s">
        <v>406</v>
      </c>
      <c r="B164" s="1033"/>
      <c r="C164" s="1033"/>
      <c r="D164" s="1033"/>
      <c r="E164" s="1033"/>
      <c r="F164" s="1033"/>
      <c r="G164" s="1033"/>
      <c r="H164" s="1033"/>
      <c r="I164" s="1033"/>
      <c r="J164" s="1033"/>
      <c r="K164" s="1033"/>
      <c r="L164" s="1033"/>
      <c r="M164" s="1033"/>
      <c r="N164" s="1033"/>
      <c r="O164" s="1033"/>
      <c r="P164" s="1033"/>
      <c r="Q164" s="1033"/>
      <c r="R164" s="1033"/>
      <c r="S164" s="1033"/>
      <c r="T164" s="1033"/>
      <c r="U164" s="1033"/>
      <c r="V164" s="1033"/>
      <c r="W164" s="1033"/>
      <c r="X164" s="1033"/>
      <c r="Y164" s="1033"/>
      <c r="Z164" s="1033"/>
      <c r="AA164" s="1033"/>
      <c r="AB164" s="1033"/>
      <c r="AC164" s="1033"/>
      <c r="AD164" s="1033"/>
      <c r="AE164" s="1033"/>
      <c r="AF164" s="1033"/>
      <c r="AG164" s="1033"/>
      <c r="AH164" s="1033"/>
      <c r="AI164" s="1033"/>
      <c r="AJ164" s="1033"/>
      <c r="AK164" s="1033"/>
      <c r="AL164" s="1033"/>
      <c r="AM164" s="1033"/>
      <c r="AN164" s="1033"/>
      <c r="AO164" s="1033"/>
      <c r="AP164" s="1033"/>
      <c r="AQ164" s="1033"/>
      <c r="AR164" s="1033"/>
      <c r="AS164" s="1033"/>
      <c r="AT164" s="1033"/>
      <c r="AU164" s="1033"/>
      <c r="AV164" s="1033"/>
      <c r="AW164" s="1033"/>
      <c r="AX164" s="1033"/>
      <c r="AY164" s="1034"/>
    </row>
    <row r="165" spans="1:51" ht="60" customHeight="1" thickBot="1" x14ac:dyDescent="0.25">
      <c r="A165" s="158" t="s">
        <v>229</v>
      </c>
      <c r="B165" s="159"/>
      <c r="C165" s="159"/>
      <c r="D165" s="159"/>
      <c r="E165" s="159"/>
      <c r="F165" s="160"/>
      <c r="G165" s="212" t="s">
        <v>17</v>
      </c>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4"/>
    </row>
    <row r="166" spans="1:51" ht="48" customHeight="1" thickBot="1" x14ac:dyDescent="0.25">
      <c r="A166" s="772" t="s">
        <v>230</v>
      </c>
      <c r="B166" s="773"/>
      <c r="C166" s="773"/>
      <c r="D166" s="773"/>
      <c r="E166" s="773"/>
      <c r="F166" s="774"/>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4"/>
    </row>
    <row r="167" spans="1:51" ht="41.25" customHeight="1" x14ac:dyDescent="0.2">
      <c r="A167" s="215" t="s">
        <v>231</v>
      </c>
      <c r="B167" s="216"/>
      <c r="C167" s="216"/>
      <c r="D167" s="216"/>
      <c r="E167" s="216"/>
      <c r="F167" s="217"/>
      <c r="G167" s="45" t="s">
        <v>232</v>
      </c>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75" customHeight="1" x14ac:dyDescent="0.2">
      <c r="A168" s="158"/>
      <c r="B168" s="159"/>
      <c r="C168" s="159"/>
      <c r="D168" s="159"/>
      <c r="E168" s="159"/>
      <c r="F168" s="160"/>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80" customHeight="1" x14ac:dyDescent="0.2">
      <c r="A169" s="158"/>
      <c r="B169" s="159"/>
      <c r="C169" s="159"/>
      <c r="D169" s="159"/>
      <c r="E169" s="159"/>
      <c r="F169" s="160"/>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72.900000000000006" customHeight="1" x14ac:dyDescent="0.2">
      <c r="A170" s="158"/>
      <c r="B170" s="159"/>
      <c r="C170" s="159"/>
      <c r="D170" s="159"/>
      <c r="E170" s="159"/>
      <c r="F170" s="160"/>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72.75" customHeight="1" x14ac:dyDescent="0.2">
      <c r="A171" s="158"/>
      <c r="B171" s="159"/>
      <c r="C171" s="159"/>
      <c r="D171" s="159"/>
      <c r="E171" s="159"/>
      <c r="F171" s="160"/>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66" customHeight="1" x14ac:dyDescent="0.2">
      <c r="A172" s="158"/>
      <c r="B172" s="159"/>
      <c r="C172" s="159"/>
      <c r="D172" s="159"/>
      <c r="E172" s="159"/>
      <c r="F172" s="160"/>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66" customHeight="1" x14ac:dyDescent="0.2">
      <c r="A173" s="158"/>
      <c r="B173" s="159"/>
      <c r="C173" s="159"/>
      <c r="D173" s="159"/>
      <c r="E173" s="159"/>
      <c r="F173" s="160"/>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66" customHeight="1" x14ac:dyDescent="0.2">
      <c r="A174" s="158"/>
      <c r="B174" s="159"/>
      <c r="C174" s="159"/>
      <c r="D174" s="159"/>
      <c r="E174" s="159"/>
      <c r="F174" s="160"/>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66" customHeight="1" x14ac:dyDescent="0.2">
      <c r="A175" s="158"/>
      <c r="B175" s="159"/>
      <c r="C175" s="159"/>
      <c r="D175" s="159"/>
      <c r="E175" s="159"/>
      <c r="F175" s="160"/>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66" customHeight="1" x14ac:dyDescent="0.2">
      <c r="A176" s="158"/>
      <c r="B176" s="159"/>
      <c r="C176" s="159"/>
      <c r="D176" s="159"/>
      <c r="E176" s="159"/>
      <c r="F176" s="160"/>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66" customHeight="1" x14ac:dyDescent="0.2">
      <c r="A177" s="158"/>
      <c r="B177" s="159"/>
      <c r="C177" s="159"/>
      <c r="D177" s="159"/>
      <c r="E177" s="159"/>
      <c r="F177" s="160"/>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66" customHeight="1" x14ac:dyDescent="0.2">
      <c r="A178" s="158"/>
      <c r="B178" s="159"/>
      <c r="C178" s="159"/>
      <c r="D178" s="159"/>
      <c r="E178" s="159"/>
      <c r="F178" s="160"/>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66" customHeight="1" x14ac:dyDescent="0.2">
      <c r="A179" s="158"/>
      <c r="B179" s="159"/>
      <c r="C179" s="159"/>
      <c r="D179" s="159"/>
      <c r="E179" s="159"/>
      <c r="F179" s="160"/>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66" customHeight="1" x14ac:dyDescent="0.2">
      <c r="A180" s="158"/>
      <c r="B180" s="159"/>
      <c r="C180" s="159"/>
      <c r="D180" s="159"/>
      <c r="E180" s="159"/>
      <c r="F180" s="160"/>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66" customHeight="1" x14ac:dyDescent="0.2">
      <c r="A181" s="158"/>
      <c r="B181" s="159"/>
      <c r="C181" s="159"/>
      <c r="D181" s="159"/>
      <c r="E181" s="159"/>
      <c r="F181" s="160"/>
      <c r="G181" s="48"/>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50"/>
    </row>
    <row r="182" spans="1:51" ht="66" customHeight="1" x14ac:dyDescent="0.2">
      <c r="A182" s="158"/>
      <c r="B182" s="159"/>
      <c r="C182" s="159"/>
      <c r="D182" s="159"/>
      <c r="E182" s="159"/>
      <c r="F182" s="160"/>
      <c r="G182" s="48"/>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50"/>
    </row>
    <row r="183" spans="1:51" ht="37.5" customHeight="1" thickBot="1" x14ac:dyDescent="0.25">
      <c r="A183" s="496"/>
      <c r="B183" s="497"/>
      <c r="C183" s="497"/>
      <c r="D183" s="497"/>
      <c r="E183" s="497"/>
      <c r="F183" s="592"/>
      <c r="G183" s="51"/>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3"/>
    </row>
    <row r="184" spans="1:51" ht="24.75" customHeight="1" x14ac:dyDescent="0.2">
      <c r="A184" s="125" t="s">
        <v>233</v>
      </c>
      <c r="B184" s="126"/>
      <c r="C184" s="126"/>
      <c r="D184" s="126"/>
      <c r="E184" s="126"/>
      <c r="F184" s="127"/>
      <c r="G184" s="761" t="s">
        <v>234</v>
      </c>
      <c r="H184" s="762"/>
      <c r="I184" s="762"/>
      <c r="J184" s="762"/>
      <c r="K184" s="762"/>
      <c r="L184" s="762"/>
      <c r="M184" s="762"/>
      <c r="N184" s="762"/>
      <c r="O184" s="762"/>
      <c r="P184" s="762"/>
      <c r="Q184" s="762"/>
      <c r="R184" s="762"/>
      <c r="S184" s="762"/>
      <c r="T184" s="762"/>
      <c r="U184" s="762"/>
      <c r="V184" s="762"/>
      <c r="W184" s="762"/>
      <c r="X184" s="762"/>
      <c r="Y184" s="762"/>
      <c r="Z184" s="762"/>
      <c r="AA184" s="762"/>
      <c r="AB184" s="762"/>
      <c r="AC184" s="763"/>
      <c r="AD184" s="761" t="s">
        <v>235</v>
      </c>
      <c r="AE184" s="762"/>
      <c r="AF184" s="762"/>
      <c r="AG184" s="762"/>
      <c r="AH184" s="762"/>
      <c r="AI184" s="762"/>
      <c r="AJ184" s="762"/>
      <c r="AK184" s="762"/>
      <c r="AL184" s="762"/>
      <c r="AM184" s="762"/>
      <c r="AN184" s="762"/>
      <c r="AO184" s="762"/>
      <c r="AP184" s="762"/>
      <c r="AQ184" s="762"/>
      <c r="AR184" s="762"/>
      <c r="AS184" s="762"/>
      <c r="AT184" s="762"/>
      <c r="AU184" s="762"/>
      <c r="AV184" s="762"/>
      <c r="AW184" s="762"/>
      <c r="AX184" s="762"/>
      <c r="AY184" s="764"/>
    </row>
    <row r="185" spans="1:51" ht="24.75" customHeight="1" x14ac:dyDescent="0.2">
      <c r="A185" s="128"/>
      <c r="B185" s="129"/>
      <c r="C185" s="129"/>
      <c r="D185" s="129"/>
      <c r="E185" s="129"/>
      <c r="F185" s="130"/>
      <c r="G185" s="765" t="s">
        <v>236</v>
      </c>
      <c r="H185" s="620"/>
      <c r="I185" s="620"/>
      <c r="J185" s="620"/>
      <c r="K185" s="621"/>
      <c r="L185" s="619" t="s">
        <v>237</v>
      </c>
      <c r="M185" s="620"/>
      <c r="N185" s="620"/>
      <c r="O185" s="620"/>
      <c r="P185" s="620"/>
      <c r="Q185" s="620"/>
      <c r="R185" s="620"/>
      <c r="S185" s="620"/>
      <c r="T185" s="620"/>
      <c r="U185" s="620"/>
      <c r="V185" s="620"/>
      <c r="W185" s="620"/>
      <c r="X185" s="621"/>
      <c r="Y185" s="766" t="s">
        <v>238</v>
      </c>
      <c r="Z185" s="767"/>
      <c r="AA185" s="767"/>
      <c r="AB185" s="767"/>
      <c r="AC185" s="768"/>
      <c r="AD185" s="769" t="s">
        <v>236</v>
      </c>
      <c r="AE185" s="770"/>
      <c r="AF185" s="770"/>
      <c r="AG185" s="770"/>
      <c r="AH185" s="770"/>
      <c r="AI185" s="619" t="s">
        <v>237</v>
      </c>
      <c r="AJ185" s="620"/>
      <c r="AK185" s="620"/>
      <c r="AL185" s="620"/>
      <c r="AM185" s="620"/>
      <c r="AN185" s="620"/>
      <c r="AO185" s="620"/>
      <c r="AP185" s="620"/>
      <c r="AQ185" s="620"/>
      <c r="AR185" s="620"/>
      <c r="AS185" s="620"/>
      <c r="AT185" s="620"/>
      <c r="AU185" s="621"/>
      <c r="AV185" s="766" t="s">
        <v>239</v>
      </c>
      <c r="AW185" s="767"/>
      <c r="AX185" s="767"/>
      <c r="AY185" s="771"/>
    </row>
    <row r="186" spans="1:51" ht="24.75" customHeight="1" x14ac:dyDescent="0.2">
      <c r="A186" s="128"/>
      <c r="B186" s="129"/>
      <c r="C186" s="129"/>
      <c r="D186" s="129"/>
      <c r="E186" s="129"/>
      <c r="F186" s="130"/>
      <c r="G186" s="796" t="s">
        <v>142</v>
      </c>
      <c r="H186" s="797"/>
      <c r="I186" s="797"/>
      <c r="J186" s="797"/>
      <c r="K186" s="798"/>
      <c r="L186" s="799" t="s">
        <v>240</v>
      </c>
      <c r="M186" s="800"/>
      <c r="N186" s="800"/>
      <c r="O186" s="800"/>
      <c r="P186" s="800"/>
      <c r="Q186" s="800"/>
      <c r="R186" s="800"/>
      <c r="S186" s="800"/>
      <c r="T186" s="800"/>
      <c r="U186" s="800"/>
      <c r="V186" s="800"/>
      <c r="W186" s="800"/>
      <c r="X186" s="801"/>
      <c r="Y186" s="802">
        <v>190.21710999999999</v>
      </c>
      <c r="Z186" s="803"/>
      <c r="AA186" s="803"/>
      <c r="AB186" s="803"/>
      <c r="AC186" s="804"/>
      <c r="AD186" s="796" t="s">
        <v>17</v>
      </c>
      <c r="AE186" s="797"/>
      <c r="AF186" s="797"/>
      <c r="AG186" s="797"/>
      <c r="AH186" s="798"/>
      <c r="AI186" s="805" t="s">
        <v>17</v>
      </c>
      <c r="AJ186" s="797"/>
      <c r="AK186" s="797"/>
      <c r="AL186" s="797"/>
      <c r="AM186" s="797"/>
      <c r="AN186" s="797"/>
      <c r="AO186" s="797"/>
      <c r="AP186" s="797"/>
      <c r="AQ186" s="797"/>
      <c r="AR186" s="797"/>
      <c r="AS186" s="797"/>
      <c r="AT186" s="797"/>
      <c r="AU186" s="798"/>
      <c r="AV186" s="806">
        <v>0</v>
      </c>
      <c r="AW186" s="565"/>
      <c r="AX186" s="565"/>
      <c r="AY186" s="807"/>
    </row>
    <row r="187" spans="1:51" ht="24.75" customHeight="1" x14ac:dyDescent="0.2">
      <c r="A187" s="128"/>
      <c r="B187" s="129"/>
      <c r="C187" s="129"/>
      <c r="D187" s="129"/>
      <c r="E187" s="129"/>
      <c r="F187" s="130"/>
      <c r="G187" s="790" t="s">
        <v>142</v>
      </c>
      <c r="H187" s="791"/>
      <c r="I187" s="791"/>
      <c r="J187" s="791"/>
      <c r="K187" s="792"/>
      <c r="L187" s="786" t="s">
        <v>241</v>
      </c>
      <c r="M187" s="784"/>
      <c r="N187" s="784"/>
      <c r="O187" s="784"/>
      <c r="P187" s="784"/>
      <c r="Q187" s="784"/>
      <c r="R187" s="784"/>
      <c r="S187" s="784"/>
      <c r="T187" s="784"/>
      <c r="U187" s="784"/>
      <c r="V187" s="784"/>
      <c r="W187" s="784"/>
      <c r="X187" s="785"/>
      <c r="Y187" s="793">
        <v>4.4951470000000002</v>
      </c>
      <c r="Z187" s="794"/>
      <c r="AA187" s="794"/>
      <c r="AB187" s="794"/>
      <c r="AC187" s="795"/>
      <c r="AD187" s="783" t="s">
        <v>17</v>
      </c>
      <c r="AE187" s="784"/>
      <c r="AF187" s="784"/>
      <c r="AG187" s="784"/>
      <c r="AH187" s="785"/>
      <c r="AI187" s="786" t="s">
        <v>17</v>
      </c>
      <c r="AJ187" s="784"/>
      <c r="AK187" s="784"/>
      <c r="AL187" s="784"/>
      <c r="AM187" s="784"/>
      <c r="AN187" s="784"/>
      <c r="AO187" s="784"/>
      <c r="AP187" s="784"/>
      <c r="AQ187" s="784"/>
      <c r="AR187" s="784"/>
      <c r="AS187" s="784"/>
      <c r="AT187" s="784"/>
      <c r="AU187" s="785"/>
      <c r="AV187" s="787">
        <v>0</v>
      </c>
      <c r="AW187" s="788"/>
      <c r="AX187" s="788"/>
      <c r="AY187" s="789"/>
    </row>
    <row r="188" spans="1:51" ht="24.75" customHeight="1" x14ac:dyDescent="0.2">
      <c r="A188" s="128"/>
      <c r="B188" s="129"/>
      <c r="C188" s="129"/>
      <c r="D188" s="129"/>
      <c r="E188" s="129"/>
      <c r="F188" s="130"/>
      <c r="G188" s="775" t="s">
        <v>242</v>
      </c>
      <c r="H188" s="776"/>
      <c r="I188" s="776"/>
      <c r="J188" s="776"/>
      <c r="K188" s="777"/>
      <c r="L188" s="778" t="s">
        <v>389</v>
      </c>
      <c r="M188" s="778"/>
      <c r="N188" s="778"/>
      <c r="O188" s="778"/>
      <c r="P188" s="778"/>
      <c r="Q188" s="778"/>
      <c r="R188" s="778"/>
      <c r="S188" s="778"/>
      <c r="T188" s="778"/>
      <c r="U188" s="778"/>
      <c r="V188" s="778"/>
      <c r="W188" s="778"/>
      <c r="X188" s="779"/>
      <c r="Y188" s="780">
        <v>16.492436999999999</v>
      </c>
      <c r="Z188" s="781"/>
      <c r="AA188" s="781"/>
      <c r="AB188" s="781"/>
      <c r="AC188" s="782"/>
      <c r="AD188" s="783" t="s">
        <v>17</v>
      </c>
      <c r="AE188" s="784"/>
      <c r="AF188" s="784"/>
      <c r="AG188" s="784"/>
      <c r="AH188" s="785"/>
      <c r="AI188" s="786" t="s">
        <v>17</v>
      </c>
      <c r="AJ188" s="784"/>
      <c r="AK188" s="784"/>
      <c r="AL188" s="784"/>
      <c r="AM188" s="784"/>
      <c r="AN188" s="784"/>
      <c r="AO188" s="784"/>
      <c r="AP188" s="784"/>
      <c r="AQ188" s="784"/>
      <c r="AR188" s="784"/>
      <c r="AS188" s="784"/>
      <c r="AT188" s="784"/>
      <c r="AU188" s="785"/>
      <c r="AV188" s="787">
        <v>0</v>
      </c>
      <c r="AW188" s="788"/>
      <c r="AX188" s="788"/>
      <c r="AY188" s="789"/>
    </row>
    <row r="189" spans="1:51" ht="24.75" hidden="1" customHeight="1" x14ac:dyDescent="0.2">
      <c r="A189" s="128"/>
      <c r="B189" s="129"/>
      <c r="C189" s="129"/>
      <c r="D189" s="129"/>
      <c r="E189" s="129"/>
      <c r="F189" s="130"/>
      <c r="G189" s="783"/>
      <c r="H189" s="784"/>
      <c r="I189" s="784"/>
      <c r="J189" s="784"/>
      <c r="K189" s="785"/>
      <c r="L189" s="786"/>
      <c r="M189" s="808"/>
      <c r="N189" s="808"/>
      <c r="O189" s="808"/>
      <c r="P189" s="808"/>
      <c r="Q189" s="808"/>
      <c r="R189" s="808"/>
      <c r="S189" s="808"/>
      <c r="T189" s="808"/>
      <c r="U189" s="808"/>
      <c r="V189" s="808"/>
      <c r="W189" s="808"/>
      <c r="X189" s="809"/>
      <c r="Y189" s="787"/>
      <c r="Z189" s="788"/>
      <c r="AA189" s="788"/>
      <c r="AB189" s="788"/>
      <c r="AC189" s="810"/>
      <c r="AD189" s="783"/>
      <c r="AE189" s="784"/>
      <c r="AF189" s="784"/>
      <c r="AG189" s="784"/>
      <c r="AH189" s="785"/>
      <c r="AI189" s="786"/>
      <c r="AJ189" s="784"/>
      <c r="AK189" s="784"/>
      <c r="AL189" s="784"/>
      <c r="AM189" s="784"/>
      <c r="AN189" s="784"/>
      <c r="AO189" s="784"/>
      <c r="AP189" s="784"/>
      <c r="AQ189" s="784"/>
      <c r="AR189" s="784"/>
      <c r="AS189" s="784"/>
      <c r="AT189" s="784"/>
      <c r="AU189" s="785"/>
      <c r="AV189" s="787"/>
      <c r="AW189" s="788"/>
      <c r="AX189" s="788"/>
      <c r="AY189" s="789"/>
    </row>
    <row r="190" spans="1:51" ht="24.75" hidden="1" customHeight="1" x14ac:dyDescent="0.2">
      <c r="A190" s="128"/>
      <c r="B190" s="129"/>
      <c r="C190" s="129"/>
      <c r="D190" s="129"/>
      <c r="E190" s="129"/>
      <c r="F190" s="130"/>
      <c r="G190" s="783"/>
      <c r="H190" s="784"/>
      <c r="I190" s="784"/>
      <c r="J190" s="784"/>
      <c r="K190" s="785"/>
      <c r="L190" s="786"/>
      <c r="M190" s="808"/>
      <c r="N190" s="808"/>
      <c r="O190" s="808"/>
      <c r="P190" s="808"/>
      <c r="Q190" s="808"/>
      <c r="R190" s="808"/>
      <c r="S190" s="808"/>
      <c r="T190" s="808"/>
      <c r="U190" s="808"/>
      <c r="V190" s="808"/>
      <c r="W190" s="808"/>
      <c r="X190" s="809"/>
      <c r="Y190" s="787"/>
      <c r="Z190" s="788"/>
      <c r="AA190" s="788"/>
      <c r="AB190" s="788"/>
      <c r="AC190" s="810"/>
      <c r="AD190" s="783"/>
      <c r="AE190" s="784"/>
      <c r="AF190" s="784"/>
      <c r="AG190" s="784"/>
      <c r="AH190" s="785"/>
      <c r="AI190" s="786"/>
      <c r="AJ190" s="784"/>
      <c r="AK190" s="784"/>
      <c r="AL190" s="784"/>
      <c r="AM190" s="784"/>
      <c r="AN190" s="784"/>
      <c r="AO190" s="784"/>
      <c r="AP190" s="784"/>
      <c r="AQ190" s="784"/>
      <c r="AR190" s="784"/>
      <c r="AS190" s="784"/>
      <c r="AT190" s="784"/>
      <c r="AU190" s="785"/>
      <c r="AV190" s="787"/>
      <c r="AW190" s="788"/>
      <c r="AX190" s="788"/>
      <c r="AY190" s="789"/>
    </row>
    <row r="191" spans="1:51" ht="24.75" hidden="1" customHeight="1" x14ac:dyDescent="0.2">
      <c r="A191" s="128"/>
      <c r="B191" s="129"/>
      <c r="C191" s="129"/>
      <c r="D191" s="129"/>
      <c r="E191" s="129"/>
      <c r="F191" s="130"/>
      <c r="G191" s="783"/>
      <c r="H191" s="784"/>
      <c r="I191" s="784"/>
      <c r="J191" s="784"/>
      <c r="K191" s="785"/>
      <c r="L191" s="786"/>
      <c r="M191" s="808"/>
      <c r="N191" s="808"/>
      <c r="O191" s="808"/>
      <c r="P191" s="808"/>
      <c r="Q191" s="808"/>
      <c r="R191" s="808"/>
      <c r="S191" s="808"/>
      <c r="T191" s="808"/>
      <c r="U191" s="808"/>
      <c r="V191" s="808"/>
      <c r="W191" s="808"/>
      <c r="X191" s="809"/>
      <c r="Y191" s="787"/>
      <c r="Z191" s="788"/>
      <c r="AA191" s="788"/>
      <c r="AB191" s="788"/>
      <c r="AC191" s="810"/>
      <c r="AD191" s="783"/>
      <c r="AE191" s="784"/>
      <c r="AF191" s="784"/>
      <c r="AG191" s="784"/>
      <c r="AH191" s="785"/>
      <c r="AI191" s="786"/>
      <c r="AJ191" s="784"/>
      <c r="AK191" s="784"/>
      <c r="AL191" s="784"/>
      <c r="AM191" s="784"/>
      <c r="AN191" s="784"/>
      <c r="AO191" s="784"/>
      <c r="AP191" s="784"/>
      <c r="AQ191" s="784"/>
      <c r="AR191" s="784"/>
      <c r="AS191" s="784"/>
      <c r="AT191" s="784"/>
      <c r="AU191" s="785"/>
      <c r="AV191" s="787"/>
      <c r="AW191" s="788"/>
      <c r="AX191" s="788"/>
      <c r="AY191" s="789"/>
    </row>
    <row r="192" spans="1:51" ht="24.75" hidden="1" customHeight="1" x14ac:dyDescent="0.2">
      <c r="A192" s="128"/>
      <c r="B192" s="129"/>
      <c r="C192" s="129"/>
      <c r="D192" s="129"/>
      <c r="E192" s="129"/>
      <c r="F192" s="130"/>
      <c r="G192" s="783"/>
      <c r="H192" s="784"/>
      <c r="I192" s="784"/>
      <c r="J192" s="784"/>
      <c r="K192" s="785"/>
      <c r="L192" s="786"/>
      <c r="M192" s="808"/>
      <c r="N192" s="808"/>
      <c r="O192" s="808"/>
      <c r="P192" s="808"/>
      <c r="Q192" s="808"/>
      <c r="R192" s="808"/>
      <c r="S192" s="808"/>
      <c r="T192" s="808"/>
      <c r="U192" s="808"/>
      <c r="V192" s="808"/>
      <c r="W192" s="808"/>
      <c r="X192" s="809"/>
      <c r="Y192" s="787"/>
      <c r="Z192" s="788"/>
      <c r="AA192" s="788"/>
      <c r="AB192" s="788"/>
      <c r="AC192" s="810"/>
      <c r="AD192" s="783"/>
      <c r="AE192" s="784"/>
      <c r="AF192" s="784"/>
      <c r="AG192" s="784"/>
      <c r="AH192" s="785"/>
      <c r="AI192" s="786"/>
      <c r="AJ192" s="784"/>
      <c r="AK192" s="784"/>
      <c r="AL192" s="784"/>
      <c r="AM192" s="784"/>
      <c r="AN192" s="784"/>
      <c r="AO192" s="784"/>
      <c r="AP192" s="784"/>
      <c r="AQ192" s="784"/>
      <c r="AR192" s="784"/>
      <c r="AS192" s="784"/>
      <c r="AT192" s="784"/>
      <c r="AU192" s="785"/>
      <c r="AV192" s="787"/>
      <c r="AW192" s="788"/>
      <c r="AX192" s="788"/>
      <c r="AY192" s="789"/>
    </row>
    <row r="193" spans="1:51" ht="24.75" hidden="1" customHeight="1" x14ac:dyDescent="0.2">
      <c r="A193" s="128"/>
      <c r="B193" s="129"/>
      <c r="C193" s="129"/>
      <c r="D193" s="129"/>
      <c r="E193" s="129"/>
      <c r="F193" s="130"/>
      <c r="G193" s="815"/>
      <c r="H193" s="816"/>
      <c r="I193" s="816"/>
      <c r="J193" s="816"/>
      <c r="K193" s="817"/>
      <c r="L193" s="818"/>
      <c r="M193" s="816"/>
      <c r="N193" s="816"/>
      <c r="O193" s="816"/>
      <c r="P193" s="816"/>
      <c r="Q193" s="816"/>
      <c r="R193" s="816"/>
      <c r="S193" s="816"/>
      <c r="T193" s="816"/>
      <c r="U193" s="816"/>
      <c r="V193" s="816"/>
      <c r="W193" s="816"/>
      <c r="X193" s="817"/>
      <c r="Y193" s="819"/>
      <c r="Z193" s="820"/>
      <c r="AA193" s="820"/>
      <c r="AB193" s="820"/>
      <c r="AC193" s="820"/>
      <c r="AD193" s="815"/>
      <c r="AE193" s="816"/>
      <c r="AF193" s="816"/>
      <c r="AG193" s="816"/>
      <c r="AH193" s="817"/>
      <c r="AI193" s="818"/>
      <c r="AJ193" s="816"/>
      <c r="AK193" s="816"/>
      <c r="AL193" s="816"/>
      <c r="AM193" s="816"/>
      <c r="AN193" s="816"/>
      <c r="AO193" s="816"/>
      <c r="AP193" s="816"/>
      <c r="AQ193" s="816"/>
      <c r="AR193" s="816"/>
      <c r="AS193" s="816"/>
      <c r="AT193" s="816"/>
      <c r="AU193" s="817"/>
      <c r="AV193" s="819"/>
      <c r="AW193" s="820"/>
      <c r="AX193" s="820"/>
      <c r="AY193" s="821"/>
    </row>
    <row r="194" spans="1:51" ht="24.75" customHeight="1" x14ac:dyDescent="0.2">
      <c r="A194" s="128"/>
      <c r="B194" s="129"/>
      <c r="C194" s="129"/>
      <c r="D194" s="129"/>
      <c r="E194" s="129"/>
      <c r="F194" s="130"/>
      <c r="G194" s="765" t="s">
        <v>243</v>
      </c>
      <c r="H194" s="620"/>
      <c r="I194" s="620"/>
      <c r="J194" s="620"/>
      <c r="K194" s="621"/>
      <c r="L194" s="811"/>
      <c r="M194" s="812"/>
      <c r="N194" s="812"/>
      <c r="O194" s="812"/>
      <c r="P194" s="812"/>
      <c r="Q194" s="812"/>
      <c r="R194" s="812"/>
      <c r="S194" s="812"/>
      <c r="T194" s="812"/>
      <c r="U194" s="812"/>
      <c r="V194" s="812"/>
      <c r="W194" s="812"/>
      <c r="X194" s="813"/>
      <c r="Y194" s="814">
        <f>SUM(Y186:AC193)</f>
        <v>211.20469399999999</v>
      </c>
      <c r="Z194" s="377"/>
      <c r="AA194" s="377"/>
      <c r="AB194" s="377"/>
      <c r="AC194" s="378"/>
      <c r="AD194" s="765" t="s">
        <v>243</v>
      </c>
      <c r="AE194" s="620"/>
      <c r="AF194" s="620"/>
      <c r="AG194" s="620"/>
      <c r="AH194" s="620"/>
      <c r="AI194" s="811"/>
      <c r="AJ194" s="812"/>
      <c r="AK194" s="812"/>
      <c r="AL194" s="812"/>
      <c r="AM194" s="812"/>
      <c r="AN194" s="812"/>
      <c r="AO194" s="812"/>
      <c r="AP194" s="812"/>
      <c r="AQ194" s="812"/>
      <c r="AR194" s="812"/>
      <c r="AS194" s="812"/>
      <c r="AT194" s="812"/>
      <c r="AU194" s="813"/>
      <c r="AV194" s="814">
        <f>SUM(AV186:AY193)</f>
        <v>0</v>
      </c>
      <c r="AW194" s="377"/>
      <c r="AX194" s="377"/>
      <c r="AY194" s="649"/>
    </row>
    <row r="195" spans="1:51" ht="25.2" customHeight="1" x14ac:dyDescent="0.2">
      <c r="A195" s="128"/>
      <c r="B195" s="129"/>
      <c r="C195" s="129"/>
      <c r="D195" s="129"/>
      <c r="E195" s="129"/>
      <c r="F195" s="130"/>
      <c r="G195" s="828" t="s">
        <v>244</v>
      </c>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30"/>
      <c r="AD195" s="828" t="s">
        <v>245</v>
      </c>
      <c r="AE195" s="829"/>
      <c r="AF195" s="829"/>
      <c r="AG195" s="829"/>
      <c r="AH195" s="829"/>
      <c r="AI195" s="829"/>
      <c r="AJ195" s="829"/>
      <c r="AK195" s="829"/>
      <c r="AL195" s="829"/>
      <c r="AM195" s="829"/>
      <c r="AN195" s="829"/>
      <c r="AO195" s="829"/>
      <c r="AP195" s="829"/>
      <c r="AQ195" s="829"/>
      <c r="AR195" s="829"/>
      <c r="AS195" s="829"/>
      <c r="AT195" s="829"/>
      <c r="AU195" s="829"/>
      <c r="AV195" s="829"/>
      <c r="AW195" s="829"/>
      <c r="AX195" s="829"/>
      <c r="AY195" s="831"/>
    </row>
    <row r="196" spans="1:51" ht="25.5" customHeight="1" x14ac:dyDescent="0.2">
      <c r="A196" s="128"/>
      <c r="B196" s="129"/>
      <c r="C196" s="129"/>
      <c r="D196" s="129"/>
      <c r="E196" s="129"/>
      <c r="F196" s="130"/>
      <c r="G196" s="765" t="s">
        <v>236</v>
      </c>
      <c r="H196" s="620"/>
      <c r="I196" s="620"/>
      <c r="J196" s="620"/>
      <c r="K196" s="621"/>
      <c r="L196" s="619" t="s">
        <v>237</v>
      </c>
      <c r="M196" s="620"/>
      <c r="N196" s="620"/>
      <c r="O196" s="620"/>
      <c r="P196" s="620"/>
      <c r="Q196" s="620"/>
      <c r="R196" s="620"/>
      <c r="S196" s="620"/>
      <c r="T196" s="620"/>
      <c r="U196" s="620"/>
      <c r="V196" s="620"/>
      <c r="W196" s="620"/>
      <c r="X196" s="621"/>
      <c r="Y196" s="766" t="s">
        <v>238</v>
      </c>
      <c r="Z196" s="767"/>
      <c r="AA196" s="767"/>
      <c r="AB196" s="767"/>
      <c r="AC196" s="768"/>
      <c r="AD196" s="769" t="s">
        <v>236</v>
      </c>
      <c r="AE196" s="770"/>
      <c r="AF196" s="770"/>
      <c r="AG196" s="770"/>
      <c r="AH196" s="770"/>
      <c r="AI196" s="619" t="s">
        <v>237</v>
      </c>
      <c r="AJ196" s="620"/>
      <c r="AK196" s="620"/>
      <c r="AL196" s="620"/>
      <c r="AM196" s="620"/>
      <c r="AN196" s="620"/>
      <c r="AO196" s="620"/>
      <c r="AP196" s="620"/>
      <c r="AQ196" s="620"/>
      <c r="AR196" s="620"/>
      <c r="AS196" s="620"/>
      <c r="AT196" s="620"/>
      <c r="AU196" s="621"/>
      <c r="AV196" s="766" t="s">
        <v>238</v>
      </c>
      <c r="AW196" s="767"/>
      <c r="AX196" s="767"/>
      <c r="AY196" s="771"/>
    </row>
    <row r="197" spans="1:51" ht="24.75" customHeight="1" x14ac:dyDescent="0.2">
      <c r="A197" s="128"/>
      <c r="B197" s="129"/>
      <c r="C197" s="129"/>
      <c r="D197" s="129"/>
      <c r="E197" s="129"/>
      <c r="F197" s="130"/>
      <c r="G197" s="783" t="s">
        <v>142</v>
      </c>
      <c r="H197" s="784"/>
      <c r="I197" s="784"/>
      <c r="J197" s="784"/>
      <c r="K197" s="785"/>
      <c r="L197" s="822" t="s">
        <v>246</v>
      </c>
      <c r="M197" s="823"/>
      <c r="N197" s="823"/>
      <c r="O197" s="823"/>
      <c r="P197" s="823"/>
      <c r="Q197" s="823"/>
      <c r="R197" s="823"/>
      <c r="S197" s="823"/>
      <c r="T197" s="823"/>
      <c r="U197" s="823"/>
      <c r="V197" s="823"/>
      <c r="W197" s="823"/>
      <c r="X197" s="824"/>
      <c r="Y197" s="834">
        <v>158</v>
      </c>
      <c r="Z197" s="835"/>
      <c r="AA197" s="835"/>
      <c r="AB197" s="835"/>
      <c r="AC197" s="836"/>
      <c r="AD197" s="796" t="s">
        <v>142</v>
      </c>
      <c r="AE197" s="797"/>
      <c r="AF197" s="797"/>
      <c r="AG197" s="797"/>
      <c r="AH197" s="798"/>
      <c r="AI197" s="825" t="s">
        <v>247</v>
      </c>
      <c r="AJ197" s="826"/>
      <c r="AK197" s="826"/>
      <c r="AL197" s="826"/>
      <c r="AM197" s="826"/>
      <c r="AN197" s="826"/>
      <c r="AO197" s="826"/>
      <c r="AP197" s="826"/>
      <c r="AQ197" s="826"/>
      <c r="AR197" s="826"/>
      <c r="AS197" s="826"/>
      <c r="AT197" s="826"/>
      <c r="AU197" s="827"/>
      <c r="AV197" s="793">
        <v>128.72342900000001</v>
      </c>
      <c r="AW197" s="794"/>
      <c r="AX197" s="794"/>
      <c r="AY197" s="794"/>
    </row>
    <row r="198" spans="1:51" ht="24.75" hidden="1" customHeight="1" x14ac:dyDescent="0.2">
      <c r="A198" s="128"/>
      <c r="B198" s="129"/>
      <c r="C198" s="129"/>
      <c r="D198" s="129"/>
      <c r="E198" s="129"/>
      <c r="F198" s="130"/>
      <c r="G198" s="783"/>
      <c r="H198" s="784"/>
      <c r="I198" s="784"/>
      <c r="J198" s="784"/>
      <c r="K198" s="785"/>
      <c r="L198" s="786"/>
      <c r="M198" s="808"/>
      <c r="N198" s="808"/>
      <c r="O198" s="808"/>
      <c r="P198" s="808"/>
      <c r="Q198" s="808"/>
      <c r="R198" s="808"/>
      <c r="S198" s="808"/>
      <c r="T198" s="808"/>
      <c r="U198" s="808"/>
      <c r="V198" s="808"/>
      <c r="W198" s="808"/>
      <c r="X198" s="809"/>
      <c r="Y198" s="392"/>
      <c r="Z198" s="390"/>
      <c r="AA198" s="390"/>
      <c r="AB198" s="390"/>
      <c r="AC198" s="391"/>
      <c r="AD198" s="783"/>
      <c r="AE198" s="784"/>
      <c r="AF198" s="784"/>
      <c r="AG198" s="784"/>
      <c r="AH198" s="785"/>
      <c r="AI198" s="786"/>
      <c r="AJ198" s="784"/>
      <c r="AK198" s="784"/>
      <c r="AL198" s="784"/>
      <c r="AM198" s="784"/>
      <c r="AN198" s="784"/>
      <c r="AO198" s="784"/>
      <c r="AP198" s="784"/>
      <c r="AQ198" s="784"/>
      <c r="AR198" s="784"/>
      <c r="AS198" s="784"/>
      <c r="AT198" s="784"/>
      <c r="AU198" s="785"/>
      <c r="AV198" s="787"/>
      <c r="AW198" s="788"/>
      <c r="AX198" s="788"/>
      <c r="AY198" s="789"/>
    </row>
    <row r="199" spans="1:51" ht="24.75" hidden="1" customHeight="1" x14ac:dyDescent="0.2">
      <c r="A199" s="128"/>
      <c r="B199" s="129"/>
      <c r="C199" s="129"/>
      <c r="D199" s="129"/>
      <c r="E199" s="129"/>
      <c r="F199" s="130"/>
      <c r="G199" s="783"/>
      <c r="H199" s="784"/>
      <c r="I199" s="784"/>
      <c r="J199" s="784"/>
      <c r="K199" s="785"/>
      <c r="L199" s="786"/>
      <c r="M199" s="808"/>
      <c r="N199" s="808"/>
      <c r="O199" s="808"/>
      <c r="P199" s="808"/>
      <c r="Q199" s="808"/>
      <c r="R199" s="808"/>
      <c r="S199" s="808"/>
      <c r="T199" s="808"/>
      <c r="U199" s="808"/>
      <c r="V199" s="808"/>
      <c r="W199" s="808"/>
      <c r="X199" s="809"/>
      <c r="Y199" s="787"/>
      <c r="Z199" s="788"/>
      <c r="AA199" s="788"/>
      <c r="AB199" s="788"/>
      <c r="AC199" s="810"/>
      <c r="AD199" s="783"/>
      <c r="AE199" s="784"/>
      <c r="AF199" s="784"/>
      <c r="AG199" s="784"/>
      <c r="AH199" s="785"/>
      <c r="AI199" s="786"/>
      <c r="AJ199" s="784"/>
      <c r="AK199" s="784"/>
      <c r="AL199" s="784"/>
      <c r="AM199" s="784"/>
      <c r="AN199" s="784"/>
      <c r="AO199" s="784"/>
      <c r="AP199" s="784"/>
      <c r="AQ199" s="784"/>
      <c r="AR199" s="784"/>
      <c r="AS199" s="784"/>
      <c r="AT199" s="784"/>
      <c r="AU199" s="785"/>
      <c r="AV199" s="787"/>
      <c r="AW199" s="788"/>
      <c r="AX199" s="788"/>
      <c r="AY199" s="789"/>
    </row>
    <row r="200" spans="1:51" ht="24.75" hidden="1" customHeight="1" x14ac:dyDescent="0.2">
      <c r="A200" s="128"/>
      <c r="B200" s="129"/>
      <c r="C200" s="129"/>
      <c r="D200" s="129"/>
      <c r="E200" s="129"/>
      <c r="F200" s="130"/>
      <c r="G200" s="783"/>
      <c r="H200" s="784"/>
      <c r="I200" s="784"/>
      <c r="J200" s="784"/>
      <c r="K200" s="785"/>
      <c r="L200" s="786"/>
      <c r="M200" s="808"/>
      <c r="N200" s="808"/>
      <c r="O200" s="808"/>
      <c r="P200" s="808"/>
      <c r="Q200" s="808"/>
      <c r="R200" s="808"/>
      <c r="S200" s="808"/>
      <c r="T200" s="808"/>
      <c r="U200" s="808"/>
      <c r="V200" s="808"/>
      <c r="W200" s="808"/>
      <c r="X200" s="809"/>
      <c r="Y200" s="787"/>
      <c r="Z200" s="788"/>
      <c r="AA200" s="788"/>
      <c r="AB200" s="788"/>
      <c r="AC200" s="810"/>
      <c r="AD200" s="783"/>
      <c r="AE200" s="784"/>
      <c r="AF200" s="784"/>
      <c r="AG200" s="784"/>
      <c r="AH200" s="785"/>
      <c r="AI200" s="786"/>
      <c r="AJ200" s="784"/>
      <c r="AK200" s="784"/>
      <c r="AL200" s="784"/>
      <c r="AM200" s="784"/>
      <c r="AN200" s="784"/>
      <c r="AO200" s="784"/>
      <c r="AP200" s="784"/>
      <c r="AQ200" s="784"/>
      <c r="AR200" s="784"/>
      <c r="AS200" s="784"/>
      <c r="AT200" s="784"/>
      <c r="AU200" s="785"/>
      <c r="AV200" s="787"/>
      <c r="AW200" s="788"/>
      <c r="AX200" s="788"/>
      <c r="AY200" s="789"/>
    </row>
    <row r="201" spans="1:51" ht="24.75" hidden="1" customHeight="1" x14ac:dyDescent="0.2">
      <c r="A201" s="128"/>
      <c r="B201" s="129"/>
      <c r="C201" s="129"/>
      <c r="D201" s="129"/>
      <c r="E201" s="129"/>
      <c r="F201" s="130"/>
      <c r="G201" s="783"/>
      <c r="H201" s="784"/>
      <c r="I201" s="784"/>
      <c r="J201" s="784"/>
      <c r="K201" s="785"/>
      <c r="L201" s="786"/>
      <c r="M201" s="808"/>
      <c r="N201" s="808"/>
      <c r="O201" s="808"/>
      <c r="P201" s="808"/>
      <c r="Q201" s="808"/>
      <c r="R201" s="808"/>
      <c r="S201" s="808"/>
      <c r="T201" s="808"/>
      <c r="U201" s="808"/>
      <c r="V201" s="808"/>
      <c r="W201" s="808"/>
      <c r="X201" s="809"/>
      <c r="Y201" s="787"/>
      <c r="Z201" s="788"/>
      <c r="AA201" s="788"/>
      <c r="AB201" s="788"/>
      <c r="AC201" s="810"/>
      <c r="AD201" s="783"/>
      <c r="AE201" s="784"/>
      <c r="AF201" s="784"/>
      <c r="AG201" s="784"/>
      <c r="AH201" s="785"/>
      <c r="AI201" s="786"/>
      <c r="AJ201" s="784"/>
      <c r="AK201" s="784"/>
      <c r="AL201" s="784"/>
      <c r="AM201" s="784"/>
      <c r="AN201" s="784"/>
      <c r="AO201" s="784"/>
      <c r="AP201" s="784"/>
      <c r="AQ201" s="784"/>
      <c r="AR201" s="784"/>
      <c r="AS201" s="784"/>
      <c r="AT201" s="784"/>
      <c r="AU201" s="785"/>
      <c r="AV201" s="787"/>
      <c r="AW201" s="788"/>
      <c r="AX201" s="788"/>
      <c r="AY201" s="789"/>
    </row>
    <row r="202" spans="1:51" ht="24.75" hidden="1" customHeight="1" x14ac:dyDescent="0.2">
      <c r="A202" s="128"/>
      <c r="B202" s="129"/>
      <c r="C202" s="129"/>
      <c r="D202" s="129"/>
      <c r="E202" s="129"/>
      <c r="F202" s="130"/>
      <c r="G202" s="783"/>
      <c r="H202" s="784"/>
      <c r="I202" s="784"/>
      <c r="J202" s="784"/>
      <c r="K202" s="785"/>
      <c r="L202" s="786"/>
      <c r="M202" s="784"/>
      <c r="N202" s="784"/>
      <c r="O202" s="784"/>
      <c r="P202" s="784"/>
      <c r="Q202" s="784"/>
      <c r="R202" s="784"/>
      <c r="S202" s="784"/>
      <c r="T202" s="784"/>
      <c r="U202" s="784"/>
      <c r="V202" s="784"/>
      <c r="W202" s="784"/>
      <c r="X202" s="785"/>
      <c r="Y202" s="787"/>
      <c r="Z202" s="788"/>
      <c r="AA202" s="788"/>
      <c r="AB202" s="788"/>
      <c r="AC202" s="810"/>
      <c r="AD202" s="783"/>
      <c r="AE202" s="784"/>
      <c r="AF202" s="784"/>
      <c r="AG202" s="784"/>
      <c r="AH202" s="785"/>
      <c r="AI202" s="786"/>
      <c r="AJ202" s="784"/>
      <c r="AK202" s="784"/>
      <c r="AL202" s="784"/>
      <c r="AM202" s="784"/>
      <c r="AN202" s="784"/>
      <c r="AO202" s="784"/>
      <c r="AP202" s="784"/>
      <c r="AQ202" s="784"/>
      <c r="AR202" s="784"/>
      <c r="AS202" s="784"/>
      <c r="AT202" s="784"/>
      <c r="AU202" s="785"/>
      <c r="AV202" s="787"/>
      <c r="AW202" s="788"/>
      <c r="AX202" s="788"/>
      <c r="AY202" s="789"/>
    </row>
    <row r="203" spans="1:51" ht="24.75" hidden="1" customHeight="1" x14ac:dyDescent="0.2">
      <c r="A203" s="128"/>
      <c r="B203" s="129"/>
      <c r="C203" s="129"/>
      <c r="D203" s="129"/>
      <c r="E203" s="129"/>
      <c r="F203" s="130"/>
      <c r="G203" s="783"/>
      <c r="H203" s="784"/>
      <c r="I203" s="784"/>
      <c r="J203" s="784"/>
      <c r="K203" s="785"/>
      <c r="L203" s="786"/>
      <c r="M203" s="784"/>
      <c r="N203" s="784"/>
      <c r="O203" s="784"/>
      <c r="P203" s="784"/>
      <c r="Q203" s="784"/>
      <c r="R203" s="784"/>
      <c r="S203" s="784"/>
      <c r="T203" s="784"/>
      <c r="U203" s="784"/>
      <c r="V203" s="784"/>
      <c r="W203" s="784"/>
      <c r="X203" s="785"/>
      <c r="Y203" s="787"/>
      <c r="Z203" s="788"/>
      <c r="AA203" s="788"/>
      <c r="AB203" s="788"/>
      <c r="AC203" s="810"/>
      <c r="AD203" s="783"/>
      <c r="AE203" s="784"/>
      <c r="AF203" s="784"/>
      <c r="AG203" s="784"/>
      <c r="AH203" s="785"/>
      <c r="AI203" s="786"/>
      <c r="AJ203" s="784"/>
      <c r="AK203" s="784"/>
      <c r="AL203" s="784"/>
      <c r="AM203" s="784"/>
      <c r="AN203" s="784"/>
      <c r="AO203" s="784"/>
      <c r="AP203" s="784"/>
      <c r="AQ203" s="784"/>
      <c r="AR203" s="784"/>
      <c r="AS203" s="784"/>
      <c r="AT203" s="784"/>
      <c r="AU203" s="785"/>
      <c r="AV203" s="787"/>
      <c r="AW203" s="788"/>
      <c r="AX203" s="788"/>
      <c r="AY203" s="789"/>
    </row>
    <row r="204" spans="1:51" ht="24.75" hidden="1" customHeight="1" x14ac:dyDescent="0.2">
      <c r="A204" s="128"/>
      <c r="B204" s="129"/>
      <c r="C204" s="129"/>
      <c r="D204" s="129"/>
      <c r="E204" s="129"/>
      <c r="F204" s="130"/>
      <c r="G204" s="815"/>
      <c r="H204" s="816"/>
      <c r="I204" s="816"/>
      <c r="J204" s="816"/>
      <c r="K204" s="817"/>
      <c r="L204" s="818"/>
      <c r="M204" s="816"/>
      <c r="N204" s="816"/>
      <c r="O204" s="816"/>
      <c r="P204" s="816"/>
      <c r="Q204" s="816"/>
      <c r="R204" s="816"/>
      <c r="S204" s="816"/>
      <c r="T204" s="816"/>
      <c r="U204" s="816"/>
      <c r="V204" s="816"/>
      <c r="W204" s="816"/>
      <c r="X204" s="817"/>
      <c r="Y204" s="819"/>
      <c r="Z204" s="820"/>
      <c r="AA204" s="820"/>
      <c r="AB204" s="820"/>
      <c r="AC204" s="820"/>
      <c r="AD204" s="815"/>
      <c r="AE204" s="816"/>
      <c r="AF204" s="816"/>
      <c r="AG204" s="816"/>
      <c r="AH204" s="817"/>
      <c r="AI204" s="818"/>
      <c r="AJ204" s="816"/>
      <c r="AK204" s="816"/>
      <c r="AL204" s="816"/>
      <c r="AM204" s="816"/>
      <c r="AN204" s="816"/>
      <c r="AO204" s="816"/>
      <c r="AP204" s="816"/>
      <c r="AQ204" s="816"/>
      <c r="AR204" s="816"/>
      <c r="AS204" s="816"/>
      <c r="AT204" s="816"/>
      <c r="AU204" s="817"/>
      <c r="AV204" s="819"/>
      <c r="AW204" s="820"/>
      <c r="AX204" s="820"/>
      <c r="AY204" s="821"/>
    </row>
    <row r="205" spans="1:51" ht="24.75" customHeight="1" x14ac:dyDescent="0.2">
      <c r="A205" s="128"/>
      <c r="B205" s="129"/>
      <c r="C205" s="129"/>
      <c r="D205" s="129"/>
      <c r="E205" s="129"/>
      <c r="F205" s="130"/>
      <c r="G205" s="765" t="s">
        <v>243</v>
      </c>
      <c r="H205" s="620"/>
      <c r="I205" s="620"/>
      <c r="J205" s="620"/>
      <c r="K205" s="621"/>
      <c r="L205" s="811"/>
      <c r="M205" s="812"/>
      <c r="N205" s="812"/>
      <c r="O205" s="812"/>
      <c r="P205" s="812"/>
      <c r="Q205" s="812"/>
      <c r="R205" s="812"/>
      <c r="S205" s="812"/>
      <c r="T205" s="812"/>
      <c r="U205" s="812"/>
      <c r="V205" s="812"/>
      <c r="W205" s="812"/>
      <c r="X205" s="813"/>
      <c r="Y205" s="814">
        <f>SUM(Y197:AC204)</f>
        <v>158</v>
      </c>
      <c r="Z205" s="377"/>
      <c r="AA205" s="377"/>
      <c r="AB205" s="377"/>
      <c r="AC205" s="378"/>
      <c r="AD205" s="765" t="s">
        <v>243</v>
      </c>
      <c r="AE205" s="620"/>
      <c r="AF205" s="620"/>
      <c r="AG205" s="620"/>
      <c r="AH205" s="620"/>
      <c r="AI205" s="811"/>
      <c r="AJ205" s="812"/>
      <c r="AK205" s="812"/>
      <c r="AL205" s="812"/>
      <c r="AM205" s="812"/>
      <c r="AN205" s="812"/>
      <c r="AO205" s="812"/>
      <c r="AP205" s="812"/>
      <c r="AQ205" s="812"/>
      <c r="AR205" s="812"/>
      <c r="AS205" s="812"/>
      <c r="AT205" s="812"/>
      <c r="AU205" s="813"/>
      <c r="AV205" s="814">
        <f>SUM(AV197:AY204)</f>
        <v>128.72342900000001</v>
      </c>
      <c r="AW205" s="377"/>
      <c r="AX205" s="377"/>
      <c r="AY205" s="649"/>
    </row>
    <row r="206" spans="1:51" ht="24.75" customHeight="1" x14ac:dyDescent="0.2">
      <c r="A206" s="128"/>
      <c r="B206" s="129"/>
      <c r="C206" s="129"/>
      <c r="D206" s="129"/>
      <c r="E206" s="129"/>
      <c r="F206" s="130"/>
      <c r="G206" s="828" t="s">
        <v>386</v>
      </c>
      <c r="H206" s="829"/>
      <c r="I206" s="829"/>
      <c r="J206" s="829"/>
      <c r="K206" s="829"/>
      <c r="L206" s="829"/>
      <c r="M206" s="829"/>
      <c r="N206" s="829"/>
      <c r="O206" s="829"/>
      <c r="P206" s="829"/>
      <c r="Q206" s="829"/>
      <c r="R206" s="829"/>
      <c r="S206" s="829"/>
      <c r="T206" s="829"/>
      <c r="U206" s="829"/>
      <c r="V206" s="829"/>
      <c r="W206" s="829"/>
      <c r="X206" s="829"/>
      <c r="Y206" s="829"/>
      <c r="Z206" s="829"/>
      <c r="AA206" s="829"/>
      <c r="AB206" s="829"/>
      <c r="AC206" s="830"/>
      <c r="AD206" s="828" t="s">
        <v>384</v>
      </c>
      <c r="AE206" s="829"/>
      <c r="AF206" s="829"/>
      <c r="AG206" s="829"/>
      <c r="AH206" s="829"/>
      <c r="AI206" s="829"/>
      <c r="AJ206" s="829"/>
      <c r="AK206" s="829"/>
      <c r="AL206" s="829"/>
      <c r="AM206" s="829"/>
      <c r="AN206" s="829"/>
      <c r="AO206" s="829"/>
      <c r="AP206" s="829"/>
      <c r="AQ206" s="829"/>
      <c r="AR206" s="829"/>
      <c r="AS206" s="829"/>
      <c r="AT206" s="829"/>
      <c r="AU206" s="829"/>
      <c r="AV206" s="829"/>
      <c r="AW206" s="829"/>
      <c r="AX206" s="829"/>
      <c r="AY206" s="831"/>
    </row>
    <row r="207" spans="1:51" ht="24.75" customHeight="1" x14ac:dyDescent="0.2">
      <c r="A207" s="128"/>
      <c r="B207" s="129"/>
      <c r="C207" s="129"/>
      <c r="D207" s="129"/>
      <c r="E207" s="129"/>
      <c r="F207" s="130"/>
      <c r="G207" s="765" t="s">
        <v>236</v>
      </c>
      <c r="H207" s="620"/>
      <c r="I207" s="620"/>
      <c r="J207" s="620"/>
      <c r="K207" s="621"/>
      <c r="L207" s="619" t="s">
        <v>237</v>
      </c>
      <c r="M207" s="620"/>
      <c r="N207" s="620"/>
      <c r="O207" s="620"/>
      <c r="P207" s="620"/>
      <c r="Q207" s="620"/>
      <c r="R207" s="620"/>
      <c r="S207" s="620"/>
      <c r="T207" s="620"/>
      <c r="U207" s="620"/>
      <c r="V207" s="620"/>
      <c r="W207" s="620"/>
      <c r="X207" s="621"/>
      <c r="Y207" s="766" t="s">
        <v>238</v>
      </c>
      <c r="Z207" s="837"/>
      <c r="AA207" s="837"/>
      <c r="AB207" s="837"/>
      <c r="AC207" s="838"/>
      <c r="AD207" s="765" t="s">
        <v>236</v>
      </c>
      <c r="AE207" s="620"/>
      <c r="AF207" s="620"/>
      <c r="AG207" s="620"/>
      <c r="AH207" s="621"/>
      <c r="AI207" s="619" t="s">
        <v>237</v>
      </c>
      <c r="AJ207" s="620"/>
      <c r="AK207" s="620"/>
      <c r="AL207" s="620"/>
      <c r="AM207" s="620"/>
      <c r="AN207" s="620"/>
      <c r="AO207" s="620"/>
      <c r="AP207" s="620"/>
      <c r="AQ207" s="620"/>
      <c r="AR207" s="620"/>
      <c r="AS207" s="620"/>
      <c r="AT207" s="620"/>
      <c r="AU207" s="621"/>
      <c r="AV207" s="766" t="s">
        <v>238</v>
      </c>
      <c r="AW207" s="837"/>
      <c r="AX207" s="837"/>
      <c r="AY207" s="839"/>
    </row>
    <row r="208" spans="1:51" ht="24.75" customHeight="1" x14ac:dyDescent="0.2">
      <c r="A208" s="128"/>
      <c r="B208" s="129"/>
      <c r="C208" s="129"/>
      <c r="D208" s="129"/>
      <c r="E208" s="129"/>
      <c r="F208" s="130"/>
      <c r="G208" s="796" t="s">
        <v>151</v>
      </c>
      <c r="H208" s="797"/>
      <c r="I208" s="797"/>
      <c r="J208" s="797"/>
      <c r="K208" s="798"/>
      <c r="L208" s="805" t="s">
        <v>388</v>
      </c>
      <c r="M208" s="832"/>
      <c r="N208" s="832"/>
      <c r="O208" s="832"/>
      <c r="P208" s="832"/>
      <c r="Q208" s="832"/>
      <c r="R208" s="832"/>
      <c r="S208" s="832"/>
      <c r="T208" s="832"/>
      <c r="U208" s="832"/>
      <c r="V208" s="832"/>
      <c r="W208" s="832"/>
      <c r="X208" s="833"/>
      <c r="Y208" s="834">
        <v>32</v>
      </c>
      <c r="Z208" s="835"/>
      <c r="AA208" s="835"/>
      <c r="AB208" s="835"/>
      <c r="AC208" s="836"/>
      <c r="AD208" s="796" t="s">
        <v>387</v>
      </c>
      <c r="AE208" s="797"/>
      <c r="AF208" s="797"/>
      <c r="AG208" s="797"/>
      <c r="AH208" s="798"/>
      <c r="AI208" s="805" t="s">
        <v>296</v>
      </c>
      <c r="AJ208" s="832"/>
      <c r="AK208" s="832"/>
      <c r="AL208" s="832"/>
      <c r="AM208" s="832"/>
      <c r="AN208" s="832"/>
      <c r="AO208" s="832"/>
      <c r="AP208" s="832"/>
      <c r="AQ208" s="832"/>
      <c r="AR208" s="832"/>
      <c r="AS208" s="832"/>
      <c r="AT208" s="832"/>
      <c r="AU208" s="833"/>
      <c r="AV208" s="806">
        <v>18.5031</v>
      </c>
      <c r="AW208" s="565"/>
      <c r="AX208" s="565"/>
      <c r="AY208" s="807"/>
    </row>
    <row r="209" spans="1:51" ht="24.75" hidden="1" customHeight="1" x14ac:dyDescent="0.2">
      <c r="A209" s="128"/>
      <c r="B209" s="129"/>
      <c r="C209" s="129"/>
      <c r="D209" s="129"/>
      <c r="E209" s="129"/>
      <c r="F209" s="130"/>
      <c r="G209" s="783"/>
      <c r="H209" s="784"/>
      <c r="I209" s="784"/>
      <c r="J209" s="784"/>
      <c r="K209" s="785"/>
      <c r="L209" s="786"/>
      <c r="M209" s="808"/>
      <c r="N209" s="808"/>
      <c r="O209" s="808"/>
      <c r="P209" s="808"/>
      <c r="Q209" s="808"/>
      <c r="R209" s="808"/>
      <c r="S209" s="808"/>
      <c r="T209" s="808"/>
      <c r="U209" s="808"/>
      <c r="V209" s="808"/>
      <c r="W209" s="808"/>
      <c r="X209" s="809"/>
      <c r="Y209" s="392"/>
      <c r="Z209" s="390"/>
      <c r="AA209" s="390"/>
      <c r="AB209" s="390"/>
      <c r="AC209" s="391"/>
      <c r="AD209" s="783"/>
      <c r="AE209" s="784"/>
      <c r="AF209" s="784"/>
      <c r="AG209" s="784"/>
      <c r="AH209" s="785"/>
      <c r="AI209" s="786"/>
      <c r="AJ209" s="808"/>
      <c r="AK209" s="808"/>
      <c r="AL209" s="808"/>
      <c r="AM209" s="808"/>
      <c r="AN209" s="808"/>
      <c r="AO209" s="808"/>
      <c r="AP209" s="808"/>
      <c r="AQ209" s="808"/>
      <c r="AR209" s="808"/>
      <c r="AS209" s="808"/>
      <c r="AT209" s="808"/>
      <c r="AU209" s="809"/>
      <c r="AV209" s="787"/>
      <c r="AW209" s="788"/>
      <c r="AX209" s="788"/>
      <c r="AY209" s="789"/>
    </row>
    <row r="210" spans="1:51" ht="24.75" hidden="1" customHeight="1" x14ac:dyDescent="0.2">
      <c r="A210" s="128"/>
      <c r="B210" s="129"/>
      <c r="C210" s="129"/>
      <c r="D210" s="129"/>
      <c r="E210" s="129"/>
      <c r="F210" s="130"/>
      <c r="G210" s="783"/>
      <c r="H210" s="784"/>
      <c r="I210" s="784"/>
      <c r="J210" s="784"/>
      <c r="K210" s="785"/>
      <c r="L210" s="786"/>
      <c r="M210" s="808"/>
      <c r="N210" s="808"/>
      <c r="O210" s="808"/>
      <c r="P210" s="808"/>
      <c r="Q210" s="808"/>
      <c r="R210" s="808"/>
      <c r="S210" s="808"/>
      <c r="T210" s="808"/>
      <c r="U210" s="808"/>
      <c r="V210" s="808"/>
      <c r="W210" s="808"/>
      <c r="X210" s="809"/>
      <c r="Y210" s="787"/>
      <c r="Z210" s="788"/>
      <c r="AA210" s="788"/>
      <c r="AB210" s="788"/>
      <c r="AC210" s="810"/>
      <c r="AD210" s="783"/>
      <c r="AE210" s="784"/>
      <c r="AF210" s="784"/>
      <c r="AG210" s="784"/>
      <c r="AH210" s="785"/>
      <c r="AI210" s="786"/>
      <c r="AJ210" s="808"/>
      <c r="AK210" s="808"/>
      <c r="AL210" s="808"/>
      <c r="AM210" s="808"/>
      <c r="AN210" s="808"/>
      <c r="AO210" s="808"/>
      <c r="AP210" s="808"/>
      <c r="AQ210" s="808"/>
      <c r="AR210" s="808"/>
      <c r="AS210" s="808"/>
      <c r="AT210" s="808"/>
      <c r="AU210" s="809"/>
      <c r="AV210" s="787"/>
      <c r="AW210" s="788"/>
      <c r="AX210" s="788"/>
      <c r="AY210" s="789"/>
    </row>
    <row r="211" spans="1:51" ht="24.75" hidden="1" customHeight="1" x14ac:dyDescent="0.2">
      <c r="A211" s="128"/>
      <c r="B211" s="129"/>
      <c r="C211" s="129"/>
      <c r="D211" s="129"/>
      <c r="E211" s="129"/>
      <c r="F211" s="130"/>
      <c r="G211" s="783"/>
      <c r="H211" s="784"/>
      <c r="I211" s="784"/>
      <c r="J211" s="784"/>
      <c r="K211" s="785"/>
      <c r="L211" s="786"/>
      <c r="M211" s="784"/>
      <c r="N211" s="784"/>
      <c r="O211" s="784"/>
      <c r="P211" s="784"/>
      <c r="Q211" s="784"/>
      <c r="R211" s="784"/>
      <c r="S211" s="784"/>
      <c r="T211" s="784"/>
      <c r="U211" s="784"/>
      <c r="V211" s="784"/>
      <c r="W211" s="784"/>
      <c r="X211" s="785"/>
      <c r="Y211" s="787"/>
      <c r="Z211" s="788"/>
      <c r="AA211" s="788"/>
      <c r="AB211" s="788"/>
      <c r="AC211" s="810"/>
      <c r="AD211" s="783"/>
      <c r="AE211" s="784"/>
      <c r="AF211" s="784"/>
      <c r="AG211" s="784"/>
      <c r="AH211" s="785"/>
      <c r="AI211" s="786"/>
      <c r="AJ211" s="808"/>
      <c r="AK211" s="808"/>
      <c r="AL211" s="808"/>
      <c r="AM211" s="808"/>
      <c r="AN211" s="808"/>
      <c r="AO211" s="808"/>
      <c r="AP211" s="808"/>
      <c r="AQ211" s="808"/>
      <c r="AR211" s="808"/>
      <c r="AS211" s="808"/>
      <c r="AT211" s="808"/>
      <c r="AU211" s="809"/>
      <c r="AV211" s="787"/>
      <c r="AW211" s="788"/>
      <c r="AX211" s="788"/>
      <c r="AY211" s="789"/>
    </row>
    <row r="212" spans="1:51" ht="24.75" hidden="1" customHeight="1" x14ac:dyDescent="0.2">
      <c r="A212" s="128"/>
      <c r="B212" s="129"/>
      <c r="C212" s="129"/>
      <c r="D212" s="129"/>
      <c r="E212" s="129"/>
      <c r="F212" s="130"/>
      <c r="G212" s="783"/>
      <c r="H212" s="784"/>
      <c r="I212" s="784"/>
      <c r="J212" s="784"/>
      <c r="K212" s="785"/>
      <c r="L212" s="786"/>
      <c r="M212" s="808"/>
      <c r="N212" s="808"/>
      <c r="O212" s="808"/>
      <c r="P212" s="808"/>
      <c r="Q212" s="808"/>
      <c r="R212" s="808"/>
      <c r="S212" s="808"/>
      <c r="T212" s="808"/>
      <c r="U212" s="808"/>
      <c r="V212" s="808"/>
      <c r="W212" s="808"/>
      <c r="X212" s="809"/>
      <c r="Y212" s="787"/>
      <c r="Z212" s="788"/>
      <c r="AA212" s="788"/>
      <c r="AB212" s="788"/>
      <c r="AC212" s="810"/>
      <c r="AD212" s="783"/>
      <c r="AE212" s="784"/>
      <c r="AF212" s="784"/>
      <c r="AG212" s="784"/>
      <c r="AH212" s="785"/>
      <c r="AI212" s="786"/>
      <c r="AJ212" s="808"/>
      <c r="AK212" s="808"/>
      <c r="AL212" s="808"/>
      <c r="AM212" s="808"/>
      <c r="AN212" s="808"/>
      <c r="AO212" s="808"/>
      <c r="AP212" s="808"/>
      <c r="AQ212" s="808"/>
      <c r="AR212" s="808"/>
      <c r="AS212" s="808"/>
      <c r="AT212" s="808"/>
      <c r="AU212" s="809"/>
      <c r="AV212" s="787"/>
      <c r="AW212" s="788"/>
      <c r="AX212" s="788"/>
      <c r="AY212" s="789"/>
    </row>
    <row r="213" spans="1:51" ht="24.75" hidden="1" customHeight="1" x14ac:dyDescent="0.2">
      <c r="A213" s="128"/>
      <c r="B213" s="129"/>
      <c r="C213" s="129"/>
      <c r="D213" s="129"/>
      <c r="E213" s="129"/>
      <c r="F213" s="130"/>
      <c r="G213" s="783"/>
      <c r="H213" s="784"/>
      <c r="I213" s="784"/>
      <c r="J213" s="784"/>
      <c r="K213" s="785"/>
      <c r="L213" s="786"/>
      <c r="M213" s="808"/>
      <c r="N213" s="808"/>
      <c r="O213" s="808"/>
      <c r="P213" s="808"/>
      <c r="Q213" s="808"/>
      <c r="R213" s="808"/>
      <c r="S213" s="808"/>
      <c r="T213" s="808"/>
      <c r="U213" s="808"/>
      <c r="V213" s="808"/>
      <c r="W213" s="808"/>
      <c r="X213" s="809"/>
      <c r="Y213" s="787"/>
      <c r="Z213" s="788"/>
      <c r="AA213" s="788"/>
      <c r="AB213" s="788"/>
      <c r="AC213" s="810"/>
      <c r="AD213" s="783"/>
      <c r="AE213" s="784"/>
      <c r="AF213" s="784"/>
      <c r="AG213" s="784"/>
      <c r="AH213" s="785"/>
      <c r="AI213" s="786"/>
      <c r="AJ213" s="808"/>
      <c r="AK213" s="808"/>
      <c r="AL213" s="808"/>
      <c r="AM213" s="808"/>
      <c r="AN213" s="808"/>
      <c r="AO213" s="808"/>
      <c r="AP213" s="808"/>
      <c r="AQ213" s="808"/>
      <c r="AR213" s="808"/>
      <c r="AS213" s="808"/>
      <c r="AT213" s="808"/>
      <c r="AU213" s="809"/>
      <c r="AV213" s="787"/>
      <c r="AW213" s="788"/>
      <c r="AX213" s="788"/>
      <c r="AY213" s="789"/>
    </row>
    <row r="214" spans="1:51" ht="24.75" hidden="1" customHeight="1" x14ac:dyDescent="0.2">
      <c r="A214" s="128"/>
      <c r="B214" s="129"/>
      <c r="C214" s="129"/>
      <c r="D214" s="129"/>
      <c r="E214" s="129"/>
      <c r="F214" s="130"/>
      <c r="G214" s="783"/>
      <c r="H214" s="784"/>
      <c r="I214" s="784"/>
      <c r="J214" s="784"/>
      <c r="K214" s="785"/>
      <c r="L214" s="786"/>
      <c r="M214" s="808"/>
      <c r="N214" s="808"/>
      <c r="O214" s="808"/>
      <c r="P214" s="808"/>
      <c r="Q214" s="808"/>
      <c r="R214" s="808"/>
      <c r="S214" s="808"/>
      <c r="T214" s="808"/>
      <c r="U214" s="808"/>
      <c r="V214" s="808"/>
      <c r="W214" s="808"/>
      <c r="X214" s="809"/>
      <c r="Y214" s="787"/>
      <c r="Z214" s="788"/>
      <c r="AA214" s="788"/>
      <c r="AB214" s="788"/>
      <c r="AC214" s="810"/>
      <c r="AD214" s="783"/>
      <c r="AE214" s="784"/>
      <c r="AF214" s="784"/>
      <c r="AG214" s="784"/>
      <c r="AH214" s="785"/>
      <c r="AI214" s="786"/>
      <c r="AJ214" s="808"/>
      <c r="AK214" s="808"/>
      <c r="AL214" s="808"/>
      <c r="AM214" s="808"/>
      <c r="AN214" s="808"/>
      <c r="AO214" s="808"/>
      <c r="AP214" s="808"/>
      <c r="AQ214" s="808"/>
      <c r="AR214" s="808"/>
      <c r="AS214" s="808"/>
      <c r="AT214" s="808"/>
      <c r="AU214" s="809"/>
      <c r="AV214" s="787"/>
      <c r="AW214" s="788"/>
      <c r="AX214" s="788"/>
      <c r="AY214" s="789"/>
    </row>
    <row r="215" spans="1:51" ht="24.75" hidden="1" customHeight="1" x14ac:dyDescent="0.2">
      <c r="A215" s="128"/>
      <c r="B215" s="129"/>
      <c r="C215" s="129"/>
      <c r="D215" s="129"/>
      <c r="E215" s="129"/>
      <c r="F215" s="130"/>
      <c r="G215" s="815"/>
      <c r="H215" s="816"/>
      <c r="I215" s="816"/>
      <c r="J215" s="816"/>
      <c r="K215" s="817"/>
      <c r="L215" s="818"/>
      <c r="M215" s="842"/>
      <c r="N215" s="842"/>
      <c r="O215" s="842"/>
      <c r="P215" s="842"/>
      <c r="Q215" s="842"/>
      <c r="R215" s="842"/>
      <c r="S215" s="842"/>
      <c r="T215" s="842"/>
      <c r="U215" s="842"/>
      <c r="V215" s="842"/>
      <c r="W215" s="842"/>
      <c r="X215" s="843"/>
      <c r="Y215" s="819"/>
      <c r="Z215" s="820"/>
      <c r="AA215" s="820"/>
      <c r="AB215" s="820"/>
      <c r="AC215" s="820"/>
      <c r="AD215" s="815"/>
      <c r="AE215" s="816"/>
      <c r="AF215" s="816"/>
      <c r="AG215" s="816"/>
      <c r="AH215" s="817"/>
      <c r="AI215" s="818"/>
      <c r="AJ215" s="842"/>
      <c r="AK215" s="842"/>
      <c r="AL215" s="842"/>
      <c r="AM215" s="842"/>
      <c r="AN215" s="842"/>
      <c r="AO215" s="842"/>
      <c r="AP215" s="842"/>
      <c r="AQ215" s="842"/>
      <c r="AR215" s="842"/>
      <c r="AS215" s="842"/>
      <c r="AT215" s="842"/>
      <c r="AU215" s="843"/>
      <c r="AV215" s="819"/>
      <c r="AW215" s="820"/>
      <c r="AX215" s="820"/>
      <c r="AY215" s="821"/>
    </row>
    <row r="216" spans="1:51" ht="24.75" customHeight="1" x14ac:dyDescent="0.2">
      <c r="A216" s="128"/>
      <c r="B216" s="129"/>
      <c r="C216" s="129"/>
      <c r="D216" s="129"/>
      <c r="E216" s="129"/>
      <c r="F216" s="130"/>
      <c r="G216" s="765" t="s">
        <v>243</v>
      </c>
      <c r="H216" s="620"/>
      <c r="I216" s="620"/>
      <c r="J216" s="620"/>
      <c r="K216" s="621"/>
      <c r="L216" s="811"/>
      <c r="M216" s="840"/>
      <c r="N216" s="840"/>
      <c r="O216" s="840"/>
      <c r="P216" s="840"/>
      <c r="Q216" s="840"/>
      <c r="R216" s="840"/>
      <c r="S216" s="840"/>
      <c r="T216" s="840"/>
      <c r="U216" s="840"/>
      <c r="V216" s="840"/>
      <c r="W216" s="840"/>
      <c r="X216" s="841"/>
      <c r="Y216" s="814">
        <f>SUM(Y208:AC215)</f>
        <v>32</v>
      </c>
      <c r="Z216" s="377"/>
      <c r="AA216" s="377"/>
      <c r="AB216" s="377"/>
      <c r="AC216" s="378"/>
      <c r="AD216" s="765" t="s">
        <v>243</v>
      </c>
      <c r="AE216" s="620"/>
      <c r="AF216" s="620"/>
      <c r="AG216" s="620"/>
      <c r="AH216" s="621"/>
      <c r="AI216" s="811"/>
      <c r="AJ216" s="840"/>
      <c r="AK216" s="840"/>
      <c r="AL216" s="840"/>
      <c r="AM216" s="840"/>
      <c r="AN216" s="840"/>
      <c r="AO216" s="840"/>
      <c r="AP216" s="840"/>
      <c r="AQ216" s="840"/>
      <c r="AR216" s="840"/>
      <c r="AS216" s="840"/>
      <c r="AT216" s="840"/>
      <c r="AU216" s="841"/>
      <c r="AV216" s="814">
        <f>SUM(AV208:AY215)</f>
        <v>18.5031</v>
      </c>
      <c r="AW216" s="377"/>
      <c r="AX216" s="377"/>
      <c r="AY216" s="649"/>
    </row>
    <row r="217" spans="1:51" ht="24.75" hidden="1" customHeight="1" x14ac:dyDescent="0.2">
      <c r="A217" s="128"/>
      <c r="B217" s="129"/>
      <c r="C217" s="129"/>
      <c r="D217" s="129"/>
      <c r="E217" s="129"/>
      <c r="F217" s="130"/>
      <c r="G217" s="828" t="s">
        <v>248</v>
      </c>
      <c r="H217" s="829"/>
      <c r="I217" s="829"/>
      <c r="J217" s="829"/>
      <c r="K217" s="829"/>
      <c r="L217" s="829"/>
      <c r="M217" s="829"/>
      <c r="N217" s="829"/>
      <c r="O217" s="829"/>
      <c r="P217" s="829"/>
      <c r="Q217" s="829"/>
      <c r="R217" s="829"/>
      <c r="S217" s="829"/>
      <c r="T217" s="829"/>
      <c r="U217" s="829"/>
      <c r="V217" s="829"/>
      <c r="W217" s="829"/>
      <c r="X217" s="829"/>
      <c r="Y217" s="829"/>
      <c r="Z217" s="829"/>
      <c r="AA217" s="829"/>
      <c r="AB217" s="829"/>
      <c r="AC217" s="830"/>
      <c r="AD217" s="828" t="s">
        <v>249</v>
      </c>
      <c r="AE217" s="829"/>
      <c r="AF217" s="829"/>
      <c r="AG217" s="829"/>
      <c r="AH217" s="829"/>
      <c r="AI217" s="829"/>
      <c r="AJ217" s="829"/>
      <c r="AK217" s="829"/>
      <c r="AL217" s="829"/>
      <c r="AM217" s="829"/>
      <c r="AN217" s="829"/>
      <c r="AO217" s="829"/>
      <c r="AP217" s="829"/>
      <c r="AQ217" s="829"/>
      <c r="AR217" s="829"/>
      <c r="AS217" s="829"/>
      <c r="AT217" s="829"/>
      <c r="AU217" s="829"/>
      <c r="AV217" s="829"/>
      <c r="AW217" s="829"/>
      <c r="AX217" s="829"/>
      <c r="AY217" s="831"/>
    </row>
    <row r="218" spans="1:51" ht="24.75" hidden="1" customHeight="1" x14ac:dyDescent="0.2">
      <c r="A218" s="128"/>
      <c r="B218" s="129"/>
      <c r="C218" s="129"/>
      <c r="D218" s="129"/>
      <c r="E218" s="129"/>
      <c r="F218" s="130"/>
      <c r="G218" s="765" t="s">
        <v>236</v>
      </c>
      <c r="H218" s="620"/>
      <c r="I218" s="620"/>
      <c r="J218" s="620"/>
      <c r="K218" s="621"/>
      <c r="L218" s="619" t="s">
        <v>237</v>
      </c>
      <c r="M218" s="620"/>
      <c r="N218" s="620"/>
      <c r="O218" s="620"/>
      <c r="P218" s="620"/>
      <c r="Q218" s="620"/>
      <c r="R218" s="620"/>
      <c r="S218" s="620"/>
      <c r="T218" s="620"/>
      <c r="U218" s="620"/>
      <c r="V218" s="620"/>
      <c r="W218" s="620"/>
      <c r="X218" s="621"/>
      <c r="Y218" s="766" t="s">
        <v>238</v>
      </c>
      <c r="Z218" s="837"/>
      <c r="AA218" s="837"/>
      <c r="AB218" s="837"/>
      <c r="AC218" s="838"/>
      <c r="AD218" s="765" t="s">
        <v>236</v>
      </c>
      <c r="AE218" s="620"/>
      <c r="AF218" s="620"/>
      <c r="AG218" s="620"/>
      <c r="AH218" s="621"/>
      <c r="AI218" s="619" t="s">
        <v>237</v>
      </c>
      <c r="AJ218" s="620"/>
      <c r="AK218" s="620"/>
      <c r="AL218" s="620"/>
      <c r="AM218" s="620"/>
      <c r="AN218" s="620"/>
      <c r="AO218" s="620"/>
      <c r="AP218" s="620"/>
      <c r="AQ218" s="620"/>
      <c r="AR218" s="620"/>
      <c r="AS218" s="620"/>
      <c r="AT218" s="620"/>
      <c r="AU218" s="621"/>
      <c r="AV218" s="766" t="s">
        <v>238</v>
      </c>
      <c r="AW218" s="837"/>
      <c r="AX218" s="837"/>
      <c r="AY218" s="839"/>
    </row>
    <row r="219" spans="1:51" ht="24.75" hidden="1" customHeight="1" x14ac:dyDescent="0.2">
      <c r="A219" s="128"/>
      <c r="B219" s="129"/>
      <c r="C219" s="129"/>
      <c r="D219" s="129"/>
      <c r="E219" s="129"/>
      <c r="F219" s="130"/>
      <c r="G219" s="796"/>
      <c r="H219" s="797"/>
      <c r="I219" s="797"/>
      <c r="J219" s="797"/>
      <c r="K219" s="798"/>
      <c r="L219" s="805"/>
      <c r="M219" s="832"/>
      <c r="N219" s="832"/>
      <c r="O219" s="832"/>
      <c r="P219" s="832"/>
      <c r="Q219" s="832"/>
      <c r="R219" s="832"/>
      <c r="S219" s="832"/>
      <c r="T219" s="832"/>
      <c r="U219" s="832"/>
      <c r="V219" s="832"/>
      <c r="W219" s="832"/>
      <c r="X219" s="833"/>
      <c r="Y219" s="844"/>
      <c r="Z219" s="845"/>
      <c r="AA219" s="845"/>
      <c r="AB219" s="845"/>
      <c r="AC219" s="846"/>
      <c r="AD219" s="796"/>
      <c r="AE219" s="797"/>
      <c r="AF219" s="797"/>
      <c r="AG219" s="797"/>
      <c r="AH219" s="798"/>
      <c r="AI219" s="805"/>
      <c r="AJ219" s="832"/>
      <c r="AK219" s="832"/>
      <c r="AL219" s="832"/>
      <c r="AM219" s="832"/>
      <c r="AN219" s="832"/>
      <c r="AO219" s="832"/>
      <c r="AP219" s="832"/>
      <c r="AQ219" s="832"/>
      <c r="AR219" s="832"/>
      <c r="AS219" s="832"/>
      <c r="AT219" s="832"/>
      <c r="AU219" s="833"/>
      <c r="AV219" s="806"/>
      <c r="AW219" s="565"/>
      <c r="AX219" s="565"/>
      <c r="AY219" s="807"/>
    </row>
    <row r="220" spans="1:51" ht="24.75" hidden="1" customHeight="1" x14ac:dyDescent="0.2">
      <c r="A220" s="128"/>
      <c r="B220" s="129"/>
      <c r="C220" s="129"/>
      <c r="D220" s="129"/>
      <c r="E220" s="129"/>
      <c r="F220" s="130"/>
      <c r="G220" s="783"/>
      <c r="H220" s="784"/>
      <c r="I220" s="784"/>
      <c r="J220" s="784"/>
      <c r="K220" s="785"/>
      <c r="L220" s="786"/>
      <c r="M220" s="808"/>
      <c r="N220" s="808"/>
      <c r="O220" s="808"/>
      <c r="P220" s="808"/>
      <c r="Q220" s="808"/>
      <c r="R220" s="808"/>
      <c r="S220" s="808"/>
      <c r="T220" s="808"/>
      <c r="U220" s="808"/>
      <c r="V220" s="808"/>
      <c r="W220" s="808"/>
      <c r="X220" s="809"/>
      <c r="Y220" s="392"/>
      <c r="Z220" s="390"/>
      <c r="AA220" s="390"/>
      <c r="AB220" s="390"/>
      <c r="AC220" s="391"/>
      <c r="AD220" s="783"/>
      <c r="AE220" s="784"/>
      <c r="AF220" s="784"/>
      <c r="AG220" s="784"/>
      <c r="AH220" s="785"/>
      <c r="AI220" s="786"/>
      <c r="AJ220" s="808"/>
      <c r="AK220" s="808"/>
      <c r="AL220" s="808"/>
      <c r="AM220" s="808"/>
      <c r="AN220" s="808"/>
      <c r="AO220" s="808"/>
      <c r="AP220" s="808"/>
      <c r="AQ220" s="808"/>
      <c r="AR220" s="808"/>
      <c r="AS220" s="808"/>
      <c r="AT220" s="808"/>
      <c r="AU220" s="809"/>
      <c r="AV220" s="787"/>
      <c r="AW220" s="788"/>
      <c r="AX220" s="788"/>
      <c r="AY220" s="789"/>
    </row>
    <row r="221" spans="1:51" ht="24.75" hidden="1" customHeight="1" x14ac:dyDescent="0.2">
      <c r="A221" s="128"/>
      <c r="B221" s="129"/>
      <c r="C221" s="129"/>
      <c r="D221" s="129"/>
      <c r="E221" s="129"/>
      <c r="F221" s="130"/>
      <c r="G221" s="783"/>
      <c r="H221" s="784"/>
      <c r="I221" s="784"/>
      <c r="J221" s="784"/>
      <c r="K221" s="785"/>
      <c r="L221" s="786"/>
      <c r="M221" s="808"/>
      <c r="N221" s="808"/>
      <c r="O221" s="808"/>
      <c r="P221" s="808"/>
      <c r="Q221" s="808"/>
      <c r="R221" s="808"/>
      <c r="S221" s="808"/>
      <c r="T221" s="808"/>
      <c r="U221" s="808"/>
      <c r="V221" s="808"/>
      <c r="W221" s="808"/>
      <c r="X221" s="809"/>
      <c r="Y221" s="787"/>
      <c r="Z221" s="788"/>
      <c r="AA221" s="788"/>
      <c r="AB221" s="788"/>
      <c r="AC221" s="810"/>
      <c r="AD221" s="783"/>
      <c r="AE221" s="784"/>
      <c r="AF221" s="784"/>
      <c r="AG221" s="784"/>
      <c r="AH221" s="785"/>
      <c r="AI221" s="786"/>
      <c r="AJ221" s="808"/>
      <c r="AK221" s="808"/>
      <c r="AL221" s="808"/>
      <c r="AM221" s="808"/>
      <c r="AN221" s="808"/>
      <c r="AO221" s="808"/>
      <c r="AP221" s="808"/>
      <c r="AQ221" s="808"/>
      <c r="AR221" s="808"/>
      <c r="AS221" s="808"/>
      <c r="AT221" s="808"/>
      <c r="AU221" s="809"/>
      <c r="AV221" s="787"/>
      <c r="AW221" s="788"/>
      <c r="AX221" s="788"/>
      <c r="AY221" s="789"/>
    </row>
    <row r="222" spans="1:51" ht="24.75" hidden="1" customHeight="1" x14ac:dyDescent="0.2">
      <c r="A222" s="128"/>
      <c r="B222" s="129"/>
      <c r="C222" s="129"/>
      <c r="D222" s="129"/>
      <c r="E222" s="129"/>
      <c r="F222" s="130"/>
      <c r="G222" s="783"/>
      <c r="H222" s="784"/>
      <c r="I222" s="784"/>
      <c r="J222" s="784"/>
      <c r="K222" s="785"/>
      <c r="L222" s="786"/>
      <c r="M222" s="808"/>
      <c r="N222" s="808"/>
      <c r="O222" s="808"/>
      <c r="P222" s="808"/>
      <c r="Q222" s="808"/>
      <c r="R222" s="808"/>
      <c r="S222" s="808"/>
      <c r="T222" s="808"/>
      <c r="U222" s="808"/>
      <c r="V222" s="808"/>
      <c r="W222" s="808"/>
      <c r="X222" s="809"/>
      <c r="Y222" s="787"/>
      <c r="Z222" s="788"/>
      <c r="AA222" s="788"/>
      <c r="AB222" s="788"/>
      <c r="AC222" s="810"/>
      <c r="AD222" s="783"/>
      <c r="AE222" s="784"/>
      <c r="AF222" s="784"/>
      <c r="AG222" s="784"/>
      <c r="AH222" s="785"/>
      <c r="AI222" s="786"/>
      <c r="AJ222" s="808"/>
      <c r="AK222" s="808"/>
      <c r="AL222" s="808"/>
      <c r="AM222" s="808"/>
      <c r="AN222" s="808"/>
      <c r="AO222" s="808"/>
      <c r="AP222" s="808"/>
      <c r="AQ222" s="808"/>
      <c r="AR222" s="808"/>
      <c r="AS222" s="808"/>
      <c r="AT222" s="808"/>
      <c r="AU222" s="809"/>
      <c r="AV222" s="787"/>
      <c r="AW222" s="788"/>
      <c r="AX222" s="788"/>
      <c r="AY222" s="789"/>
    </row>
    <row r="223" spans="1:51" ht="24.75" hidden="1" customHeight="1" x14ac:dyDescent="0.2">
      <c r="A223" s="128"/>
      <c r="B223" s="129"/>
      <c r="C223" s="129"/>
      <c r="D223" s="129"/>
      <c r="E223" s="129"/>
      <c r="F223" s="130"/>
      <c r="G223" s="783"/>
      <c r="H223" s="784"/>
      <c r="I223" s="784"/>
      <c r="J223" s="784"/>
      <c r="K223" s="785"/>
      <c r="L223" s="786"/>
      <c r="M223" s="808"/>
      <c r="N223" s="808"/>
      <c r="O223" s="808"/>
      <c r="P223" s="808"/>
      <c r="Q223" s="808"/>
      <c r="R223" s="808"/>
      <c r="S223" s="808"/>
      <c r="T223" s="808"/>
      <c r="U223" s="808"/>
      <c r="V223" s="808"/>
      <c r="W223" s="808"/>
      <c r="X223" s="809"/>
      <c r="Y223" s="787"/>
      <c r="Z223" s="788"/>
      <c r="AA223" s="788"/>
      <c r="AB223" s="788"/>
      <c r="AC223" s="810"/>
      <c r="AD223" s="783"/>
      <c r="AE223" s="784"/>
      <c r="AF223" s="784"/>
      <c r="AG223" s="784"/>
      <c r="AH223" s="785"/>
      <c r="AI223" s="786"/>
      <c r="AJ223" s="808"/>
      <c r="AK223" s="808"/>
      <c r="AL223" s="808"/>
      <c r="AM223" s="808"/>
      <c r="AN223" s="808"/>
      <c r="AO223" s="808"/>
      <c r="AP223" s="808"/>
      <c r="AQ223" s="808"/>
      <c r="AR223" s="808"/>
      <c r="AS223" s="808"/>
      <c r="AT223" s="808"/>
      <c r="AU223" s="809"/>
      <c r="AV223" s="787"/>
      <c r="AW223" s="788"/>
      <c r="AX223" s="788"/>
      <c r="AY223" s="789"/>
    </row>
    <row r="224" spans="1:51" ht="24.75" hidden="1" customHeight="1" x14ac:dyDescent="0.2">
      <c r="A224" s="128"/>
      <c r="B224" s="129"/>
      <c r="C224" s="129"/>
      <c r="D224" s="129"/>
      <c r="E224" s="129"/>
      <c r="F224" s="130"/>
      <c r="G224" s="783"/>
      <c r="H224" s="784"/>
      <c r="I224" s="784"/>
      <c r="J224" s="784"/>
      <c r="K224" s="785"/>
      <c r="L224" s="786"/>
      <c r="M224" s="808"/>
      <c r="N224" s="808"/>
      <c r="O224" s="808"/>
      <c r="P224" s="808"/>
      <c r="Q224" s="808"/>
      <c r="R224" s="808"/>
      <c r="S224" s="808"/>
      <c r="T224" s="808"/>
      <c r="U224" s="808"/>
      <c r="V224" s="808"/>
      <c r="W224" s="808"/>
      <c r="X224" s="809"/>
      <c r="Y224" s="787"/>
      <c r="Z224" s="788"/>
      <c r="AA224" s="788"/>
      <c r="AB224" s="788"/>
      <c r="AC224" s="810"/>
      <c r="AD224" s="783"/>
      <c r="AE224" s="784"/>
      <c r="AF224" s="784"/>
      <c r="AG224" s="784"/>
      <c r="AH224" s="785"/>
      <c r="AI224" s="786"/>
      <c r="AJ224" s="808"/>
      <c r="AK224" s="808"/>
      <c r="AL224" s="808"/>
      <c r="AM224" s="808"/>
      <c r="AN224" s="808"/>
      <c r="AO224" s="808"/>
      <c r="AP224" s="808"/>
      <c r="AQ224" s="808"/>
      <c r="AR224" s="808"/>
      <c r="AS224" s="808"/>
      <c r="AT224" s="808"/>
      <c r="AU224" s="809"/>
      <c r="AV224" s="787"/>
      <c r="AW224" s="788"/>
      <c r="AX224" s="788"/>
      <c r="AY224" s="789"/>
    </row>
    <row r="225" spans="1:51" ht="24.75" hidden="1" customHeight="1" x14ac:dyDescent="0.2">
      <c r="A225" s="128"/>
      <c r="B225" s="129"/>
      <c r="C225" s="129"/>
      <c r="D225" s="129"/>
      <c r="E225" s="129"/>
      <c r="F225" s="130"/>
      <c r="G225" s="783"/>
      <c r="H225" s="784"/>
      <c r="I225" s="784"/>
      <c r="J225" s="784"/>
      <c r="K225" s="785"/>
      <c r="L225" s="786"/>
      <c r="M225" s="808"/>
      <c r="N225" s="808"/>
      <c r="O225" s="808"/>
      <c r="P225" s="808"/>
      <c r="Q225" s="808"/>
      <c r="R225" s="808"/>
      <c r="S225" s="808"/>
      <c r="T225" s="808"/>
      <c r="U225" s="808"/>
      <c r="V225" s="808"/>
      <c r="W225" s="808"/>
      <c r="X225" s="809"/>
      <c r="Y225" s="787"/>
      <c r="Z225" s="788"/>
      <c r="AA225" s="788"/>
      <c r="AB225" s="788"/>
      <c r="AC225" s="810"/>
      <c r="AD225" s="783"/>
      <c r="AE225" s="784"/>
      <c r="AF225" s="784"/>
      <c r="AG225" s="784"/>
      <c r="AH225" s="785"/>
      <c r="AI225" s="786"/>
      <c r="AJ225" s="808"/>
      <c r="AK225" s="808"/>
      <c r="AL225" s="808"/>
      <c r="AM225" s="808"/>
      <c r="AN225" s="808"/>
      <c r="AO225" s="808"/>
      <c r="AP225" s="808"/>
      <c r="AQ225" s="808"/>
      <c r="AR225" s="808"/>
      <c r="AS225" s="808"/>
      <c r="AT225" s="808"/>
      <c r="AU225" s="809"/>
      <c r="AV225" s="787"/>
      <c r="AW225" s="788"/>
      <c r="AX225" s="788"/>
      <c r="AY225" s="789"/>
    </row>
    <row r="226" spans="1:51" ht="24.75" hidden="1" customHeight="1" x14ac:dyDescent="0.2">
      <c r="A226" s="128"/>
      <c r="B226" s="129"/>
      <c r="C226" s="129"/>
      <c r="D226" s="129"/>
      <c r="E226" s="129"/>
      <c r="F226" s="130"/>
      <c r="G226" s="815"/>
      <c r="H226" s="816"/>
      <c r="I226" s="816"/>
      <c r="J226" s="816"/>
      <c r="K226" s="817"/>
      <c r="L226" s="818"/>
      <c r="M226" s="842"/>
      <c r="N226" s="842"/>
      <c r="O226" s="842"/>
      <c r="P226" s="842"/>
      <c r="Q226" s="842"/>
      <c r="R226" s="842"/>
      <c r="S226" s="842"/>
      <c r="T226" s="842"/>
      <c r="U226" s="842"/>
      <c r="V226" s="842"/>
      <c r="W226" s="842"/>
      <c r="X226" s="843"/>
      <c r="Y226" s="819"/>
      <c r="Z226" s="820"/>
      <c r="AA226" s="820"/>
      <c r="AB226" s="820"/>
      <c r="AC226" s="820"/>
      <c r="AD226" s="815"/>
      <c r="AE226" s="816"/>
      <c r="AF226" s="816"/>
      <c r="AG226" s="816"/>
      <c r="AH226" s="817"/>
      <c r="AI226" s="818"/>
      <c r="AJ226" s="842"/>
      <c r="AK226" s="842"/>
      <c r="AL226" s="842"/>
      <c r="AM226" s="842"/>
      <c r="AN226" s="842"/>
      <c r="AO226" s="842"/>
      <c r="AP226" s="842"/>
      <c r="AQ226" s="842"/>
      <c r="AR226" s="842"/>
      <c r="AS226" s="842"/>
      <c r="AT226" s="842"/>
      <c r="AU226" s="843"/>
      <c r="AV226" s="819"/>
      <c r="AW226" s="820"/>
      <c r="AX226" s="820"/>
      <c r="AY226" s="821"/>
    </row>
    <row r="227" spans="1:51" ht="24.75" hidden="1" customHeight="1" thickBot="1" x14ac:dyDescent="0.25">
      <c r="A227" s="131"/>
      <c r="B227" s="132"/>
      <c r="C227" s="132"/>
      <c r="D227" s="132"/>
      <c r="E227" s="132"/>
      <c r="F227" s="133"/>
      <c r="G227" s="847" t="s">
        <v>243</v>
      </c>
      <c r="H227" s="848"/>
      <c r="I227" s="848"/>
      <c r="J227" s="848"/>
      <c r="K227" s="849"/>
      <c r="L227" s="850"/>
      <c r="M227" s="851"/>
      <c r="N227" s="851"/>
      <c r="O227" s="851"/>
      <c r="P227" s="851"/>
      <c r="Q227" s="851"/>
      <c r="R227" s="851"/>
      <c r="S227" s="851"/>
      <c r="T227" s="851"/>
      <c r="U227" s="851"/>
      <c r="V227" s="851"/>
      <c r="W227" s="851"/>
      <c r="X227" s="852"/>
      <c r="Y227" s="643">
        <f>SUM(Y219:AC226)</f>
        <v>0</v>
      </c>
      <c r="Z227" s="644"/>
      <c r="AA227" s="644"/>
      <c r="AB227" s="644"/>
      <c r="AC227" s="691"/>
      <c r="AD227" s="847" t="s">
        <v>243</v>
      </c>
      <c r="AE227" s="848"/>
      <c r="AF227" s="848"/>
      <c r="AG227" s="848"/>
      <c r="AH227" s="849"/>
      <c r="AI227" s="850"/>
      <c r="AJ227" s="851"/>
      <c r="AK227" s="851"/>
      <c r="AL227" s="851"/>
      <c r="AM227" s="851"/>
      <c r="AN227" s="851"/>
      <c r="AO227" s="851"/>
      <c r="AP227" s="851"/>
      <c r="AQ227" s="851"/>
      <c r="AR227" s="851"/>
      <c r="AS227" s="851"/>
      <c r="AT227" s="851"/>
      <c r="AU227" s="852"/>
      <c r="AV227" s="643">
        <f>SUM(AV219:AY226)</f>
        <v>0</v>
      </c>
      <c r="AW227" s="644"/>
      <c r="AX227" s="644"/>
      <c r="AY227" s="645"/>
    </row>
    <row r="228" spans="1:51" x14ac:dyDescent="0.2">
      <c r="A228" s="11"/>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row>
    <row r="229" spans="1:51" ht="14.4" x14ac:dyDescent="0.2">
      <c r="A229" s="11"/>
      <c r="B229" s="17" t="s">
        <v>250</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x14ac:dyDescent="0.2">
      <c r="A230" s="11"/>
      <c r="B230" s="11" t="s">
        <v>251</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861"/>
      <c r="B231" s="862"/>
      <c r="C231" s="610" t="s">
        <v>252</v>
      </c>
      <c r="D231" s="611"/>
      <c r="E231" s="611"/>
      <c r="F231" s="611"/>
      <c r="G231" s="611"/>
      <c r="H231" s="611"/>
      <c r="I231" s="611"/>
      <c r="J231" s="611"/>
      <c r="K231" s="611"/>
      <c r="L231" s="611"/>
      <c r="M231" s="863" t="s">
        <v>253</v>
      </c>
      <c r="N231" s="864"/>
      <c r="O231" s="864"/>
      <c r="P231" s="864"/>
      <c r="Q231" s="864"/>
      <c r="R231" s="864"/>
      <c r="S231" s="864"/>
      <c r="T231" s="611" t="s">
        <v>254</v>
      </c>
      <c r="U231" s="611"/>
      <c r="V231" s="611"/>
      <c r="W231" s="611"/>
      <c r="X231" s="611"/>
      <c r="Y231" s="611"/>
      <c r="Z231" s="611"/>
      <c r="AA231" s="611"/>
      <c r="AB231" s="611"/>
      <c r="AC231" s="611"/>
      <c r="AD231" s="611"/>
      <c r="AE231" s="611"/>
      <c r="AF231" s="611"/>
      <c r="AG231" s="611"/>
      <c r="AH231" s="611"/>
      <c r="AI231" s="611"/>
      <c r="AJ231" s="611"/>
      <c r="AK231" s="612"/>
      <c r="AL231" s="865" t="s">
        <v>255</v>
      </c>
      <c r="AM231" s="866"/>
      <c r="AN231" s="866"/>
      <c r="AO231" s="866"/>
      <c r="AP231" s="866"/>
      <c r="AQ231" s="866"/>
      <c r="AR231" s="866"/>
      <c r="AS231" s="866"/>
      <c r="AT231" s="866"/>
      <c r="AU231" s="866"/>
      <c r="AV231" s="866"/>
      <c r="AW231" s="866"/>
      <c r="AX231" s="866"/>
      <c r="AY231" s="867"/>
    </row>
    <row r="232" spans="1:51" ht="24" customHeight="1" x14ac:dyDescent="0.2">
      <c r="A232" s="610">
        <v>1</v>
      </c>
      <c r="B232" s="612">
        <v>1</v>
      </c>
      <c r="C232" s="868" t="s">
        <v>256</v>
      </c>
      <c r="D232" s="869"/>
      <c r="E232" s="869"/>
      <c r="F232" s="869"/>
      <c r="G232" s="869"/>
      <c r="H232" s="869"/>
      <c r="I232" s="869"/>
      <c r="J232" s="869"/>
      <c r="K232" s="869"/>
      <c r="L232" s="869"/>
      <c r="M232" s="870" t="s">
        <v>257</v>
      </c>
      <c r="N232" s="871"/>
      <c r="O232" s="871"/>
      <c r="P232" s="871"/>
      <c r="Q232" s="871"/>
      <c r="R232" s="871"/>
      <c r="S232" s="871"/>
      <c r="T232" s="175" t="s">
        <v>258</v>
      </c>
      <c r="U232" s="175"/>
      <c r="V232" s="175"/>
      <c r="W232" s="175"/>
      <c r="X232" s="175"/>
      <c r="Y232" s="175"/>
      <c r="Z232" s="175"/>
      <c r="AA232" s="175"/>
      <c r="AB232" s="175"/>
      <c r="AC232" s="175"/>
      <c r="AD232" s="175"/>
      <c r="AE232" s="175"/>
      <c r="AF232" s="175"/>
      <c r="AG232" s="175"/>
      <c r="AH232" s="175"/>
      <c r="AI232" s="175"/>
      <c r="AJ232" s="175"/>
      <c r="AK232" s="872"/>
      <c r="AL232" s="873">
        <v>0</v>
      </c>
      <c r="AM232" s="874"/>
      <c r="AN232" s="874"/>
      <c r="AO232" s="874"/>
      <c r="AP232" s="874"/>
      <c r="AQ232" s="874"/>
      <c r="AR232" s="874"/>
      <c r="AS232" s="874"/>
      <c r="AT232" s="874"/>
      <c r="AU232" s="874"/>
      <c r="AV232" s="874"/>
      <c r="AW232" s="874"/>
      <c r="AX232" s="874"/>
      <c r="AY232" s="875"/>
    </row>
    <row r="233" spans="1:51" ht="24" hidden="1" customHeight="1" x14ac:dyDescent="0.2">
      <c r="A233" s="610">
        <v>2</v>
      </c>
      <c r="B233" s="612">
        <v>1</v>
      </c>
      <c r="C233" s="853"/>
      <c r="D233" s="854"/>
      <c r="E233" s="854"/>
      <c r="F233" s="854"/>
      <c r="G233" s="854"/>
      <c r="H233" s="854"/>
      <c r="I233" s="854"/>
      <c r="J233" s="854"/>
      <c r="K233" s="854"/>
      <c r="L233" s="854"/>
      <c r="M233" s="855"/>
      <c r="N233" s="855"/>
      <c r="O233" s="855"/>
      <c r="P233" s="855"/>
      <c r="Q233" s="855"/>
      <c r="R233" s="855"/>
      <c r="S233" s="855"/>
      <c r="T233" s="856"/>
      <c r="U233" s="856"/>
      <c r="V233" s="856"/>
      <c r="W233" s="856"/>
      <c r="X233" s="856"/>
      <c r="Y233" s="856"/>
      <c r="Z233" s="856"/>
      <c r="AA233" s="856"/>
      <c r="AB233" s="856"/>
      <c r="AC233" s="856"/>
      <c r="AD233" s="856"/>
      <c r="AE233" s="856"/>
      <c r="AF233" s="856"/>
      <c r="AG233" s="856"/>
      <c r="AH233" s="856"/>
      <c r="AI233" s="856"/>
      <c r="AJ233" s="856"/>
      <c r="AK233" s="857"/>
      <c r="AL233" s="858"/>
      <c r="AM233" s="859"/>
      <c r="AN233" s="859"/>
      <c r="AO233" s="859"/>
      <c r="AP233" s="859"/>
      <c r="AQ233" s="859"/>
      <c r="AR233" s="859"/>
      <c r="AS233" s="859"/>
      <c r="AT233" s="859"/>
      <c r="AU233" s="859"/>
      <c r="AV233" s="859"/>
      <c r="AW233" s="859"/>
      <c r="AX233" s="859"/>
      <c r="AY233" s="860"/>
    </row>
    <row r="234" spans="1:51" ht="24" hidden="1" customHeight="1" x14ac:dyDescent="0.2">
      <c r="A234" s="610">
        <v>3</v>
      </c>
      <c r="B234" s="612">
        <v>1</v>
      </c>
      <c r="C234" s="853"/>
      <c r="D234" s="854"/>
      <c r="E234" s="854"/>
      <c r="F234" s="854"/>
      <c r="G234" s="854"/>
      <c r="H234" s="854"/>
      <c r="I234" s="854"/>
      <c r="J234" s="854"/>
      <c r="K234" s="854"/>
      <c r="L234" s="854"/>
      <c r="M234" s="855"/>
      <c r="N234" s="855"/>
      <c r="O234" s="855"/>
      <c r="P234" s="855"/>
      <c r="Q234" s="855"/>
      <c r="R234" s="855"/>
      <c r="S234" s="855"/>
      <c r="T234" s="856"/>
      <c r="U234" s="856"/>
      <c r="V234" s="856"/>
      <c r="W234" s="856"/>
      <c r="X234" s="856"/>
      <c r="Y234" s="856"/>
      <c r="Z234" s="856"/>
      <c r="AA234" s="856"/>
      <c r="AB234" s="856"/>
      <c r="AC234" s="856"/>
      <c r="AD234" s="856"/>
      <c r="AE234" s="856"/>
      <c r="AF234" s="856"/>
      <c r="AG234" s="856"/>
      <c r="AH234" s="856"/>
      <c r="AI234" s="856"/>
      <c r="AJ234" s="856"/>
      <c r="AK234" s="857"/>
      <c r="AL234" s="858"/>
      <c r="AM234" s="859"/>
      <c r="AN234" s="859"/>
      <c r="AO234" s="859"/>
      <c r="AP234" s="859"/>
      <c r="AQ234" s="859"/>
      <c r="AR234" s="859"/>
      <c r="AS234" s="859"/>
      <c r="AT234" s="859"/>
      <c r="AU234" s="859"/>
      <c r="AV234" s="859"/>
      <c r="AW234" s="859"/>
      <c r="AX234" s="859"/>
      <c r="AY234" s="860"/>
    </row>
    <row r="235" spans="1:51" ht="24" hidden="1" customHeight="1" x14ac:dyDescent="0.2">
      <c r="A235" s="610">
        <v>4</v>
      </c>
      <c r="B235" s="612"/>
      <c r="C235" s="853"/>
      <c r="D235" s="854"/>
      <c r="E235" s="854"/>
      <c r="F235" s="854"/>
      <c r="G235" s="854"/>
      <c r="H235" s="854"/>
      <c r="I235" s="854"/>
      <c r="J235" s="854"/>
      <c r="K235" s="854"/>
      <c r="L235" s="854"/>
      <c r="M235" s="855"/>
      <c r="N235" s="855"/>
      <c r="O235" s="855"/>
      <c r="P235" s="855"/>
      <c r="Q235" s="855"/>
      <c r="R235" s="855"/>
      <c r="S235" s="855"/>
      <c r="T235" s="856"/>
      <c r="U235" s="856"/>
      <c r="V235" s="856"/>
      <c r="W235" s="856"/>
      <c r="X235" s="856"/>
      <c r="Y235" s="856"/>
      <c r="Z235" s="856"/>
      <c r="AA235" s="856"/>
      <c r="AB235" s="856"/>
      <c r="AC235" s="856"/>
      <c r="AD235" s="856"/>
      <c r="AE235" s="856"/>
      <c r="AF235" s="856"/>
      <c r="AG235" s="856"/>
      <c r="AH235" s="856"/>
      <c r="AI235" s="856"/>
      <c r="AJ235" s="856"/>
      <c r="AK235" s="857"/>
      <c r="AL235" s="858"/>
      <c r="AM235" s="859"/>
      <c r="AN235" s="859"/>
      <c r="AO235" s="859"/>
      <c r="AP235" s="859"/>
      <c r="AQ235" s="859"/>
      <c r="AR235" s="859"/>
      <c r="AS235" s="859"/>
      <c r="AT235" s="859"/>
      <c r="AU235" s="859"/>
      <c r="AV235" s="859"/>
      <c r="AW235" s="859"/>
      <c r="AX235" s="859"/>
      <c r="AY235" s="860"/>
    </row>
    <row r="236" spans="1:51" ht="24" hidden="1" customHeight="1" x14ac:dyDescent="0.2">
      <c r="A236" s="610">
        <v>5</v>
      </c>
      <c r="B236" s="612"/>
      <c r="C236" s="853"/>
      <c r="D236" s="854"/>
      <c r="E236" s="854"/>
      <c r="F236" s="854"/>
      <c r="G236" s="854"/>
      <c r="H236" s="854"/>
      <c r="I236" s="854"/>
      <c r="J236" s="854"/>
      <c r="K236" s="854"/>
      <c r="L236" s="854"/>
      <c r="M236" s="855"/>
      <c r="N236" s="855"/>
      <c r="O236" s="855"/>
      <c r="P236" s="855"/>
      <c r="Q236" s="855"/>
      <c r="R236" s="855"/>
      <c r="S236" s="855"/>
      <c r="T236" s="856"/>
      <c r="U236" s="856"/>
      <c r="V236" s="856"/>
      <c r="W236" s="856"/>
      <c r="X236" s="856"/>
      <c r="Y236" s="856"/>
      <c r="Z236" s="856"/>
      <c r="AA236" s="856"/>
      <c r="AB236" s="856"/>
      <c r="AC236" s="856"/>
      <c r="AD236" s="856"/>
      <c r="AE236" s="856"/>
      <c r="AF236" s="856"/>
      <c r="AG236" s="856"/>
      <c r="AH236" s="856"/>
      <c r="AI236" s="856"/>
      <c r="AJ236" s="856"/>
      <c r="AK236" s="857"/>
      <c r="AL236" s="858"/>
      <c r="AM236" s="859"/>
      <c r="AN236" s="859"/>
      <c r="AO236" s="859"/>
      <c r="AP236" s="859"/>
      <c r="AQ236" s="859"/>
      <c r="AR236" s="859"/>
      <c r="AS236" s="859"/>
      <c r="AT236" s="859"/>
      <c r="AU236" s="859"/>
      <c r="AV236" s="859"/>
      <c r="AW236" s="859"/>
      <c r="AX236" s="859"/>
      <c r="AY236" s="860"/>
    </row>
    <row r="237" spans="1:51" ht="24" hidden="1" customHeight="1" x14ac:dyDescent="0.2">
      <c r="A237" s="610">
        <v>6</v>
      </c>
      <c r="B237" s="612"/>
      <c r="C237" s="853"/>
      <c r="D237" s="854"/>
      <c r="E237" s="854"/>
      <c r="F237" s="854"/>
      <c r="G237" s="854"/>
      <c r="H237" s="854"/>
      <c r="I237" s="854"/>
      <c r="J237" s="854"/>
      <c r="K237" s="854"/>
      <c r="L237" s="854"/>
      <c r="M237" s="855"/>
      <c r="N237" s="855"/>
      <c r="O237" s="855"/>
      <c r="P237" s="855"/>
      <c r="Q237" s="855"/>
      <c r="R237" s="855"/>
      <c r="S237" s="855"/>
      <c r="T237" s="856"/>
      <c r="U237" s="856"/>
      <c r="V237" s="856"/>
      <c r="W237" s="856"/>
      <c r="X237" s="856"/>
      <c r="Y237" s="856"/>
      <c r="Z237" s="856"/>
      <c r="AA237" s="856"/>
      <c r="AB237" s="856"/>
      <c r="AC237" s="856"/>
      <c r="AD237" s="856"/>
      <c r="AE237" s="856"/>
      <c r="AF237" s="856"/>
      <c r="AG237" s="856"/>
      <c r="AH237" s="856"/>
      <c r="AI237" s="856"/>
      <c r="AJ237" s="856"/>
      <c r="AK237" s="857"/>
      <c r="AL237" s="858"/>
      <c r="AM237" s="859"/>
      <c r="AN237" s="859"/>
      <c r="AO237" s="859"/>
      <c r="AP237" s="859"/>
      <c r="AQ237" s="859"/>
      <c r="AR237" s="859"/>
      <c r="AS237" s="859"/>
      <c r="AT237" s="859"/>
      <c r="AU237" s="859"/>
      <c r="AV237" s="859"/>
      <c r="AW237" s="859"/>
      <c r="AX237" s="859"/>
      <c r="AY237" s="860"/>
    </row>
    <row r="238" spans="1:51" ht="24" hidden="1" customHeight="1" x14ac:dyDescent="0.2">
      <c r="A238" s="610">
        <v>7</v>
      </c>
      <c r="B238" s="612"/>
      <c r="C238" s="853"/>
      <c r="D238" s="854"/>
      <c r="E238" s="854"/>
      <c r="F238" s="854"/>
      <c r="G238" s="854"/>
      <c r="H238" s="854"/>
      <c r="I238" s="854"/>
      <c r="J238" s="854"/>
      <c r="K238" s="854"/>
      <c r="L238" s="854"/>
      <c r="M238" s="855"/>
      <c r="N238" s="855"/>
      <c r="O238" s="855"/>
      <c r="P238" s="855"/>
      <c r="Q238" s="855"/>
      <c r="R238" s="855"/>
      <c r="S238" s="855"/>
      <c r="T238" s="856"/>
      <c r="U238" s="856"/>
      <c r="V238" s="856"/>
      <c r="W238" s="856"/>
      <c r="X238" s="856"/>
      <c r="Y238" s="856"/>
      <c r="Z238" s="856"/>
      <c r="AA238" s="856"/>
      <c r="AB238" s="856"/>
      <c r="AC238" s="856"/>
      <c r="AD238" s="856"/>
      <c r="AE238" s="856"/>
      <c r="AF238" s="856"/>
      <c r="AG238" s="856"/>
      <c r="AH238" s="856"/>
      <c r="AI238" s="856"/>
      <c r="AJ238" s="856"/>
      <c r="AK238" s="857"/>
      <c r="AL238" s="858"/>
      <c r="AM238" s="859"/>
      <c r="AN238" s="859"/>
      <c r="AO238" s="859"/>
      <c r="AP238" s="859"/>
      <c r="AQ238" s="859"/>
      <c r="AR238" s="859"/>
      <c r="AS238" s="859"/>
      <c r="AT238" s="859"/>
      <c r="AU238" s="859"/>
      <c r="AV238" s="859"/>
      <c r="AW238" s="859"/>
      <c r="AX238" s="859"/>
      <c r="AY238" s="860"/>
    </row>
    <row r="239" spans="1:51" ht="24" hidden="1" customHeight="1" x14ac:dyDescent="0.2">
      <c r="A239" s="610">
        <v>8</v>
      </c>
      <c r="B239" s="612"/>
      <c r="C239" s="853"/>
      <c r="D239" s="854"/>
      <c r="E239" s="854"/>
      <c r="F239" s="854"/>
      <c r="G239" s="854"/>
      <c r="H239" s="854"/>
      <c r="I239" s="854"/>
      <c r="J239" s="854"/>
      <c r="K239" s="854"/>
      <c r="L239" s="854"/>
      <c r="M239" s="855"/>
      <c r="N239" s="855"/>
      <c r="O239" s="855"/>
      <c r="P239" s="855"/>
      <c r="Q239" s="855"/>
      <c r="R239" s="855"/>
      <c r="S239" s="855"/>
      <c r="T239" s="856"/>
      <c r="U239" s="856"/>
      <c r="V239" s="856"/>
      <c r="W239" s="856"/>
      <c r="X239" s="856"/>
      <c r="Y239" s="856"/>
      <c r="Z239" s="856"/>
      <c r="AA239" s="856"/>
      <c r="AB239" s="856"/>
      <c r="AC239" s="856"/>
      <c r="AD239" s="856"/>
      <c r="AE239" s="856"/>
      <c r="AF239" s="856"/>
      <c r="AG239" s="856"/>
      <c r="AH239" s="856"/>
      <c r="AI239" s="856"/>
      <c r="AJ239" s="856"/>
      <c r="AK239" s="857"/>
      <c r="AL239" s="858"/>
      <c r="AM239" s="859"/>
      <c r="AN239" s="859"/>
      <c r="AO239" s="859"/>
      <c r="AP239" s="859"/>
      <c r="AQ239" s="859"/>
      <c r="AR239" s="859"/>
      <c r="AS239" s="859"/>
      <c r="AT239" s="859"/>
      <c r="AU239" s="859"/>
      <c r="AV239" s="859"/>
      <c r="AW239" s="859"/>
      <c r="AX239" s="859"/>
      <c r="AY239" s="860"/>
    </row>
    <row r="240" spans="1:51" ht="24" hidden="1" customHeight="1" x14ac:dyDescent="0.2">
      <c r="A240" s="610">
        <v>9</v>
      </c>
      <c r="B240" s="612"/>
      <c r="C240" s="853"/>
      <c r="D240" s="854"/>
      <c r="E240" s="854"/>
      <c r="F240" s="854"/>
      <c r="G240" s="854"/>
      <c r="H240" s="854"/>
      <c r="I240" s="854"/>
      <c r="J240" s="854"/>
      <c r="K240" s="854"/>
      <c r="L240" s="854"/>
      <c r="M240" s="855"/>
      <c r="N240" s="855"/>
      <c r="O240" s="855"/>
      <c r="P240" s="855"/>
      <c r="Q240" s="855"/>
      <c r="R240" s="855"/>
      <c r="S240" s="855"/>
      <c r="T240" s="856"/>
      <c r="U240" s="856"/>
      <c r="V240" s="856"/>
      <c r="W240" s="856"/>
      <c r="X240" s="856"/>
      <c r="Y240" s="856"/>
      <c r="Z240" s="856"/>
      <c r="AA240" s="856"/>
      <c r="AB240" s="856"/>
      <c r="AC240" s="856"/>
      <c r="AD240" s="856"/>
      <c r="AE240" s="856"/>
      <c r="AF240" s="856"/>
      <c r="AG240" s="856"/>
      <c r="AH240" s="856"/>
      <c r="AI240" s="856"/>
      <c r="AJ240" s="856"/>
      <c r="AK240" s="857"/>
      <c r="AL240" s="858"/>
      <c r="AM240" s="859"/>
      <c r="AN240" s="859"/>
      <c r="AO240" s="859"/>
      <c r="AP240" s="859"/>
      <c r="AQ240" s="859"/>
      <c r="AR240" s="859"/>
      <c r="AS240" s="859"/>
      <c r="AT240" s="859"/>
      <c r="AU240" s="859"/>
      <c r="AV240" s="859"/>
      <c r="AW240" s="859"/>
      <c r="AX240" s="859"/>
      <c r="AY240" s="860"/>
    </row>
    <row r="241" spans="1:51" ht="24" hidden="1" customHeight="1" x14ac:dyDescent="0.2">
      <c r="A241" s="610">
        <v>10</v>
      </c>
      <c r="B241" s="612"/>
      <c r="C241" s="853"/>
      <c r="D241" s="854"/>
      <c r="E241" s="854"/>
      <c r="F241" s="854"/>
      <c r="G241" s="854"/>
      <c r="H241" s="854"/>
      <c r="I241" s="854"/>
      <c r="J241" s="854"/>
      <c r="K241" s="854"/>
      <c r="L241" s="854"/>
      <c r="M241" s="855"/>
      <c r="N241" s="855"/>
      <c r="O241" s="855"/>
      <c r="P241" s="855"/>
      <c r="Q241" s="855"/>
      <c r="R241" s="855"/>
      <c r="S241" s="855"/>
      <c r="T241" s="856"/>
      <c r="U241" s="856"/>
      <c r="V241" s="856"/>
      <c r="W241" s="856"/>
      <c r="X241" s="856"/>
      <c r="Y241" s="856"/>
      <c r="Z241" s="856"/>
      <c r="AA241" s="856"/>
      <c r="AB241" s="856"/>
      <c r="AC241" s="856"/>
      <c r="AD241" s="856"/>
      <c r="AE241" s="856"/>
      <c r="AF241" s="856"/>
      <c r="AG241" s="856"/>
      <c r="AH241" s="856"/>
      <c r="AI241" s="856"/>
      <c r="AJ241" s="856"/>
      <c r="AK241" s="857"/>
      <c r="AL241" s="858"/>
      <c r="AM241" s="859"/>
      <c r="AN241" s="859"/>
      <c r="AO241" s="859"/>
      <c r="AP241" s="859"/>
      <c r="AQ241" s="859"/>
      <c r="AR241" s="859"/>
      <c r="AS241" s="859"/>
      <c r="AT241" s="859"/>
      <c r="AU241" s="859"/>
      <c r="AV241" s="859"/>
      <c r="AW241" s="859"/>
      <c r="AX241" s="859"/>
      <c r="AY241" s="860"/>
    </row>
    <row r="242" spans="1:51" x14ac:dyDescent="0.2">
      <c r="A242" s="11"/>
      <c r="B242" s="11" t="s">
        <v>235</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customHeight="1" x14ac:dyDescent="0.2">
      <c r="A243" s="861"/>
      <c r="B243" s="862"/>
      <c r="C243" s="610" t="s">
        <v>252</v>
      </c>
      <c r="D243" s="611"/>
      <c r="E243" s="611"/>
      <c r="F243" s="611"/>
      <c r="G243" s="611"/>
      <c r="H243" s="611"/>
      <c r="I243" s="611"/>
      <c r="J243" s="611"/>
      <c r="K243" s="611"/>
      <c r="L243" s="611"/>
      <c r="M243" s="876" t="s">
        <v>253</v>
      </c>
      <c r="N243" s="877"/>
      <c r="O243" s="877"/>
      <c r="P243" s="877"/>
      <c r="Q243" s="877"/>
      <c r="R243" s="877"/>
      <c r="S243" s="877"/>
      <c r="T243" s="611" t="s">
        <v>254</v>
      </c>
      <c r="U243" s="611"/>
      <c r="V243" s="611"/>
      <c r="W243" s="611"/>
      <c r="X243" s="611"/>
      <c r="Y243" s="611"/>
      <c r="Z243" s="611"/>
      <c r="AA243" s="611"/>
      <c r="AB243" s="611"/>
      <c r="AC243" s="611"/>
      <c r="AD243" s="611"/>
      <c r="AE243" s="611"/>
      <c r="AF243" s="611"/>
      <c r="AG243" s="611"/>
      <c r="AH243" s="611"/>
      <c r="AI243" s="611"/>
      <c r="AJ243" s="611"/>
      <c r="AK243" s="612"/>
      <c r="AL243" s="865" t="s">
        <v>255</v>
      </c>
      <c r="AM243" s="866"/>
      <c r="AN243" s="866"/>
      <c r="AO243" s="866"/>
      <c r="AP243" s="866"/>
      <c r="AQ243" s="866"/>
      <c r="AR243" s="866"/>
      <c r="AS243" s="866"/>
      <c r="AT243" s="866"/>
      <c r="AU243" s="866"/>
      <c r="AV243" s="866"/>
      <c r="AW243" s="866"/>
      <c r="AX243" s="866"/>
      <c r="AY243" s="867"/>
    </row>
    <row r="244" spans="1:51" ht="24" customHeight="1" x14ac:dyDescent="0.2">
      <c r="A244" s="610">
        <v>1</v>
      </c>
      <c r="B244" s="612"/>
      <c r="C244" s="868" t="s">
        <v>17</v>
      </c>
      <c r="D244" s="869"/>
      <c r="E244" s="869"/>
      <c r="F244" s="869"/>
      <c r="G244" s="869"/>
      <c r="H244" s="869"/>
      <c r="I244" s="869"/>
      <c r="J244" s="869"/>
      <c r="K244" s="869"/>
      <c r="L244" s="869"/>
      <c r="M244" s="871" t="s">
        <v>17</v>
      </c>
      <c r="N244" s="871"/>
      <c r="O244" s="871"/>
      <c r="P244" s="871"/>
      <c r="Q244" s="871"/>
      <c r="R244" s="871"/>
      <c r="S244" s="871"/>
      <c r="T244" s="175" t="s">
        <v>17</v>
      </c>
      <c r="U244" s="175"/>
      <c r="V244" s="175"/>
      <c r="W244" s="175"/>
      <c r="X244" s="175"/>
      <c r="Y244" s="175"/>
      <c r="Z244" s="175"/>
      <c r="AA244" s="175"/>
      <c r="AB244" s="175"/>
      <c r="AC244" s="175"/>
      <c r="AD244" s="175"/>
      <c r="AE244" s="175"/>
      <c r="AF244" s="175"/>
      <c r="AG244" s="175"/>
      <c r="AH244" s="175"/>
      <c r="AI244" s="175"/>
      <c r="AJ244" s="175"/>
      <c r="AK244" s="872"/>
      <c r="AL244" s="878">
        <v>0</v>
      </c>
      <c r="AM244" s="879"/>
      <c r="AN244" s="879"/>
      <c r="AO244" s="879"/>
      <c r="AP244" s="879"/>
      <c r="AQ244" s="879"/>
      <c r="AR244" s="879"/>
      <c r="AS244" s="879"/>
      <c r="AT244" s="879"/>
      <c r="AU244" s="879"/>
      <c r="AV244" s="879"/>
      <c r="AW244" s="879"/>
      <c r="AX244" s="879"/>
      <c r="AY244" s="880"/>
    </row>
    <row r="245" spans="1:51" ht="24" hidden="1" customHeight="1" x14ac:dyDescent="0.2">
      <c r="A245" s="610">
        <v>2</v>
      </c>
      <c r="B245" s="612"/>
      <c r="C245" s="853"/>
      <c r="D245" s="854"/>
      <c r="E245" s="854"/>
      <c r="F245" s="854"/>
      <c r="G245" s="854"/>
      <c r="H245" s="854"/>
      <c r="I245" s="854"/>
      <c r="J245" s="854"/>
      <c r="K245" s="854"/>
      <c r="L245" s="854"/>
      <c r="M245" s="855"/>
      <c r="N245" s="855"/>
      <c r="O245" s="855"/>
      <c r="P245" s="855"/>
      <c r="Q245" s="855"/>
      <c r="R245" s="855"/>
      <c r="S245" s="855"/>
      <c r="T245" s="856"/>
      <c r="U245" s="856"/>
      <c r="V245" s="856"/>
      <c r="W245" s="856"/>
      <c r="X245" s="856"/>
      <c r="Y245" s="856"/>
      <c r="Z245" s="856"/>
      <c r="AA245" s="856"/>
      <c r="AB245" s="856"/>
      <c r="AC245" s="856"/>
      <c r="AD245" s="856"/>
      <c r="AE245" s="856"/>
      <c r="AF245" s="856"/>
      <c r="AG245" s="856"/>
      <c r="AH245" s="856"/>
      <c r="AI245" s="856"/>
      <c r="AJ245" s="856"/>
      <c r="AK245" s="857"/>
      <c r="AL245" s="858"/>
      <c r="AM245" s="859"/>
      <c r="AN245" s="859"/>
      <c r="AO245" s="859"/>
      <c r="AP245" s="859"/>
      <c r="AQ245" s="859"/>
      <c r="AR245" s="859"/>
      <c r="AS245" s="859"/>
      <c r="AT245" s="859"/>
      <c r="AU245" s="859"/>
      <c r="AV245" s="859"/>
      <c r="AW245" s="859"/>
      <c r="AX245" s="859"/>
      <c r="AY245" s="860"/>
    </row>
    <row r="246" spans="1:51" ht="24" hidden="1" customHeight="1" x14ac:dyDescent="0.2">
      <c r="A246" s="610">
        <v>3</v>
      </c>
      <c r="B246" s="612"/>
      <c r="C246" s="853"/>
      <c r="D246" s="854"/>
      <c r="E246" s="854"/>
      <c r="F246" s="854"/>
      <c r="G246" s="854"/>
      <c r="H246" s="854"/>
      <c r="I246" s="854"/>
      <c r="J246" s="854"/>
      <c r="K246" s="854"/>
      <c r="L246" s="854"/>
      <c r="M246" s="855"/>
      <c r="N246" s="855"/>
      <c r="O246" s="855"/>
      <c r="P246" s="855"/>
      <c r="Q246" s="855"/>
      <c r="R246" s="855"/>
      <c r="S246" s="855"/>
      <c r="T246" s="856"/>
      <c r="U246" s="856"/>
      <c r="V246" s="856"/>
      <c r="W246" s="856"/>
      <c r="X246" s="856"/>
      <c r="Y246" s="856"/>
      <c r="Z246" s="856"/>
      <c r="AA246" s="856"/>
      <c r="AB246" s="856"/>
      <c r="AC246" s="856"/>
      <c r="AD246" s="856"/>
      <c r="AE246" s="856"/>
      <c r="AF246" s="856"/>
      <c r="AG246" s="856"/>
      <c r="AH246" s="856"/>
      <c r="AI246" s="856"/>
      <c r="AJ246" s="856"/>
      <c r="AK246" s="857"/>
      <c r="AL246" s="858"/>
      <c r="AM246" s="859"/>
      <c r="AN246" s="859"/>
      <c r="AO246" s="859"/>
      <c r="AP246" s="859"/>
      <c r="AQ246" s="859"/>
      <c r="AR246" s="859"/>
      <c r="AS246" s="859"/>
      <c r="AT246" s="859"/>
      <c r="AU246" s="859"/>
      <c r="AV246" s="859"/>
      <c r="AW246" s="859"/>
      <c r="AX246" s="859"/>
      <c r="AY246" s="860"/>
    </row>
    <row r="247" spans="1:51" ht="24" hidden="1" customHeight="1" x14ac:dyDescent="0.2">
      <c r="A247" s="610">
        <v>4</v>
      </c>
      <c r="B247" s="612"/>
      <c r="C247" s="853"/>
      <c r="D247" s="854"/>
      <c r="E247" s="854"/>
      <c r="F247" s="854"/>
      <c r="G247" s="854"/>
      <c r="H247" s="854"/>
      <c r="I247" s="854"/>
      <c r="J247" s="854"/>
      <c r="K247" s="854"/>
      <c r="L247" s="854"/>
      <c r="M247" s="855"/>
      <c r="N247" s="855"/>
      <c r="O247" s="855"/>
      <c r="P247" s="855"/>
      <c r="Q247" s="855"/>
      <c r="R247" s="855"/>
      <c r="S247" s="855"/>
      <c r="T247" s="856"/>
      <c r="U247" s="856"/>
      <c r="V247" s="856"/>
      <c r="W247" s="856"/>
      <c r="X247" s="856"/>
      <c r="Y247" s="856"/>
      <c r="Z247" s="856"/>
      <c r="AA247" s="856"/>
      <c r="AB247" s="856"/>
      <c r="AC247" s="856"/>
      <c r="AD247" s="856"/>
      <c r="AE247" s="856"/>
      <c r="AF247" s="856"/>
      <c r="AG247" s="856"/>
      <c r="AH247" s="856"/>
      <c r="AI247" s="856"/>
      <c r="AJ247" s="856"/>
      <c r="AK247" s="857"/>
      <c r="AL247" s="858"/>
      <c r="AM247" s="859"/>
      <c r="AN247" s="859"/>
      <c r="AO247" s="859"/>
      <c r="AP247" s="859"/>
      <c r="AQ247" s="859"/>
      <c r="AR247" s="859"/>
      <c r="AS247" s="859"/>
      <c r="AT247" s="859"/>
      <c r="AU247" s="859"/>
      <c r="AV247" s="859"/>
      <c r="AW247" s="859"/>
      <c r="AX247" s="859"/>
      <c r="AY247" s="860"/>
    </row>
    <row r="248" spans="1:51" ht="24" hidden="1" customHeight="1" x14ac:dyDescent="0.2">
      <c r="A248" s="610">
        <v>5</v>
      </c>
      <c r="B248" s="612"/>
      <c r="C248" s="853"/>
      <c r="D248" s="854"/>
      <c r="E248" s="854"/>
      <c r="F248" s="854"/>
      <c r="G248" s="854"/>
      <c r="H248" s="854"/>
      <c r="I248" s="854"/>
      <c r="J248" s="854"/>
      <c r="K248" s="854"/>
      <c r="L248" s="854"/>
      <c r="M248" s="855"/>
      <c r="N248" s="855"/>
      <c r="O248" s="855"/>
      <c r="P248" s="855"/>
      <c r="Q248" s="855"/>
      <c r="R248" s="855"/>
      <c r="S248" s="855"/>
      <c r="T248" s="856"/>
      <c r="U248" s="856"/>
      <c r="V248" s="856"/>
      <c r="W248" s="856"/>
      <c r="X248" s="856"/>
      <c r="Y248" s="856"/>
      <c r="Z248" s="856"/>
      <c r="AA248" s="856"/>
      <c r="AB248" s="856"/>
      <c r="AC248" s="856"/>
      <c r="AD248" s="856"/>
      <c r="AE248" s="856"/>
      <c r="AF248" s="856"/>
      <c r="AG248" s="856"/>
      <c r="AH248" s="856"/>
      <c r="AI248" s="856"/>
      <c r="AJ248" s="856"/>
      <c r="AK248" s="857"/>
      <c r="AL248" s="858"/>
      <c r="AM248" s="859"/>
      <c r="AN248" s="859"/>
      <c r="AO248" s="859"/>
      <c r="AP248" s="859"/>
      <c r="AQ248" s="859"/>
      <c r="AR248" s="859"/>
      <c r="AS248" s="859"/>
      <c r="AT248" s="859"/>
      <c r="AU248" s="859"/>
      <c r="AV248" s="859"/>
      <c r="AW248" s="859"/>
      <c r="AX248" s="859"/>
      <c r="AY248" s="860"/>
    </row>
    <row r="249" spans="1:51" ht="24" hidden="1" customHeight="1" x14ac:dyDescent="0.2">
      <c r="A249" s="610">
        <v>6</v>
      </c>
      <c r="B249" s="612"/>
      <c r="C249" s="853"/>
      <c r="D249" s="854"/>
      <c r="E249" s="854"/>
      <c r="F249" s="854"/>
      <c r="G249" s="854"/>
      <c r="H249" s="854"/>
      <c r="I249" s="854"/>
      <c r="J249" s="854"/>
      <c r="K249" s="854"/>
      <c r="L249" s="854"/>
      <c r="M249" s="855"/>
      <c r="N249" s="855"/>
      <c r="O249" s="855"/>
      <c r="P249" s="855"/>
      <c r="Q249" s="855"/>
      <c r="R249" s="855"/>
      <c r="S249" s="855"/>
      <c r="T249" s="856"/>
      <c r="U249" s="856"/>
      <c r="V249" s="856"/>
      <c r="W249" s="856"/>
      <c r="X249" s="856"/>
      <c r="Y249" s="856"/>
      <c r="Z249" s="856"/>
      <c r="AA249" s="856"/>
      <c r="AB249" s="856"/>
      <c r="AC249" s="856"/>
      <c r="AD249" s="856"/>
      <c r="AE249" s="856"/>
      <c r="AF249" s="856"/>
      <c r="AG249" s="856"/>
      <c r="AH249" s="856"/>
      <c r="AI249" s="856"/>
      <c r="AJ249" s="856"/>
      <c r="AK249" s="857"/>
      <c r="AL249" s="858"/>
      <c r="AM249" s="859"/>
      <c r="AN249" s="859"/>
      <c r="AO249" s="859"/>
      <c r="AP249" s="859"/>
      <c r="AQ249" s="859"/>
      <c r="AR249" s="859"/>
      <c r="AS249" s="859"/>
      <c r="AT249" s="859"/>
      <c r="AU249" s="859"/>
      <c r="AV249" s="859"/>
      <c r="AW249" s="859"/>
      <c r="AX249" s="859"/>
      <c r="AY249" s="860"/>
    </row>
    <row r="250" spans="1:51" ht="24" hidden="1" customHeight="1" x14ac:dyDescent="0.2">
      <c r="A250" s="610">
        <v>7</v>
      </c>
      <c r="B250" s="612"/>
      <c r="C250" s="853"/>
      <c r="D250" s="854"/>
      <c r="E250" s="854"/>
      <c r="F250" s="854"/>
      <c r="G250" s="854"/>
      <c r="H250" s="854"/>
      <c r="I250" s="854"/>
      <c r="J250" s="854"/>
      <c r="K250" s="854"/>
      <c r="L250" s="854"/>
      <c r="M250" s="855"/>
      <c r="N250" s="855"/>
      <c r="O250" s="855"/>
      <c r="P250" s="855"/>
      <c r="Q250" s="855"/>
      <c r="R250" s="855"/>
      <c r="S250" s="855"/>
      <c r="T250" s="856"/>
      <c r="U250" s="856"/>
      <c r="V250" s="856"/>
      <c r="W250" s="856"/>
      <c r="X250" s="856"/>
      <c r="Y250" s="856"/>
      <c r="Z250" s="856"/>
      <c r="AA250" s="856"/>
      <c r="AB250" s="856"/>
      <c r="AC250" s="856"/>
      <c r="AD250" s="856"/>
      <c r="AE250" s="856"/>
      <c r="AF250" s="856"/>
      <c r="AG250" s="856"/>
      <c r="AH250" s="856"/>
      <c r="AI250" s="856"/>
      <c r="AJ250" s="856"/>
      <c r="AK250" s="857"/>
      <c r="AL250" s="858"/>
      <c r="AM250" s="859"/>
      <c r="AN250" s="859"/>
      <c r="AO250" s="859"/>
      <c r="AP250" s="859"/>
      <c r="AQ250" s="859"/>
      <c r="AR250" s="859"/>
      <c r="AS250" s="859"/>
      <c r="AT250" s="859"/>
      <c r="AU250" s="859"/>
      <c r="AV250" s="859"/>
      <c r="AW250" s="859"/>
      <c r="AX250" s="859"/>
      <c r="AY250" s="860"/>
    </row>
    <row r="251" spans="1:51" ht="24" hidden="1" customHeight="1" x14ac:dyDescent="0.2">
      <c r="A251" s="610">
        <v>8</v>
      </c>
      <c r="B251" s="612"/>
      <c r="C251" s="853"/>
      <c r="D251" s="854"/>
      <c r="E251" s="854"/>
      <c r="F251" s="854"/>
      <c r="G251" s="854"/>
      <c r="H251" s="854"/>
      <c r="I251" s="854"/>
      <c r="J251" s="854"/>
      <c r="K251" s="854"/>
      <c r="L251" s="854"/>
      <c r="M251" s="855"/>
      <c r="N251" s="855"/>
      <c r="O251" s="855"/>
      <c r="P251" s="855"/>
      <c r="Q251" s="855"/>
      <c r="R251" s="855"/>
      <c r="S251" s="855"/>
      <c r="T251" s="856"/>
      <c r="U251" s="856"/>
      <c r="V251" s="856"/>
      <c r="W251" s="856"/>
      <c r="X251" s="856"/>
      <c r="Y251" s="856"/>
      <c r="Z251" s="856"/>
      <c r="AA251" s="856"/>
      <c r="AB251" s="856"/>
      <c r="AC251" s="856"/>
      <c r="AD251" s="856"/>
      <c r="AE251" s="856"/>
      <c r="AF251" s="856"/>
      <c r="AG251" s="856"/>
      <c r="AH251" s="856"/>
      <c r="AI251" s="856"/>
      <c r="AJ251" s="856"/>
      <c r="AK251" s="857"/>
      <c r="AL251" s="858"/>
      <c r="AM251" s="859"/>
      <c r="AN251" s="859"/>
      <c r="AO251" s="859"/>
      <c r="AP251" s="859"/>
      <c r="AQ251" s="859"/>
      <c r="AR251" s="859"/>
      <c r="AS251" s="859"/>
      <c r="AT251" s="859"/>
      <c r="AU251" s="859"/>
      <c r="AV251" s="859"/>
      <c r="AW251" s="859"/>
      <c r="AX251" s="859"/>
      <c r="AY251" s="860"/>
    </row>
    <row r="252" spans="1:51" ht="24" hidden="1" customHeight="1" x14ac:dyDescent="0.2">
      <c r="A252" s="610">
        <v>9</v>
      </c>
      <c r="B252" s="612"/>
      <c r="C252" s="853"/>
      <c r="D252" s="854"/>
      <c r="E252" s="854"/>
      <c r="F252" s="854"/>
      <c r="G252" s="854"/>
      <c r="H252" s="854"/>
      <c r="I252" s="854"/>
      <c r="J252" s="854"/>
      <c r="K252" s="854"/>
      <c r="L252" s="854"/>
      <c r="M252" s="855"/>
      <c r="N252" s="855"/>
      <c r="O252" s="855"/>
      <c r="P252" s="855"/>
      <c r="Q252" s="855"/>
      <c r="R252" s="855"/>
      <c r="S252" s="855"/>
      <c r="T252" s="856"/>
      <c r="U252" s="856"/>
      <c r="V252" s="856"/>
      <c r="W252" s="856"/>
      <c r="X252" s="856"/>
      <c r="Y252" s="856"/>
      <c r="Z252" s="856"/>
      <c r="AA252" s="856"/>
      <c r="AB252" s="856"/>
      <c r="AC252" s="856"/>
      <c r="AD252" s="856"/>
      <c r="AE252" s="856"/>
      <c r="AF252" s="856"/>
      <c r="AG252" s="856"/>
      <c r="AH252" s="856"/>
      <c r="AI252" s="856"/>
      <c r="AJ252" s="856"/>
      <c r="AK252" s="857"/>
      <c r="AL252" s="858"/>
      <c r="AM252" s="859"/>
      <c r="AN252" s="859"/>
      <c r="AO252" s="859"/>
      <c r="AP252" s="859"/>
      <c r="AQ252" s="859"/>
      <c r="AR252" s="859"/>
      <c r="AS252" s="859"/>
      <c r="AT252" s="859"/>
      <c r="AU252" s="859"/>
      <c r="AV252" s="859"/>
      <c r="AW252" s="859"/>
      <c r="AX252" s="859"/>
      <c r="AY252" s="860"/>
    </row>
    <row r="253" spans="1:51" ht="24" hidden="1" customHeight="1" x14ac:dyDescent="0.2">
      <c r="A253" s="610">
        <v>10</v>
      </c>
      <c r="B253" s="612"/>
      <c r="C253" s="853"/>
      <c r="D253" s="854"/>
      <c r="E253" s="854"/>
      <c r="F253" s="854"/>
      <c r="G253" s="854"/>
      <c r="H253" s="854"/>
      <c r="I253" s="854"/>
      <c r="J253" s="854"/>
      <c r="K253" s="854"/>
      <c r="L253" s="854"/>
      <c r="M253" s="855"/>
      <c r="N253" s="855"/>
      <c r="O253" s="855"/>
      <c r="P253" s="855"/>
      <c r="Q253" s="855"/>
      <c r="R253" s="855"/>
      <c r="S253" s="855"/>
      <c r="T253" s="856"/>
      <c r="U253" s="856"/>
      <c r="V253" s="856"/>
      <c r="W253" s="856"/>
      <c r="X253" s="856"/>
      <c r="Y253" s="856"/>
      <c r="Z253" s="856"/>
      <c r="AA253" s="856"/>
      <c r="AB253" s="856"/>
      <c r="AC253" s="856"/>
      <c r="AD253" s="856"/>
      <c r="AE253" s="856"/>
      <c r="AF253" s="856"/>
      <c r="AG253" s="856"/>
      <c r="AH253" s="856"/>
      <c r="AI253" s="856"/>
      <c r="AJ253" s="856"/>
      <c r="AK253" s="857"/>
      <c r="AL253" s="858"/>
      <c r="AM253" s="859"/>
      <c r="AN253" s="859"/>
      <c r="AO253" s="859"/>
      <c r="AP253" s="859"/>
      <c r="AQ253" s="859"/>
      <c r="AR253" s="859"/>
      <c r="AS253" s="859"/>
      <c r="AT253" s="859"/>
      <c r="AU253" s="859"/>
      <c r="AV253" s="859"/>
      <c r="AW253" s="859"/>
      <c r="AX253" s="859"/>
      <c r="AY253" s="860"/>
    </row>
    <row r="254" spans="1:51" x14ac:dyDescent="0.2">
      <c r="A254" s="18"/>
      <c r="B254" s="18" t="s">
        <v>259</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customHeight="1" x14ac:dyDescent="0.2">
      <c r="A255" s="610"/>
      <c r="B255" s="612"/>
      <c r="C255" s="610" t="s">
        <v>252</v>
      </c>
      <c r="D255" s="611"/>
      <c r="E255" s="611"/>
      <c r="F255" s="611"/>
      <c r="G255" s="611"/>
      <c r="H255" s="611"/>
      <c r="I255" s="611"/>
      <c r="J255" s="611"/>
      <c r="K255" s="611"/>
      <c r="L255" s="611"/>
      <c r="M255" s="876" t="s">
        <v>253</v>
      </c>
      <c r="N255" s="877"/>
      <c r="O255" s="877"/>
      <c r="P255" s="877"/>
      <c r="Q255" s="877"/>
      <c r="R255" s="877"/>
      <c r="S255" s="877"/>
      <c r="T255" s="611" t="s">
        <v>254</v>
      </c>
      <c r="U255" s="611"/>
      <c r="V255" s="611"/>
      <c r="W255" s="611"/>
      <c r="X255" s="611"/>
      <c r="Y255" s="611"/>
      <c r="Z255" s="611"/>
      <c r="AA255" s="611"/>
      <c r="AB255" s="611"/>
      <c r="AC255" s="611"/>
      <c r="AD255" s="611"/>
      <c r="AE255" s="611"/>
      <c r="AF255" s="611"/>
      <c r="AG255" s="611"/>
      <c r="AH255" s="611"/>
      <c r="AI255" s="611"/>
      <c r="AJ255" s="611"/>
      <c r="AK255" s="612"/>
      <c r="AL255" s="865" t="s">
        <v>255</v>
      </c>
      <c r="AM255" s="866"/>
      <c r="AN255" s="866"/>
      <c r="AO255" s="866"/>
      <c r="AP255" s="866"/>
      <c r="AQ255" s="866"/>
      <c r="AR255" s="866"/>
      <c r="AS255" s="866"/>
      <c r="AT255" s="866"/>
      <c r="AU255" s="866"/>
      <c r="AV255" s="866"/>
      <c r="AW255" s="866"/>
      <c r="AX255" s="866"/>
      <c r="AY255" s="867"/>
    </row>
    <row r="256" spans="1:51" ht="24" customHeight="1" x14ac:dyDescent="0.2">
      <c r="A256" s="610">
        <v>1</v>
      </c>
      <c r="B256" s="612"/>
      <c r="C256" s="868" t="s">
        <v>260</v>
      </c>
      <c r="D256" s="869"/>
      <c r="E256" s="869"/>
      <c r="F256" s="869"/>
      <c r="G256" s="869"/>
      <c r="H256" s="869"/>
      <c r="I256" s="869"/>
      <c r="J256" s="869"/>
      <c r="K256" s="869"/>
      <c r="L256" s="869"/>
      <c r="M256" s="871">
        <v>5010401143788</v>
      </c>
      <c r="N256" s="871"/>
      <c r="O256" s="871"/>
      <c r="P256" s="871"/>
      <c r="Q256" s="871"/>
      <c r="R256" s="871"/>
      <c r="S256" s="871"/>
      <c r="T256" s="175" t="s">
        <v>246</v>
      </c>
      <c r="U256" s="175"/>
      <c r="V256" s="175"/>
      <c r="W256" s="175"/>
      <c r="X256" s="175"/>
      <c r="Y256" s="175"/>
      <c r="Z256" s="175"/>
      <c r="AA256" s="175"/>
      <c r="AB256" s="175"/>
      <c r="AC256" s="175"/>
      <c r="AD256" s="175"/>
      <c r="AE256" s="175"/>
      <c r="AF256" s="175"/>
      <c r="AG256" s="175"/>
      <c r="AH256" s="175"/>
      <c r="AI256" s="175"/>
      <c r="AJ256" s="175"/>
      <c r="AK256" s="872"/>
      <c r="AL256" s="878">
        <v>158</v>
      </c>
      <c r="AM256" s="879"/>
      <c r="AN256" s="879"/>
      <c r="AO256" s="879"/>
      <c r="AP256" s="879"/>
      <c r="AQ256" s="879"/>
      <c r="AR256" s="879"/>
      <c r="AS256" s="879"/>
      <c r="AT256" s="879"/>
      <c r="AU256" s="879"/>
      <c r="AV256" s="879"/>
      <c r="AW256" s="879"/>
      <c r="AX256" s="879"/>
      <c r="AY256" s="880"/>
    </row>
    <row r="257" spans="1:51" ht="24" customHeight="1" x14ac:dyDescent="0.2">
      <c r="A257" s="610">
        <v>2</v>
      </c>
      <c r="B257" s="612"/>
      <c r="C257" s="868" t="s">
        <v>261</v>
      </c>
      <c r="D257" s="869"/>
      <c r="E257" s="869"/>
      <c r="F257" s="869"/>
      <c r="G257" s="869"/>
      <c r="H257" s="869"/>
      <c r="I257" s="869"/>
      <c r="J257" s="869"/>
      <c r="K257" s="869"/>
      <c r="L257" s="869"/>
      <c r="M257" s="871">
        <v>5011001102168</v>
      </c>
      <c r="N257" s="871"/>
      <c r="O257" s="871"/>
      <c r="P257" s="871"/>
      <c r="Q257" s="871"/>
      <c r="R257" s="871"/>
      <c r="S257" s="871"/>
      <c r="T257" s="175" t="s">
        <v>262</v>
      </c>
      <c r="U257" s="175"/>
      <c r="V257" s="175"/>
      <c r="W257" s="175"/>
      <c r="X257" s="175"/>
      <c r="Y257" s="175"/>
      <c r="Z257" s="175"/>
      <c r="AA257" s="175"/>
      <c r="AB257" s="175"/>
      <c r="AC257" s="175"/>
      <c r="AD257" s="175"/>
      <c r="AE257" s="175"/>
      <c r="AF257" s="175"/>
      <c r="AG257" s="175"/>
      <c r="AH257" s="175"/>
      <c r="AI257" s="175"/>
      <c r="AJ257" s="175"/>
      <c r="AK257" s="872"/>
      <c r="AL257" s="878">
        <v>25</v>
      </c>
      <c r="AM257" s="879"/>
      <c r="AN257" s="879"/>
      <c r="AO257" s="879"/>
      <c r="AP257" s="879"/>
      <c r="AQ257" s="879"/>
      <c r="AR257" s="879"/>
      <c r="AS257" s="879"/>
      <c r="AT257" s="879"/>
      <c r="AU257" s="879"/>
      <c r="AV257" s="879"/>
      <c r="AW257" s="879"/>
      <c r="AX257" s="879"/>
      <c r="AY257" s="880"/>
    </row>
    <row r="258" spans="1:51" ht="24" customHeight="1" x14ac:dyDescent="0.2">
      <c r="A258" s="610">
        <v>3</v>
      </c>
      <c r="B258" s="612"/>
      <c r="C258" s="868" t="s">
        <v>263</v>
      </c>
      <c r="D258" s="869"/>
      <c r="E258" s="869"/>
      <c r="F258" s="869"/>
      <c r="G258" s="869"/>
      <c r="H258" s="869"/>
      <c r="I258" s="869"/>
      <c r="J258" s="869"/>
      <c r="K258" s="869"/>
      <c r="L258" s="869"/>
      <c r="M258" s="871">
        <v>4010001173831</v>
      </c>
      <c r="N258" s="871"/>
      <c r="O258" s="871"/>
      <c r="P258" s="871"/>
      <c r="Q258" s="871"/>
      <c r="R258" s="871"/>
      <c r="S258" s="871"/>
      <c r="T258" s="175" t="s">
        <v>264</v>
      </c>
      <c r="U258" s="175"/>
      <c r="V258" s="175"/>
      <c r="W258" s="175"/>
      <c r="X258" s="175"/>
      <c r="Y258" s="175"/>
      <c r="Z258" s="175"/>
      <c r="AA258" s="175"/>
      <c r="AB258" s="175"/>
      <c r="AC258" s="175"/>
      <c r="AD258" s="175"/>
      <c r="AE258" s="175"/>
      <c r="AF258" s="175"/>
      <c r="AG258" s="175"/>
      <c r="AH258" s="175"/>
      <c r="AI258" s="175"/>
      <c r="AJ258" s="175"/>
      <c r="AK258" s="872"/>
      <c r="AL258" s="878">
        <v>3</v>
      </c>
      <c r="AM258" s="879"/>
      <c r="AN258" s="879"/>
      <c r="AO258" s="879"/>
      <c r="AP258" s="879"/>
      <c r="AQ258" s="879"/>
      <c r="AR258" s="879"/>
      <c r="AS258" s="879"/>
      <c r="AT258" s="879"/>
      <c r="AU258" s="879"/>
      <c r="AV258" s="879"/>
      <c r="AW258" s="879"/>
      <c r="AX258" s="879"/>
      <c r="AY258" s="880"/>
    </row>
    <row r="259" spans="1:51" ht="24" customHeight="1" x14ac:dyDescent="0.2">
      <c r="A259" s="610">
        <v>4</v>
      </c>
      <c r="B259" s="612"/>
      <c r="C259" s="868" t="s">
        <v>265</v>
      </c>
      <c r="D259" s="869"/>
      <c r="E259" s="869"/>
      <c r="F259" s="869"/>
      <c r="G259" s="869"/>
      <c r="H259" s="869"/>
      <c r="I259" s="869"/>
      <c r="J259" s="869"/>
      <c r="K259" s="869"/>
      <c r="L259" s="881"/>
      <c r="M259" s="882">
        <v>8010001112001</v>
      </c>
      <c r="N259" s="883"/>
      <c r="O259" s="883"/>
      <c r="P259" s="883"/>
      <c r="Q259" s="883"/>
      <c r="R259" s="883"/>
      <c r="S259" s="884"/>
      <c r="T259" s="885" t="s">
        <v>266</v>
      </c>
      <c r="U259" s="175"/>
      <c r="V259" s="175"/>
      <c r="W259" s="175"/>
      <c r="X259" s="175"/>
      <c r="Y259" s="175"/>
      <c r="Z259" s="175"/>
      <c r="AA259" s="175"/>
      <c r="AB259" s="175"/>
      <c r="AC259" s="175"/>
      <c r="AD259" s="175"/>
      <c r="AE259" s="175"/>
      <c r="AF259" s="175"/>
      <c r="AG259" s="175"/>
      <c r="AH259" s="175"/>
      <c r="AI259" s="175"/>
      <c r="AJ259" s="175"/>
      <c r="AK259" s="872"/>
      <c r="AL259" s="878">
        <v>2.7171099999999999</v>
      </c>
      <c r="AM259" s="879"/>
      <c r="AN259" s="879"/>
      <c r="AO259" s="879"/>
      <c r="AP259" s="879"/>
      <c r="AQ259" s="879"/>
      <c r="AR259" s="879"/>
      <c r="AS259" s="879"/>
      <c r="AT259" s="879"/>
      <c r="AU259" s="879"/>
      <c r="AV259" s="879"/>
      <c r="AW259" s="879"/>
      <c r="AX259" s="879"/>
      <c r="AY259" s="880"/>
    </row>
    <row r="260" spans="1:51" ht="24" customHeight="1" x14ac:dyDescent="0.2">
      <c r="A260" s="610">
        <v>5</v>
      </c>
      <c r="B260" s="612"/>
      <c r="C260" s="868" t="s">
        <v>267</v>
      </c>
      <c r="D260" s="869"/>
      <c r="E260" s="869"/>
      <c r="F260" s="869"/>
      <c r="G260" s="869"/>
      <c r="H260" s="869"/>
      <c r="I260" s="869"/>
      <c r="J260" s="869"/>
      <c r="K260" s="869"/>
      <c r="L260" s="869"/>
      <c r="M260" s="871">
        <v>3010001048381</v>
      </c>
      <c r="N260" s="871"/>
      <c r="O260" s="871"/>
      <c r="P260" s="871"/>
      <c r="Q260" s="871"/>
      <c r="R260" s="871"/>
      <c r="S260" s="871"/>
      <c r="T260" s="175" t="s">
        <v>268</v>
      </c>
      <c r="U260" s="175"/>
      <c r="V260" s="175"/>
      <c r="W260" s="175"/>
      <c r="X260" s="175"/>
      <c r="Y260" s="175"/>
      <c r="Z260" s="175"/>
      <c r="AA260" s="175"/>
      <c r="AB260" s="175"/>
      <c r="AC260" s="175"/>
      <c r="AD260" s="175"/>
      <c r="AE260" s="175"/>
      <c r="AF260" s="175"/>
      <c r="AG260" s="175"/>
      <c r="AH260" s="175"/>
      <c r="AI260" s="175"/>
      <c r="AJ260" s="175"/>
      <c r="AK260" s="872"/>
      <c r="AL260" s="878">
        <v>1.5</v>
      </c>
      <c r="AM260" s="879"/>
      <c r="AN260" s="879"/>
      <c r="AO260" s="879"/>
      <c r="AP260" s="879"/>
      <c r="AQ260" s="879"/>
      <c r="AR260" s="879"/>
      <c r="AS260" s="879"/>
      <c r="AT260" s="879"/>
      <c r="AU260" s="879"/>
      <c r="AV260" s="879"/>
      <c r="AW260" s="879"/>
      <c r="AX260" s="879"/>
      <c r="AY260" s="880"/>
    </row>
    <row r="261" spans="1:51" ht="24" hidden="1" customHeight="1" x14ac:dyDescent="0.2">
      <c r="A261" s="610">
        <v>6</v>
      </c>
      <c r="B261" s="612"/>
      <c r="C261" s="853"/>
      <c r="D261" s="854"/>
      <c r="E261" s="854"/>
      <c r="F261" s="854"/>
      <c r="G261" s="854"/>
      <c r="H261" s="854"/>
      <c r="I261" s="854"/>
      <c r="J261" s="854"/>
      <c r="K261" s="854"/>
      <c r="L261" s="854"/>
      <c r="M261" s="855"/>
      <c r="N261" s="855"/>
      <c r="O261" s="855"/>
      <c r="P261" s="855"/>
      <c r="Q261" s="855"/>
      <c r="R261" s="855"/>
      <c r="S261" s="855"/>
      <c r="T261" s="856"/>
      <c r="U261" s="856"/>
      <c r="V261" s="856"/>
      <c r="W261" s="856"/>
      <c r="X261" s="856"/>
      <c r="Y261" s="856"/>
      <c r="Z261" s="856"/>
      <c r="AA261" s="856"/>
      <c r="AB261" s="856"/>
      <c r="AC261" s="856"/>
      <c r="AD261" s="856"/>
      <c r="AE261" s="856"/>
      <c r="AF261" s="856"/>
      <c r="AG261" s="856"/>
      <c r="AH261" s="856"/>
      <c r="AI261" s="856"/>
      <c r="AJ261" s="856"/>
      <c r="AK261" s="857"/>
      <c r="AL261" s="858"/>
      <c r="AM261" s="859"/>
      <c r="AN261" s="859"/>
      <c r="AO261" s="859"/>
      <c r="AP261" s="859"/>
      <c r="AQ261" s="859"/>
      <c r="AR261" s="859"/>
      <c r="AS261" s="859"/>
      <c r="AT261" s="859"/>
      <c r="AU261" s="859"/>
      <c r="AV261" s="859"/>
      <c r="AW261" s="859"/>
      <c r="AX261" s="859"/>
      <c r="AY261" s="860"/>
    </row>
    <row r="262" spans="1:51" ht="24" hidden="1" customHeight="1" x14ac:dyDescent="0.2">
      <c r="A262" s="610">
        <v>7</v>
      </c>
      <c r="B262" s="612"/>
      <c r="C262" s="853"/>
      <c r="D262" s="854"/>
      <c r="E262" s="854"/>
      <c r="F262" s="854"/>
      <c r="G262" s="854"/>
      <c r="H262" s="854"/>
      <c r="I262" s="854"/>
      <c r="J262" s="854"/>
      <c r="K262" s="854"/>
      <c r="L262" s="854"/>
      <c r="M262" s="855"/>
      <c r="N262" s="855"/>
      <c r="O262" s="855"/>
      <c r="P262" s="855"/>
      <c r="Q262" s="855"/>
      <c r="R262" s="855"/>
      <c r="S262" s="855"/>
      <c r="T262" s="856"/>
      <c r="U262" s="856"/>
      <c r="V262" s="856"/>
      <c r="W262" s="856"/>
      <c r="X262" s="856"/>
      <c r="Y262" s="856"/>
      <c r="Z262" s="856"/>
      <c r="AA262" s="856"/>
      <c r="AB262" s="856"/>
      <c r="AC262" s="856"/>
      <c r="AD262" s="856"/>
      <c r="AE262" s="856"/>
      <c r="AF262" s="856"/>
      <c r="AG262" s="856"/>
      <c r="AH262" s="856"/>
      <c r="AI262" s="856"/>
      <c r="AJ262" s="856"/>
      <c r="AK262" s="857"/>
      <c r="AL262" s="858"/>
      <c r="AM262" s="859"/>
      <c r="AN262" s="859"/>
      <c r="AO262" s="859"/>
      <c r="AP262" s="859"/>
      <c r="AQ262" s="859"/>
      <c r="AR262" s="859"/>
      <c r="AS262" s="859"/>
      <c r="AT262" s="859"/>
      <c r="AU262" s="859"/>
      <c r="AV262" s="859"/>
      <c r="AW262" s="859"/>
      <c r="AX262" s="859"/>
      <c r="AY262" s="860"/>
    </row>
    <row r="263" spans="1:51" ht="24" hidden="1" customHeight="1" x14ac:dyDescent="0.2">
      <c r="A263" s="610">
        <v>8</v>
      </c>
      <c r="B263" s="612"/>
      <c r="C263" s="853"/>
      <c r="D263" s="854"/>
      <c r="E263" s="854"/>
      <c r="F263" s="854"/>
      <c r="G263" s="854"/>
      <c r="H263" s="854"/>
      <c r="I263" s="854"/>
      <c r="J263" s="854"/>
      <c r="K263" s="854"/>
      <c r="L263" s="854"/>
      <c r="M263" s="855"/>
      <c r="N263" s="855"/>
      <c r="O263" s="855"/>
      <c r="P263" s="855"/>
      <c r="Q263" s="855"/>
      <c r="R263" s="855"/>
      <c r="S263" s="855"/>
      <c r="T263" s="856"/>
      <c r="U263" s="856"/>
      <c r="V263" s="856"/>
      <c r="W263" s="856"/>
      <c r="X263" s="856"/>
      <c r="Y263" s="856"/>
      <c r="Z263" s="856"/>
      <c r="AA263" s="856"/>
      <c r="AB263" s="856"/>
      <c r="AC263" s="856"/>
      <c r="AD263" s="856"/>
      <c r="AE263" s="856"/>
      <c r="AF263" s="856"/>
      <c r="AG263" s="856"/>
      <c r="AH263" s="856"/>
      <c r="AI263" s="856"/>
      <c r="AJ263" s="856"/>
      <c r="AK263" s="857"/>
      <c r="AL263" s="858"/>
      <c r="AM263" s="859"/>
      <c r="AN263" s="859"/>
      <c r="AO263" s="859"/>
      <c r="AP263" s="859"/>
      <c r="AQ263" s="859"/>
      <c r="AR263" s="859"/>
      <c r="AS263" s="859"/>
      <c r="AT263" s="859"/>
      <c r="AU263" s="859"/>
      <c r="AV263" s="859"/>
      <c r="AW263" s="859"/>
      <c r="AX263" s="859"/>
      <c r="AY263" s="860"/>
    </row>
    <row r="264" spans="1:51" ht="24" hidden="1" customHeight="1" x14ac:dyDescent="0.2">
      <c r="A264" s="610">
        <v>9</v>
      </c>
      <c r="B264" s="612"/>
      <c r="C264" s="853"/>
      <c r="D264" s="854"/>
      <c r="E264" s="854"/>
      <c r="F264" s="854"/>
      <c r="G264" s="854"/>
      <c r="H264" s="854"/>
      <c r="I264" s="854"/>
      <c r="J264" s="854"/>
      <c r="K264" s="854"/>
      <c r="L264" s="854"/>
      <c r="M264" s="855"/>
      <c r="N264" s="855"/>
      <c r="O264" s="855"/>
      <c r="P264" s="855"/>
      <c r="Q264" s="855"/>
      <c r="R264" s="855"/>
      <c r="S264" s="855"/>
      <c r="T264" s="856"/>
      <c r="U264" s="856"/>
      <c r="V264" s="856"/>
      <c r="W264" s="856"/>
      <c r="X264" s="856"/>
      <c r="Y264" s="856"/>
      <c r="Z264" s="856"/>
      <c r="AA264" s="856"/>
      <c r="AB264" s="856"/>
      <c r="AC264" s="856"/>
      <c r="AD264" s="856"/>
      <c r="AE264" s="856"/>
      <c r="AF264" s="856"/>
      <c r="AG264" s="856"/>
      <c r="AH264" s="856"/>
      <c r="AI264" s="856"/>
      <c r="AJ264" s="856"/>
      <c r="AK264" s="857"/>
      <c r="AL264" s="858"/>
      <c r="AM264" s="859"/>
      <c r="AN264" s="859"/>
      <c r="AO264" s="859"/>
      <c r="AP264" s="859"/>
      <c r="AQ264" s="859"/>
      <c r="AR264" s="859"/>
      <c r="AS264" s="859"/>
      <c r="AT264" s="859"/>
      <c r="AU264" s="859"/>
      <c r="AV264" s="859"/>
      <c r="AW264" s="859"/>
      <c r="AX264" s="859"/>
      <c r="AY264" s="860"/>
    </row>
    <row r="265" spans="1:51" ht="24" hidden="1" customHeight="1" x14ac:dyDescent="0.2">
      <c r="A265" s="610">
        <v>10</v>
      </c>
      <c r="B265" s="612"/>
      <c r="C265" s="853"/>
      <c r="D265" s="854"/>
      <c r="E265" s="854"/>
      <c r="F265" s="854"/>
      <c r="G265" s="854"/>
      <c r="H265" s="854"/>
      <c r="I265" s="854"/>
      <c r="J265" s="854"/>
      <c r="K265" s="854"/>
      <c r="L265" s="854"/>
      <c r="M265" s="855"/>
      <c r="N265" s="855"/>
      <c r="O265" s="855"/>
      <c r="P265" s="855"/>
      <c r="Q265" s="855"/>
      <c r="R265" s="855"/>
      <c r="S265" s="855"/>
      <c r="T265" s="856"/>
      <c r="U265" s="856"/>
      <c r="V265" s="856"/>
      <c r="W265" s="856"/>
      <c r="X265" s="856"/>
      <c r="Y265" s="856"/>
      <c r="Z265" s="856"/>
      <c r="AA265" s="856"/>
      <c r="AB265" s="856"/>
      <c r="AC265" s="856"/>
      <c r="AD265" s="856"/>
      <c r="AE265" s="856"/>
      <c r="AF265" s="856"/>
      <c r="AG265" s="856"/>
      <c r="AH265" s="856"/>
      <c r="AI265" s="856"/>
      <c r="AJ265" s="856"/>
      <c r="AK265" s="857"/>
      <c r="AL265" s="858"/>
      <c r="AM265" s="859"/>
      <c r="AN265" s="859"/>
      <c r="AO265" s="859"/>
      <c r="AP265" s="859"/>
      <c r="AQ265" s="859"/>
      <c r="AR265" s="859"/>
      <c r="AS265" s="859"/>
      <c r="AT265" s="859"/>
      <c r="AU265" s="859"/>
      <c r="AV265" s="859"/>
      <c r="AW265" s="859"/>
      <c r="AX265" s="859"/>
      <c r="AY265" s="860"/>
    </row>
    <row r="266" spans="1:51" x14ac:dyDescent="0.2">
      <c r="A266" s="11"/>
      <c r="B266" s="11" t="s">
        <v>269</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34.5" customHeight="1" x14ac:dyDescent="0.2">
      <c r="A267" s="886" t="s">
        <v>270</v>
      </c>
      <c r="B267" s="887"/>
      <c r="C267" s="895" t="s">
        <v>271</v>
      </c>
      <c r="D267" s="895"/>
      <c r="E267" s="895"/>
      <c r="F267" s="895"/>
      <c r="G267" s="895"/>
      <c r="H267" s="895"/>
      <c r="I267" s="895"/>
      <c r="J267" s="895"/>
      <c r="K267" s="895"/>
      <c r="L267" s="895"/>
      <c r="M267" s="896" t="s">
        <v>272</v>
      </c>
      <c r="N267" s="897"/>
      <c r="O267" s="897"/>
      <c r="P267" s="897"/>
      <c r="Q267" s="897"/>
      <c r="R267" s="897"/>
      <c r="S267" s="898"/>
      <c r="T267" s="895" t="s">
        <v>273</v>
      </c>
      <c r="U267" s="895"/>
      <c r="V267" s="895"/>
      <c r="W267" s="895"/>
      <c r="X267" s="895"/>
      <c r="Y267" s="895"/>
      <c r="Z267" s="895"/>
      <c r="AA267" s="895"/>
      <c r="AB267" s="895"/>
      <c r="AC267" s="895"/>
      <c r="AD267" s="895"/>
      <c r="AE267" s="895"/>
      <c r="AF267" s="895"/>
      <c r="AG267" s="895"/>
      <c r="AH267" s="895"/>
      <c r="AI267" s="895"/>
      <c r="AJ267" s="895"/>
      <c r="AK267" s="887"/>
      <c r="AL267" s="899" t="s">
        <v>274</v>
      </c>
      <c r="AM267" s="899"/>
      <c r="AN267" s="899"/>
      <c r="AO267" s="899"/>
      <c r="AP267" s="899"/>
      <c r="AQ267" s="899"/>
      <c r="AR267" s="899"/>
      <c r="AS267" s="899"/>
      <c r="AT267" s="899"/>
      <c r="AU267" s="899"/>
      <c r="AV267" s="899"/>
      <c r="AW267" s="899"/>
      <c r="AX267" s="899"/>
      <c r="AY267" s="900"/>
    </row>
    <row r="268" spans="1:51" ht="24" customHeight="1" x14ac:dyDescent="0.2">
      <c r="A268" s="886">
        <v>1</v>
      </c>
      <c r="B268" s="887"/>
      <c r="C268" s="59" t="s">
        <v>275</v>
      </c>
      <c r="D268" s="59"/>
      <c r="E268" s="59"/>
      <c r="F268" s="59"/>
      <c r="G268" s="59"/>
      <c r="H268" s="59"/>
      <c r="I268" s="59"/>
      <c r="J268" s="59"/>
      <c r="K268" s="59"/>
      <c r="L268" s="59"/>
      <c r="M268" s="60" t="s">
        <v>276</v>
      </c>
      <c r="N268" s="61"/>
      <c r="O268" s="61"/>
      <c r="P268" s="61"/>
      <c r="Q268" s="61"/>
      <c r="R268" s="61"/>
      <c r="S268" s="62"/>
      <c r="T268" s="59" t="s">
        <v>277</v>
      </c>
      <c r="U268" s="59"/>
      <c r="V268" s="59"/>
      <c r="W268" s="59"/>
      <c r="X268" s="59"/>
      <c r="Y268" s="59"/>
      <c r="Z268" s="59"/>
      <c r="AA268" s="59"/>
      <c r="AB268" s="59"/>
      <c r="AC268" s="59"/>
      <c r="AD268" s="59"/>
      <c r="AE268" s="59"/>
      <c r="AF268" s="59"/>
      <c r="AG268" s="59"/>
      <c r="AH268" s="59"/>
      <c r="AI268" s="59"/>
      <c r="AJ268" s="59"/>
      <c r="AK268" s="63"/>
      <c r="AL268" s="59">
        <v>129</v>
      </c>
      <c r="AM268" s="59"/>
      <c r="AN268" s="59"/>
      <c r="AO268" s="59"/>
      <c r="AP268" s="59"/>
      <c r="AQ268" s="59"/>
      <c r="AR268" s="59"/>
      <c r="AS268" s="59"/>
      <c r="AT268" s="59"/>
      <c r="AU268" s="59"/>
      <c r="AV268" s="59"/>
      <c r="AW268" s="59"/>
      <c r="AX268" s="59"/>
      <c r="AY268" s="63"/>
    </row>
    <row r="269" spans="1:51" ht="24" customHeight="1" x14ac:dyDescent="0.2">
      <c r="A269" s="57">
        <v>2</v>
      </c>
      <c r="B269" s="58"/>
      <c r="C269" s="888" t="s">
        <v>278</v>
      </c>
      <c r="D269" s="888"/>
      <c r="E269" s="888"/>
      <c r="F269" s="888"/>
      <c r="G269" s="888"/>
      <c r="H269" s="888"/>
      <c r="I269" s="888"/>
      <c r="J269" s="888"/>
      <c r="K269" s="888"/>
      <c r="L269" s="888"/>
      <c r="M269" s="889">
        <v>7010701022525</v>
      </c>
      <c r="N269" s="890"/>
      <c r="O269" s="890"/>
      <c r="P269" s="890"/>
      <c r="Q269" s="890"/>
      <c r="R269" s="890"/>
      <c r="S269" s="891"/>
      <c r="T269" s="888" t="s">
        <v>279</v>
      </c>
      <c r="U269" s="888"/>
      <c r="V269" s="888"/>
      <c r="W269" s="888"/>
      <c r="X269" s="888"/>
      <c r="Y269" s="888"/>
      <c r="Z269" s="888"/>
      <c r="AA269" s="888"/>
      <c r="AB269" s="888"/>
      <c r="AC269" s="888"/>
      <c r="AD269" s="888"/>
      <c r="AE269" s="888"/>
      <c r="AF269" s="888"/>
      <c r="AG269" s="888"/>
      <c r="AH269" s="888"/>
      <c r="AI269" s="888"/>
      <c r="AJ269" s="888"/>
      <c r="AK269" s="892"/>
      <c r="AL269" s="893">
        <v>1</v>
      </c>
      <c r="AM269" s="893"/>
      <c r="AN269" s="893"/>
      <c r="AO269" s="893"/>
      <c r="AP269" s="893"/>
      <c r="AQ269" s="893"/>
      <c r="AR269" s="893"/>
      <c r="AS269" s="893"/>
      <c r="AT269" s="893"/>
      <c r="AU269" s="893"/>
      <c r="AV269" s="893"/>
      <c r="AW269" s="893"/>
      <c r="AX269" s="893"/>
      <c r="AY269" s="894"/>
    </row>
    <row r="270" spans="1:51" ht="24" customHeight="1" x14ac:dyDescent="0.2">
      <c r="A270" s="54"/>
      <c r="B270" s="54" t="s">
        <v>280</v>
      </c>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row>
    <row r="271" spans="1:51" ht="24" customHeight="1" x14ac:dyDescent="0.2">
      <c r="A271" s="57" t="s">
        <v>270</v>
      </c>
      <c r="B271" s="58"/>
      <c r="C271" s="895" t="s">
        <v>271</v>
      </c>
      <c r="D271" s="895"/>
      <c r="E271" s="895"/>
      <c r="F271" s="895"/>
      <c r="G271" s="895"/>
      <c r="H271" s="895"/>
      <c r="I271" s="895"/>
      <c r="J271" s="895"/>
      <c r="K271" s="895"/>
      <c r="L271" s="895"/>
      <c r="M271" s="896" t="s">
        <v>272</v>
      </c>
      <c r="N271" s="897"/>
      <c r="O271" s="897"/>
      <c r="P271" s="897"/>
      <c r="Q271" s="897"/>
      <c r="R271" s="897"/>
      <c r="S271" s="898"/>
      <c r="T271" s="895" t="s">
        <v>273</v>
      </c>
      <c r="U271" s="895"/>
      <c r="V271" s="895"/>
      <c r="W271" s="895"/>
      <c r="X271" s="895"/>
      <c r="Y271" s="895"/>
      <c r="Z271" s="895"/>
      <c r="AA271" s="895"/>
      <c r="AB271" s="895"/>
      <c r="AC271" s="895"/>
      <c r="AD271" s="895"/>
      <c r="AE271" s="895"/>
      <c r="AF271" s="895"/>
      <c r="AG271" s="895"/>
      <c r="AH271" s="895"/>
      <c r="AI271" s="895"/>
      <c r="AJ271" s="895"/>
      <c r="AK271" s="887"/>
      <c r="AL271" s="899" t="s">
        <v>274</v>
      </c>
      <c r="AM271" s="899"/>
      <c r="AN271" s="899"/>
      <c r="AO271" s="899"/>
      <c r="AP271" s="899"/>
      <c r="AQ271" s="899"/>
      <c r="AR271" s="899"/>
      <c r="AS271" s="899"/>
      <c r="AT271" s="899"/>
      <c r="AU271" s="899"/>
      <c r="AV271" s="899"/>
      <c r="AW271" s="899"/>
      <c r="AX271" s="899"/>
      <c r="AY271" s="900"/>
    </row>
    <row r="272" spans="1:51" ht="24" customHeight="1" x14ac:dyDescent="0.2">
      <c r="A272" s="57">
        <v>1</v>
      </c>
      <c r="B272" s="58"/>
      <c r="C272" s="59" t="s">
        <v>385</v>
      </c>
      <c r="D272" s="59"/>
      <c r="E272" s="59"/>
      <c r="F272" s="59"/>
      <c r="G272" s="59"/>
      <c r="H272" s="59"/>
      <c r="I272" s="59"/>
      <c r="J272" s="59"/>
      <c r="K272" s="59"/>
      <c r="L272" s="59"/>
      <c r="M272" s="60" t="s">
        <v>276</v>
      </c>
      <c r="N272" s="61"/>
      <c r="O272" s="61"/>
      <c r="P272" s="61"/>
      <c r="Q272" s="61"/>
      <c r="R272" s="61"/>
      <c r="S272" s="62"/>
      <c r="T272" s="59" t="s">
        <v>388</v>
      </c>
      <c r="U272" s="59"/>
      <c r="V272" s="59"/>
      <c r="W272" s="59"/>
      <c r="X272" s="59"/>
      <c r="Y272" s="59"/>
      <c r="Z272" s="59"/>
      <c r="AA272" s="59"/>
      <c r="AB272" s="59"/>
      <c r="AC272" s="59"/>
      <c r="AD272" s="59"/>
      <c r="AE272" s="59"/>
      <c r="AF272" s="59"/>
      <c r="AG272" s="59"/>
      <c r="AH272" s="59"/>
      <c r="AI272" s="59"/>
      <c r="AJ272" s="59"/>
      <c r="AK272" s="63"/>
      <c r="AL272" s="59">
        <v>32</v>
      </c>
      <c r="AM272" s="59"/>
      <c r="AN272" s="59"/>
      <c r="AO272" s="59"/>
      <c r="AP272" s="59"/>
      <c r="AQ272" s="59"/>
      <c r="AR272" s="59"/>
      <c r="AS272" s="59"/>
      <c r="AT272" s="59"/>
      <c r="AU272" s="59"/>
      <c r="AV272" s="59"/>
      <c r="AW272" s="59"/>
      <c r="AX272" s="59"/>
      <c r="AY272" s="63"/>
    </row>
    <row r="273" spans="1:51" ht="24" customHeight="1" x14ac:dyDescent="0.2">
      <c r="A273" s="57">
        <v>2</v>
      </c>
      <c r="B273" s="58"/>
      <c r="C273" s="59" t="s">
        <v>281</v>
      </c>
      <c r="D273" s="59"/>
      <c r="E273" s="59"/>
      <c r="F273" s="59"/>
      <c r="G273" s="59"/>
      <c r="H273" s="59"/>
      <c r="I273" s="59"/>
      <c r="J273" s="59"/>
      <c r="K273" s="59"/>
      <c r="L273" s="59"/>
      <c r="M273" s="60" t="s">
        <v>276</v>
      </c>
      <c r="N273" s="61"/>
      <c r="O273" s="61"/>
      <c r="P273" s="61"/>
      <c r="Q273" s="61"/>
      <c r="R273" s="61"/>
      <c r="S273" s="62"/>
      <c r="T273" s="901" t="s">
        <v>282</v>
      </c>
      <c r="U273" s="901"/>
      <c r="V273" s="901"/>
      <c r="W273" s="901"/>
      <c r="X273" s="901"/>
      <c r="Y273" s="901"/>
      <c r="Z273" s="901"/>
      <c r="AA273" s="901"/>
      <c r="AB273" s="901"/>
      <c r="AC273" s="901"/>
      <c r="AD273" s="901"/>
      <c r="AE273" s="901"/>
      <c r="AF273" s="901"/>
      <c r="AG273" s="901"/>
      <c r="AH273" s="901"/>
      <c r="AI273" s="901"/>
      <c r="AJ273" s="901"/>
      <c r="AK273" s="902"/>
      <c r="AL273" s="59">
        <v>4</v>
      </c>
      <c r="AM273" s="59"/>
      <c r="AN273" s="59"/>
      <c r="AO273" s="59"/>
      <c r="AP273" s="59"/>
      <c r="AQ273" s="59"/>
      <c r="AR273" s="59"/>
      <c r="AS273" s="59"/>
      <c r="AT273" s="59"/>
      <c r="AU273" s="59"/>
      <c r="AV273" s="59"/>
      <c r="AW273" s="59"/>
      <c r="AX273" s="59"/>
      <c r="AY273" s="63"/>
    </row>
    <row r="274" spans="1:51" ht="24" customHeight="1" x14ac:dyDescent="0.2">
      <c r="A274" s="57">
        <v>3</v>
      </c>
      <c r="B274" s="58"/>
      <c r="C274" s="59" t="s">
        <v>283</v>
      </c>
      <c r="D274" s="59"/>
      <c r="E274" s="59"/>
      <c r="F274" s="59"/>
      <c r="G274" s="59"/>
      <c r="H274" s="59"/>
      <c r="I274" s="59"/>
      <c r="J274" s="59"/>
      <c r="K274" s="59"/>
      <c r="L274" s="59"/>
      <c r="M274" s="903">
        <v>7011101022545</v>
      </c>
      <c r="N274" s="61"/>
      <c r="O274" s="61"/>
      <c r="P274" s="61"/>
      <c r="Q274" s="61"/>
      <c r="R274" s="61"/>
      <c r="S274" s="62"/>
      <c r="T274" s="59" t="s">
        <v>284</v>
      </c>
      <c r="U274" s="59"/>
      <c r="V274" s="59"/>
      <c r="W274" s="59"/>
      <c r="X274" s="59"/>
      <c r="Y274" s="59"/>
      <c r="Z274" s="59"/>
      <c r="AA274" s="59"/>
      <c r="AB274" s="59"/>
      <c r="AC274" s="59"/>
      <c r="AD274" s="59"/>
      <c r="AE274" s="59"/>
      <c r="AF274" s="59"/>
      <c r="AG274" s="59"/>
      <c r="AH274" s="59"/>
      <c r="AI274" s="59"/>
      <c r="AJ274" s="59"/>
      <c r="AK274" s="63"/>
      <c r="AL274" s="59">
        <v>4</v>
      </c>
      <c r="AM274" s="59"/>
      <c r="AN274" s="59"/>
      <c r="AO274" s="59"/>
      <c r="AP274" s="59"/>
      <c r="AQ274" s="59"/>
      <c r="AR274" s="59"/>
      <c r="AS274" s="59"/>
      <c r="AT274" s="59"/>
      <c r="AU274" s="59"/>
      <c r="AV274" s="59"/>
      <c r="AW274" s="59"/>
      <c r="AX274" s="59"/>
      <c r="AY274" s="63"/>
    </row>
    <row r="275" spans="1:51" ht="24" customHeight="1" x14ac:dyDescent="0.2">
      <c r="A275" s="57">
        <v>4</v>
      </c>
      <c r="B275" s="58"/>
      <c r="C275" s="59" t="s">
        <v>285</v>
      </c>
      <c r="D275" s="59"/>
      <c r="E275" s="59"/>
      <c r="F275" s="59"/>
      <c r="G275" s="59"/>
      <c r="H275" s="59"/>
      <c r="I275" s="59"/>
      <c r="J275" s="59"/>
      <c r="K275" s="59"/>
      <c r="L275" s="59"/>
      <c r="M275" s="60" t="s">
        <v>276</v>
      </c>
      <c r="N275" s="61"/>
      <c r="O275" s="61"/>
      <c r="P275" s="61"/>
      <c r="Q275" s="61"/>
      <c r="R275" s="61"/>
      <c r="S275" s="62"/>
      <c r="T275" s="59" t="s">
        <v>286</v>
      </c>
      <c r="U275" s="59"/>
      <c r="V275" s="59"/>
      <c r="W275" s="59"/>
      <c r="X275" s="59"/>
      <c r="Y275" s="59"/>
      <c r="Z275" s="59"/>
      <c r="AA275" s="59"/>
      <c r="AB275" s="59"/>
      <c r="AC275" s="59"/>
      <c r="AD275" s="59"/>
      <c r="AE275" s="59"/>
      <c r="AF275" s="59"/>
      <c r="AG275" s="59"/>
      <c r="AH275" s="59"/>
      <c r="AI275" s="59"/>
      <c r="AJ275" s="59"/>
      <c r="AK275" s="63"/>
      <c r="AL275" s="59">
        <v>4</v>
      </c>
      <c r="AM275" s="59"/>
      <c r="AN275" s="59"/>
      <c r="AO275" s="59"/>
      <c r="AP275" s="59"/>
      <c r="AQ275" s="59"/>
      <c r="AR275" s="59"/>
      <c r="AS275" s="59"/>
      <c r="AT275" s="59"/>
      <c r="AU275" s="59"/>
      <c r="AV275" s="59"/>
      <c r="AW275" s="59"/>
      <c r="AX275" s="59"/>
      <c r="AY275" s="63"/>
    </row>
    <row r="276" spans="1:51" ht="24" customHeight="1" x14ac:dyDescent="0.2">
      <c r="A276" s="57">
        <v>5</v>
      </c>
      <c r="B276" s="58"/>
      <c r="C276" s="59" t="s">
        <v>287</v>
      </c>
      <c r="D276" s="59"/>
      <c r="E276" s="59"/>
      <c r="F276" s="59"/>
      <c r="G276" s="59"/>
      <c r="H276" s="59"/>
      <c r="I276" s="59"/>
      <c r="J276" s="59"/>
      <c r="K276" s="59"/>
      <c r="L276" s="59"/>
      <c r="M276" s="60" t="s">
        <v>276</v>
      </c>
      <c r="N276" s="61"/>
      <c r="O276" s="61"/>
      <c r="P276" s="61"/>
      <c r="Q276" s="61"/>
      <c r="R276" s="61"/>
      <c r="S276" s="62"/>
      <c r="T276" s="59" t="s">
        <v>288</v>
      </c>
      <c r="U276" s="59"/>
      <c r="V276" s="59"/>
      <c r="W276" s="59"/>
      <c r="X276" s="59"/>
      <c r="Y276" s="59"/>
      <c r="Z276" s="59"/>
      <c r="AA276" s="59"/>
      <c r="AB276" s="59"/>
      <c r="AC276" s="59"/>
      <c r="AD276" s="59"/>
      <c r="AE276" s="59"/>
      <c r="AF276" s="59"/>
      <c r="AG276" s="59"/>
      <c r="AH276" s="59"/>
      <c r="AI276" s="59"/>
      <c r="AJ276" s="59"/>
      <c r="AK276" s="63"/>
      <c r="AL276" s="59">
        <v>4</v>
      </c>
      <c r="AM276" s="59"/>
      <c r="AN276" s="59"/>
      <c r="AO276" s="59"/>
      <c r="AP276" s="59"/>
      <c r="AQ276" s="59"/>
      <c r="AR276" s="59"/>
      <c r="AS276" s="59"/>
      <c r="AT276" s="59"/>
      <c r="AU276" s="59"/>
      <c r="AV276" s="59"/>
      <c r="AW276" s="59"/>
      <c r="AX276" s="59"/>
      <c r="AY276" s="63"/>
    </row>
    <row r="277" spans="1:51" ht="24" hidden="1" customHeight="1" x14ac:dyDescent="0.2">
      <c r="A277" s="57">
        <v>6</v>
      </c>
      <c r="B277" s="58"/>
      <c r="C277" s="59" t="s">
        <v>289</v>
      </c>
      <c r="D277" s="59"/>
      <c r="E277" s="59"/>
      <c r="F277" s="59"/>
      <c r="G277" s="59"/>
      <c r="H277" s="59"/>
      <c r="I277" s="59"/>
      <c r="J277" s="59"/>
      <c r="K277" s="59"/>
      <c r="L277" s="59"/>
      <c r="M277" s="60" t="s">
        <v>276</v>
      </c>
      <c r="N277" s="61"/>
      <c r="O277" s="61"/>
      <c r="P277" s="61"/>
      <c r="Q277" s="61"/>
      <c r="R277" s="61"/>
      <c r="S277" s="62"/>
      <c r="T277" s="59" t="s">
        <v>290</v>
      </c>
      <c r="U277" s="59"/>
      <c r="V277" s="59"/>
      <c r="W277" s="59"/>
      <c r="X277" s="59"/>
      <c r="Y277" s="59"/>
      <c r="Z277" s="59"/>
      <c r="AA277" s="59"/>
      <c r="AB277" s="59"/>
      <c r="AC277" s="59"/>
      <c r="AD277" s="59"/>
      <c r="AE277" s="59"/>
      <c r="AF277" s="59"/>
      <c r="AG277" s="59"/>
      <c r="AH277" s="59"/>
      <c r="AI277" s="59"/>
      <c r="AJ277" s="59"/>
      <c r="AK277" s="63"/>
      <c r="AL277" s="59">
        <v>3</v>
      </c>
      <c r="AM277" s="59"/>
      <c r="AN277" s="59"/>
      <c r="AO277" s="59"/>
      <c r="AP277" s="59"/>
      <c r="AQ277" s="59"/>
      <c r="AR277" s="59"/>
      <c r="AS277" s="59"/>
      <c r="AT277" s="59"/>
      <c r="AU277" s="59"/>
      <c r="AV277" s="59"/>
      <c r="AW277" s="59"/>
      <c r="AX277" s="59"/>
      <c r="AY277" s="63"/>
    </row>
    <row r="278" spans="1:51" x14ac:dyDescent="0.2">
      <c r="A278" s="57">
        <v>7</v>
      </c>
      <c r="B278" s="58"/>
      <c r="C278" s="59" t="s">
        <v>291</v>
      </c>
      <c r="D278" s="59"/>
      <c r="E278" s="59"/>
      <c r="F278" s="59"/>
      <c r="G278" s="59"/>
      <c r="H278" s="59"/>
      <c r="I278" s="59"/>
      <c r="J278" s="59"/>
      <c r="K278" s="59"/>
      <c r="L278" s="59"/>
      <c r="M278" s="60" t="s">
        <v>276</v>
      </c>
      <c r="N278" s="61"/>
      <c r="O278" s="61"/>
      <c r="P278" s="61"/>
      <c r="Q278" s="61"/>
      <c r="R278" s="61"/>
      <c r="S278" s="62"/>
      <c r="T278" s="59" t="s">
        <v>290</v>
      </c>
      <c r="U278" s="59"/>
      <c r="V278" s="59"/>
      <c r="W278" s="59"/>
      <c r="X278" s="59"/>
      <c r="Y278" s="59"/>
      <c r="Z278" s="59"/>
      <c r="AA278" s="59"/>
      <c r="AB278" s="59"/>
      <c r="AC278" s="59"/>
      <c r="AD278" s="59"/>
      <c r="AE278" s="59"/>
      <c r="AF278" s="59"/>
      <c r="AG278" s="59"/>
      <c r="AH278" s="59"/>
      <c r="AI278" s="59"/>
      <c r="AJ278" s="59"/>
      <c r="AK278" s="63"/>
      <c r="AL278" s="59">
        <v>2</v>
      </c>
      <c r="AM278" s="59"/>
      <c r="AN278" s="59"/>
      <c r="AO278" s="59"/>
      <c r="AP278" s="59"/>
      <c r="AQ278" s="59"/>
      <c r="AR278" s="59"/>
      <c r="AS278" s="59"/>
      <c r="AT278" s="59"/>
      <c r="AU278" s="59"/>
      <c r="AV278" s="59"/>
      <c r="AW278" s="59"/>
      <c r="AX278" s="59"/>
      <c r="AY278" s="63"/>
    </row>
    <row r="279" spans="1:51" ht="34.5" customHeight="1" x14ac:dyDescent="0.2">
      <c r="A279" s="57">
        <v>8</v>
      </c>
      <c r="B279" s="58"/>
      <c r="C279" s="59" t="s">
        <v>292</v>
      </c>
      <c r="D279" s="59"/>
      <c r="E279" s="59"/>
      <c r="F279" s="59"/>
      <c r="G279" s="59"/>
      <c r="H279" s="59"/>
      <c r="I279" s="59"/>
      <c r="J279" s="59"/>
      <c r="K279" s="59"/>
      <c r="L279" s="59"/>
      <c r="M279" s="60" t="s">
        <v>276</v>
      </c>
      <c r="N279" s="61"/>
      <c r="O279" s="61"/>
      <c r="P279" s="61"/>
      <c r="Q279" s="61"/>
      <c r="R279" s="61"/>
      <c r="S279" s="62"/>
      <c r="T279" s="59" t="s">
        <v>293</v>
      </c>
      <c r="U279" s="59"/>
      <c r="V279" s="59"/>
      <c r="W279" s="59"/>
      <c r="X279" s="59"/>
      <c r="Y279" s="59"/>
      <c r="Z279" s="59"/>
      <c r="AA279" s="59"/>
      <c r="AB279" s="59"/>
      <c r="AC279" s="59"/>
      <c r="AD279" s="59"/>
      <c r="AE279" s="59"/>
      <c r="AF279" s="59"/>
      <c r="AG279" s="59"/>
      <c r="AH279" s="59"/>
      <c r="AI279" s="59"/>
      <c r="AJ279" s="59"/>
      <c r="AK279" s="63"/>
      <c r="AL279" s="893">
        <v>1</v>
      </c>
      <c r="AM279" s="893"/>
      <c r="AN279" s="893"/>
      <c r="AO279" s="893"/>
      <c r="AP279" s="893"/>
      <c r="AQ279" s="893"/>
      <c r="AR279" s="893"/>
      <c r="AS279" s="893"/>
      <c r="AT279" s="893"/>
      <c r="AU279" s="893"/>
      <c r="AV279" s="893"/>
      <c r="AW279" s="893"/>
      <c r="AX279" s="893"/>
      <c r="AY279" s="894"/>
    </row>
    <row r="280" spans="1:51" ht="24" customHeight="1" x14ac:dyDescent="0.2">
      <c r="A280" s="54" t="s">
        <v>270</v>
      </c>
      <c r="B280" s="54" t="s">
        <v>294</v>
      </c>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row>
    <row r="281" spans="1:51" ht="24" customHeight="1" x14ac:dyDescent="0.2">
      <c r="A281" s="886" t="s">
        <v>270</v>
      </c>
      <c r="B281" s="887"/>
      <c r="C281" s="895" t="s">
        <v>271</v>
      </c>
      <c r="D281" s="895"/>
      <c r="E281" s="895"/>
      <c r="F281" s="895"/>
      <c r="G281" s="895"/>
      <c r="H281" s="895"/>
      <c r="I281" s="895"/>
      <c r="J281" s="895"/>
      <c r="K281" s="895"/>
      <c r="L281" s="895"/>
      <c r="M281" s="896" t="s">
        <v>272</v>
      </c>
      <c r="N281" s="897"/>
      <c r="O281" s="897"/>
      <c r="P281" s="897"/>
      <c r="Q281" s="897"/>
      <c r="R281" s="897"/>
      <c r="S281" s="898"/>
      <c r="T281" s="895" t="s">
        <v>273</v>
      </c>
      <c r="U281" s="895"/>
      <c r="V281" s="895"/>
      <c r="W281" s="895"/>
      <c r="X281" s="895"/>
      <c r="Y281" s="895"/>
      <c r="Z281" s="895"/>
      <c r="AA281" s="895"/>
      <c r="AB281" s="895"/>
      <c r="AC281" s="895"/>
      <c r="AD281" s="895"/>
      <c r="AE281" s="895"/>
      <c r="AF281" s="895"/>
      <c r="AG281" s="895"/>
      <c r="AH281" s="895"/>
      <c r="AI281" s="895"/>
      <c r="AJ281" s="895"/>
      <c r="AK281" s="887"/>
      <c r="AL281" s="899" t="s">
        <v>274</v>
      </c>
      <c r="AM281" s="899"/>
      <c r="AN281" s="899"/>
      <c r="AO281" s="899"/>
      <c r="AP281" s="899"/>
      <c r="AQ281" s="899"/>
      <c r="AR281" s="899"/>
      <c r="AS281" s="899"/>
      <c r="AT281" s="899"/>
      <c r="AU281" s="899"/>
      <c r="AV281" s="899"/>
      <c r="AW281" s="899"/>
      <c r="AX281" s="899"/>
      <c r="AY281" s="900"/>
    </row>
    <row r="282" spans="1:51" ht="24" customHeight="1" x14ac:dyDescent="0.2">
      <c r="A282" s="57">
        <v>1</v>
      </c>
      <c r="B282" s="58"/>
      <c r="C282" s="888" t="s">
        <v>295</v>
      </c>
      <c r="D282" s="888"/>
      <c r="E282" s="888"/>
      <c r="F282" s="888"/>
      <c r="G282" s="888"/>
      <c r="H282" s="888"/>
      <c r="I282" s="888"/>
      <c r="J282" s="888"/>
      <c r="K282" s="888"/>
      <c r="L282" s="888"/>
      <c r="M282" s="1029" t="s">
        <v>276</v>
      </c>
      <c r="N282" s="890"/>
      <c r="O282" s="890"/>
      <c r="P282" s="890"/>
      <c r="Q282" s="890"/>
      <c r="R282" s="890"/>
      <c r="S282" s="891"/>
      <c r="T282" s="888" t="s">
        <v>296</v>
      </c>
      <c r="U282" s="888"/>
      <c r="V282" s="888"/>
      <c r="W282" s="888"/>
      <c r="X282" s="888"/>
      <c r="Y282" s="888"/>
      <c r="Z282" s="888"/>
      <c r="AA282" s="888"/>
      <c r="AB282" s="888"/>
      <c r="AC282" s="888"/>
      <c r="AD282" s="888"/>
      <c r="AE282" s="888"/>
      <c r="AF282" s="888"/>
      <c r="AG282" s="888"/>
      <c r="AH282" s="888"/>
      <c r="AI282" s="888"/>
      <c r="AJ282" s="888"/>
      <c r="AK282" s="892"/>
      <c r="AL282" s="888">
        <v>19</v>
      </c>
      <c r="AM282" s="888"/>
      <c r="AN282" s="888"/>
      <c r="AO282" s="888"/>
      <c r="AP282" s="888"/>
      <c r="AQ282" s="888"/>
      <c r="AR282" s="888"/>
      <c r="AS282" s="888"/>
      <c r="AT282" s="888"/>
      <c r="AU282" s="888"/>
      <c r="AV282" s="888"/>
      <c r="AW282" s="888"/>
      <c r="AX282" s="888"/>
      <c r="AY282" s="892"/>
    </row>
    <row r="283" spans="1:51" ht="24" hidden="1" customHeight="1" x14ac:dyDescent="0.2">
      <c r="A283" s="610">
        <v>4</v>
      </c>
      <c r="B283" s="612"/>
      <c r="C283" s="853"/>
      <c r="D283" s="854"/>
      <c r="E283" s="854"/>
      <c r="F283" s="854"/>
      <c r="G283" s="854"/>
      <c r="H283" s="854"/>
      <c r="I283" s="854"/>
      <c r="J283" s="854"/>
      <c r="K283" s="854"/>
      <c r="L283" s="854"/>
      <c r="M283" s="855"/>
      <c r="N283" s="855"/>
      <c r="O283" s="855"/>
      <c r="P283" s="855"/>
      <c r="Q283" s="855"/>
      <c r="R283" s="855"/>
      <c r="S283" s="855"/>
      <c r="T283" s="1031"/>
      <c r="U283" s="856"/>
      <c r="V283" s="856"/>
      <c r="W283" s="856"/>
      <c r="X283" s="856"/>
      <c r="Y283" s="856"/>
      <c r="Z283" s="856"/>
      <c r="AA283" s="856"/>
      <c r="AB283" s="856"/>
      <c r="AC283" s="856"/>
      <c r="AD283" s="856"/>
      <c r="AE283" s="856"/>
      <c r="AF283" s="856"/>
      <c r="AG283" s="856"/>
      <c r="AH283" s="856"/>
      <c r="AI283" s="856"/>
      <c r="AJ283" s="856"/>
      <c r="AK283" s="857"/>
      <c r="AL283" s="858"/>
      <c r="AM283" s="859"/>
      <c r="AN283" s="859"/>
      <c r="AO283" s="859"/>
      <c r="AP283" s="859"/>
      <c r="AQ283" s="859"/>
      <c r="AR283" s="859"/>
      <c r="AS283" s="859"/>
      <c r="AT283" s="859"/>
      <c r="AU283" s="859"/>
      <c r="AV283" s="859"/>
      <c r="AW283" s="859"/>
      <c r="AX283" s="859"/>
      <c r="AY283" s="860"/>
    </row>
    <row r="284" spans="1:51" ht="24" hidden="1" customHeight="1" x14ac:dyDescent="0.2">
      <c r="A284" s="610">
        <v>5</v>
      </c>
      <c r="B284" s="612"/>
      <c r="C284" s="853"/>
      <c r="D284" s="854"/>
      <c r="E284" s="854"/>
      <c r="F284" s="854"/>
      <c r="G284" s="854"/>
      <c r="H284" s="854"/>
      <c r="I284" s="854"/>
      <c r="J284" s="854"/>
      <c r="K284" s="854"/>
      <c r="L284" s="854"/>
      <c r="M284" s="855"/>
      <c r="N284" s="855"/>
      <c r="O284" s="855"/>
      <c r="P284" s="855"/>
      <c r="Q284" s="855"/>
      <c r="R284" s="855"/>
      <c r="S284" s="855"/>
      <c r="T284" s="856"/>
      <c r="U284" s="856"/>
      <c r="V284" s="856"/>
      <c r="W284" s="856"/>
      <c r="X284" s="856"/>
      <c r="Y284" s="856"/>
      <c r="Z284" s="856"/>
      <c r="AA284" s="856"/>
      <c r="AB284" s="856"/>
      <c r="AC284" s="856"/>
      <c r="AD284" s="856"/>
      <c r="AE284" s="856"/>
      <c r="AF284" s="856"/>
      <c r="AG284" s="856"/>
      <c r="AH284" s="856"/>
      <c r="AI284" s="856"/>
      <c r="AJ284" s="856"/>
      <c r="AK284" s="857"/>
      <c r="AL284" s="858"/>
      <c r="AM284" s="859"/>
      <c r="AN284" s="859"/>
      <c r="AO284" s="859"/>
      <c r="AP284" s="859"/>
      <c r="AQ284" s="859"/>
      <c r="AR284" s="859"/>
      <c r="AS284" s="859"/>
      <c r="AT284" s="859"/>
      <c r="AU284" s="859"/>
      <c r="AV284" s="859"/>
      <c r="AW284" s="859"/>
      <c r="AX284" s="859"/>
      <c r="AY284" s="860"/>
    </row>
    <row r="285" spans="1:51" ht="24" hidden="1" customHeight="1" x14ac:dyDescent="0.2">
      <c r="A285" s="610">
        <v>6</v>
      </c>
      <c r="B285" s="612"/>
      <c r="C285" s="853"/>
      <c r="D285" s="854"/>
      <c r="E285" s="854"/>
      <c r="F285" s="854"/>
      <c r="G285" s="854"/>
      <c r="H285" s="854"/>
      <c r="I285" s="854"/>
      <c r="J285" s="854"/>
      <c r="K285" s="854"/>
      <c r="L285" s="854"/>
      <c r="M285" s="855"/>
      <c r="N285" s="855"/>
      <c r="O285" s="855"/>
      <c r="P285" s="855"/>
      <c r="Q285" s="855"/>
      <c r="R285" s="855"/>
      <c r="S285" s="855"/>
      <c r="T285" s="856"/>
      <c r="U285" s="856"/>
      <c r="V285" s="856"/>
      <c r="W285" s="856"/>
      <c r="X285" s="856"/>
      <c r="Y285" s="856"/>
      <c r="Z285" s="856"/>
      <c r="AA285" s="856"/>
      <c r="AB285" s="856"/>
      <c r="AC285" s="856"/>
      <c r="AD285" s="856"/>
      <c r="AE285" s="856"/>
      <c r="AF285" s="856"/>
      <c r="AG285" s="856"/>
      <c r="AH285" s="856"/>
      <c r="AI285" s="856"/>
      <c r="AJ285" s="856"/>
      <c r="AK285" s="857"/>
      <c r="AL285" s="858"/>
      <c r="AM285" s="859"/>
      <c r="AN285" s="859"/>
      <c r="AO285" s="859"/>
      <c r="AP285" s="859"/>
      <c r="AQ285" s="859"/>
      <c r="AR285" s="859"/>
      <c r="AS285" s="859"/>
      <c r="AT285" s="859"/>
      <c r="AU285" s="859"/>
      <c r="AV285" s="859"/>
      <c r="AW285" s="859"/>
      <c r="AX285" s="859"/>
      <c r="AY285" s="860"/>
    </row>
    <row r="286" spans="1:51" ht="24" hidden="1" customHeight="1" x14ac:dyDescent="0.2">
      <c r="A286" s="610">
        <v>7</v>
      </c>
      <c r="B286" s="612"/>
      <c r="C286" s="853"/>
      <c r="D286" s="854"/>
      <c r="E286" s="854"/>
      <c r="F286" s="854"/>
      <c r="G286" s="854"/>
      <c r="H286" s="854"/>
      <c r="I286" s="854"/>
      <c r="J286" s="854"/>
      <c r="K286" s="854"/>
      <c r="L286" s="854"/>
      <c r="M286" s="855"/>
      <c r="N286" s="855"/>
      <c r="O286" s="855"/>
      <c r="P286" s="855"/>
      <c r="Q286" s="855"/>
      <c r="R286" s="855"/>
      <c r="S286" s="855"/>
      <c r="T286" s="856"/>
      <c r="U286" s="856"/>
      <c r="V286" s="856"/>
      <c r="W286" s="856"/>
      <c r="X286" s="856"/>
      <c r="Y286" s="856"/>
      <c r="Z286" s="856"/>
      <c r="AA286" s="856"/>
      <c r="AB286" s="856"/>
      <c r="AC286" s="856"/>
      <c r="AD286" s="856"/>
      <c r="AE286" s="856"/>
      <c r="AF286" s="856"/>
      <c r="AG286" s="856"/>
      <c r="AH286" s="856"/>
      <c r="AI286" s="856"/>
      <c r="AJ286" s="856"/>
      <c r="AK286" s="857"/>
      <c r="AL286" s="858"/>
      <c r="AM286" s="859"/>
      <c r="AN286" s="859"/>
      <c r="AO286" s="859"/>
      <c r="AP286" s="859"/>
      <c r="AQ286" s="859"/>
      <c r="AR286" s="859"/>
      <c r="AS286" s="859"/>
      <c r="AT286" s="859"/>
      <c r="AU286" s="859"/>
      <c r="AV286" s="859"/>
      <c r="AW286" s="859"/>
      <c r="AX286" s="859"/>
      <c r="AY286" s="860"/>
    </row>
    <row r="287" spans="1:51" ht="24" hidden="1" customHeight="1" x14ac:dyDescent="0.2">
      <c r="A287" s="610">
        <v>8</v>
      </c>
      <c r="B287" s="612"/>
      <c r="C287" s="853"/>
      <c r="D287" s="854"/>
      <c r="E287" s="854"/>
      <c r="F287" s="854"/>
      <c r="G287" s="854"/>
      <c r="H287" s="854"/>
      <c r="I287" s="854"/>
      <c r="J287" s="854"/>
      <c r="K287" s="854"/>
      <c r="L287" s="854"/>
      <c r="M287" s="855"/>
      <c r="N287" s="855"/>
      <c r="O287" s="855"/>
      <c r="P287" s="855"/>
      <c r="Q287" s="855"/>
      <c r="R287" s="855"/>
      <c r="S287" s="855"/>
      <c r="T287" s="856"/>
      <c r="U287" s="856"/>
      <c r="V287" s="856"/>
      <c r="W287" s="856"/>
      <c r="X287" s="856"/>
      <c r="Y287" s="856"/>
      <c r="Z287" s="856"/>
      <c r="AA287" s="856"/>
      <c r="AB287" s="856"/>
      <c r="AC287" s="856"/>
      <c r="AD287" s="856"/>
      <c r="AE287" s="856"/>
      <c r="AF287" s="856"/>
      <c r="AG287" s="856"/>
      <c r="AH287" s="856"/>
      <c r="AI287" s="856"/>
      <c r="AJ287" s="856"/>
      <c r="AK287" s="857"/>
      <c r="AL287" s="858"/>
      <c r="AM287" s="859"/>
      <c r="AN287" s="859"/>
      <c r="AO287" s="859"/>
      <c r="AP287" s="859"/>
      <c r="AQ287" s="859"/>
      <c r="AR287" s="859"/>
      <c r="AS287" s="859"/>
      <c r="AT287" s="859"/>
      <c r="AU287" s="859"/>
      <c r="AV287" s="859"/>
      <c r="AW287" s="859"/>
      <c r="AX287" s="859"/>
      <c r="AY287" s="860"/>
    </row>
    <row r="288" spans="1:51" ht="24" hidden="1" customHeight="1" x14ac:dyDescent="0.2">
      <c r="A288" s="610">
        <v>9</v>
      </c>
      <c r="B288" s="612"/>
      <c r="C288" s="1030"/>
      <c r="D288" s="856"/>
      <c r="E288" s="856"/>
      <c r="F288" s="856"/>
      <c r="G288" s="856"/>
      <c r="H288" s="856"/>
      <c r="I288" s="856"/>
      <c r="J288" s="856"/>
      <c r="K288" s="856"/>
      <c r="L288" s="856"/>
      <c r="M288" s="855"/>
      <c r="N288" s="855"/>
      <c r="O288" s="855"/>
      <c r="P288" s="855"/>
      <c r="Q288" s="855"/>
      <c r="R288" s="855"/>
      <c r="S288" s="855"/>
      <c r="T288" s="856"/>
      <c r="U288" s="856"/>
      <c r="V288" s="856"/>
      <c r="W288" s="856"/>
      <c r="X288" s="856"/>
      <c r="Y288" s="856"/>
      <c r="Z288" s="856"/>
      <c r="AA288" s="856"/>
      <c r="AB288" s="856"/>
      <c r="AC288" s="856"/>
      <c r="AD288" s="856"/>
      <c r="AE288" s="856"/>
      <c r="AF288" s="856"/>
      <c r="AG288" s="856"/>
      <c r="AH288" s="856"/>
      <c r="AI288" s="856"/>
      <c r="AJ288" s="856"/>
      <c r="AK288" s="857"/>
      <c r="AL288" s="858"/>
      <c r="AM288" s="859"/>
      <c r="AN288" s="859"/>
      <c r="AO288" s="859"/>
      <c r="AP288" s="859"/>
      <c r="AQ288" s="859"/>
      <c r="AR288" s="859"/>
      <c r="AS288" s="859"/>
      <c r="AT288" s="859"/>
      <c r="AU288" s="859"/>
      <c r="AV288" s="859"/>
      <c r="AW288" s="859"/>
      <c r="AX288" s="859"/>
      <c r="AY288" s="860"/>
    </row>
    <row r="289" spans="1:51" ht="24" hidden="1" customHeight="1" x14ac:dyDescent="0.2">
      <c r="A289" s="610">
        <v>10</v>
      </c>
      <c r="B289" s="612"/>
      <c r="C289" s="853"/>
      <c r="D289" s="854"/>
      <c r="E289" s="854"/>
      <c r="F289" s="854"/>
      <c r="G289" s="854"/>
      <c r="H289" s="854"/>
      <c r="I289" s="854"/>
      <c r="J289" s="854"/>
      <c r="K289" s="854"/>
      <c r="L289" s="854"/>
      <c r="M289" s="855"/>
      <c r="N289" s="855"/>
      <c r="O289" s="855"/>
      <c r="P289" s="855"/>
      <c r="Q289" s="855"/>
      <c r="R289" s="855"/>
      <c r="S289" s="855"/>
      <c r="T289" s="856"/>
      <c r="U289" s="856"/>
      <c r="V289" s="856"/>
      <c r="W289" s="856"/>
      <c r="X289" s="856"/>
      <c r="Y289" s="856"/>
      <c r="Z289" s="856"/>
      <c r="AA289" s="856"/>
      <c r="AB289" s="856"/>
      <c r="AC289" s="856"/>
      <c r="AD289" s="856"/>
      <c r="AE289" s="856"/>
      <c r="AF289" s="856"/>
      <c r="AG289" s="856"/>
      <c r="AH289" s="856"/>
      <c r="AI289" s="856"/>
      <c r="AJ289" s="856"/>
      <c r="AK289" s="857"/>
      <c r="AL289" s="858"/>
      <c r="AM289" s="859"/>
      <c r="AN289" s="859"/>
      <c r="AO289" s="859"/>
      <c r="AP289" s="859"/>
      <c r="AQ289" s="859"/>
      <c r="AR289" s="859"/>
      <c r="AS289" s="859"/>
      <c r="AT289" s="859"/>
      <c r="AU289" s="859"/>
      <c r="AV289" s="859"/>
      <c r="AW289" s="859"/>
      <c r="AX289" s="859"/>
      <c r="AY289" s="860"/>
    </row>
    <row r="290" spans="1:5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sheetData>
  <mergeCells count="1255">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283:B283"/>
    <mergeCell ref="C283:L283"/>
    <mergeCell ref="M283:S283"/>
    <mergeCell ref="T283:AK283"/>
    <mergeCell ref="AL283:AY283"/>
    <mergeCell ref="A284:B284"/>
    <mergeCell ref="C284:L284"/>
    <mergeCell ref="M284:S284"/>
    <mergeCell ref="T284:AK284"/>
    <mergeCell ref="AL284:AY284"/>
    <mergeCell ref="A285:B285"/>
    <mergeCell ref="C285:L285"/>
    <mergeCell ref="M285:S285"/>
    <mergeCell ref="T285:AK285"/>
    <mergeCell ref="M286:S286"/>
    <mergeCell ref="T286:AK286"/>
    <mergeCell ref="AL286:AY286"/>
    <mergeCell ref="A279:B279"/>
    <mergeCell ref="C279:L279"/>
    <mergeCell ref="M279:S279"/>
    <mergeCell ref="T279:AK279"/>
    <mergeCell ref="AL279:AY279"/>
    <mergeCell ref="A281:B281"/>
    <mergeCell ref="C281:L281"/>
    <mergeCell ref="M281:S281"/>
    <mergeCell ref="T281:AK281"/>
    <mergeCell ref="AL281:AY281"/>
    <mergeCell ref="A282:B282"/>
    <mergeCell ref="C282:L282"/>
    <mergeCell ref="M282:S282"/>
    <mergeCell ref="T282:AK282"/>
    <mergeCell ref="AL282:AY282"/>
    <mergeCell ref="AL285:AY285"/>
    <mergeCell ref="A286:B286"/>
    <mergeCell ref="C286:L286"/>
    <mergeCell ref="AL35:AR35"/>
    <mergeCell ref="AN53:AQ53"/>
    <mergeCell ref="AR53:AU53"/>
    <mergeCell ref="AV53:AY53"/>
    <mergeCell ref="AS35:AY35"/>
    <mergeCell ref="A36:F36"/>
    <mergeCell ref="G36:K36"/>
    <mergeCell ref="L36:Q36"/>
    <mergeCell ref="R36:V36"/>
    <mergeCell ref="W36:AK36"/>
    <mergeCell ref="AL36:AR36"/>
    <mergeCell ref="AS36:AY36"/>
    <mergeCell ref="G55:AY55"/>
    <mergeCell ref="G54:AY54"/>
    <mergeCell ref="P56:X57"/>
    <mergeCell ref="Y56:AA57"/>
    <mergeCell ref="AF56:AI57"/>
    <mergeCell ref="AJ56:AM57"/>
    <mergeCell ref="AN56:AQ57"/>
    <mergeCell ref="AR56:AY56"/>
    <mergeCell ref="AR57:AU57"/>
    <mergeCell ref="AV57:AW57"/>
    <mergeCell ref="AX57:AY57"/>
    <mergeCell ref="G49:AY49"/>
    <mergeCell ref="P51:X51"/>
    <mergeCell ref="G35:N35"/>
    <mergeCell ref="O35:V35"/>
    <mergeCell ref="A39:F47"/>
    <mergeCell ref="G41:AY41"/>
    <mergeCell ref="G78:AY78"/>
    <mergeCell ref="AJ67:AM67"/>
    <mergeCell ref="G134:Q134"/>
    <mergeCell ref="R134:AB134"/>
    <mergeCell ref="AC134:AM134"/>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B52:AE52"/>
    <mergeCell ref="AB53:AE53"/>
    <mergeCell ref="AB56:AE57"/>
    <mergeCell ref="W35:AD35"/>
    <mergeCell ref="AE35:AK35"/>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AB67:AE67"/>
    <mergeCell ref="AF67:AI67"/>
    <mergeCell ref="Y68:AA68"/>
    <mergeCell ref="A158:F158"/>
    <mergeCell ref="A155:AY155"/>
    <mergeCell ref="AE156:AY156"/>
    <mergeCell ref="AE157:AY157"/>
    <mergeCell ref="G158:AY158"/>
    <mergeCell ref="A71:B71"/>
    <mergeCell ref="C71:F71"/>
    <mergeCell ref="A72:F76"/>
    <mergeCell ref="G72:O73"/>
    <mergeCell ref="P72:X73"/>
    <mergeCell ref="Y72:AA73"/>
    <mergeCell ref="G74:O76"/>
    <mergeCell ref="P74:X76"/>
    <mergeCell ref="Y74:AA74"/>
    <mergeCell ref="Y75:AA75"/>
    <mergeCell ref="A78:F81"/>
    <mergeCell ref="AN134:AY134"/>
    <mergeCell ref="G135:AY135"/>
    <mergeCell ref="A77:F77"/>
    <mergeCell ref="G80:AY80"/>
    <mergeCell ref="G81:AY81"/>
    <mergeCell ref="A156:F157"/>
    <mergeCell ref="G156:AD157"/>
    <mergeCell ref="AC133:AM133"/>
    <mergeCell ref="AN133:AY133"/>
    <mergeCell ref="Y76:AA76"/>
    <mergeCell ref="AB126:AG126"/>
    <mergeCell ref="AH126:AJ126"/>
    <mergeCell ref="AQ128:AS128"/>
    <mergeCell ref="AU128:AY128"/>
    <mergeCell ref="AL114:AP114"/>
    <mergeCell ref="AQ114:AS114"/>
    <mergeCell ref="G133:Q133"/>
    <mergeCell ref="R133:AB133"/>
    <mergeCell ref="AR72:AY72"/>
    <mergeCell ref="AF76:AI76"/>
    <mergeCell ref="AJ76:AM76"/>
    <mergeCell ref="AL126:AP126"/>
    <mergeCell ref="G124:K125"/>
    <mergeCell ref="L124:N124"/>
    <mergeCell ref="O124:Q124"/>
    <mergeCell ref="S124:W124"/>
    <mergeCell ref="X124:Z124"/>
    <mergeCell ref="AN67:AQ67"/>
    <mergeCell ref="AR67:AY67"/>
    <mergeCell ref="X127:Z127"/>
    <mergeCell ref="AB127:AG127"/>
    <mergeCell ref="AH127:AJ127"/>
    <mergeCell ref="AL127:AP127"/>
    <mergeCell ref="AQ125:AS125"/>
    <mergeCell ref="AU125:AY125"/>
    <mergeCell ref="G126:K126"/>
    <mergeCell ref="L126:N126"/>
    <mergeCell ref="O126:Q126"/>
    <mergeCell ref="S126:W126"/>
    <mergeCell ref="X126:Z126"/>
    <mergeCell ref="AU114:AY114"/>
    <mergeCell ref="AL119:AP119"/>
    <mergeCell ref="AQ119:AS119"/>
    <mergeCell ref="AU119:AY119"/>
    <mergeCell ref="L120:N120"/>
    <mergeCell ref="O120:Q120"/>
    <mergeCell ref="S120:W120"/>
    <mergeCell ref="X120:Z120"/>
    <mergeCell ref="A123:F128"/>
    <mergeCell ref="G123:K123"/>
    <mergeCell ref="L123:N123"/>
    <mergeCell ref="O123:W123"/>
    <mergeCell ref="X123:AG123"/>
    <mergeCell ref="AH123:AP123"/>
    <mergeCell ref="AQ123:AY123"/>
    <mergeCell ref="A55:B55"/>
    <mergeCell ref="C55:F55"/>
    <mergeCell ref="A56:F60"/>
    <mergeCell ref="G56:O57"/>
    <mergeCell ref="AQ127:AS127"/>
    <mergeCell ref="G136:AY136"/>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O115:Q115"/>
    <mergeCell ref="S115:W115"/>
    <mergeCell ref="X115:Z115"/>
    <mergeCell ref="AB115:AG115"/>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129:F136"/>
    <mergeCell ref="A8:F8"/>
    <mergeCell ref="G8:Z8"/>
    <mergeCell ref="AA7:AF8"/>
    <mergeCell ref="AG7:AY8"/>
    <mergeCell ref="A24:F24"/>
    <mergeCell ref="A28:F28"/>
    <mergeCell ref="G28:K28"/>
    <mergeCell ref="L28:Q28"/>
    <mergeCell ref="R28:V28"/>
    <mergeCell ref="W28:AK28"/>
    <mergeCell ref="AL28:AR28"/>
    <mergeCell ref="AS28:AY28"/>
    <mergeCell ref="A49:F49"/>
    <mergeCell ref="A50:F50"/>
    <mergeCell ref="A51:F53"/>
    <mergeCell ref="G51:O51"/>
    <mergeCell ref="A272:B272"/>
    <mergeCell ref="C272:L272"/>
    <mergeCell ref="M272:S272"/>
    <mergeCell ref="T272:AK272"/>
    <mergeCell ref="AL272:AY272"/>
    <mergeCell ref="A273:B273"/>
    <mergeCell ref="C273:L273"/>
    <mergeCell ref="M273:S273"/>
    <mergeCell ref="T273:AK273"/>
    <mergeCell ref="AL273:AY273"/>
    <mergeCell ref="A271:B271"/>
    <mergeCell ref="C271:L271"/>
    <mergeCell ref="M271:S271"/>
    <mergeCell ref="T271:AK271"/>
    <mergeCell ref="AL271:AY271"/>
    <mergeCell ref="A276:B276"/>
    <mergeCell ref="C276:L276"/>
    <mergeCell ref="M276:S276"/>
    <mergeCell ref="T276:AK276"/>
    <mergeCell ref="AL276:AY276"/>
    <mergeCell ref="A268:B268"/>
    <mergeCell ref="C268:L268"/>
    <mergeCell ref="M268:S268"/>
    <mergeCell ref="T268:AK268"/>
    <mergeCell ref="AL268:AY268"/>
    <mergeCell ref="A269:B269"/>
    <mergeCell ref="C269:L269"/>
    <mergeCell ref="M269:S269"/>
    <mergeCell ref="T269:AK269"/>
    <mergeCell ref="AL269:AY269"/>
    <mergeCell ref="A265:B265"/>
    <mergeCell ref="C265:L265"/>
    <mergeCell ref="M265:S265"/>
    <mergeCell ref="T265:AK265"/>
    <mergeCell ref="AL265:AY265"/>
    <mergeCell ref="A267:B267"/>
    <mergeCell ref="C267:L267"/>
    <mergeCell ref="M267:S267"/>
    <mergeCell ref="T267:AK267"/>
    <mergeCell ref="AL267:AY267"/>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7:AC217"/>
    <mergeCell ref="AD217:AY217"/>
    <mergeCell ref="G218:K218"/>
    <mergeCell ref="L218:X218"/>
    <mergeCell ref="Y218:AC218"/>
    <mergeCell ref="AD218:AH218"/>
    <mergeCell ref="AI218:AU218"/>
    <mergeCell ref="AV218:AY218"/>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Q117:AY117"/>
    <mergeCell ref="AH116:AJ116"/>
    <mergeCell ref="AL116:AP116"/>
    <mergeCell ref="AQ116:AS116"/>
    <mergeCell ref="AU116:AY116"/>
    <mergeCell ref="X116:Z116"/>
    <mergeCell ref="AB116:AG116"/>
    <mergeCell ref="AH114:AJ114"/>
    <mergeCell ref="G120:K120"/>
    <mergeCell ref="S118:W118"/>
    <mergeCell ref="G115:K115"/>
    <mergeCell ref="L115:N115"/>
    <mergeCell ref="A167:F183"/>
    <mergeCell ref="A184:F227"/>
    <mergeCell ref="G184:AC184"/>
    <mergeCell ref="AD184:AY184"/>
    <mergeCell ref="G185:K185"/>
    <mergeCell ref="L185:X185"/>
    <mergeCell ref="Y185:AC185"/>
    <mergeCell ref="AD185:AH185"/>
    <mergeCell ref="AI185:AU185"/>
    <mergeCell ref="AV185:AY185"/>
    <mergeCell ref="A166:F166"/>
    <mergeCell ref="G166:AY166"/>
    <mergeCell ref="G188:K188"/>
    <mergeCell ref="L188:X188"/>
    <mergeCell ref="Y188:AC188"/>
    <mergeCell ref="AD188:AH188"/>
    <mergeCell ref="AI188:AU188"/>
    <mergeCell ref="AV188:AY188"/>
    <mergeCell ref="G187:K187"/>
    <mergeCell ref="L187:X187"/>
    <mergeCell ref="L122:N122"/>
    <mergeCell ref="O122:Q122"/>
    <mergeCell ref="S122:W122"/>
    <mergeCell ref="G118:K119"/>
    <mergeCell ref="L118:N118"/>
    <mergeCell ref="O118:Q118"/>
    <mergeCell ref="AB124:AG124"/>
    <mergeCell ref="AH124:AJ124"/>
    <mergeCell ref="AL124:AP124"/>
    <mergeCell ref="AQ124:AY124"/>
    <mergeCell ref="X118:Z118"/>
    <mergeCell ref="AB118:AG118"/>
    <mergeCell ref="AH118:AJ118"/>
    <mergeCell ref="L125:N125"/>
    <mergeCell ref="O125:Q125"/>
    <mergeCell ref="S125:W125"/>
    <mergeCell ref="X125:Z125"/>
    <mergeCell ref="AB125:AG125"/>
    <mergeCell ref="AH125:AJ125"/>
    <mergeCell ref="AL125:AP125"/>
    <mergeCell ref="X122:Z122"/>
    <mergeCell ref="AB122:AG122"/>
    <mergeCell ref="AH122:AJ122"/>
    <mergeCell ref="AB120:AG120"/>
    <mergeCell ref="AH120:AJ120"/>
    <mergeCell ref="L119:N119"/>
    <mergeCell ref="O119:Q119"/>
    <mergeCell ref="S119:W119"/>
    <mergeCell ref="X119:Z119"/>
    <mergeCell ref="AB119:AG119"/>
    <mergeCell ref="G116:K116"/>
    <mergeCell ref="L116:N116"/>
    <mergeCell ref="O116:Q116"/>
    <mergeCell ref="S116:W116"/>
    <mergeCell ref="X114:Z114"/>
    <mergeCell ref="AB114:AG114"/>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AH119:AJ119"/>
    <mergeCell ref="AL118:AP118"/>
    <mergeCell ref="AQ118:AY118"/>
    <mergeCell ref="AL122:AP122"/>
    <mergeCell ref="AQ122:AS122"/>
    <mergeCell ref="AU122:AY122"/>
    <mergeCell ref="AL121:AP121"/>
    <mergeCell ref="AQ121:AS121"/>
    <mergeCell ref="AU121:AY121"/>
    <mergeCell ref="G122:K122"/>
    <mergeCell ref="X111:AG111"/>
    <mergeCell ref="AB109:AG109"/>
    <mergeCell ref="AH109:AM109"/>
    <mergeCell ref="AN109:AS109"/>
    <mergeCell ref="AT109:AY109"/>
    <mergeCell ref="G110:K110"/>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G112:K113"/>
    <mergeCell ref="L112:N112"/>
    <mergeCell ref="O112:Q112"/>
    <mergeCell ref="L110:N110"/>
    <mergeCell ref="O110:P110"/>
    <mergeCell ref="R110:U110"/>
    <mergeCell ref="V110:AA110"/>
    <mergeCell ref="AB110:AG110"/>
    <mergeCell ref="AQ112:AY112"/>
    <mergeCell ref="L113:N113"/>
    <mergeCell ref="O113:Q113"/>
    <mergeCell ref="L107:N107"/>
    <mergeCell ref="O107:P107"/>
    <mergeCell ref="R107:U107"/>
    <mergeCell ref="V107:AA107"/>
    <mergeCell ref="AB107:AG107"/>
    <mergeCell ref="AH107:AM107"/>
    <mergeCell ref="AN107:AS107"/>
    <mergeCell ref="AT107:AY107"/>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AE106:AG106"/>
    <mergeCell ref="AH106:AI106"/>
    <mergeCell ref="AK106:AM106"/>
    <mergeCell ref="AN106:AO106"/>
    <mergeCell ref="AQ106:AS106"/>
    <mergeCell ref="AT106:AU106"/>
    <mergeCell ref="AH110:AM110"/>
    <mergeCell ref="AN110:AO110"/>
    <mergeCell ref="AQ110:AS110"/>
    <mergeCell ref="AT110:AU110"/>
    <mergeCell ref="AW110:AY110"/>
    <mergeCell ref="G106:K107"/>
    <mergeCell ref="O106:P106"/>
    <mergeCell ref="R106:U106"/>
    <mergeCell ref="V106:AA106"/>
    <mergeCell ref="AB106:AC106"/>
    <mergeCell ref="L106:N106"/>
    <mergeCell ref="AW106:AY106"/>
    <mergeCell ref="O109:P109"/>
    <mergeCell ref="R109:U109"/>
    <mergeCell ref="V109:AA109"/>
    <mergeCell ref="I95:N95"/>
    <mergeCell ref="O95:W95"/>
    <mergeCell ref="X95:AG95"/>
    <mergeCell ref="I94:N94"/>
    <mergeCell ref="O94:W94"/>
    <mergeCell ref="X94:AG94"/>
    <mergeCell ref="AH94:AP94"/>
    <mergeCell ref="AQ94:AY94"/>
    <mergeCell ref="G104:K105"/>
    <mergeCell ref="L104:N104"/>
    <mergeCell ref="O104:P104"/>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O105:P105"/>
    <mergeCell ref="R105:U105"/>
    <mergeCell ref="V105:AA105"/>
    <mergeCell ref="AB105:AG105"/>
    <mergeCell ref="AH105:AM105"/>
    <mergeCell ref="AN105:AS105"/>
    <mergeCell ref="AT105:AY105"/>
    <mergeCell ref="AH97:AP97"/>
    <mergeCell ref="AQ97:AY97"/>
    <mergeCell ref="AB103:AG103"/>
    <mergeCell ref="AH103:AM103"/>
    <mergeCell ref="AN103:AS103"/>
    <mergeCell ref="AT103:AY103"/>
    <mergeCell ref="AB104:AC104"/>
    <mergeCell ref="AE104:AG104"/>
    <mergeCell ref="AH104:AI104"/>
    <mergeCell ref="AK104:AM104"/>
    <mergeCell ref="AQ104:AS104"/>
    <mergeCell ref="W33:AD33"/>
    <mergeCell ref="AE33:AK33"/>
    <mergeCell ref="AL33:AR34"/>
    <mergeCell ref="AS33:AY34"/>
    <mergeCell ref="W34:AD34"/>
    <mergeCell ref="AE34:AK34"/>
    <mergeCell ref="X90:AG90"/>
    <mergeCell ref="AH90:AP90"/>
    <mergeCell ref="AQ90:AY90"/>
    <mergeCell ref="AB58:AE58"/>
    <mergeCell ref="AQ89:AY89"/>
    <mergeCell ref="AN75:AQ75"/>
    <mergeCell ref="AX65:AY65"/>
    <mergeCell ref="AB66:AE66"/>
    <mergeCell ref="AB76:AE76"/>
    <mergeCell ref="AJ75:AM75"/>
    <mergeCell ref="AB74:AE74"/>
    <mergeCell ref="AF74:AI74"/>
    <mergeCell ref="AJ74:AM74"/>
    <mergeCell ref="AN74:AQ74"/>
    <mergeCell ref="AR74:AY74"/>
    <mergeCell ref="X88:AG88"/>
    <mergeCell ref="AH88:AP88"/>
    <mergeCell ref="AQ88:AY88"/>
    <mergeCell ref="AR75:AY75"/>
    <mergeCell ref="AF59:AI59"/>
    <mergeCell ref="AJ59:AM59"/>
    <mergeCell ref="AN59:AQ59"/>
    <mergeCell ref="AR59:AY59"/>
    <mergeCell ref="Y60:AA60"/>
    <mergeCell ref="AF60:AI60"/>
    <mergeCell ref="AJ60:AM60"/>
    <mergeCell ref="Y59:AA59"/>
    <mergeCell ref="G71:AY71"/>
    <mergeCell ref="G69:AY69"/>
    <mergeCell ref="AB60:AE60"/>
    <mergeCell ref="AB59:AE59"/>
    <mergeCell ref="AN68:AQ68"/>
    <mergeCell ref="AB75:AE75"/>
    <mergeCell ref="AF75:AI75"/>
    <mergeCell ref="AF66:AI66"/>
    <mergeCell ref="AJ66:AM66"/>
    <mergeCell ref="AN66:AQ66"/>
    <mergeCell ref="AR66:AY66"/>
    <mergeCell ref="G61:AY61"/>
    <mergeCell ref="G62:AY62"/>
    <mergeCell ref="G63:AY63"/>
    <mergeCell ref="AN72:AQ73"/>
    <mergeCell ref="AR64:AY64"/>
    <mergeCell ref="AR65:AU65"/>
    <mergeCell ref="AV65:AW65"/>
    <mergeCell ref="AR76:AY76"/>
    <mergeCell ref="G79:AY79"/>
    <mergeCell ref="AS23:AY23"/>
    <mergeCell ref="A5:F5"/>
    <mergeCell ref="G5:Z5"/>
    <mergeCell ref="A15:F15"/>
    <mergeCell ref="G15:AY15"/>
    <mergeCell ref="AA5:AF5"/>
    <mergeCell ref="AG5:AY5"/>
    <mergeCell ref="A6:F6"/>
    <mergeCell ref="AJ2:AQ2"/>
    <mergeCell ref="AR2:AY2"/>
    <mergeCell ref="AP3:AY3"/>
    <mergeCell ref="AL3:AO3"/>
    <mergeCell ref="A3:AK3"/>
    <mergeCell ref="A37:F38"/>
    <mergeCell ref="Y51:AA51"/>
    <mergeCell ref="AF51:AI51"/>
    <mergeCell ref="AJ51:AM51"/>
    <mergeCell ref="AN51:AQ51"/>
    <mergeCell ref="AR51:AU51"/>
    <mergeCell ref="AV51:AY51"/>
    <mergeCell ref="G6:Z6"/>
    <mergeCell ref="AA6:AF6"/>
    <mergeCell ref="AG6:AY6"/>
    <mergeCell ref="L24:Q24"/>
    <mergeCell ref="R24:V24"/>
    <mergeCell ref="W24:AK24"/>
    <mergeCell ref="A48:F48"/>
    <mergeCell ref="G48:AY48"/>
    <mergeCell ref="AB51:AE51"/>
    <mergeCell ref="A33:F35"/>
    <mergeCell ref="G33:N34"/>
    <mergeCell ref="O33:V34"/>
    <mergeCell ref="O92:W92"/>
    <mergeCell ref="X92:AG92"/>
    <mergeCell ref="AH92:AP92"/>
    <mergeCell ref="O87:W87"/>
    <mergeCell ref="X87:AG87"/>
    <mergeCell ref="AH87:AP87"/>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I90:N90"/>
    <mergeCell ref="O90:W90"/>
    <mergeCell ref="A165:F165"/>
    <mergeCell ref="G165:AY165"/>
    <mergeCell ref="AR52:AU52"/>
    <mergeCell ref="AV52:AY52"/>
    <mergeCell ref="Y53:AA53"/>
    <mergeCell ref="A153:F154"/>
    <mergeCell ref="AQ92:AY92"/>
    <mergeCell ref="I93:N93"/>
    <mergeCell ref="O93:W93"/>
    <mergeCell ref="X93:AG93"/>
    <mergeCell ref="I91:N91"/>
    <mergeCell ref="O91:W91"/>
    <mergeCell ref="X91:AG91"/>
    <mergeCell ref="AH91:AP91"/>
    <mergeCell ref="I89:N89"/>
    <mergeCell ref="O89:W89"/>
    <mergeCell ref="AE26:AK26"/>
    <mergeCell ref="G27:N27"/>
    <mergeCell ref="O27:V27"/>
    <mergeCell ref="W27:AD27"/>
    <mergeCell ref="AE27:AK27"/>
    <mergeCell ref="AL27:AR27"/>
    <mergeCell ref="AL25:AR26"/>
    <mergeCell ref="G37:N37"/>
    <mergeCell ref="O37:AK37"/>
    <mergeCell ref="X86:AG86"/>
    <mergeCell ref="W25:AD25"/>
    <mergeCell ref="A102:F110"/>
    <mergeCell ref="G102:K103"/>
    <mergeCell ref="L102:N103"/>
    <mergeCell ref="O102:U103"/>
    <mergeCell ref="V102:AY102"/>
    <mergeCell ref="G77:AY77"/>
    <mergeCell ref="G70:AY70"/>
    <mergeCell ref="AB72:AE73"/>
    <mergeCell ref="AF72:AI73"/>
    <mergeCell ref="AJ72:AM73"/>
    <mergeCell ref="G25:N26"/>
    <mergeCell ref="O25:V26"/>
    <mergeCell ref="AR58:AY58"/>
    <mergeCell ref="AH86:AP86"/>
    <mergeCell ref="AQ86:AY86"/>
    <mergeCell ref="AQ83:AY83"/>
    <mergeCell ref="G84:H90"/>
    <mergeCell ref="I84:N84"/>
    <mergeCell ref="O84:W84"/>
    <mergeCell ref="X84:AG84"/>
    <mergeCell ref="AH84:AP84"/>
    <mergeCell ref="AQ84:AY84"/>
    <mergeCell ref="I85:N85"/>
    <mergeCell ref="O85:W85"/>
    <mergeCell ref="X85:AG85"/>
    <mergeCell ref="G83:N83"/>
    <mergeCell ref="AE25:AK25"/>
    <mergeCell ref="G52:O53"/>
    <mergeCell ref="P52:X53"/>
    <mergeCell ref="Y52:AA52"/>
    <mergeCell ref="AF52:AI52"/>
    <mergeCell ref="AJ52:AM52"/>
    <mergeCell ref="AN52:AQ52"/>
    <mergeCell ref="I87:N87"/>
    <mergeCell ref="AQ87:AY87"/>
    <mergeCell ref="I88:N88"/>
    <mergeCell ref="O88:W88"/>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X89:AG89"/>
    <mergeCell ref="AH89:AP89"/>
    <mergeCell ref="V103:AA103"/>
    <mergeCell ref="AQ91:AY91"/>
    <mergeCell ref="I92:N92"/>
    <mergeCell ref="AN104:AO104"/>
    <mergeCell ref="G96:N96"/>
    <mergeCell ref="O96:W96"/>
    <mergeCell ref="X96:AG96"/>
    <mergeCell ref="AH96:AP96"/>
    <mergeCell ref="AQ96:AY96"/>
    <mergeCell ref="G97:N97"/>
    <mergeCell ref="AT104:AU104"/>
    <mergeCell ref="AW104:AY104"/>
    <mergeCell ref="AH93:AP93"/>
    <mergeCell ref="AQ93:AY93"/>
    <mergeCell ref="L105:N105"/>
    <mergeCell ref="P19:AF19"/>
    <mergeCell ref="G129:Q129"/>
    <mergeCell ref="R129:AB129"/>
    <mergeCell ref="AC129:AM129"/>
    <mergeCell ref="AN129:AY129"/>
    <mergeCell ref="AL24:AR24"/>
    <mergeCell ref="AS24:AY24"/>
    <mergeCell ref="I86:N86"/>
    <mergeCell ref="O86:W86"/>
    <mergeCell ref="G40:AY40"/>
    <mergeCell ref="G43:AY43"/>
    <mergeCell ref="G45:AY45"/>
    <mergeCell ref="G44:AY44"/>
    <mergeCell ref="G39:AY39"/>
    <mergeCell ref="AS27:AY27"/>
    <mergeCell ref="G24:K24"/>
    <mergeCell ref="O83:W83"/>
    <mergeCell ref="X83:AG83"/>
    <mergeCell ref="AH83:AP83"/>
    <mergeCell ref="AL37:AR37"/>
    <mergeCell ref="AS37:AY37"/>
    <mergeCell ref="G38:N38"/>
    <mergeCell ref="O38:AY38"/>
    <mergeCell ref="AS25:AY26"/>
    <mergeCell ref="AF53:AI53"/>
    <mergeCell ref="AJ53:AM53"/>
    <mergeCell ref="AN76:AQ76"/>
    <mergeCell ref="AN60:AQ60"/>
    <mergeCell ref="AR60:AY60"/>
    <mergeCell ref="AF58:AI58"/>
    <mergeCell ref="AJ58:AM58"/>
    <mergeCell ref="AN58:AQ58"/>
    <mergeCell ref="G130:Q130"/>
    <mergeCell ref="R130:AB130"/>
    <mergeCell ref="AC130:AM130"/>
    <mergeCell ref="AN130:AY130"/>
    <mergeCell ref="G131:AY131"/>
    <mergeCell ref="G132:AY132"/>
    <mergeCell ref="U142:W142"/>
    <mergeCell ref="X142:AY142"/>
    <mergeCell ref="G20:N20"/>
    <mergeCell ref="O20:AY20"/>
    <mergeCell ref="W26:AD26"/>
    <mergeCell ref="AH85:AP85"/>
    <mergeCell ref="AQ85:AY85"/>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AR68:AY68"/>
    <mergeCell ref="AR73:AU73"/>
    <mergeCell ref="AV73:AW73"/>
    <mergeCell ref="AX73:AY73"/>
    <mergeCell ref="AJ68:AM68"/>
    <mergeCell ref="G144:T144"/>
    <mergeCell ref="U144:W144"/>
    <mergeCell ref="X144:AY147"/>
    <mergeCell ref="G145:T145"/>
    <mergeCell ref="U145:W145"/>
    <mergeCell ref="A25:F27"/>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A99:F101"/>
    <mergeCell ref="AQ101:AY101"/>
    <mergeCell ref="G46:AY46"/>
    <mergeCell ref="G47:AY47"/>
    <mergeCell ref="A82:F98"/>
    <mergeCell ref="G82:N82"/>
    <mergeCell ref="O82:W82"/>
    <mergeCell ref="X82:AG82"/>
    <mergeCell ref="AH82:AP82"/>
    <mergeCell ref="AQ82:AY82"/>
    <mergeCell ref="G58:O60"/>
    <mergeCell ref="P58:X60"/>
    <mergeCell ref="Y58:AA58"/>
    <mergeCell ref="A278:B278"/>
    <mergeCell ref="C278:L278"/>
    <mergeCell ref="M278:S278"/>
    <mergeCell ref="T278:AK278"/>
    <mergeCell ref="AL278:AY278"/>
    <mergeCell ref="AG16:AY16"/>
    <mergeCell ref="AG17:AY19"/>
    <mergeCell ref="G16:N19"/>
    <mergeCell ref="A16:F20"/>
    <mergeCell ref="P16:AF16"/>
    <mergeCell ref="P17:AF17"/>
    <mergeCell ref="P18:AF18"/>
    <mergeCell ref="A10:F10"/>
    <mergeCell ref="G10:AY10"/>
    <mergeCell ref="A14:F14"/>
    <mergeCell ref="G14:AY14"/>
    <mergeCell ref="A159:AY159"/>
    <mergeCell ref="A160:AY160"/>
    <mergeCell ref="A161:AY161"/>
    <mergeCell ref="A163:AY163"/>
    <mergeCell ref="A162:AY162"/>
    <mergeCell ref="A164:AY164"/>
    <mergeCell ref="G42:AY42"/>
    <mergeCell ref="A137:F142"/>
    <mergeCell ref="G137:N142"/>
    <mergeCell ref="U137:AY137"/>
    <mergeCell ref="A152:F152"/>
    <mergeCell ref="G152:AY152"/>
    <mergeCell ref="A143:F149"/>
    <mergeCell ref="G143:T143"/>
    <mergeCell ref="U143:W143"/>
    <mergeCell ref="X143:AY143"/>
  </mergeCells>
  <phoneticPr fontId="3"/>
  <conditionalFormatting sqref="AF66:AF68">
    <cfRule type="expression" dxfId="37" priority="61">
      <formula>IF(RIGHT(TEXT(AF66,"0.#"),1)=".",FALSE,TRUE)</formula>
    </cfRule>
    <cfRule type="expression" dxfId="36" priority="62">
      <formula>IF(RIGHT(TEXT(AF66,"0.#"),1)=".",TRUE,FALSE)</formula>
    </cfRule>
  </conditionalFormatting>
  <conditionalFormatting sqref="AF74:AF76">
    <cfRule type="expression" dxfId="35" priority="41">
      <formula>IF(RIGHT(TEXT(AF74,"0.#"),1)=".",FALSE,TRUE)</formula>
    </cfRule>
    <cfRule type="expression" dxfId="34" priority="42">
      <formula>IF(RIGHT(TEXT(AF74,"0.#"),1)=".",TRUE,FALSE)</formula>
    </cfRule>
  </conditionalFormatting>
  <conditionalFormatting sqref="AJ66:AJ68">
    <cfRule type="expression" dxfId="33" priority="55">
      <formula>IF(RIGHT(TEXT(AJ66,"0.#"),1)=".",FALSE,TRUE)</formula>
    </cfRule>
    <cfRule type="expression" dxfId="32" priority="56">
      <formula>IF(RIGHT(TEXT(AJ66,"0.#"),1)=".",TRUE,FALSE)</formula>
    </cfRule>
  </conditionalFormatting>
  <conditionalFormatting sqref="AJ74:AJ76">
    <cfRule type="expression" dxfId="31" priority="35">
      <formula>IF(RIGHT(TEXT(AJ74,"0.#"),1)=".",FALSE,TRUE)</formula>
    </cfRule>
    <cfRule type="expression" dxfId="30" priority="36">
      <formula>IF(RIGHT(TEXT(AJ74,"0.#"),1)=".",TRUE,FALSE)</formula>
    </cfRule>
  </conditionalFormatting>
  <conditionalFormatting sqref="AN66:AN68">
    <cfRule type="expression" dxfId="29" priority="49">
      <formula>IF(RIGHT(TEXT(AN66,"0.#"),1)=".",FALSE,TRUE)</formula>
    </cfRule>
    <cfRule type="expression" dxfId="28" priority="50">
      <formula>IF(RIGHT(TEXT(AN66,"0.#"),1)=".",TRUE,FALSE)</formula>
    </cfRule>
  </conditionalFormatting>
  <conditionalFormatting sqref="AN74:AN76">
    <cfRule type="expression" dxfId="27" priority="29">
      <formula>IF(RIGHT(TEXT(AN74,"0.#"),1)=".",FALSE,TRUE)</formula>
    </cfRule>
    <cfRule type="expression" dxfId="26" priority="30">
      <formula>IF(RIGHT(TEXT(AN74,"0.#"),1)=".",TRUE,FALSE)</formula>
    </cfRule>
  </conditionalFormatting>
  <conditionalFormatting sqref="AR66:AR68">
    <cfRule type="expression" dxfId="25" priority="47">
      <formula>IF(RIGHT(TEXT(AR66,"0.#"),1)=".",FALSE,TRUE)</formula>
    </cfRule>
    <cfRule type="expression" dxfId="24" priority="48">
      <formula>IF(RIGHT(TEXT(AR66,"0.#"),1)=".",TRUE,FALSE)</formula>
    </cfRule>
  </conditionalFormatting>
  <conditionalFormatting sqref="AR74:AR76">
    <cfRule type="expression" dxfId="23" priority="27">
      <formula>IF(RIGHT(TEXT(AR74,"0.#"),1)=".",FALSE,TRUE)</formula>
    </cfRule>
    <cfRule type="expression" dxfId="22" priority="28">
      <formula>IF(RIGHT(TEXT(AR74,"0.#"),1)=".",TRUE,FALSE)</formula>
    </cfRule>
  </conditionalFormatting>
  <conditionalFormatting sqref="AF52:AF53">
    <cfRule type="expression" dxfId="21" priority="21">
      <formula>IF(RIGHT(TEXT(AF52,"0.#"),1)=".",FALSE,TRUE)</formula>
    </cfRule>
    <cfRule type="expression" dxfId="20" priority="22">
      <formula>IF(RIGHT(TEXT(AF52,"0.#"),1)=".",TRUE,FALSE)</formula>
    </cfRule>
  </conditionalFormatting>
  <conditionalFormatting sqref="AF58:AF60">
    <cfRule type="expression" dxfId="19" priority="11">
      <formula>IF(RIGHT(TEXT(AF58,"0.#"),1)=".",FALSE,TRUE)</formula>
    </cfRule>
    <cfRule type="expression" dxfId="18" priority="12">
      <formula>IF(RIGHT(TEXT(AF58,"0.#"),1)=".",TRUE,FALSE)</formula>
    </cfRule>
  </conditionalFormatting>
  <conditionalFormatting sqref="AJ52:AJ53">
    <cfRule type="expression" dxfId="17" priority="19">
      <formula>IF(RIGHT(TEXT(AJ52,"0.#"),1)=".",FALSE,TRUE)</formula>
    </cfRule>
    <cfRule type="expression" dxfId="16" priority="20">
      <formula>IF(RIGHT(TEXT(AJ52,"0.#"),1)=".",TRUE,FALSE)</formula>
    </cfRule>
  </conditionalFormatting>
  <conditionalFormatting sqref="AJ58:AJ59">
    <cfRule type="expression" dxfId="15" priority="9">
      <formula>IF(RIGHT(TEXT(AJ58,"0.#"),1)=".",FALSE,TRUE)</formula>
    </cfRule>
    <cfRule type="expression" dxfId="14" priority="10">
      <formula>IF(RIGHT(TEXT(AJ58,"0.#"),1)=".",TRUE,FALSE)</formula>
    </cfRule>
  </conditionalFormatting>
  <conditionalFormatting sqref="AN52:AN53">
    <cfRule type="expression" dxfId="13" priority="17">
      <formula>IF(RIGHT(TEXT(AN52,"0.#"),1)=".",FALSE,TRUE)</formula>
    </cfRule>
    <cfRule type="expression" dxfId="12" priority="18">
      <formula>IF(RIGHT(TEXT(AN52,"0.#"),1)=".",TRUE,FALSE)</formula>
    </cfRule>
  </conditionalFormatting>
  <conditionalFormatting sqref="AN58:AN59">
    <cfRule type="expression" dxfId="11" priority="7">
      <formula>IF(RIGHT(TEXT(AN58,"0.#"),1)=".",FALSE,TRUE)</formula>
    </cfRule>
    <cfRule type="expression" dxfId="10" priority="8">
      <formula>IF(RIGHT(TEXT(AN58,"0.#"),1)=".",TRUE,FALSE)</formula>
    </cfRule>
  </conditionalFormatting>
  <conditionalFormatting sqref="AR52:AR53">
    <cfRule type="expression" dxfId="9" priority="15">
      <formula>IF(RIGHT(TEXT(AR52,"0.#"),1)=".",FALSE,TRUE)</formula>
    </cfRule>
    <cfRule type="expression" dxfId="8" priority="16">
      <formula>IF(RIGHT(TEXT(AR52,"0.#"),1)=".",TRUE,FALSE)</formula>
    </cfRule>
  </conditionalFormatting>
  <conditionalFormatting sqref="AR58:AR60">
    <cfRule type="expression" dxfId="7" priority="5">
      <formula>IF(RIGHT(TEXT(AR58,"0.#"),1)=".",FALSE,TRUE)</formula>
    </cfRule>
    <cfRule type="expression" dxfId="6" priority="6">
      <formula>IF(RIGHT(TEXT(AR58,"0.#"),1)=".",TRUE,FALSE)</formula>
    </cfRule>
  </conditionalFormatting>
  <conditionalFormatting sqref="AV52:AV53">
    <cfRule type="expression" dxfId="5" priority="13">
      <formula>IF(RIGHT(TEXT(AV52,"0.#"),1)=".",FALSE,TRUE)</formula>
    </cfRule>
    <cfRule type="expression" dxfId="4" priority="14">
      <formula>IF(RIGHT(TEXT(AV52,"0.#"),1)=".",TRUE,FALSE)</formula>
    </cfRule>
  </conditionalFormatting>
  <conditionalFormatting sqref="AJ60">
    <cfRule type="expression" dxfId="3" priority="3">
      <formula>IF(RIGHT(TEXT(AJ60,"0.#"),1)=".",FALSE,TRUE)</formula>
    </cfRule>
    <cfRule type="expression" dxfId="2" priority="4">
      <formula>IF(RIGHT(TEXT(AJ60,"0.#"),1)=".",TRUE,FALSE)</formula>
    </cfRule>
  </conditionalFormatting>
  <conditionalFormatting sqref="AN60">
    <cfRule type="expression" dxfId="1" priority="1">
      <formula>IF(RIGHT(TEXT(AN60,"0.#"),1)=".",FALSE,TRUE)</formula>
    </cfRule>
    <cfRule type="expression" dxfId="0" priority="2">
      <formula>IF(RIGHT(TEXT(AN60,"0.#"),1)=".",TRUE,FALSE)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83:AY101 R104:U110 Y104:AA104 AE104:AG104 AE106:AG106 AK104:AM104 AK106:AM106 AK108:AM108 AQ104:AS104 AQ106:AS106 AQ108:AS108 AQ110:AS110 AW104:AY104 AW106:AY106 AW108:AY108 AW110:AY110 S112:W116 AB112:AG116 AL112:AP116 AU113:AY116 S124:W128 AB124:AG128 AL124:AP128 AU125:AY128 R129:AB129 AL232:AY241 AV186:AY194 Y198:AC205 Y189:AC194 AV198:AY205 AV208:AY216 Y219:AC227 AV219:AY227 Y209:AC216 AL244:AY253 AS33:AY34 AL256:AY265 AS21:AY22 AS25:AY26 S118:W122 AB118:AG122 AL118:AP122 AU119:AY122 R133:AB133 AS29:AY30 AL283:AY289"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73 AR65 AR57" xr:uid="{00000000-0002-0000-0000-000003000000}"/>
    <dataValidation imeMode="on" allowBlank="1" showInputMessage="1" showErrorMessage="1" sqref="AR72:AY72 AR64:AY64 AR56:AY56" xr:uid="{00000000-0002-0000-0000-000004000000}"/>
    <dataValidation type="custom" imeMode="disabled" allowBlank="1" showInputMessage="1" showErrorMessage="1" sqref="AV73:AY73 AV65:AY65 AF74:AR76 AF66:AR68 AV57:AY57 AF52:AY53 AF58:AR60"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9" scale="59" fitToHeight="0" orientation="portrait" r:id="rId1"/>
  <headerFooter alignWithMargins="0"/>
  <rowBreaks count="8" manualBreakCount="8">
    <brk id="38" max="50" man="1"/>
    <brk id="48" max="50" man="1"/>
    <brk id="81" max="50" man="1"/>
    <brk id="128" max="50" man="1"/>
    <brk id="154" max="50" man="1"/>
    <brk id="166" max="50" man="1"/>
    <brk id="183" max="50" man="1"/>
    <brk id="22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AE33:AK33 AE29:AK29</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 O25:V26 O21:V22 O33:V34 O29:V30</xm:sqref>
        </x14:dataValidation>
        <x14:dataValidation type="list" allowBlank="1" showInputMessage="1" showErrorMessage="1" xr:uid="{00000000-0002-0000-0000-00000E000000}">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297</v>
      </c>
      <c r="B1" s="2" t="s">
        <v>298</v>
      </c>
      <c r="C1" s="2" t="s">
        <v>299</v>
      </c>
      <c r="D1" s="2" t="s">
        <v>58</v>
      </c>
      <c r="E1" s="2" t="s">
        <v>300</v>
      </c>
      <c r="F1" s="7" t="s">
        <v>301</v>
      </c>
      <c r="G1" s="8" t="s">
        <v>302</v>
      </c>
      <c r="H1" s="2" t="s">
        <v>303</v>
      </c>
    </row>
    <row r="2" spans="1:8" x14ac:dyDescent="0.2">
      <c r="A2" s="1" t="s">
        <v>304</v>
      </c>
      <c r="B2" s="4" t="s">
        <v>54</v>
      </c>
      <c r="C2" s="1" t="s">
        <v>57</v>
      </c>
      <c r="D2" s="1" t="s">
        <v>59</v>
      </c>
      <c r="E2" s="1" t="s">
        <v>63</v>
      </c>
      <c r="F2" s="1" t="s">
        <v>63</v>
      </c>
      <c r="G2" s="4" t="s">
        <v>305</v>
      </c>
      <c r="H2" s="9" t="s">
        <v>84</v>
      </c>
    </row>
    <row r="3" spans="1:8" x14ac:dyDescent="0.2">
      <c r="A3" s="1" t="s">
        <v>306</v>
      </c>
      <c r="B3" s="4" t="s">
        <v>307</v>
      </c>
      <c r="C3" s="1" t="s">
        <v>308</v>
      </c>
      <c r="D3" s="1" t="s">
        <v>309</v>
      </c>
      <c r="E3" s="1" t="s">
        <v>206</v>
      </c>
      <c r="F3" s="1" t="s">
        <v>206</v>
      </c>
      <c r="H3" s="1" t="s">
        <v>310</v>
      </c>
    </row>
    <row r="4" spans="1:8" x14ac:dyDescent="0.2">
      <c r="A4" s="1" t="s">
        <v>311</v>
      </c>
      <c r="B4" s="4" t="s">
        <v>312</v>
      </c>
      <c r="C4" s="4" t="s">
        <v>313</v>
      </c>
      <c r="D4" s="5"/>
      <c r="H4" s="1" t="s">
        <v>314</v>
      </c>
    </row>
    <row r="5" spans="1:8" x14ac:dyDescent="0.2">
      <c r="A5" s="1" t="s">
        <v>315</v>
      </c>
      <c r="B5" s="4" t="s">
        <v>316</v>
      </c>
      <c r="C5" s="4" t="s">
        <v>317</v>
      </c>
      <c r="D5" s="6"/>
      <c r="H5" s="1" t="s">
        <v>318</v>
      </c>
    </row>
    <row r="6" spans="1:8" x14ac:dyDescent="0.2">
      <c r="A6" s="1" t="s">
        <v>319</v>
      </c>
      <c r="B6" s="4" t="s">
        <v>320</v>
      </c>
      <c r="C6" s="4" t="s">
        <v>321</v>
      </c>
      <c r="D6" s="6"/>
      <c r="H6" s="1" t="s">
        <v>322</v>
      </c>
    </row>
    <row r="7" spans="1:8" x14ac:dyDescent="0.2">
      <c r="A7" s="1" t="s">
        <v>323</v>
      </c>
      <c r="B7" s="4" t="s">
        <v>324</v>
      </c>
      <c r="C7" s="4" t="s">
        <v>325</v>
      </c>
      <c r="D7" s="6"/>
    </row>
    <row r="8" spans="1:8" x14ac:dyDescent="0.2">
      <c r="A8" s="1" t="s">
        <v>326</v>
      </c>
      <c r="B8" s="4" t="s">
        <v>327</v>
      </c>
      <c r="C8" s="4" t="s">
        <v>328</v>
      </c>
      <c r="D8" s="6"/>
    </row>
    <row r="9" spans="1:8" x14ac:dyDescent="0.2">
      <c r="A9" s="1" t="s">
        <v>329</v>
      </c>
      <c r="B9" s="4" t="s">
        <v>139</v>
      </c>
      <c r="C9" s="4" t="s">
        <v>330</v>
      </c>
      <c r="D9" s="6"/>
    </row>
    <row r="10" spans="1:8" x14ac:dyDescent="0.2">
      <c r="A10" s="1" t="s">
        <v>331</v>
      </c>
      <c r="B10" s="3"/>
      <c r="C10" s="4" t="s">
        <v>332</v>
      </c>
      <c r="D10" s="6"/>
    </row>
    <row r="11" spans="1:8" x14ac:dyDescent="0.2">
      <c r="A11" s="1" t="s">
        <v>333</v>
      </c>
      <c r="B11" s="3"/>
      <c r="C11" s="4" t="s">
        <v>334</v>
      </c>
      <c r="D11" s="6"/>
    </row>
    <row r="12" spans="1:8" x14ac:dyDescent="0.2">
      <c r="A12" s="1" t="s">
        <v>335</v>
      </c>
      <c r="B12" s="3"/>
      <c r="C12" s="4" t="s">
        <v>336</v>
      </c>
      <c r="D12" s="6"/>
    </row>
    <row r="13" spans="1:8" x14ac:dyDescent="0.2">
      <c r="A13" s="1" t="s">
        <v>337</v>
      </c>
      <c r="B13" s="3"/>
      <c r="C13" s="4" t="s">
        <v>338</v>
      </c>
      <c r="D13" s="6"/>
    </row>
    <row r="14" spans="1:8" x14ac:dyDescent="0.2">
      <c r="A14" s="1" t="s">
        <v>339</v>
      </c>
      <c r="B14" s="3"/>
      <c r="C14" s="4" t="s">
        <v>340</v>
      </c>
      <c r="D14" s="6"/>
    </row>
    <row r="15" spans="1:8" x14ac:dyDescent="0.2">
      <c r="A15" s="1" t="s">
        <v>341</v>
      </c>
      <c r="B15" s="3"/>
      <c r="C15" s="4" t="s">
        <v>342</v>
      </c>
      <c r="D15" s="6"/>
    </row>
    <row r="16" spans="1:8" x14ac:dyDescent="0.2">
      <c r="A16" s="1" t="s">
        <v>343</v>
      </c>
      <c r="B16" s="3"/>
    </row>
    <row r="17" spans="1:2" x14ac:dyDescent="0.2">
      <c r="A17" s="1" t="s">
        <v>344</v>
      </c>
      <c r="B17" s="3"/>
    </row>
    <row r="18" spans="1:2" x14ac:dyDescent="0.2">
      <c r="A18" s="1" t="s">
        <v>345</v>
      </c>
      <c r="B18" s="3"/>
    </row>
    <row r="19" spans="1:2" x14ac:dyDescent="0.2">
      <c r="A19" s="1" t="s">
        <v>346</v>
      </c>
      <c r="B19" s="3"/>
    </row>
    <row r="20" spans="1:2" x14ac:dyDescent="0.2">
      <c r="A20" s="1" t="s">
        <v>347</v>
      </c>
      <c r="B20" s="3"/>
    </row>
    <row r="21" spans="1:2" x14ac:dyDescent="0.2">
      <c r="A21" s="1" t="s">
        <v>348</v>
      </c>
      <c r="B21" s="3"/>
    </row>
    <row r="22" spans="1:2" x14ac:dyDescent="0.2">
      <c r="A22" s="1" t="s">
        <v>349</v>
      </c>
      <c r="B22" s="3"/>
    </row>
    <row r="23" spans="1:2" x14ac:dyDescent="0.2">
      <c r="A23" s="1" t="s">
        <v>350</v>
      </c>
      <c r="B23" s="3"/>
    </row>
    <row r="24" spans="1:2" x14ac:dyDescent="0.2">
      <c r="A24" s="1" t="s">
        <v>351</v>
      </c>
      <c r="B24" s="3"/>
    </row>
    <row r="25" spans="1:2" x14ac:dyDescent="0.2">
      <c r="A25" s="1" t="s">
        <v>352</v>
      </c>
      <c r="B25" s="3"/>
    </row>
    <row r="26" spans="1:2" x14ac:dyDescent="0.2">
      <c r="A26" s="1" t="s">
        <v>353</v>
      </c>
      <c r="B26" s="3"/>
    </row>
    <row r="27" spans="1:2" x14ac:dyDescent="0.2">
      <c r="A27" s="1" t="s">
        <v>354</v>
      </c>
      <c r="B27" s="3"/>
    </row>
    <row r="28" spans="1:2" x14ac:dyDescent="0.2">
      <c r="A28" s="1" t="s">
        <v>355</v>
      </c>
      <c r="B28" s="3"/>
    </row>
    <row r="29" spans="1:2" x14ac:dyDescent="0.2">
      <c r="A29" s="1" t="s">
        <v>356</v>
      </c>
      <c r="B29" s="3"/>
    </row>
    <row r="30" spans="1:2" x14ac:dyDescent="0.2">
      <c r="A30" s="1" t="s">
        <v>357</v>
      </c>
      <c r="B30" s="3"/>
    </row>
    <row r="31" spans="1:2" x14ac:dyDescent="0.2">
      <c r="A31" s="1" t="s">
        <v>358</v>
      </c>
      <c r="B31" s="3"/>
    </row>
    <row r="32" spans="1:2" x14ac:dyDescent="0.2">
      <c r="A32" s="1" t="s">
        <v>359</v>
      </c>
      <c r="B32" s="3"/>
    </row>
    <row r="33" spans="1:2" x14ac:dyDescent="0.2">
      <c r="A33" s="1" t="s">
        <v>360</v>
      </c>
      <c r="B33" s="3"/>
    </row>
    <row r="34" spans="1:2" x14ac:dyDescent="0.2">
      <c r="A34" s="1" t="s">
        <v>361</v>
      </c>
      <c r="B34" s="3"/>
    </row>
    <row r="35" spans="1:2" x14ac:dyDescent="0.2">
      <c r="A35" s="1" t="s">
        <v>362</v>
      </c>
      <c r="B35" s="3"/>
    </row>
    <row r="36" spans="1:2" x14ac:dyDescent="0.2">
      <c r="A36" s="1" t="s">
        <v>363</v>
      </c>
      <c r="B36" s="3"/>
    </row>
    <row r="37" spans="1:2" x14ac:dyDescent="0.2">
      <c r="A37" s="1" t="s">
        <v>364</v>
      </c>
      <c r="B37" s="3"/>
    </row>
    <row r="38" spans="1:2" x14ac:dyDescent="0.2">
      <c r="A38" s="1" t="s">
        <v>365</v>
      </c>
      <c r="B38" s="3"/>
    </row>
    <row r="39" spans="1:2" x14ac:dyDescent="0.2">
      <c r="A39" s="1" t="s">
        <v>366</v>
      </c>
      <c r="B39" s="3"/>
    </row>
    <row r="40" spans="1:2" x14ac:dyDescent="0.2">
      <c r="A40" s="1" t="s">
        <v>367</v>
      </c>
      <c r="B40" s="3"/>
    </row>
    <row r="41" spans="1:2" x14ac:dyDescent="0.2">
      <c r="A41" s="1" t="s">
        <v>368</v>
      </c>
      <c r="B41" s="3"/>
    </row>
    <row r="42" spans="1:2" x14ac:dyDescent="0.2">
      <c r="A42" s="1" t="s">
        <v>52</v>
      </c>
      <c r="B42" s="3"/>
    </row>
    <row r="43" spans="1:2" x14ac:dyDescent="0.2">
      <c r="A43" s="1" t="s">
        <v>70</v>
      </c>
      <c r="B43" s="3"/>
    </row>
    <row r="44" spans="1:2" x14ac:dyDescent="0.2">
      <c r="A44" s="1" t="s">
        <v>74</v>
      </c>
      <c r="B44" s="3"/>
    </row>
    <row r="45" spans="1:2" x14ac:dyDescent="0.2">
      <c r="A45" s="1" t="s">
        <v>76</v>
      </c>
      <c r="B45" s="3"/>
    </row>
    <row r="46" spans="1:2" x14ac:dyDescent="0.2">
      <c r="A46" s="1" t="s">
        <v>369</v>
      </c>
      <c r="B46" s="3"/>
    </row>
    <row r="47" spans="1:2" x14ac:dyDescent="0.2">
      <c r="A47" s="1" t="s">
        <v>370</v>
      </c>
      <c r="B47" s="3"/>
    </row>
    <row r="48" spans="1:2" x14ac:dyDescent="0.2">
      <c r="A48" s="1" t="s">
        <v>371</v>
      </c>
      <c r="B48" s="3"/>
    </row>
    <row r="49" spans="1:2" x14ac:dyDescent="0.2">
      <c r="A49" s="1" t="s">
        <v>372</v>
      </c>
      <c r="B49" s="3"/>
    </row>
    <row r="50" spans="1:2" x14ac:dyDescent="0.2">
      <c r="A50" s="1" t="s">
        <v>373</v>
      </c>
      <c r="B50" s="3"/>
    </row>
    <row r="51" spans="1:2" x14ac:dyDescent="0.2">
      <c r="A51" s="1" t="s">
        <v>374</v>
      </c>
      <c r="B51" s="3"/>
    </row>
    <row r="52" spans="1:2" x14ac:dyDescent="0.2">
      <c r="A52" s="1" t="s">
        <v>375</v>
      </c>
      <c r="B52" s="3"/>
    </row>
    <row r="53" spans="1:2" x14ac:dyDescent="0.2">
      <c r="A53" s="1" t="s">
        <v>376</v>
      </c>
      <c r="B53" s="3"/>
    </row>
    <row r="54" spans="1:2" x14ac:dyDescent="0.2">
      <c r="A54" s="1" t="s">
        <v>377</v>
      </c>
      <c r="B54" s="3"/>
    </row>
    <row r="55" spans="1:2" x14ac:dyDescent="0.2">
      <c r="A55" s="1" t="s">
        <v>378</v>
      </c>
      <c r="B55" s="3"/>
    </row>
    <row r="56" spans="1:2" x14ac:dyDescent="0.2">
      <c r="A56" s="1" t="s">
        <v>379</v>
      </c>
      <c r="B56" s="3"/>
    </row>
    <row r="57" spans="1:2" x14ac:dyDescent="0.2">
      <c r="A57" s="1" t="s">
        <v>380</v>
      </c>
      <c r="B57" s="3"/>
    </row>
    <row r="58" spans="1:2" x14ac:dyDescent="0.2">
      <c r="A58" s="1" t="s">
        <v>381</v>
      </c>
      <c r="B58" s="3"/>
    </row>
    <row r="59" spans="1:2" x14ac:dyDescent="0.2">
      <c r="A59" s="1" t="s">
        <v>98</v>
      </c>
      <c r="B59" s="3"/>
    </row>
    <row r="60" spans="1:2" x14ac:dyDescent="0.2">
      <c r="A60" s="1" t="s">
        <v>382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2023-09-25T06:10:36Z</dcterms:created>
  <dcterms:modified xsi:type="dcterms:W3CDTF">2023-09-25T06:10:41Z</dcterms:modified>
  <cp:category/>
  <cp:contentStatus/>
</cp:coreProperties>
</file>