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E:\Users\HMAC4723\データ展開用\資料提供依頼資料一式_20221209\"/>
    </mc:Choice>
  </mc:AlternateContent>
  <xr:revisionPtr revIDLastSave="0" documentId="13_ncr:1_{0CF907F9-5F8D-46BE-A5F3-4D72D082C772}" xr6:coauthVersionLast="47" xr6:coauthVersionMax="47" xr10:uidLastSave="{00000000-0000-0000-0000-000000000000}"/>
  <bookViews>
    <workbookView xWindow="-120" yWindow="-120" windowWidth="29040" windowHeight="15840" xr2:uid="{00000000-000D-0000-FFFF-FFFF00000000}"/>
  </bookViews>
  <sheets>
    <sheet name="一覧" sheetId="2" r:id="rId1"/>
  </sheets>
  <definedNames>
    <definedName name="_xlnm._FilterDatabase" localSheetId="0" hidden="1">一覧!$B$16:$G$81</definedName>
    <definedName name="_xlnm.Print_Titles" localSheetId="0">一覧!$15:$16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2" l="1"/>
  <c r="K69" i="2" s="1"/>
  <c r="J68" i="2"/>
  <c r="K68" i="2" s="1"/>
  <c r="J67" i="2"/>
  <c r="K67" i="2" s="1"/>
  <c r="J66" i="2"/>
  <c r="K66" i="2" s="1"/>
  <c r="J78" i="2"/>
  <c r="K78" i="2" s="1"/>
  <c r="J77" i="2"/>
  <c r="K77" i="2" s="1"/>
  <c r="J76" i="2"/>
  <c r="K76" i="2" s="1"/>
  <c r="J75" i="2"/>
  <c r="K75" i="2" s="1"/>
  <c r="J74" i="2"/>
  <c r="K74" i="2" s="1"/>
  <c r="J73" i="2"/>
  <c r="K73" i="2" s="1"/>
  <c r="J79" i="2"/>
  <c r="K79" i="2" s="1"/>
  <c r="J72" i="2"/>
  <c r="K72" i="2" s="1"/>
  <c r="J80" i="2"/>
  <c r="K80" i="2" s="1"/>
  <c r="J70" i="2"/>
  <c r="K70" i="2" s="1"/>
  <c r="J81" i="2"/>
  <c r="K81" i="2" s="1"/>
  <c r="J64" i="2"/>
  <c r="K64" i="2" s="1"/>
  <c r="J63" i="2"/>
  <c r="K63" i="2" s="1"/>
  <c r="J62" i="2"/>
  <c r="K62" i="2" s="1"/>
  <c r="J61" i="2"/>
  <c r="K61" i="2" s="1"/>
  <c r="J60" i="2"/>
  <c r="K60" i="2" s="1"/>
  <c r="J59" i="2"/>
  <c r="K59" i="2" s="1"/>
  <c r="J58" i="2"/>
  <c r="K58" i="2" s="1"/>
  <c r="J57" i="2"/>
  <c r="K57" i="2" s="1"/>
  <c r="J56" i="2"/>
  <c r="K56" i="2" s="1"/>
  <c r="J55" i="2"/>
  <c r="K55" i="2" s="1"/>
  <c r="J54" i="2"/>
  <c r="K54" i="2" s="1"/>
  <c r="J53" i="2"/>
  <c r="K53" i="2" s="1"/>
  <c r="J51" i="2"/>
  <c r="K51" i="2" s="1"/>
  <c r="J50" i="2"/>
  <c r="K50" i="2" s="1"/>
  <c r="J49" i="2"/>
  <c r="K49" i="2" s="1"/>
  <c r="J48" i="2"/>
  <c r="K48" i="2" s="1"/>
  <c r="J47" i="2"/>
  <c r="K47" i="2" s="1"/>
  <c r="J46" i="2"/>
  <c r="K46" i="2" s="1"/>
  <c r="J45" i="2"/>
  <c r="K45" i="2" s="1"/>
  <c r="J44" i="2"/>
  <c r="K44" i="2" s="1"/>
  <c r="J43" i="2"/>
  <c r="K43" i="2" s="1"/>
  <c r="J42" i="2"/>
  <c r="K42" i="2" s="1"/>
  <c r="J40" i="2"/>
  <c r="K40" i="2" s="1"/>
  <c r="J39" i="2"/>
  <c r="K39" i="2" s="1"/>
  <c r="J38" i="2"/>
  <c r="K38" i="2" s="1"/>
  <c r="J36" i="2"/>
  <c r="K36" i="2" s="1"/>
  <c r="J35" i="2"/>
  <c r="K35" i="2" s="1"/>
  <c r="J34" i="2"/>
  <c r="K34" i="2" s="1"/>
  <c r="J33" i="2"/>
  <c r="K33" i="2" s="1"/>
  <c r="J32" i="2"/>
  <c r="K32" i="2" s="1"/>
  <c r="J31" i="2"/>
  <c r="K31" i="2" s="1"/>
  <c r="J30" i="2"/>
  <c r="K30" i="2" s="1"/>
  <c r="J29" i="2"/>
  <c r="K29" i="2" s="1"/>
  <c r="J28" i="2"/>
  <c r="K28" i="2" s="1"/>
  <c r="J27" i="2"/>
  <c r="K27" i="2" s="1"/>
  <c r="J26" i="2"/>
  <c r="K26" i="2" s="1"/>
  <c r="J25" i="2"/>
  <c r="K25" i="2" s="1"/>
  <c r="J24" i="2"/>
  <c r="K24" i="2" s="1"/>
  <c r="J23" i="2"/>
  <c r="K23" i="2" s="1"/>
  <c r="J22" i="2"/>
  <c r="K22" i="2" s="1"/>
  <c r="J21" i="2"/>
  <c r="K21" i="2" s="1"/>
  <c r="J20" i="2"/>
  <c r="K20" i="2" s="1"/>
  <c r="J19" i="2"/>
  <c r="K19" i="2" s="1"/>
  <c r="J18" i="2"/>
  <c r="J83" i="2" l="1"/>
  <c r="J84" i="2" s="1"/>
  <c r="K18" i="2"/>
  <c r="K83" i="2" s="1"/>
  <c r="K84" i="2" s="1"/>
  <c r="K85" i="2" s="1"/>
  <c r="J85" i="2" l="1"/>
</calcChain>
</file>

<file path=xl/sharedStrings.xml><?xml version="1.0" encoding="utf-8"?>
<sst xmlns="http://schemas.openxmlformats.org/spreadsheetml/2006/main" count="94" uniqueCount="91">
  <si>
    <t>グループ名</t>
    <rPh sb="4" eb="5">
      <t>メイ</t>
    </rPh>
    <phoneticPr fontId="2"/>
  </si>
  <si>
    <t>カテゴリ</t>
    <phoneticPr fontId="2"/>
  </si>
  <si>
    <t>個別業務システムグループ</t>
    <phoneticPr fontId="2"/>
  </si>
  <si>
    <t>リソースの提供</t>
    <rPh sb="5" eb="7">
      <t>テイキョウ</t>
    </rPh>
    <phoneticPr fontId="2"/>
  </si>
  <si>
    <t>経済産業局業務支援</t>
  </si>
  <si>
    <t>個別業務システム用リソース提供</t>
  </si>
  <si>
    <t>仮想デスクトップ基盤</t>
  </si>
  <si>
    <t>運用管理</t>
    <rPh sb="0" eb="2">
      <t>ウンヨウ</t>
    </rPh>
    <rPh sb="2" eb="4">
      <t>カンリ</t>
    </rPh>
    <phoneticPr fontId="2"/>
  </si>
  <si>
    <t>IT資産管理プラットフォーム</t>
  </si>
  <si>
    <t>運用監視</t>
  </si>
  <si>
    <t>ジョブ管理</t>
  </si>
  <si>
    <t>ログ管理</t>
  </si>
  <si>
    <t>バックアップ</t>
  </si>
  <si>
    <t>認証/セキュリティ</t>
    <rPh sb="0" eb="2">
      <t>ニンショウ</t>
    </rPh>
    <phoneticPr fontId="2"/>
  </si>
  <si>
    <t>外部デバイス制御</t>
  </si>
  <si>
    <t>PC検疫</t>
  </si>
  <si>
    <t>パッチ配信</t>
  </si>
  <si>
    <t>マルウェア対策（サーバ）</t>
  </si>
  <si>
    <t>マルウェア対策（メール）</t>
  </si>
  <si>
    <t>クラウドアクセスセキュリティブローカー(CASB)サービス</t>
  </si>
  <si>
    <t>SOC監視機能</t>
  </si>
  <si>
    <t>統合リスク管理機能</t>
  </si>
  <si>
    <t>相関分析機能</t>
  </si>
  <si>
    <t>サービスデスク</t>
    <phoneticPr fontId="2"/>
  </si>
  <si>
    <t>利用申請・受付</t>
  </si>
  <si>
    <t>貸出機器管理ツール</t>
  </si>
  <si>
    <t>インシデント管理ツール</t>
  </si>
  <si>
    <t>外部公開用Webグループ</t>
    <phoneticPr fontId="2"/>
  </si>
  <si>
    <t>コンテンツ作成</t>
    <rPh sb="5" eb="7">
      <t>サクセイ</t>
    </rPh>
    <phoneticPr fontId="2"/>
  </si>
  <si>
    <t>CMS</t>
  </si>
  <si>
    <t>受付フォーム</t>
  </si>
  <si>
    <t>外部向けアンケート・問い合わせ</t>
  </si>
  <si>
    <t>メールマガジン配信</t>
  </si>
  <si>
    <t>外部公開用Webアクセスログ解析</t>
  </si>
  <si>
    <t>外部公開用DBメンテナンス</t>
  </si>
  <si>
    <t>セキュリティ</t>
    <phoneticPr fontId="2"/>
  </si>
  <si>
    <t>DDoS対策(外部公開用Web)</t>
    <phoneticPr fontId="2"/>
  </si>
  <si>
    <t>Web改ざん防止</t>
  </si>
  <si>
    <t>Web改ざん検知</t>
  </si>
  <si>
    <t>新な利活用を期待する機能グループ</t>
    <rPh sb="10" eb="12">
      <t>キノウ</t>
    </rPh>
    <phoneticPr fontId="2"/>
  </si>
  <si>
    <t>省内SNS</t>
  </si>
  <si>
    <t>バーチャルオフィス</t>
    <phoneticPr fontId="2"/>
  </si>
  <si>
    <t>在席表示</t>
  </si>
  <si>
    <t>議事録作成</t>
  </si>
  <si>
    <t>翻訳機能</t>
    <rPh sb="0" eb="2">
      <t>ホンヤク</t>
    </rPh>
    <rPh sb="2" eb="4">
      <t>キノウ</t>
    </rPh>
    <phoneticPr fontId="1"/>
  </si>
  <si>
    <t>健康管理機能</t>
    <rPh sb="0" eb="2">
      <t>ケンコウ</t>
    </rPh>
    <rPh sb="2" eb="4">
      <t>カンリ</t>
    </rPh>
    <rPh sb="4" eb="6">
      <t>キノウ</t>
    </rPh>
    <phoneticPr fontId="2"/>
  </si>
  <si>
    <t>チャットボット</t>
  </si>
  <si>
    <t>目標管理機能</t>
    <rPh sb="0" eb="4">
      <t>モクヒョウカンリ</t>
    </rPh>
    <rPh sb="4" eb="6">
      <t>キノウ</t>
    </rPh>
    <phoneticPr fontId="1"/>
  </si>
  <si>
    <t>ナレッジシェア</t>
  </si>
  <si>
    <t>全文検索</t>
  </si>
  <si>
    <t>行動インサイト機能</t>
    <rPh sb="0" eb="2">
      <t>コウドウ</t>
    </rPh>
    <rPh sb="7" eb="9">
      <t>キノウ</t>
    </rPh>
    <phoneticPr fontId="1"/>
  </si>
  <si>
    <t>コンテンツ提案機能</t>
    <rPh sb="5" eb="7">
      <t>テイアン</t>
    </rPh>
    <rPh sb="7" eb="9">
      <t>キノウ</t>
    </rPh>
    <phoneticPr fontId="1"/>
  </si>
  <si>
    <t>データ基盤</t>
    <rPh sb="3" eb="5">
      <t>キバン</t>
    </rPh>
    <phoneticPr fontId="1"/>
  </si>
  <si>
    <t>メルマガ・アンケート等</t>
    <rPh sb="10" eb="11">
      <t>トウ</t>
    </rPh>
    <phoneticPr fontId="2"/>
  </si>
  <si>
    <t>合計（税抜）</t>
    <rPh sb="0" eb="2">
      <t>ゴウケイ</t>
    </rPh>
    <rPh sb="3" eb="4">
      <t>ゼイ</t>
    </rPh>
    <rPh sb="4" eb="5">
      <t>ヌ</t>
    </rPh>
    <phoneticPr fontId="11"/>
  </si>
  <si>
    <t>月額サービス料（税抜）
※48か月平均</t>
    <rPh sb="0" eb="2">
      <t>ゲツガク</t>
    </rPh>
    <rPh sb="6" eb="7">
      <t>リョウ</t>
    </rPh>
    <rPh sb="16" eb="17">
      <t>ゲツ</t>
    </rPh>
    <rPh sb="17" eb="19">
      <t>ヘイキン</t>
    </rPh>
    <phoneticPr fontId="11"/>
  </si>
  <si>
    <t>別紙４.見積積算シート</t>
    <rPh sb="4" eb="6">
      <t>ミツモリ</t>
    </rPh>
    <rPh sb="6" eb="8">
      <t>セキサン</t>
    </rPh>
    <phoneticPr fontId="2"/>
  </si>
  <si>
    <t>クライアント認証</t>
    <phoneticPr fontId="2"/>
  </si>
  <si>
    <t>合計</t>
    <rPh sb="0" eb="2">
      <t>ゴウケイ</t>
    </rPh>
    <phoneticPr fontId="11"/>
  </si>
  <si>
    <t>消費税</t>
    <rPh sb="0" eb="3">
      <t>ショウヒゼイ</t>
    </rPh>
    <phoneticPr fontId="11"/>
  </si>
  <si>
    <t>総計</t>
    <rPh sb="0" eb="2">
      <t>ソウケイ</t>
    </rPh>
    <phoneticPr fontId="11"/>
  </si>
  <si>
    <t>マルウェア対策（クライアント）</t>
    <phoneticPr fontId="2"/>
  </si>
  <si>
    <t>整備経費（税抜）
※１</t>
    <rPh sb="0" eb="2">
      <t>セイビ</t>
    </rPh>
    <rPh sb="2" eb="4">
      <t>ケイヒ</t>
    </rPh>
    <rPh sb="5" eb="6">
      <t>ゼイ</t>
    </rPh>
    <rPh sb="6" eb="7">
      <t>バツ</t>
    </rPh>
    <phoneticPr fontId="11"/>
  </si>
  <si>
    <t>運用等経費（税抜）
※２</t>
    <phoneticPr fontId="11"/>
  </si>
  <si>
    <t>前提条件
※３</t>
    <rPh sb="0" eb="2">
      <t>ゼンテイ</t>
    </rPh>
    <rPh sb="2" eb="4">
      <t>ジョウケン</t>
    </rPh>
    <phoneticPr fontId="11"/>
  </si>
  <si>
    <t>その他　※４</t>
    <rPh sb="2" eb="3">
      <t>タ</t>
    </rPh>
    <phoneticPr fontId="2"/>
  </si>
  <si>
    <t>・記入欄（背景黄色箇所）の記載内容については、各注記に留意してください。</t>
    <rPh sb="1" eb="3">
      <t>キニュウ</t>
    </rPh>
    <rPh sb="3" eb="4">
      <t>ラン</t>
    </rPh>
    <rPh sb="5" eb="7">
      <t>ハイケイ</t>
    </rPh>
    <rPh sb="7" eb="9">
      <t>キイロ</t>
    </rPh>
    <rPh sb="9" eb="11">
      <t>カショ</t>
    </rPh>
    <rPh sb="13" eb="17">
      <t>キサイナイヨウ</t>
    </rPh>
    <rPh sb="23" eb="24">
      <t>カク</t>
    </rPh>
    <rPh sb="24" eb="26">
      <t>チュウキ</t>
    </rPh>
    <rPh sb="27" eb="29">
      <t>リュウイ</t>
    </rPh>
    <phoneticPr fontId="1"/>
  </si>
  <si>
    <t>サービス・機能名</t>
    <rPh sb="5" eb="7">
      <t>キノウ</t>
    </rPh>
    <rPh sb="7" eb="8">
      <t>メイ</t>
    </rPh>
    <phoneticPr fontId="6"/>
  </si>
  <si>
    <t>No.</t>
    <phoneticPr fontId="6"/>
  </si>
  <si>
    <t>No.</t>
    <phoneticPr fontId="2"/>
  </si>
  <si>
    <t>・本見積シートの根拠となる製品名や数量等を示す資料は別添資料としてご提示ください。</t>
    <rPh sb="1" eb="2">
      <t>ホン</t>
    </rPh>
    <rPh sb="2" eb="4">
      <t>ミツモリ</t>
    </rPh>
    <rPh sb="8" eb="10">
      <t>コンキョ</t>
    </rPh>
    <rPh sb="13" eb="16">
      <t>セイヒンメイ</t>
    </rPh>
    <rPh sb="17" eb="19">
      <t>スウリョウ</t>
    </rPh>
    <rPh sb="19" eb="20">
      <t>トウ</t>
    </rPh>
    <rPh sb="21" eb="22">
      <t>シメ</t>
    </rPh>
    <rPh sb="23" eb="25">
      <t>シリョウ</t>
    </rPh>
    <rPh sb="26" eb="28">
      <t>ベッテン</t>
    </rPh>
    <rPh sb="28" eb="30">
      <t>シリョウ</t>
    </rPh>
    <rPh sb="34" eb="36">
      <t>テイジ</t>
    </rPh>
    <phoneticPr fontId="2"/>
  </si>
  <si>
    <t>　なお、プロジェクト管理に関する費用が発生する場合は資料内にその旨を明記してください。</t>
    <phoneticPr fontId="2"/>
  </si>
  <si>
    <t>　「前提条件」欄にまとめて計上している旨を記載してください。</t>
    <phoneticPr fontId="2"/>
  </si>
  <si>
    <t>・複数のサービス・機能をまとめて１つの見積として記入する場合は、「整備経費」や「運用等経費」欄は代表して一カ所にだけ記入し、</t>
    <rPh sb="1" eb="3">
      <t>フクスウ</t>
    </rPh>
    <rPh sb="9" eb="11">
      <t>キノウ</t>
    </rPh>
    <rPh sb="19" eb="21">
      <t>ミツ</t>
    </rPh>
    <rPh sb="24" eb="26">
      <t>キニュウ</t>
    </rPh>
    <rPh sb="28" eb="30">
      <t>バアイ</t>
    </rPh>
    <phoneticPr fontId="2"/>
  </si>
  <si>
    <t>※２運用等経費：各サービス・機能提供に要する経常的な経費を記入すること。提供期間は48か月とする。</t>
    <phoneticPr fontId="2"/>
  </si>
  <si>
    <t>※４その他 　　　：グループ名No.1～5のいずれにも該当しない経費がある場合は、そのサービス・機能名と当該項目に対する経費を記入すること。</t>
    <phoneticPr fontId="2"/>
  </si>
  <si>
    <t>【注記】</t>
    <phoneticPr fontId="2"/>
  </si>
  <si>
    <t>・「サービス・機能名」列に示すサービス・機能単位で、整備経費及び運用等経費（背景色黄色箇所）を記入してください。</t>
    <rPh sb="7" eb="10">
      <t>キノウメイ</t>
    </rPh>
    <rPh sb="11" eb="12">
      <t>レツ</t>
    </rPh>
    <rPh sb="13" eb="14">
      <t>シメ</t>
    </rPh>
    <rPh sb="20" eb="22">
      <t>キノウ</t>
    </rPh>
    <rPh sb="22" eb="24">
      <t>タンイ</t>
    </rPh>
    <rPh sb="26" eb="28">
      <t>セイビ</t>
    </rPh>
    <rPh sb="28" eb="30">
      <t>ケイヒ</t>
    </rPh>
    <rPh sb="30" eb="31">
      <t>オヨ</t>
    </rPh>
    <rPh sb="32" eb="34">
      <t>ウンヨウ</t>
    </rPh>
    <rPh sb="34" eb="35">
      <t>トウ</t>
    </rPh>
    <rPh sb="35" eb="37">
      <t>ケイヒ</t>
    </rPh>
    <rPh sb="38" eb="41">
      <t>ハイケイショク</t>
    </rPh>
    <rPh sb="41" eb="43">
      <t>キイロ</t>
    </rPh>
    <rPh sb="43" eb="45">
      <t>カショ</t>
    </rPh>
    <rPh sb="47" eb="49">
      <t>キニュウ</t>
    </rPh>
    <phoneticPr fontId="1"/>
  </si>
  <si>
    <t>データ取得機能</t>
    <phoneticPr fontId="2"/>
  </si>
  <si>
    <t>データ変換機能</t>
    <phoneticPr fontId="2"/>
  </si>
  <si>
    <t>データ保管・管理機能</t>
    <phoneticPr fontId="2"/>
  </si>
  <si>
    <t>データカタログ機能</t>
    <phoneticPr fontId="2"/>
  </si>
  <si>
    <t>データ分析・可視化機能</t>
    <phoneticPr fontId="2"/>
  </si>
  <si>
    <t>サービスデスクグループ</t>
    <phoneticPr fontId="2"/>
  </si>
  <si>
    <t>外部公開用Web</t>
    <rPh sb="0" eb="2">
      <t>ガイブ</t>
    </rPh>
    <rPh sb="2" eb="4">
      <t>コウカイ</t>
    </rPh>
    <rPh sb="4" eb="5">
      <t>ヨウ</t>
    </rPh>
    <phoneticPr fontId="2"/>
  </si>
  <si>
    <t>※１整備経費 　：各サービス・機能の整備（設計構築等）に要する一時的な経費を記入すること。開発期間は令和7年度4～12月の9か月での実施を前提とする。</t>
    <rPh sb="45" eb="47">
      <t>カイハツ</t>
    </rPh>
    <rPh sb="66" eb="68">
      <t>ジッシ</t>
    </rPh>
    <phoneticPr fontId="2"/>
  </si>
  <si>
    <t>※３前提条件 　：「資料提供依頼書」、「別紙２.第８期システム想定構成一覧」に示す内容と異なる前提を置いている場合に記入すること。</t>
    <rPh sb="10" eb="12">
      <t>シリョウ</t>
    </rPh>
    <rPh sb="12" eb="14">
      <t>テイキョウ</t>
    </rPh>
    <rPh sb="14" eb="16">
      <t>イライ</t>
    </rPh>
    <rPh sb="16" eb="17">
      <t>ショ</t>
    </rPh>
    <rPh sb="24" eb="25">
      <t>ダイ</t>
    </rPh>
    <rPh sb="41" eb="43">
      <t>ナイヨウ</t>
    </rPh>
    <rPh sb="44" eb="45">
      <t>コト</t>
    </rPh>
    <rPh sb="50" eb="51">
      <t>オ</t>
    </rPh>
    <phoneticPr fontId="2"/>
  </si>
  <si>
    <t>日付：</t>
    <rPh sb="0" eb="2">
      <t>ヒヅケ</t>
    </rPh>
    <phoneticPr fontId="14"/>
  </si>
  <si>
    <t>社名：</t>
  </si>
  <si>
    <t>担当者名：</t>
    <rPh sb="0" eb="3">
      <t>タントウシャ</t>
    </rPh>
    <rPh sb="3" eb="4">
      <t>メイ</t>
    </rPh>
    <phoneticPr fontId="5"/>
  </si>
  <si>
    <t>メールアドレス：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</si>
</sst>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F800]dddd\,\ mmmm\ dd\,\ yyyy"/>
  </numFmts>
  <fonts count="16" x14ac:knownFonts="1">
    <font>
      <sz val="10"/>
      <color rgb="FF000000"/>
      <name val="Times New Roman"/>
      <charset val="204"/>
    </font>
    <font>
      <sz val="7"/>
      <name val="游ゴシック"/>
      <family val="3"/>
      <charset val="128"/>
    </font>
    <font>
      <sz val="6"/>
      <name val="ＭＳ Ｐゴシック"/>
      <family val="3"/>
      <charset val="128"/>
    </font>
    <font>
      <sz val="10"/>
      <color rgb="FF000000"/>
      <name val="Meiryo UI"/>
      <family val="3"/>
      <charset val="128"/>
    </font>
    <font>
      <b/>
      <sz val="12"/>
      <color rgb="FF000000"/>
      <name val="Meiryo UI"/>
      <family val="3"/>
      <charset val="128"/>
    </font>
    <font>
      <b/>
      <sz val="14"/>
      <color rgb="FF000000"/>
      <name val="Meiryo UI"/>
      <family val="3"/>
      <charset val="128"/>
    </font>
    <font>
      <sz val="6"/>
      <name val="ＭＳ Ｐゴシック"/>
      <family val="3"/>
      <charset val="128"/>
      <scheme val="minor"/>
    </font>
    <font>
      <b/>
      <sz val="11"/>
      <color theme="0"/>
      <name val="Meiryo UI"/>
      <family val="3"/>
      <charset val="128"/>
    </font>
    <font>
      <sz val="10"/>
      <name val="Meiryo UI"/>
      <family val="3"/>
      <charset val="128"/>
    </font>
    <font>
      <sz val="10"/>
      <color rgb="FF000000"/>
      <name val="Times New Roman"/>
      <family val="1"/>
    </font>
    <font>
      <sz val="10"/>
      <color theme="1"/>
      <name val="ＭＳ Ｐゴシック"/>
      <family val="3"/>
      <charset val="128"/>
      <scheme val="minor"/>
    </font>
    <font>
      <sz val="6"/>
      <name val="ＭＳ Ｐゴシック"/>
      <family val="2"/>
      <charset val="128"/>
      <scheme val="minor"/>
    </font>
    <font>
      <sz val="10"/>
      <color rgb="FF000000"/>
      <name val="Times New Roman"/>
      <family val="1"/>
    </font>
    <font>
      <b/>
      <sz val="10"/>
      <color theme="0"/>
      <name val="Meiryo UI"/>
      <family val="3"/>
      <charset val="128"/>
    </font>
    <font>
      <b/>
      <sz val="11"/>
      <color theme="1"/>
      <name val="ＭＳ Ｐゴシック"/>
      <family val="2"/>
      <charset val="128"/>
      <scheme val="minor"/>
    </font>
    <font>
      <sz val="9"/>
      <color rgb="FF000000"/>
      <name val="Meiryo UI"/>
      <family val="3"/>
      <charset val="128"/>
    </font>
  </fonts>
  <fills count="7">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0" fontId="9" fillId="0" borderId="0"/>
    <xf numFmtId="38" fontId="12" fillId="0" borderId="0" applyFont="0" applyFill="0" applyBorder="0" applyAlignment="0" applyProtection="0">
      <alignment vertical="center"/>
    </xf>
  </cellStyleXfs>
  <cellXfs count="58">
    <xf numFmtId="0" fontId="0" fillId="0" borderId="0" xfId="0" applyAlignment="1">
      <alignment horizontal="left" vertical="top"/>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right" vertical="top"/>
    </xf>
    <xf numFmtId="0" fontId="8" fillId="0" borderId="3" xfId="0" applyFont="1" applyBorder="1" applyAlignment="1">
      <alignment horizontal="right" vertical="top"/>
    </xf>
    <xf numFmtId="0" fontId="8" fillId="0" borderId="8" xfId="0" applyFont="1" applyBorder="1" applyAlignment="1">
      <alignment horizontal="right" vertical="top"/>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0" fillId="0" borderId="0" xfId="0" applyFont="1" applyFill="1" applyBorder="1" applyAlignment="1">
      <alignment vertical="center" wrapText="1"/>
    </xf>
    <xf numFmtId="0" fontId="3" fillId="0" borderId="0" xfId="0" applyFont="1" applyFill="1" applyBorder="1" applyAlignment="1">
      <alignment horizontal="left" vertical="center"/>
    </xf>
    <xf numFmtId="0" fontId="8" fillId="0" borderId="0" xfId="0" applyFont="1" applyBorder="1" applyAlignment="1">
      <alignment horizontal="left" vertical="top" wrapText="1"/>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6" fontId="3" fillId="3" borderId="1" xfId="2" applyNumberFormat="1" applyFont="1" applyFill="1" applyBorder="1" applyAlignment="1">
      <alignment horizontal="right" vertical="center"/>
    </xf>
    <xf numFmtId="6" fontId="3" fillId="4" borderId="1" xfId="2" applyNumberFormat="1" applyFont="1" applyFill="1" applyBorder="1" applyAlignment="1">
      <alignment horizontal="right" vertical="center"/>
    </xf>
    <xf numFmtId="6" fontId="3" fillId="0" borderId="1" xfId="2" applyNumberFormat="1" applyFont="1" applyBorder="1" applyAlignment="1">
      <alignment horizontal="right" vertical="center"/>
    </xf>
    <xf numFmtId="6" fontId="3" fillId="0" borderId="1" xfId="2" applyNumberFormat="1" applyFont="1" applyFill="1" applyBorder="1" applyAlignment="1">
      <alignment horizontal="right" vertical="center"/>
    </xf>
    <xf numFmtId="0" fontId="3" fillId="5" borderId="1" xfId="0" applyFont="1" applyFill="1" applyBorder="1" applyAlignment="1">
      <alignment vertical="center"/>
    </xf>
    <xf numFmtId="5" fontId="3" fillId="0" borderId="1" xfId="0" applyNumberFormat="1" applyFont="1" applyBorder="1" applyAlignment="1">
      <alignment vertical="center"/>
    </xf>
    <xf numFmtId="0" fontId="3" fillId="0" borderId="9" xfId="0" applyFont="1" applyBorder="1" applyAlignment="1">
      <alignment horizontal="center" vertical="center" wrapText="1"/>
    </xf>
    <xf numFmtId="0" fontId="8" fillId="0" borderId="10" xfId="0" applyFont="1" applyBorder="1" applyAlignment="1">
      <alignment horizontal="left" vertical="top" wrapText="1"/>
    </xf>
    <xf numFmtId="0" fontId="8" fillId="4" borderId="1" xfId="0" applyFont="1" applyFill="1" applyBorder="1" applyAlignment="1">
      <alignment horizontal="left" vertical="top" wrapText="1"/>
    </xf>
    <xf numFmtId="0" fontId="3" fillId="0" borderId="0" xfId="0" applyFont="1" applyBorder="1" applyAlignment="1">
      <alignment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2" xfId="0" applyFont="1" applyBorder="1" applyAlignment="1">
      <alignment vertical="top" wrapText="1"/>
    </xf>
    <xf numFmtId="0" fontId="8" fillId="0" borderId="7" xfId="0" applyFont="1" applyBorder="1" applyAlignment="1">
      <alignment vertical="top" wrapText="1"/>
    </xf>
    <xf numFmtId="0" fontId="8" fillId="0" borderId="1" xfId="0" applyFont="1"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vertical="top" wrapText="1"/>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8" fillId="0" borderId="11" xfId="0" applyFont="1" applyBorder="1" applyAlignment="1">
      <alignment horizontal="left" vertical="center"/>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5" fillId="0" borderId="9" xfId="0" applyFont="1" applyBorder="1" applyAlignment="1">
      <alignment horizontal="center" vertical="center" wrapText="1"/>
    </xf>
    <xf numFmtId="176" fontId="3" fillId="4" borderId="9" xfId="0" applyNumberFormat="1" applyFont="1" applyFill="1" applyBorder="1" applyAlignment="1">
      <alignment horizontal="left" vertical="center" wrapText="1"/>
    </xf>
    <xf numFmtId="49" fontId="3" fillId="4" borderId="9" xfId="0" applyNumberFormat="1" applyFont="1" applyFill="1" applyBorder="1" applyAlignment="1">
      <alignment horizontal="left" vertical="center" wrapText="1"/>
    </xf>
  </cellXfs>
  <cellStyles count="3">
    <cellStyle name="桁区切り" xfId="2" builtinId="6"/>
    <cellStyle name="標準" xfId="0" builtinId="0"/>
    <cellStyle name="標準 2" xfId="1" xr:uid="{7BF49182-8841-4196-B1DF-9AA72F63A501}"/>
  </cellStyles>
  <dxfs count="24">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E455-C637-475C-9C5E-16AF7208ADEE}">
  <sheetPr>
    <pageSetUpPr fitToPage="1"/>
  </sheetPr>
  <dimension ref="A1:N85"/>
  <sheetViews>
    <sheetView showGridLines="0" tabSelected="1" view="pageBreakPreview" zoomScale="115" zoomScaleNormal="100" zoomScaleSheetLayoutView="115" workbookViewId="0">
      <selection activeCell="B3" sqref="B3"/>
    </sheetView>
  </sheetViews>
  <sheetFormatPr defaultColWidth="8.83203125" defaultRowHeight="14.25" x14ac:dyDescent="0.2"/>
  <cols>
    <col min="1" max="1" width="3.83203125" style="1" customWidth="1"/>
    <col min="2" max="2" width="4.83203125" style="1" customWidth="1"/>
    <col min="3" max="3" width="14.5" style="4" customWidth="1"/>
    <col min="4" max="4" width="5.83203125" style="4" bestFit="1" customWidth="1"/>
    <col min="5" max="5" width="13.5" style="4" bestFit="1" customWidth="1"/>
    <col min="6" max="6" width="5.83203125" style="4" bestFit="1" customWidth="1"/>
    <col min="7" max="7" width="24" style="4" bestFit="1" customWidth="1"/>
    <col min="8" max="8" width="44.1640625" style="1" customWidth="1"/>
    <col min="9" max="9" width="40.6640625" style="1" customWidth="1"/>
    <col min="10" max="10" width="22.1640625" style="1" customWidth="1"/>
    <col min="11" max="11" width="22.1640625" style="1" bestFit="1" customWidth="1"/>
    <col min="12" max="12" width="58.33203125" style="1" bestFit="1" customWidth="1"/>
    <col min="13" max="16384" width="8.83203125" style="1"/>
  </cols>
  <sheetData>
    <row r="1" spans="1:14" ht="15" customHeight="1" x14ac:dyDescent="0.2">
      <c r="A1" s="3" t="s">
        <v>56</v>
      </c>
    </row>
    <row r="2" spans="1:14" ht="16.5" x14ac:dyDescent="0.2">
      <c r="A2" s="2"/>
    </row>
    <row r="3" spans="1:14" ht="16.5" x14ac:dyDescent="0.2">
      <c r="A3" s="2"/>
      <c r="B3" s="1" t="s">
        <v>77</v>
      </c>
    </row>
    <row r="4" spans="1:14" ht="16.5" x14ac:dyDescent="0.2">
      <c r="A4" s="2"/>
      <c r="B4" s="1" t="s">
        <v>70</v>
      </c>
      <c r="I4" s="1" t="s">
        <v>76</v>
      </c>
    </row>
    <row r="5" spans="1:14" ht="16.5" x14ac:dyDescent="0.2">
      <c r="A5" s="2"/>
      <c r="B5" s="1" t="s">
        <v>71</v>
      </c>
      <c r="I5" s="49" t="s">
        <v>85</v>
      </c>
      <c r="J5" s="41"/>
      <c r="K5" s="41"/>
      <c r="L5" s="42"/>
    </row>
    <row r="6" spans="1:14" ht="16.5" x14ac:dyDescent="0.2">
      <c r="A6" s="2"/>
      <c r="B6" s="1" t="s">
        <v>66</v>
      </c>
      <c r="I6" s="43" t="s">
        <v>74</v>
      </c>
      <c r="J6" s="44"/>
      <c r="K6" s="44"/>
      <c r="L6" s="45"/>
    </row>
    <row r="7" spans="1:14" ht="16.5" x14ac:dyDescent="0.2">
      <c r="A7" s="2"/>
      <c r="B7" s="1" t="s">
        <v>73</v>
      </c>
      <c r="I7" s="43" t="s">
        <v>86</v>
      </c>
      <c r="J7" s="44"/>
      <c r="K7" s="44"/>
      <c r="L7" s="45"/>
    </row>
    <row r="8" spans="1:14" ht="16.5" x14ac:dyDescent="0.2">
      <c r="A8" s="2"/>
      <c r="B8" s="1" t="s">
        <v>72</v>
      </c>
      <c r="I8" s="46" t="s">
        <v>75</v>
      </c>
      <c r="J8" s="47"/>
      <c r="K8" s="47"/>
      <c r="L8" s="48"/>
    </row>
    <row r="9" spans="1:14" ht="16.5" x14ac:dyDescent="0.2">
      <c r="A9" s="2"/>
    </row>
    <row r="10" spans="1:14" ht="16.149999999999999" customHeight="1" x14ac:dyDescent="0.2">
      <c r="A10" s="2"/>
      <c r="B10" s="32"/>
      <c r="C10" s="29" t="s">
        <v>87</v>
      </c>
      <c r="D10" s="56"/>
      <c r="E10" s="56"/>
      <c r="F10" s="56"/>
      <c r="G10" s="56"/>
    </row>
    <row r="11" spans="1:14" ht="16.149999999999999" customHeight="1" x14ac:dyDescent="0.2">
      <c r="A11" s="2"/>
      <c r="B11" s="32"/>
      <c r="C11" s="29" t="s">
        <v>88</v>
      </c>
      <c r="D11" s="57"/>
      <c r="E11" s="57"/>
      <c r="F11" s="57"/>
      <c r="G11" s="57"/>
    </row>
    <row r="12" spans="1:14" ht="16.149999999999999" customHeight="1" x14ac:dyDescent="0.2">
      <c r="A12" s="2"/>
      <c r="B12" s="32"/>
      <c r="C12" s="29" t="s">
        <v>89</v>
      </c>
      <c r="D12" s="57"/>
      <c r="E12" s="57"/>
      <c r="F12" s="57"/>
      <c r="G12" s="57"/>
    </row>
    <row r="13" spans="1:14" ht="16.149999999999999" customHeight="1" x14ac:dyDescent="0.2">
      <c r="A13" s="2"/>
      <c r="B13" s="32"/>
      <c r="C13" s="55" t="s">
        <v>90</v>
      </c>
      <c r="D13" s="57"/>
      <c r="E13" s="57"/>
      <c r="F13" s="57"/>
      <c r="G13" s="57"/>
    </row>
    <row r="14" spans="1:14" ht="15" customHeight="1" x14ac:dyDescent="0.2">
      <c r="B14" s="4"/>
      <c r="G14" s="1"/>
      <c r="H14" s="18"/>
      <c r="I14" s="18"/>
      <c r="J14" s="18"/>
      <c r="K14" s="18"/>
      <c r="L14" s="18"/>
      <c r="M14" s="19"/>
      <c r="N14" s="19"/>
    </row>
    <row r="15" spans="1:14" ht="15.75" x14ac:dyDescent="0.2">
      <c r="B15" s="52" t="s">
        <v>0</v>
      </c>
      <c r="C15" s="53"/>
      <c r="D15" s="52" t="s">
        <v>1</v>
      </c>
      <c r="E15" s="53"/>
      <c r="F15" s="52" t="s">
        <v>67</v>
      </c>
      <c r="G15" s="54"/>
      <c r="H15" s="50" t="s">
        <v>62</v>
      </c>
      <c r="I15" s="50" t="s">
        <v>63</v>
      </c>
      <c r="J15" s="50" t="s">
        <v>54</v>
      </c>
      <c r="K15" s="50" t="s">
        <v>55</v>
      </c>
      <c r="L15" s="50" t="s">
        <v>64</v>
      </c>
      <c r="M15" s="19"/>
      <c r="N15" s="19"/>
    </row>
    <row r="16" spans="1:14" ht="31.5" x14ac:dyDescent="0.2">
      <c r="B16" s="33" t="s">
        <v>68</v>
      </c>
      <c r="C16" s="34"/>
      <c r="D16" s="33" t="s">
        <v>69</v>
      </c>
      <c r="E16" s="34"/>
      <c r="F16" s="33" t="s">
        <v>69</v>
      </c>
      <c r="G16" s="35"/>
      <c r="H16" s="51"/>
      <c r="I16" s="51"/>
      <c r="J16" s="51"/>
      <c r="K16" s="51"/>
      <c r="L16" s="51"/>
      <c r="M16" s="19"/>
      <c r="N16" s="19"/>
    </row>
    <row r="17" spans="2:14" ht="28.5" x14ac:dyDescent="0.2">
      <c r="B17" s="13">
        <v>1</v>
      </c>
      <c r="C17" s="9" t="s">
        <v>2</v>
      </c>
      <c r="D17" s="20"/>
      <c r="E17" s="20"/>
      <c r="F17" s="20"/>
      <c r="G17" s="37"/>
      <c r="H17" s="23"/>
      <c r="I17" s="23"/>
      <c r="J17" s="23"/>
      <c r="K17" s="23"/>
      <c r="L17" s="21"/>
      <c r="M17" s="19"/>
      <c r="N17" s="19"/>
    </row>
    <row r="18" spans="2:14" x14ac:dyDescent="0.2">
      <c r="B18" s="13"/>
      <c r="C18" s="7"/>
      <c r="D18" s="17">
        <v>1</v>
      </c>
      <c r="E18" s="17" t="s">
        <v>3</v>
      </c>
      <c r="F18" s="5">
        <v>1</v>
      </c>
      <c r="G18" s="38" t="s">
        <v>4</v>
      </c>
      <c r="H18" s="24"/>
      <c r="I18" s="24"/>
      <c r="J18" s="25">
        <f>$H18+$I18</f>
        <v>0</v>
      </c>
      <c r="K18" s="25">
        <f>$J18/48</f>
        <v>0</v>
      </c>
      <c r="L18" s="22"/>
    </row>
    <row r="19" spans="2:14" ht="28.5" x14ac:dyDescent="0.2">
      <c r="B19" s="13"/>
      <c r="C19" s="7"/>
      <c r="D19" s="15"/>
      <c r="E19" s="15"/>
      <c r="F19" s="5">
        <v>2</v>
      </c>
      <c r="G19" s="38" t="s">
        <v>5</v>
      </c>
      <c r="H19" s="24"/>
      <c r="I19" s="24"/>
      <c r="J19" s="25">
        <f t="shared" ref="J19:J36" si="0">$H19+$I19</f>
        <v>0</v>
      </c>
      <c r="K19" s="25">
        <f t="shared" ref="K19:K36" si="1">$J19/48</f>
        <v>0</v>
      </c>
      <c r="L19" s="22"/>
    </row>
    <row r="20" spans="2:14" x14ac:dyDescent="0.2">
      <c r="B20" s="13"/>
      <c r="C20" s="7"/>
      <c r="D20" s="16"/>
      <c r="E20" s="16"/>
      <c r="F20" s="5">
        <v>3</v>
      </c>
      <c r="G20" s="38" t="s">
        <v>6</v>
      </c>
      <c r="H20" s="24"/>
      <c r="I20" s="24"/>
      <c r="J20" s="25">
        <f t="shared" si="0"/>
        <v>0</v>
      </c>
      <c r="K20" s="25">
        <f t="shared" si="1"/>
        <v>0</v>
      </c>
      <c r="L20" s="22"/>
    </row>
    <row r="21" spans="2:14" ht="28.5" x14ac:dyDescent="0.2">
      <c r="B21" s="13"/>
      <c r="C21" s="7"/>
      <c r="D21" s="17">
        <v>2</v>
      </c>
      <c r="E21" s="17" t="s">
        <v>7</v>
      </c>
      <c r="F21" s="5">
        <v>1</v>
      </c>
      <c r="G21" s="38" t="s">
        <v>8</v>
      </c>
      <c r="H21" s="24"/>
      <c r="I21" s="24"/>
      <c r="J21" s="25">
        <f t="shared" si="0"/>
        <v>0</v>
      </c>
      <c r="K21" s="25">
        <f t="shared" si="1"/>
        <v>0</v>
      </c>
      <c r="L21" s="22"/>
    </row>
    <row r="22" spans="2:14" x14ac:dyDescent="0.2">
      <c r="B22" s="13"/>
      <c r="C22" s="7"/>
      <c r="D22" s="15"/>
      <c r="E22" s="15"/>
      <c r="F22" s="5">
        <v>2</v>
      </c>
      <c r="G22" s="38" t="s">
        <v>9</v>
      </c>
      <c r="H22" s="24"/>
      <c r="I22" s="24"/>
      <c r="J22" s="25">
        <f t="shared" si="0"/>
        <v>0</v>
      </c>
      <c r="K22" s="25">
        <f t="shared" si="1"/>
        <v>0</v>
      </c>
      <c r="L22" s="22"/>
    </row>
    <row r="23" spans="2:14" x14ac:dyDescent="0.2">
      <c r="B23" s="13"/>
      <c r="C23" s="7"/>
      <c r="D23" s="15"/>
      <c r="E23" s="15"/>
      <c r="F23" s="5">
        <v>3</v>
      </c>
      <c r="G23" s="38" t="s">
        <v>10</v>
      </c>
      <c r="H23" s="24"/>
      <c r="I23" s="24"/>
      <c r="J23" s="25">
        <f t="shared" si="0"/>
        <v>0</v>
      </c>
      <c r="K23" s="25">
        <f t="shared" si="1"/>
        <v>0</v>
      </c>
      <c r="L23" s="22"/>
    </row>
    <row r="24" spans="2:14" x14ac:dyDescent="0.2">
      <c r="B24" s="13"/>
      <c r="C24" s="7"/>
      <c r="D24" s="15"/>
      <c r="E24" s="15"/>
      <c r="F24" s="5">
        <v>4</v>
      </c>
      <c r="G24" s="38" t="s">
        <v>11</v>
      </c>
      <c r="H24" s="24"/>
      <c r="I24" s="24"/>
      <c r="J24" s="25">
        <f t="shared" si="0"/>
        <v>0</v>
      </c>
      <c r="K24" s="25">
        <f t="shared" si="1"/>
        <v>0</v>
      </c>
      <c r="L24" s="22"/>
    </row>
    <row r="25" spans="2:14" x14ac:dyDescent="0.2">
      <c r="B25" s="13"/>
      <c r="C25" s="7"/>
      <c r="D25" s="16"/>
      <c r="E25" s="16"/>
      <c r="F25" s="5">
        <v>5</v>
      </c>
      <c r="G25" s="38" t="s">
        <v>12</v>
      </c>
      <c r="H25" s="24"/>
      <c r="I25" s="24"/>
      <c r="J25" s="25">
        <f t="shared" si="0"/>
        <v>0</v>
      </c>
      <c r="K25" s="25">
        <f t="shared" si="1"/>
        <v>0</v>
      </c>
      <c r="L25" s="22"/>
    </row>
    <row r="26" spans="2:14" ht="28.5" x14ac:dyDescent="0.2">
      <c r="B26" s="13"/>
      <c r="C26" s="7"/>
      <c r="D26" s="17">
        <v>3</v>
      </c>
      <c r="E26" s="17" t="s">
        <v>13</v>
      </c>
      <c r="F26" s="5">
        <v>1</v>
      </c>
      <c r="G26" s="38" t="s">
        <v>57</v>
      </c>
      <c r="H26" s="24"/>
      <c r="I26" s="24"/>
      <c r="J26" s="25">
        <f t="shared" si="0"/>
        <v>0</v>
      </c>
      <c r="K26" s="25">
        <f t="shared" si="1"/>
        <v>0</v>
      </c>
      <c r="L26" s="22"/>
    </row>
    <row r="27" spans="2:14" x14ac:dyDescent="0.2">
      <c r="B27" s="13"/>
      <c r="C27" s="7"/>
      <c r="D27" s="15"/>
      <c r="E27" s="15"/>
      <c r="F27" s="5">
        <v>2</v>
      </c>
      <c r="G27" s="38" t="s">
        <v>14</v>
      </c>
      <c r="H27" s="24"/>
      <c r="I27" s="24"/>
      <c r="J27" s="25">
        <f t="shared" si="0"/>
        <v>0</v>
      </c>
      <c r="K27" s="25">
        <f t="shared" si="1"/>
        <v>0</v>
      </c>
      <c r="L27" s="22"/>
    </row>
    <row r="28" spans="2:14" x14ac:dyDescent="0.2">
      <c r="B28" s="13"/>
      <c r="C28" s="7"/>
      <c r="D28" s="15"/>
      <c r="E28" s="15"/>
      <c r="F28" s="5">
        <v>3</v>
      </c>
      <c r="G28" s="38" t="s">
        <v>15</v>
      </c>
      <c r="H28" s="24"/>
      <c r="I28" s="24"/>
      <c r="J28" s="25">
        <f t="shared" si="0"/>
        <v>0</v>
      </c>
      <c r="K28" s="25">
        <f t="shared" si="1"/>
        <v>0</v>
      </c>
      <c r="L28" s="22"/>
    </row>
    <row r="29" spans="2:14" x14ac:dyDescent="0.2">
      <c r="B29" s="13"/>
      <c r="C29" s="7"/>
      <c r="D29" s="15"/>
      <c r="E29" s="15"/>
      <c r="F29" s="5">
        <v>4</v>
      </c>
      <c r="G29" s="38" t="s">
        <v>16</v>
      </c>
      <c r="H29" s="24"/>
      <c r="I29" s="24"/>
      <c r="J29" s="25">
        <f t="shared" si="0"/>
        <v>0</v>
      </c>
      <c r="K29" s="25">
        <f t="shared" si="1"/>
        <v>0</v>
      </c>
      <c r="L29" s="22"/>
    </row>
    <row r="30" spans="2:14" ht="28.5" x14ac:dyDescent="0.2">
      <c r="B30" s="13"/>
      <c r="C30" s="7"/>
      <c r="D30" s="15"/>
      <c r="E30" s="15"/>
      <c r="F30" s="5">
        <v>5</v>
      </c>
      <c r="G30" s="38" t="s">
        <v>61</v>
      </c>
      <c r="H30" s="24"/>
      <c r="I30" s="24"/>
      <c r="J30" s="25">
        <f t="shared" si="0"/>
        <v>0</v>
      </c>
      <c r="K30" s="25">
        <f t="shared" si="1"/>
        <v>0</v>
      </c>
      <c r="L30" s="22"/>
    </row>
    <row r="31" spans="2:14" x14ac:dyDescent="0.2">
      <c r="B31" s="13"/>
      <c r="C31" s="7"/>
      <c r="D31" s="15"/>
      <c r="E31" s="15"/>
      <c r="F31" s="5">
        <v>6</v>
      </c>
      <c r="G31" s="38" t="s">
        <v>17</v>
      </c>
      <c r="H31" s="24"/>
      <c r="I31" s="24"/>
      <c r="J31" s="25">
        <f t="shared" si="0"/>
        <v>0</v>
      </c>
      <c r="K31" s="25">
        <f t="shared" si="1"/>
        <v>0</v>
      </c>
      <c r="L31" s="22"/>
    </row>
    <row r="32" spans="2:14" x14ac:dyDescent="0.2">
      <c r="B32" s="13"/>
      <c r="C32" s="7"/>
      <c r="D32" s="15"/>
      <c r="E32" s="15"/>
      <c r="F32" s="5">
        <v>7</v>
      </c>
      <c r="G32" s="38" t="s">
        <v>18</v>
      </c>
      <c r="H32" s="24"/>
      <c r="I32" s="24"/>
      <c r="J32" s="25">
        <f t="shared" si="0"/>
        <v>0</v>
      </c>
      <c r="K32" s="25">
        <f t="shared" si="1"/>
        <v>0</v>
      </c>
      <c r="L32" s="22"/>
    </row>
    <row r="33" spans="2:12" ht="28.5" x14ac:dyDescent="0.2">
      <c r="B33" s="13"/>
      <c r="C33" s="7"/>
      <c r="D33" s="15"/>
      <c r="E33" s="15"/>
      <c r="F33" s="5">
        <v>8</v>
      </c>
      <c r="G33" s="38" t="s">
        <v>19</v>
      </c>
      <c r="H33" s="24"/>
      <c r="I33" s="24"/>
      <c r="J33" s="25">
        <f t="shared" si="0"/>
        <v>0</v>
      </c>
      <c r="K33" s="25">
        <f t="shared" si="1"/>
        <v>0</v>
      </c>
      <c r="L33" s="22"/>
    </row>
    <row r="34" spans="2:12" x14ac:dyDescent="0.2">
      <c r="B34" s="13"/>
      <c r="C34" s="7"/>
      <c r="D34" s="15"/>
      <c r="E34" s="15"/>
      <c r="F34" s="5">
        <v>9</v>
      </c>
      <c r="G34" s="38" t="s">
        <v>20</v>
      </c>
      <c r="H34" s="24"/>
      <c r="I34" s="24"/>
      <c r="J34" s="25">
        <f t="shared" si="0"/>
        <v>0</v>
      </c>
      <c r="K34" s="25">
        <f t="shared" si="1"/>
        <v>0</v>
      </c>
      <c r="L34" s="22"/>
    </row>
    <row r="35" spans="2:12" x14ac:dyDescent="0.2">
      <c r="B35" s="13"/>
      <c r="C35" s="7"/>
      <c r="D35" s="15"/>
      <c r="E35" s="15"/>
      <c r="F35" s="5">
        <v>10</v>
      </c>
      <c r="G35" s="38" t="s">
        <v>21</v>
      </c>
      <c r="H35" s="24"/>
      <c r="I35" s="24"/>
      <c r="J35" s="25">
        <f t="shared" si="0"/>
        <v>0</v>
      </c>
      <c r="K35" s="25">
        <f t="shared" si="1"/>
        <v>0</v>
      </c>
      <c r="L35" s="22"/>
    </row>
    <row r="36" spans="2:12" x14ac:dyDescent="0.2">
      <c r="B36" s="11"/>
      <c r="C36" s="7"/>
      <c r="D36" s="16"/>
      <c r="E36" s="16"/>
      <c r="F36" s="5">
        <v>11</v>
      </c>
      <c r="G36" s="38" t="s">
        <v>22</v>
      </c>
      <c r="H36" s="24"/>
      <c r="I36" s="24"/>
      <c r="J36" s="25">
        <f t="shared" si="0"/>
        <v>0</v>
      </c>
      <c r="K36" s="25">
        <f t="shared" si="1"/>
        <v>0</v>
      </c>
      <c r="L36" s="22"/>
    </row>
    <row r="37" spans="2:12" ht="28.5" x14ac:dyDescent="0.2">
      <c r="B37" s="12">
        <v>2</v>
      </c>
      <c r="C37" s="36" t="s">
        <v>83</v>
      </c>
      <c r="D37" s="6"/>
      <c r="E37" s="6"/>
      <c r="F37" s="6"/>
      <c r="G37" s="39"/>
      <c r="H37" s="23"/>
      <c r="I37" s="23"/>
      <c r="J37" s="23"/>
      <c r="K37" s="23"/>
      <c r="L37" s="21"/>
    </row>
    <row r="38" spans="2:12" x14ac:dyDescent="0.2">
      <c r="B38" s="13"/>
      <c r="C38" s="9"/>
      <c r="D38" s="17">
        <v>1</v>
      </c>
      <c r="E38" s="17" t="s">
        <v>23</v>
      </c>
      <c r="F38" s="5">
        <v>2</v>
      </c>
      <c r="G38" s="38" t="s">
        <v>24</v>
      </c>
      <c r="H38" s="24"/>
      <c r="I38" s="24"/>
      <c r="J38" s="25">
        <f t="shared" ref="J38:J40" si="2">$H38+$I38</f>
        <v>0</v>
      </c>
      <c r="K38" s="25">
        <f t="shared" ref="K38:K40" si="3">$J38/48</f>
        <v>0</v>
      </c>
      <c r="L38" s="22"/>
    </row>
    <row r="39" spans="2:12" x14ac:dyDescent="0.2">
      <c r="B39" s="13"/>
      <c r="C39" s="9"/>
      <c r="D39" s="15"/>
      <c r="E39" s="15"/>
      <c r="F39" s="5">
        <v>3</v>
      </c>
      <c r="G39" s="38" t="s">
        <v>25</v>
      </c>
      <c r="H39" s="24"/>
      <c r="I39" s="24"/>
      <c r="J39" s="25">
        <f t="shared" si="2"/>
        <v>0</v>
      </c>
      <c r="K39" s="25">
        <f t="shared" si="3"/>
        <v>0</v>
      </c>
      <c r="L39" s="22"/>
    </row>
    <row r="40" spans="2:12" x14ac:dyDescent="0.2">
      <c r="B40" s="11"/>
      <c r="C40" s="9"/>
      <c r="D40" s="16"/>
      <c r="E40" s="16"/>
      <c r="F40" s="5">
        <v>4</v>
      </c>
      <c r="G40" s="38" t="s">
        <v>26</v>
      </c>
      <c r="H40" s="24"/>
      <c r="I40" s="24"/>
      <c r="J40" s="25">
        <f t="shared" si="2"/>
        <v>0</v>
      </c>
      <c r="K40" s="25">
        <f t="shared" si="3"/>
        <v>0</v>
      </c>
      <c r="L40" s="22"/>
    </row>
    <row r="41" spans="2:12" ht="28.5" x14ac:dyDescent="0.2">
      <c r="B41" s="12">
        <v>3</v>
      </c>
      <c r="C41" s="6" t="s">
        <v>27</v>
      </c>
      <c r="D41" s="36"/>
      <c r="E41" s="36"/>
      <c r="F41" s="36"/>
      <c r="G41" s="39"/>
      <c r="H41" s="23"/>
      <c r="I41" s="23"/>
      <c r="J41" s="23"/>
      <c r="K41" s="23"/>
      <c r="L41" s="21"/>
    </row>
    <row r="42" spans="2:12" ht="28.5" x14ac:dyDescent="0.2">
      <c r="B42" s="13"/>
      <c r="C42" s="9"/>
      <c r="D42" s="17">
        <v>1</v>
      </c>
      <c r="E42" s="40" t="s">
        <v>84</v>
      </c>
      <c r="F42" s="5">
        <v>1</v>
      </c>
      <c r="G42" s="40" t="s">
        <v>84</v>
      </c>
      <c r="H42" s="24"/>
      <c r="I42" s="24"/>
      <c r="J42" s="25">
        <f t="shared" ref="J42:J51" si="4">$H42+$I42</f>
        <v>0</v>
      </c>
      <c r="K42" s="25">
        <f t="shared" ref="K42:K51" si="5">$J42/48</f>
        <v>0</v>
      </c>
      <c r="L42" s="22"/>
    </row>
    <row r="43" spans="2:12" x14ac:dyDescent="0.2">
      <c r="B43" s="13"/>
      <c r="C43" s="9"/>
      <c r="D43" s="5">
        <v>2</v>
      </c>
      <c r="E43" s="38" t="s">
        <v>28</v>
      </c>
      <c r="F43" s="5">
        <v>1</v>
      </c>
      <c r="G43" s="38" t="s">
        <v>29</v>
      </c>
      <c r="H43" s="24"/>
      <c r="I43" s="24"/>
      <c r="J43" s="25">
        <f t="shared" si="4"/>
        <v>0</v>
      </c>
      <c r="K43" s="25">
        <f t="shared" si="5"/>
        <v>0</v>
      </c>
      <c r="L43" s="22"/>
    </row>
    <row r="44" spans="2:12" ht="28.5" x14ac:dyDescent="0.2">
      <c r="B44" s="13"/>
      <c r="C44" s="9"/>
      <c r="D44" s="17">
        <v>3</v>
      </c>
      <c r="E44" s="17" t="s">
        <v>53</v>
      </c>
      <c r="F44" s="5">
        <v>1</v>
      </c>
      <c r="G44" s="38" t="s">
        <v>30</v>
      </c>
      <c r="H44" s="24"/>
      <c r="I44" s="24"/>
      <c r="J44" s="25">
        <f t="shared" si="4"/>
        <v>0</v>
      </c>
      <c r="K44" s="25">
        <f t="shared" si="5"/>
        <v>0</v>
      </c>
      <c r="L44" s="22"/>
    </row>
    <row r="45" spans="2:12" ht="28.5" x14ac:dyDescent="0.2">
      <c r="B45" s="13"/>
      <c r="C45" s="9"/>
      <c r="D45" s="15"/>
      <c r="E45" s="15"/>
      <c r="F45" s="5">
        <v>2</v>
      </c>
      <c r="G45" s="38" t="s">
        <v>31</v>
      </c>
      <c r="H45" s="24"/>
      <c r="I45" s="24"/>
      <c r="J45" s="25">
        <f t="shared" si="4"/>
        <v>0</v>
      </c>
      <c r="K45" s="25">
        <f t="shared" si="5"/>
        <v>0</v>
      </c>
      <c r="L45" s="22"/>
    </row>
    <row r="46" spans="2:12" x14ac:dyDescent="0.2">
      <c r="B46" s="13"/>
      <c r="C46" s="9"/>
      <c r="D46" s="15"/>
      <c r="E46" s="15"/>
      <c r="F46" s="5">
        <v>3</v>
      </c>
      <c r="G46" s="38" t="s">
        <v>32</v>
      </c>
      <c r="H46" s="24"/>
      <c r="I46" s="24"/>
      <c r="J46" s="25">
        <f t="shared" si="4"/>
        <v>0</v>
      </c>
      <c r="K46" s="25">
        <f t="shared" si="5"/>
        <v>0</v>
      </c>
      <c r="L46" s="22"/>
    </row>
    <row r="47" spans="2:12" ht="28.5" x14ac:dyDescent="0.2">
      <c r="B47" s="13"/>
      <c r="C47" s="9"/>
      <c r="D47" s="17">
        <v>4</v>
      </c>
      <c r="E47" s="17" t="s">
        <v>7</v>
      </c>
      <c r="F47" s="5">
        <v>1</v>
      </c>
      <c r="G47" s="38" t="s">
        <v>33</v>
      </c>
      <c r="H47" s="24"/>
      <c r="I47" s="24"/>
      <c r="J47" s="25">
        <f t="shared" si="4"/>
        <v>0</v>
      </c>
      <c r="K47" s="25">
        <f t="shared" si="5"/>
        <v>0</v>
      </c>
      <c r="L47" s="22"/>
    </row>
    <row r="48" spans="2:12" ht="28.5" x14ac:dyDescent="0.2">
      <c r="B48" s="13"/>
      <c r="C48" s="9"/>
      <c r="D48" s="16"/>
      <c r="E48" s="16"/>
      <c r="F48" s="5">
        <v>2</v>
      </c>
      <c r="G48" s="38" t="s">
        <v>34</v>
      </c>
      <c r="H48" s="24"/>
      <c r="I48" s="24"/>
      <c r="J48" s="25">
        <f t="shared" si="4"/>
        <v>0</v>
      </c>
      <c r="K48" s="25">
        <f t="shared" si="5"/>
        <v>0</v>
      </c>
      <c r="L48" s="22"/>
    </row>
    <row r="49" spans="2:12" ht="28.5" x14ac:dyDescent="0.2">
      <c r="B49" s="13"/>
      <c r="C49" s="9"/>
      <c r="D49" s="17">
        <v>5</v>
      </c>
      <c r="E49" s="17" t="s">
        <v>35</v>
      </c>
      <c r="F49" s="5">
        <v>1</v>
      </c>
      <c r="G49" s="38" t="s">
        <v>36</v>
      </c>
      <c r="H49" s="24"/>
      <c r="I49" s="24"/>
      <c r="J49" s="25">
        <f t="shared" si="4"/>
        <v>0</v>
      </c>
      <c r="K49" s="25">
        <f t="shared" si="5"/>
        <v>0</v>
      </c>
      <c r="L49" s="22"/>
    </row>
    <row r="50" spans="2:12" x14ac:dyDescent="0.2">
      <c r="B50" s="13"/>
      <c r="C50" s="9"/>
      <c r="D50" s="15"/>
      <c r="E50" s="15"/>
      <c r="F50" s="5">
        <v>2</v>
      </c>
      <c r="G50" s="38" t="s">
        <v>37</v>
      </c>
      <c r="H50" s="24"/>
      <c r="I50" s="24"/>
      <c r="J50" s="25">
        <f t="shared" si="4"/>
        <v>0</v>
      </c>
      <c r="K50" s="25">
        <f t="shared" si="5"/>
        <v>0</v>
      </c>
      <c r="L50" s="22"/>
    </row>
    <row r="51" spans="2:12" x14ac:dyDescent="0.2">
      <c r="B51" s="11"/>
      <c r="C51" s="10"/>
      <c r="D51" s="16"/>
      <c r="E51" s="16"/>
      <c r="F51" s="5">
        <v>3</v>
      </c>
      <c r="G51" s="38" t="s">
        <v>38</v>
      </c>
      <c r="H51" s="24"/>
      <c r="I51" s="24"/>
      <c r="J51" s="25">
        <f t="shared" si="4"/>
        <v>0</v>
      </c>
      <c r="K51" s="25">
        <f t="shared" si="5"/>
        <v>0</v>
      </c>
      <c r="L51" s="22"/>
    </row>
    <row r="52" spans="2:12" ht="42.75" x14ac:dyDescent="0.2">
      <c r="B52" s="12">
        <v>4</v>
      </c>
      <c r="C52" s="6" t="s">
        <v>39</v>
      </c>
      <c r="D52" s="6"/>
      <c r="E52" s="6"/>
      <c r="F52" s="6"/>
      <c r="G52" s="39"/>
      <c r="H52" s="23"/>
      <c r="I52" s="23"/>
      <c r="J52" s="23"/>
      <c r="K52" s="23"/>
      <c r="L52" s="21"/>
    </row>
    <row r="53" spans="2:12" x14ac:dyDescent="0.2">
      <c r="B53" s="13"/>
      <c r="C53" s="9"/>
      <c r="D53" s="9"/>
      <c r="E53" s="7"/>
      <c r="F53" s="14">
        <v>1</v>
      </c>
      <c r="G53" s="38" t="s">
        <v>40</v>
      </c>
      <c r="H53" s="24"/>
      <c r="I53" s="24"/>
      <c r="J53" s="25">
        <f t="shared" ref="J53:J69" si="6">$H53+$I53</f>
        <v>0</v>
      </c>
      <c r="K53" s="25">
        <f t="shared" ref="K53:K69" si="7">$J53/48</f>
        <v>0</v>
      </c>
      <c r="L53" s="22"/>
    </row>
    <row r="54" spans="2:12" x14ac:dyDescent="0.2">
      <c r="B54" s="13"/>
      <c r="C54" s="9"/>
      <c r="D54" s="9"/>
      <c r="E54" s="7"/>
      <c r="F54" s="14">
        <v>2</v>
      </c>
      <c r="G54" s="38" t="s">
        <v>41</v>
      </c>
      <c r="H54" s="24"/>
      <c r="I54" s="24"/>
      <c r="J54" s="25">
        <f t="shared" si="6"/>
        <v>0</v>
      </c>
      <c r="K54" s="25">
        <f t="shared" si="7"/>
        <v>0</v>
      </c>
      <c r="L54" s="22"/>
    </row>
    <row r="55" spans="2:12" x14ac:dyDescent="0.2">
      <c r="B55" s="13"/>
      <c r="C55" s="9"/>
      <c r="D55" s="9"/>
      <c r="E55" s="7"/>
      <c r="F55" s="14">
        <v>3</v>
      </c>
      <c r="G55" s="38" t="s">
        <v>42</v>
      </c>
      <c r="H55" s="24"/>
      <c r="I55" s="24"/>
      <c r="J55" s="25">
        <f t="shared" si="6"/>
        <v>0</v>
      </c>
      <c r="K55" s="25">
        <f t="shared" si="7"/>
        <v>0</v>
      </c>
      <c r="L55" s="22"/>
    </row>
    <row r="56" spans="2:12" x14ac:dyDescent="0.2">
      <c r="B56" s="13"/>
      <c r="C56" s="9"/>
      <c r="D56" s="9"/>
      <c r="E56" s="7"/>
      <c r="F56" s="14">
        <v>4</v>
      </c>
      <c r="G56" s="38" t="s">
        <v>43</v>
      </c>
      <c r="H56" s="24"/>
      <c r="I56" s="24"/>
      <c r="J56" s="25">
        <f t="shared" si="6"/>
        <v>0</v>
      </c>
      <c r="K56" s="25">
        <f t="shared" si="7"/>
        <v>0</v>
      </c>
      <c r="L56" s="22"/>
    </row>
    <row r="57" spans="2:12" x14ac:dyDescent="0.2">
      <c r="B57" s="13"/>
      <c r="C57" s="9"/>
      <c r="D57" s="9"/>
      <c r="E57" s="7"/>
      <c r="F57" s="14">
        <v>5</v>
      </c>
      <c r="G57" s="38" t="s">
        <v>44</v>
      </c>
      <c r="H57" s="24"/>
      <c r="I57" s="24"/>
      <c r="J57" s="25">
        <f t="shared" si="6"/>
        <v>0</v>
      </c>
      <c r="K57" s="25">
        <f t="shared" si="7"/>
        <v>0</v>
      </c>
      <c r="L57" s="22"/>
    </row>
    <row r="58" spans="2:12" x14ac:dyDescent="0.2">
      <c r="B58" s="13"/>
      <c r="C58" s="9"/>
      <c r="D58" s="9"/>
      <c r="E58" s="7"/>
      <c r="F58" s="14">
        <v>6</v>
      </c>
      <c r="G58" s="38" t="s">
        <v>45</v>
      </c>
      <c r="H58" s="24"/>
      <c r="I58" s="24"/>
      <c r="J58" s="25">
        <f t="shared" si="6"/>
        <v>0</v>
      </c>
      <c r="K58" s="25">
        <f t="shared" si="7"/>
        <v>0</v>
      </c>
      <c r="L58" s="22"/>
    </row>
    <row r="59" spans="2:12" x14ac:dyDescent="0.2">
      <c r="B59" s="13"/>
      <c r="C59" s="9"/>
      <c r="D59" s="9"/>
      <c r="E59" s="7"/>
      <c r="F59" s="14">
        <v>7</v>
      </c>
      <c r="G59" s="38" t="s">
        <v>46</v>
      </c>
      <c r="H59" s="24"/>
      <c r="I59" s="24"/>
      <c r="J59" s="25">
        <f t="shared" si="6"/>
        <v>0</v>
      </c>
      <c r="K59" s="25">
        <f t="shared" si="7"/>
        <v>0</v>
      </c>
      <c r="L59" s="22"/>
    </row>
    <row r="60" spans="2:12" x14ac:dyDescent="0.2">
      <c r="B60" s="13"/>
      <c r="C60" s="9"/>
      <c r="D60" s="9"/>
      <c r="E60" s="7"/>
      <c r="F60" s="14">
        <v>8</v>
      </c>
      <c r="G60" s="38" t="s">
        <v>47</v>
      </c>
      <c r="H60" s="24"/>
      <c r="I60" s="24"/>
      <c r="J60" s="25">
        <f t="shared" si="6"/>
        <v>0</v>
      </c>
      <c r="K60" s="25">
        <f t="shared" si="7"/>
        <v>0</v>
      </c>
      <c r="L60" s="22"/>
    </row>
    <row r="61" spans="2:12" x14ac:dyDescent="0.2">
      <c r="B61" s="13"/>
      <c r="C61" s="9"/>
      <c r="D61" s="9"/>
      <c r="E61" s="7"/>
      <c r="F61" s="14">
        <v>9</v>
      </c>
      <c r="G61" s="38" t="s">
        <v>48</v>
      </c>
      <c r="H61" s="24"/>
      <c r="I61" s="24"/>
      <c r="J61" s="25">
        <f t="shared" si="6"/>
        <v>0</v>
      </c>
      <c r="K61" s="25">
        <f t="shared" si="7"/>
        <v>0</v>
      </c>
      <c r="L61" s="22"/>
    </row>
    <row r="62" spans="2:12" x14ac:dyDescent="0.2">
      <c r="B62" s="13"/>
      <c r="C62" s="9"/>
      <c r="D62" s="9"/>
      <c r="E62" s="7"/>
      <c r="F62" s="14">
        <v>10</v>
      </c>
      <c r="G62" s="38" t="s">
        <v>49</v>
      </c>
      <c r="H62" s="24"/>
      <c r="I62" s="24"/>
      <c r="J62" s="25">
        <f t="shared" si="6"/>
        <v>0</v>
      </c>
      <c r="K62" s="25">
        <f t="shared" si="7"/>
        <v>0</v>
      </c>
      <c r="L62" s="22"/>
    </row>
    <row r="63" spans="2:12" x14ac:dyDescent="0.2">
      <c r="B63" s="13"/>
      <c r="C63" s="9"/>
      <c r="D63" s="9"/>
      <c r="E63" s="7"/>
      <c r="F63" s="14">
        <v>11</v>
      </c>
      <c r="G63" s="38" t="s">
        <v>50</v>
      </c>
      <c r="H63" s="24"/>
      <c r="I63" s="24"/>
      <c r="J63" s="25">
        <f t="shared" si="6"/>
        <v>0</v>
      </c>
      <c r="K63" s="25">
        <f t="shared" si="7"/>
        <v>0</v>
      </c>
      <c r="L63" s="22"/>
    </row>
    <row r="64" spans="2:12" x14ac:dyDescent="0.2">
      <c r="B64" s="11"/>
      <c r="C64" s="10"/>
      <c r="D64" s="10"/>
      <c r="E64" s="8"/>
      <c r="F64" s="14">
        <v>12</v>
      </c>
      <c r="G64" s="38" t="s">
        <v>51</v>
      </c>
      <c r="H64" s="24"/>
      <c r="I64" s="24"/>
      <c r="J64" s="25">
        <f t="shared" si="6"/>
        <v>0</v>
      </c>
      <c r="K64" s="25">
        <f t="shared" si="7"/>
        <v>0</v>
      </c>
      <c r="L64" s="22"/>
    </row>
    <row r="65" spans="2:12" x14ac:dyDescent="0.2">
      <c r="B65" s="12">
        <v>5</v>
      </c>
      <c r="C65" s="6" t="s">
        <v>52</v>
      </c>
      <c r="D65" s="9"/>
      <c r="E65" s="9"/>
      <c r="F65" s="6"/>
      <c r="G65" s="39"/>
      <c r="H65" s="23"/>
      <c r="I65" s="23"/>
      <c r="J65" s="23"/>
      <c r="K65" s="23"/>
      <c r="L65" s="21"/>
    </row>
    <row r="66" spans="2:12" x14ac:dyDescent="0.2">
      <c r="B66" s="13"/>
      <c r="C66" s="9"/>
      <c r="D66" s="9"/>
      <c r="E66" s="7"/>
      <c r="F66" s="14">
        <v>1</v>
      </c>
      <c r="G66" s="38" t="s">
        <v>78</v>
      </c>
      <c r="H66" s="24"/>
      <c r="I66" s="24"/>
      <c r="J66" s="25">
        <f t="shared" si="6"/>
        <v>0</v>
      </c>
      <c r="K66" s="25">
        <f t="shared" si="7"/>
        <v>0</v>
      </c>
      <c r="L66" s="22"/>
    </row>
    <row r="67" spans="2:12" x14ac:dyDescent="0.2">
      <c r="B67" s="13"/>
      <c r="C67" s="9"/>
      <c r="D67" s="9"/>
      <c r="E67" s="7"/>
      <c r="F67" s="14">
        <v>2</v>
      </c>
      <c r="G67" s="38" t="s">
        <v>79</v>
      </c>
      <c r="H67" s="24"/>
      <c r="I67" s="24"/>
      <c r="J67" s="25">
        <f t="shared" si="6"/>
        <v>0</v>
      </c>
      <c r="K67" s="25">
        <f t="shared" si="7"/>
        <v>0</v>
      </c>
      <c r="L67" s="22"/>
    </row>
    <row r="68" spans="2:12" x14ac:dyDescent="0.2">
      <c r="B68" s="13"/>
      <c r="C68" s="9"/>
      <c r="D68" s="9"/>
      <c r="E68" s="7"/>
      <c r="F68" s="14">
        <v>3</v>
      </c>
      <c r="G68" s="38" t="s">
        <v>80</v>
      </c>
      <c r="H68" s="24"/>
      <c r="I68" s="24"/>
      <c r="J68" s="25">
        <f t="shared" si="6"/>
        <v>0</v>
      </c>
      <c r="K68" s="25">
        <f t="shared" si="7"/>
        <v>0</v>
      </c>
      <c r="L68" s="22"/>
    </row>
    <row r="69" spans="2:12" x14ac:dyDescent="0.2">
      <c r="B69" s="13"/>
      <c r="C69" s="9"/>
      <c r="D69" s="9"/>
      <c r="E69" s="7"/>
      <c r="F69" s="14">
        <v>4</v>
      </c>
      <c r="G69" s="38" t="s">
        <v>81</v>
      </c>
      <c r="H69" s="24"/>
      <c r="I69" s="24"/>
      <c r="J69" s="25">
        <f t="shared" si="6"/>
        <v>0</v>
      </c>
      <c r="K69" s="25">
        <f t="shared" si="7"/>
        <v>0</v>
      </c>
      <c r="L69" s="22"/>
    </row>
    <row r="70" spans="2:12" x14ac:dyDescent="0.2">
      <c r="B70" s="11"/>
      <c r="C70" s="10"/>
      <c r="D70" s="10"/>
      <c r="E70" s="8"/>
      <c r="F70" s="14">
        <v>5</v>
      </c>
      <c r="G70" s="5" t="s">
        <v>82</v>
      </c>
      <c r="H70" s="24"/>
      <c r="I70" s="24"/>
      <c r="J70" s="25">
        <f t="shared" ref="J70:J80" si="8">$H70+$I70</f>
        <v>0</v>
      </c>
      <c r="K70" s="26">
        <f t="shared" ref="K70:K80" si="9">$J70/48</f>
        <v>0</v>
      </c>
      <c r="L70" s="22"/>
    </row>
    <row r="71" spans="2:12" x14ac:dyDescent="0.2">
      <c r="B71" s="12">
        <v>6</v>
      </c>
      <c r="C71" s="20" t="s">
        <v>65</v>
      </c>
      <c r="D71" s="9"/>
      <c r="E71" s="9"/>
      <c r="F71" s="6"/>
      <c r="G71" s="39"/>
      <c r="H71" s="23"/>
      <c r="I71" s="23"/>
      <c r="J71" s="23"/>
      <c r="K71" s="23"/>
      <c r="L71" s="21"/>
    </row>
    <row r="72" spans="2:12" x14ac:dyDescent="0.2">
      <c r="B72" s="13"/>
      <c r="C72" s="30"/>
      <c r="D72" s="9"/>
      <c r="E72" s="7"/>
      <c r="F72" s="5">
        <v>1</v>
      </c>
      <c r="G72" s="31"/>
      <c r="H72" s="24"/>
      <c r="I72" s="24"/>
      <c r="J72" s="25">
        <f t="shared" si="8"/>
        <v>0</v>
      </c>
      <c r="K72" s="26">
        <f t="shared" si="9"/>
        <v>0</v>
      </c>
      <c r="L72" s="22"/>
    </row>
    <row r="73" spans="2:12" x14ac:dyDescent="0.2">
      <c r="B73" s="13"/>
      <c r="C73" s="30"/>
      <c r="D73" s="9"/>
      <c r="E73" s="7"/>
      <c r="F73" s="5">
        <v>2</v>
      </c>
      <c r="G73" s="31"/>
      <c r="H73" s="24"/>
      <c r="I73" s="24"/>
      <c r="J73" s="25">
        <f t="shared" si="8"/>
        <v>0</v>
      </c>
      <c r="K73" s="26">
        <f t="shared" si="9"/>
        <v>0</v>
      </c>
      <c r="L73" s="22"/>
    </row>
    <row r="74" spans="2:12" x14ac:dyDescent="0.2">
      <c r="B74" s="13"/>
      <c r="C74" s="30"/>
      <c r="D74" s="9"/>
      <c r="E74" s="7"/>
      <c r="F74" s="5">
        <v>3</v>
      </c>
      <c r="G74" s="31"/>
      <c r="H74" s="24"/>
      <c r="I74" s="24"/>
      <c r="J74" s="25">
        <f t="shared" si="8"/>
        <v>0</v>
      </c>
      <c r="K74" s="26">
        <f t="shared" si="9"/>
        <v>0</v>
      </c>
      <c r="L74" s="22"/>
    </row>
    <row r="75" spans="2:12" x14ac:dyDescent="0.2">
      <c r="B75" s="13"/>
      <c r="C75" s="30"/>
      <c r="D75" s="9"/>
      <c r="E75" s="7"/>
      <c r="F75" s="5">
        <v>4</v>
      </c>
      <c r="G75" s="31"/>
      <c r="H75" s="24"/>
      <c r="I75" s="24"/>
      <c r="J75" s="25">
        <f t="shared" si="8"/>
        <v>0</v>
      </c>
      <c r="K75" s="26">
        <f t="shared" si="9"/>
        <v>0</v>
      </c>
      <c r="L75" s="22"/>
    </row>
    <row r="76" spans="2:12" x14ac:dyDescent="0.2">
      <c r="B76" s="13"/>
      <c r="C76" s="30"/>
      <c r="D76" s="9"/>
      <c r="E76" s="7"/>
      <c r="F76" s="5">
        <v>5</v>
      </c>
      <c r="G76" s="31"/>
      <c r="H76" s="24"/>
      <c r="I76" s="24"/>
      <c r="J76" s="25">
        <f t="shared" si="8"/>
        <v>0</v>
      </c>
      <c r="K76" s="26">
        <f t="shared" si="9"/>
        <v>0</v>
      </c>
      <c r="L76" s="22"/>
    </row>
    <row r="77" spans="2:12" x14ac:dyDescent="0.2">
      <c r="B77" s="13"/>
      <c r="C77" s="30"/>
      <c r="D77" s="9"/>
      <c r="E77" s="7"/>
      <c r="F77" s="5">
        <v>6</v>
      </c>
      <c r="G77" s="31"/>
      <c r="H77" s="24"/>
      <c r="I77" s="24"/>
      <c r="J77" s="25">
        <f t="shared" si="8"/>
        <v>0</v>
      </c>
      <c r="K77" s="26">
        <f t="shared" si="9"/>
        <v>0</v>
      </c>
      <c r="L77" s="22"/>
    </row>
    <row r="78" spans="2:12" x14ac:dyDescent="0.2">
      <c r="B78" s="13"/>
      <c r="C78" s="30"/>
      <c r="D78" s="9"/>
      <c r="E78" s="7"/>
      <c r="F78" s="5">
        <v>7</v>
      </c>
      <c r="G78" s="31"/>
      <c r="H78" s="24"/>
      <c r="I78" s="24"/>
      <c r="J78" s="25">
        <f t="shared" si="8"/>
        <v>0</v>
      </c>
      <c r="K78" s="26">
        <f t="shared" si="9"/>
        <v>0</v>
      </c>
      <c r="L78" s="22"/>
    </row>
    <row r="79" spans="2:12" x14ac:dyDescent="0.2">
      <c r="B79" s="13"/>
      <c r="C79" s="30"/>
      <c r="D79" s="9"/>
      <c r="E79" s="7"/>
      <c r="F79" s="5">
        <v>8</v>
      </c>
      <c r="G79" s="31"/>
      <c r="H79" s="24"/>
      <c r="I79" s="24"/>
      <c r="J79" s="25">
        <f t="shared" si="8"/>
        <v>0</v>
      </c>
      <c r="K79" s="26">
        <f t="shared" si="9"/>
        <v>0</v>
      </c>
      <c r="L79" s="22"/>
    </row>
    <row r="80" spans="2:12" x14ac:dyDescent="0.2">
      <c r="B80" s="13"/>
      <c r="C80" s="30"/>
      <c r="D80" s="9"/>
      <c r="E80" s="7"/>
      <c r="F80" s="5">
        <v>9</v>
      </c>
      <c r="G80" s="31"/>
      <c r="H80" s="24"/>
      <c r="I80" s="24"/>
      <c r="J80" s="25">
        <f t="shared" si="8"/>
        <v>0</v>
      </c>
      <c r="K80" s="26">
        <f t="shared" si="9"/>
        <v>0</v>
      </c>
      <c r="L80" s="22"/>
    </row>
    <row r="81" spans="2:12" x14ac:dyDescent="0.2">
      <c r="B81" s="11"/>
      <c r="C81" s="10"/>
      <c r="D81" s="10"/>
      <c r="E81" s="8"/>
      <c r="F81" s="5">
        <v>10</v>
      </c>
      <c r="G81" s="31"/>
      <c r="H81" s="24"/>
      <c r="I81" s="24"/>
      <c r="J81" s="25">
        <f>$H81+$I81</f>
        <v>0</v>
      </c>
      <c r="K81" s="26">
        <f>$J81/48</f>
        <v>0</v>
      </c>
      <c r="L81" s="22"/>
    </row>
    <row r="83" spans="2:12" x14ac:dyDescent="0.2">
      <c r="I83" s="27" t="s">
        <v>58</v>
      </c>
      <c r="J83" s="28">
        <f>SUM(J17:J81)</f>
        <v>0</v>
      </c>
      <c r="K83" s="28">
        <f>SUM(K17:K81)</f>
        <v>0</v>
      </c>
    </row>
    <row r="84" spans="2:12" x14ac:dyDescent="0.2">
      <c r="I84" s="27" t="s">
        <v>59</v>
      </c>
      <c r="J84" s="28">
        <f>J83*0.1</f>
        <v>0</v>
      </c>
      <c r="K84" s="28">
        <f>K83*0.1</f>
        <v>0</v>
      </c>
    </row>
    <row r="85" spans="2:12" x14ac:dyDescent="0.2">
      <c r="I85" s="27" t="s">
        <v>60</v>
      </c>
      <c r="J85" s="28">
        <f>SUM(J83:J84)</f>
        <v>0</v>
      </c>
      <c r="K85" s="28">
        <f>SUM(K83:K84)</f>
        <v>0</v>
      </c>
    </row>
  </sheetData>
  <sortState xmlns:xlrd2="http://schemas.microsoft.com/office/spreadsheetml/2017/richdata2" ref="B16:H81">
    <sortCondition ref="C16:C81"/>
  </sortState>
  <mergeCells count="12">
    <mergeCell ref="D12:G12"/>
    <mergeCell ref="D10:G10"/>
    <mergeCell ref="D11:G11"/>
    <mergeCell ref="L15:L16"/>
    <mergeCell ref="B15:C15"/>
    <mergeCell ref="D15:E15"/>
    <mergeCell ref="F15:G15"/>
    <mergeCell ref="D13:G13"/>
    <mergeCell ref="H15:H16"/>
    <mergeCell ref="I15:I16"/>
    <mergeCell ref="J15:J16"/>
    <mergeCell ref="K15:K16"/>
  </mergeCells>
  <phoneticPr fontId="2"/>
  <conditionalFormatting sqref="G50:G51">
    <cfRule type="expression" dxfId="23" priority="40">
      <formula>$T47="×"</formula>
    </cfRule>
  </conditionalFormatting>
  <conditionalFormatting sqref="E43 G60:G64 G46 G53:G58 G17:G21 G23:G36 G42:G44 G80:G81 G38:G40">
    <cfRule type="expression" dxfId="22" priority="35">
      <formula>$T17="×"</formula>
    </cfRule>
  </conditionalFormatting>
  <conditionalFormatting sqref="G22 G45:G46">
    <cfRule type="expression" dxfId="21" priority="30">
      <formula>$T21="×"</formula>
    </cfRule>
  </conditionalFormatting>
  <conditionalFormatting sqref="G47:G48">
    <cfRule type="expression" dxfId="20" priority="42">
      <formula>$T49="×"</formula>
    </cfRule>
  </conditionalFormatting>
  <conditionalFormatting sqref="E41">
    <cfRule type="expression" dxfId="19" priority="29">
      <formula>$T41="×"</formula>
    </cfRule>
  </conditionalFormatting>
  <conditionalFormatting sqref="G41">
    <cfRule type="expression" dxfId="18" priority="28">
      <formula>$T41="×"</formula>
    </cfRule>
  </conditionalFormatting>
  <conditionalFormatting sqref="G52">
    <cfRule type="expression" dxfId="17" priority="44">
      <formula>$T49="×"</formula>
    </cfRule>
  </conditionalFormatting>
  <conditionalFormatting sqref="G37">
    <cfRule type="expression" dxfId="16" priority="26">
      <formula>$T37="×"</formula>
    </cfRule>
  </conditionalFormatting>
  <conditionalFormatting sqref="C37">
    <cfRule type="expression" dxfId="15" priority="25">
      <formula>$T37="×"</formula>
    </cfRule>
  </conditionalFormatting>
  <conditionalFormatting sqref="G65">
    <cfRule type="expression" dxfId="14" priority="47">
      <formula>$T50="×"</formula>
    </cfRule>
  </conditionalFormatting>
  <conditionalFormatting sqref="G21">
    <cfRule type="expression" dxfId="13" priority="49">
      <formula>$T22="×"</formula>
    </cfRule>
  </conditionalFormatting>
  <conditionalFormatting sqref="G44">
    <cfRule type="expression" dxfId="12" priority="50">
      <formula>$T51="×"</formula>
    </cfRule>
  </conditionalFormatting>
  <conditionalFormatting sqref="G49">
    <cfRule type="expression" dxfId="11" priority="51">
      <formula>$T45="×"</formula>
    </cfRule>
  </conditionalFormatting>
  <conditionalFormatting sqref="F41">
    <cfRule type="expression" dxfId="10" priority="23">
      <formula>$T41="×"</formula>
    </cfRule>
  </conditionalFormatting>
  <conditionalFormatting sqref="E42">
    <cfRule type="expression" dxfId="9" priority="18">
      <formula>$T42="×"</formula>
    </cfRule>
  </conditionalFormatting>
  <conditionalFormatting sqref="G70">
    <cfRule type="expression" dxfId="8" priority="16">
      <formula>$T70="×"</formula>
    </cfRule>
  </conditionalFormatting>
  <conditionalFormatting sqref="G72 G79">
    <cfRule type="expression" dxfId="7" priority="15">
      <formula>$T72="×"</formula>
    </cfRule>
  </conditionalFormatting>
  <conditionalFormatting sqref="G71">
    <cfRule type="expression" dxfId="6" priority="14">
      <formula>$T52="×"</formula>
    </cfRule>
  </conditionalFormatting>
  <conditionalFormatting sqref="D43">
    <cfRule type="expression" dxfId="5" priority="9">
      <formula>$X43="×"</formula>
    </cfRule>
  </conditionalFormatting>
  <conditionalFormatting sqref="D41">
    <cfRule type="expression" dxfId="4" priority="8">
      <formula>$X41="×"</formula>
    </cfRule>
  </conditionalFormatting>
  <conditionalFormatting sqref="D42">
    <cfRule type="expression" dxfId="3" priority="6">
      <formula>$X42="×"</formula>
    </cfRule>
  </conditionalFormatting>
  <conditionalFormatting sqref="G74 G76 G78">
    <cfRule type="expression" dxfId="2" priority="4">
      <formula>$T74="×"</formula>
    </cfRule>
  </conditionalFormatting>
  <conditionalFormatting sqref="G73 G75 G77">
    <cfRule type="expression" dxfId="1" priority="3">
      <formula>$T73="×"</formula>
    </cfRule>
  </conditionalFormatting>
  <conditionalFormatting sqref="G66:G69">
    <cfRule type="expression" dxfId="0" priority="2">
      <formula>$T66="×"</formula>
    </cfRule>
  </conditionalFormatting>
  <pageMargins left="0.70866141732283472" right="0.70866141732283472" top="0.74803149606299213" bottom="0.74803149606299213" header="0.31496062992125984" footer="0.31496062992125984"/>
  <pageSetup paperSize="9" scale="56" fitToHeight="0" orientation="landscape" horizontalDpi="90" verticalDpi="90" r:id="rId1"/>
  <headerFooter>
    <oddFooter>&amp;P / &amp;N ページ</oddFooter>
  </headerFooter>
  <rowBreaks count="1" manualBreakCount="1">
    <brk id="4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246A9E258D734384675FA0C44C7D7D" ma:contentTypeVersion="12" ma:contentTypeDescription="新しいドキュメントを作成します。" ma:contentTypeScope="" ma:versionID="bdae70fc8a0061e54e99e679a4147f41">
  <xsd:schema xmlns:xsd="http://www.w3.org/2001/XMLSchema" xmlns:xs="http://www.w3.org/2001/XMLSchema" xmlns:p="http://schemas.microsoft.com/office/2006/metadata/properties" xmlns:ns2="d9357afd-c6a7-4e5e-a935-f9d9f36f5648" xmlns:ns3="50feb756-8801-44b7-86ab-c89b5673d888" targetNamespace="http://schemas.microsoft.com/office/2006/metadata/properties" ma:root="true" ma:fieldsID="32118a1fcd909b14abdc66fe320eefca" ns2:_="" ns3:_="">
    <xsd:import namespace="d9357afd-c6a7-4e5e-a935-f9d9f36f5648"/>
    <xsd:import namespace="50feb756-8801-44b7-86ab-c89b5673d88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357afd-c6a7-4e5e-a935-f9d9f36f5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af41803d-3c1b-4574-9b58-f557c7d489f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feb756-8801-44b7-86ab-c89b5673d88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3994a9d-450d-462f-b6f2-1b401b014787}" ma:internalName="TaxCatchAll" ma:showField="CatchAllData" ma:web="50feb756-8801-44b7-86ab-c89b5673d8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357afd-c6a7-4e5e-a935-f9d9f36f5648">
      <Terms xmlns="http://schemas.microsoft.com/office/infopath/2007/PartnerControls"/>
    </lcf76f155ced4ddcb4097134ff3c332f>
    <TaxCatchAll xmlns="50feb756-8801-44b7-86ab-c89b5673d888" xsi:nil="true"/>
  </documentManagement>
</p:properties>
</file>

<file path=customXml/itemProps1.xml><?xml version="1.0" encoding="utf-8"?>
<ds:datastoreItem xmlns:ds="http://schemas.openxmlformats.org/officeDocument/2006/customXml" ds:itemID="{A1FD0196-ACA9-4FB5-B8C8-126379B46572}">
  <ds:schemaRefs>
    <ds:schemaRef ds:uri="http://schemas.microsoft.com/sharepoint/v3/contenttype/forms"/>
  </ds:schemaRefs>
</ds:datastoreItem>
</file>

<file path=customXml/itemProps2.xml><?xml version="1.0" encoding="utf-8"?>
<ds:datastoreItem xmlns:ds="http://schemas.openxmlformats.org/officeDocument/2006/customXml" ds:itemID="{B22216CD-5813-4159-8238-93EF27EF0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357afd-c6a7-4e5e-a935-f9d9f36f5648"/>
    <ds:schemaRef ds:uri="50feb756-8801-44b7-86ab-c89b5673d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339F9A-3888-4313-889D-935923C4B4B0}">
  <ds:schemaRefs>
    <ds:schemaRef ds:uri="d9357afd-c6a7-4e5e-a935-f9d9f36f5648"/>
    <ds:schemaRef ds:uri="50feb756-8801-44b7-86ab-c89b5673d888"/>
    <ds:schemaRef ds:uri="http://schemas.microsoft.com/office/2006/documentManagement/types"/>
    <ds:schemaRef ds:uri="http://purl.org/dc/term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情報システム厚生課</dc:creator>
  <cp:keywords/>
  <dc:description/>
  <cp:lastModifiedBy>濱田　幹夫</cp:lastModifiedBy>
  <cp:revision/>
  <cp:lastPrinted>2022-12-09T06:58:41Z</cp:lastPrinted>
  <dcterms:created xsi:type="dcterms:W3CDTF">2022-11-16T07:15:27Z</dcterms:created>
  <dcterms:modified xsi:type="dcterms:W3CDTF">2022-12-09T06:58:48Z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0x01010098246A9E258D734384675FA0C44C7D7D</vt:lpwstr>
  </property>
  <property fmtid="{D5CDD505-2E9C-101B-9397-08002B2CF9AE}" pid="3" name="MediaServiceImageTags">
    <vt:lpwstr/>
  </property>
</Properties>
</file>