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8_{3387EAA1-627A-4062-A295-F3D00D8CC6C9}" xr6:coauthVersionLast="47" xr6:coauthVersionMax="47" xr10:uidLastSave="{00000000-0000-0000-0000-000000000000}"/>
  <bookViews>
    <workbookView xWindow="-105" yWindow="-16320" windowWidth="29040" windowHeight="16440" activeTab="1" xr2:uid="{00000000-000D-0000-FFFF-FFFF00000000}"/>
  </bookViews>
  <sheets>
    <sheet name="データ一覧（マスタ）" sheetId="3" r:id="rId1"/>
    <sheet name="データ一覧（マスタ以外）" sheetId="4" r:id="rId2"/>
    <sheet name="Lists" sheetId="2" r:id="rId3"/>
  </sheets>
  <definedNames>
    <definedName name="_xlnm._FilterDatabase" localSheetId="0" hidden="1">'データ一覧（マスタ）'!$A$3:$AA$38</definedName>
    <definedName name="_xlnm._FilterDatabase" localSheetId="1" hidden="1">'データ一覧（マスタ以外）'!$A$3:$AC$76</definedName>
    <definedName name="_xlnm.Print_Area" localSheetId="0">'データ一覧（マスタ）'!$B$2:$Z$37</definedName>
    <definedName name="_xlnm.Print_Area" localSheetId="1">'データ一覧（マスタ以外）'!$B$2:$W$75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3" l="1"/>
  <c r="B19" i="3"/>
  <c r="C18" i="3"/>
  <c r="B18" i="3"/>
  <c r="B17" i="3"/>
  <c r="C17" i="3" s="1"/>
  <c r="B16" i="3"/>
  <c r="C16" i="3" s="1"/>
  <c r="B15" i="3"/>
  <c r="C15" i="3" s="1"/>
  <c r="B14" i="3"/>
  <c r="C14" i="3" s="1"/>
  <c r="C75" i="4"/>
  <c r="B75" i="4"/>
  <c r="C74" i="4"/>
  <c r="B74" i="4"/>
  <c r="C73" i="4"/>
  <c r="B73" i="4"/>
  <c r="C72" i="4"/>
  <c r="B72" i="4"/>
  <c r="C71" i="4"/>
  <c r="B71" i="4"/>
  <c r="C70" i="4"/>
  <c r="B70" i="4"/>
  <c r="C69" i="4"/>
  <c r="B69" i="4"/>
  <c r="C68" i="4"/>
  <c r="B68" i="4"/>
  <c r="C67" i="4"/>
  <c r="B67" i="4"/>
  <c r="C66" i="4"/>
  <c r="B66" i="4"/>
  <c r="C65" i="4"/>
  <c r="B65" i="4"/>
  <c r="C64" i="4"/>
  <c r="B64" i="4"/>
  <c r="C63" i="4"/>
  <c r="B63" i="4"/>
  <c r="C62" i="4"/>
  <c r="B62" i="4"/>
  <c r="C61" i="4"/>
  <c r="B61" i="4"/>
  <c r="C60" i="4"/>
  <c r="B60" i="4"/>
  <c r="C59" i="4"/>
  <c r="B59" i="4"/>
  <c r="C58" i="4"/>
  <c r="B58" i="4"/>
  <c r="C57" i="4"/>
  <c r="B57" i="4"/>
  <c r="C56" i="4"/>
  <c r="B56" i="4"/>
  <c r="C55" i="4"/>
  <c r="B55" i="4"/>
  <c r="C54" i="4"/>
  <c r="B54" i="4"/>
  <c r="C53" i="4"/>
  <c r="B53" i="4"/>
  <c r="C52" i="4"/>
  <c r="B52" i="4"/>
  <c r="C51" i="4"/>
  <c r="B51" i="4"/>
  <c r="C50" i="4"/>
  <c r="B50" i="4"/>
  <c r="C49" i="4"/>
  <c r="B49" i="4"/>
  <c r="C48" i="4"/>
  <c r="B48" i="4"/>
  <c r="C47" i="4"/>
  <c r="B47" i="4"/>
  <c r="C46" i="4"/>
  <c r="B46" i="4"/>
  <c r="C45" i="4"/>
  <c r="B45" i="4"/>
  <c r="C44" i="4"/>
  <c r="B44" i="4"/>
  <c r="C43" i="4"/>
  <c r="B43" i="4"/>
  <c r="C42" i="4"/>
  <c r="B42" i="4"/>
  <c r="C41" i="4"/>
  <c r="B41" i="4"/>
  <c r="C40" i="4"/>
  <c r="B40" i="4"/>
  <c r="C39" i="4"/>
  <c r="B39" i="4"/>
  <c r="C38" i="4"/>
  <c r="B38" i="4"/>
  <c r="C37" i="4"/>
  <c r="B37" i="4"/>
  <c r="C36" i="4"/>
  <c r="B36" i="4"/>
  <c r="C35" i="4"/>
  <c r="B35" i="4"/>
  <c r="C34" i="4"/>
  <c r="B34" i="4"/>
  <c r="C33" i="4"/>
  <c r="B33" i="4"/>
  <c r="C32" i="4"/>
  <c r="B32" i="4"/>
  <c r="C31" i="4"/>
  <c r="B31" i="4"/>
  <c r="C30" i="4"/>
  <c r="B30" i="4"/>
  <c r="C29" i="4"/>
  <c r="B29" i="4"/>
  <c r="C28" i="4"/>
  <c r="B28" i="4"/>
  <c r="C27" i="4"/>
  <c r="B27" i="4"/>
  <c r="C26" i="4"/>
  <c r="B26" i="4"/>
  <c r="C25" i="4"/>
  <c r="B25" i="4"/>
  <c r="C24" i="4"/>
  <c r="B24" i="4"/>
  <c r="C23" i="4"/>
  <c r="B23" i="4"/>
  <c r="C22" i="4"/>
  <c r="B22" i="4"/>
  <c r="C21" i="4"/>
  <c r="B21" i="4"/>
  <c r="C20" i="4"/>
  <c r="B20" i="4"/>
  <c r="C19" i="4"/>
  <c r="B19" i="4"/>
  <c r="C18" i="4"/>
  <c r="B18" i="4"/>
  <c r="C17" i="4"/>
  <c r="B17" i="4"/>
  <c r="C16" i="4"/>
  <c r="B16" i="4"/>
  <c r="C15" i="4"/>
  <c r="B15" i="4"/>
  <c r="C14" i="4"/>
  <c r="B14" i="4"/>
  <c r="C13" i="4"/>
  <c r="B13" i="4"/>
  <c r="C12" i="4"/>
  <c r="B12" i="4"/>
  <c r="C11" i="4"/>
  <c r="B11" i="4"/>
  <c r="C10" i="4"/>
  <c r="B10" i="4"/>
  <c r="C9" i="4"/>
  <c r="B9" i="4"/>
  <c r="C8" i="4"/>
  <c r="B8" i="4"/>
  <c r="C7" i="4"/>
  <c r="B7" i="4"/>
  <c r="C6" i="4"/>
  <c r="B6" i="4"/>
  <c r="C5" i="4"/>
  <c r="B5" i="4"/>
  <c r="C4" i="4"/>
  <c r="B4" i="4"/>
  <c r="B37" i="3"/>
  <c r="C37" i="3" s="1"/>
  <c r="B36" i="3"/>
  <c r="C36" i="3" s="1"/>
  <c r="B35" i="3"/>
  <c r="C35" i="3" s="1"/>
  <c r="B34" i="3"/>
  <c r="C34" i="3" s="1"/>
  <c r="B33" i="3"/>
  <c r="C33" i="3" s="1"/>
  <c r="B32" i="3"/>
  <c r="C32" i="3" s="1"/>
  <c r="B31" i="3"/>
  <c r="C31" i="3" s="1"/>
  <c r="B30" i="3"/>
  <c r="C30" i="3" s="1"/>
  <c r="B29" i="3"/>
  <c r="C29" i="3" s="1"/>
  <c r="B28" i="3"/>
  <c r="C28" i="3" s="1"/>
  <c r="B27" i="3"/>
  <c r="C27" i="3" s="1"/>
  <c r="B26" i="3"/>
  <c r="C26" i="3" s="1"/>
  <c r="B25" i="3"/>
  <c r="C25" i="3" s="1"/>
  <c r="B24" i="3"/>
  <c r="C24" i="3" s="1"/>
  <c r="B23" i="3"/>
  <c r="C23" i="3" s="1"/>
  <c r="B22" i="3"/>
  <c r="C22" i="3" s="1"/>
  <c r="B21" i="3"/>
  <c r="C21" i="3" s="1"/>
  <c r="B20" i="3"/>
  <c r="C20" i="3" s="1"/>
  <c r="B13" i="3"/>
  <c r="C13" i="3" s="1"/>
  <c r="B12" i="3"/>
  <c r="C12" i="3" s="1"/>
  <c r="B11" i="3"/>
  <c r="C11" i="3" s="1"/>
  <c r="B10" i="3"/>
  <c r="C10" i="3" s="1"/>
  <c r="B9" i="3"/>
  <c r="C9" i="3" s="1"/>
  <c r="B8" i="3"/>
  <c r="C8" i="3" s="1"/>
  <c r="B7" i="3"/>
  <c r="C7" i="3" s="1"/>
  <c r="B6" i="3"/>
  <c r="C6" i="3" s="1"/>
  <c r="B5" i="3"/>
  <c r="C5" i="3" s="1"/>
  <c r="B4" i="3"/>
  <c r="C4" i="3" s="1"/>
</calcChain>
</file>

<file path=xl/sharedStrings.xml><?xml version="1.0" encoding="utf-8"?>
<sst xmlns="http://schemas.openxmlformats.org/spreadsheetml/2006/main" count="2258" uniqueCount="456">
  <si>
    <t>データID</t>
  </si>
  <si>
    <t>データ名</t>
  </si>
  <si>
    <t>概要・用途</t>
  </si>
  <si>
    <t>主管部門</t>
  </si>
  <si>
    <t>保存期間</t>
  </si>
  <si>
    <t>状態遷移の確認対象</t>
  </si>
  <si>
    <t>分類選択理由</t>
  </si>
  <si>
    <t>標準化レベル</t>
  </si>
  <si>
    <t>格付・取扱・アクセス制限設定</t>
  </si>
  <si>
    <t>公開可否</t>
  </si>
  <si>
    <t>公開範囲</t>
  </si>
  <si>
    <t>公開不可の理由</t>
  </si>
  <si>
    <t>運用管理レベル</t>
  </si>
  <si>
    <t>保管方法</t>
  </si>
  <si>
    <t>備考</t>
  </si>
  <si>
    <t>#</t>
    <phoneticPr fontId="1"/>
  </si>
  <si>
    <t>*</t>
    <phoneticPr fontId="1"/>
  </si>
  <si>
    <t>状態遷移の確認対象</t>
    <phoneticPr fontId="1"/>
  </si>
  <si>
    <t>○</t>
  </si>
  <si>
    <t>○</t>
    <phoneticPr fontId="1"/>
  </si>
  <si>
    <t>×</t>
  </si>
  <si>
    <t>×</t>
    <phoneticPr fontId="1"/>
  </si>
  <si>
    <t>マスタデータ分類</t>
    <rPh sb="6" eb="8">
      <t>ブンルイ</t>
    </rPh>
    <phoneticPr fontId="1"/>
  </si>
  <si>
    <t>マスタデータ分類</t>
    <phoneticPr fontId="1"/>
  </si>
  <si>
    <t>国際標準</t>
  </si>
  <si>
    <t>国際的に標準化されたマスターデータとして公開されている。</t>
  </si>
  <si>
    <t>国内標準</t>
  </si>
  <si>
    <t>日本国内で標準化されたマスターデータとして公開されている。または日本国内での標準化を目的としたマスターデータとして公開する。</t>
  </si>
  <si>
    <t>省庁標準</t>
  </si>
  <si>
    <t>該当の省庁内で標準化されたマスターデータとして公開されている。または該当の省庁内での標準化を目的としたマスターデータとして公開する。</t>
  </si>
  <si>
    <t>部局標準</t>
  </si>
  <si>
    <t>該当の部局内で標準化されたマスターデータとして公開されている。または該当の部局内での標準化を目的としたマスターデータとして公開する。</t>
  </si>
  <si>
    <t>標準化レベル</t>
    <rPh sb="0" eb="3">
      <t>ヒョウジュンカ</t>
    </rPh>
    <phoneticPr fontId="1"/>
  </si>
  <si>
    <t>公開可否</t>
    <rPh sb="0" eb="2">
      <t>コウカイ</t>
    </rPh>
    <rPh sb="2" eb="4">
      <t>カヒ</t>
    </rPh>
    <phoneticPr fontId="1"/>
  </si>
  <si>
    <t>データの公開が可能である。又はデータが既に公開されている。</t>
  </si>
  <si>
    <t>△</t>
  </si>
  <si>
    <t>データの公開が不可能である。</t>
  </si>
  <si>
    <t>運用管理レベル</t>
    <rPh sb="0" eb="4">
      <t>ウンヨウカンリ</t>
    </rPh>
    <phoneticPr fontId="1"/>
  </si>
  <si>
    <t>運用者／運用管理者等、情報システムの運用を実施している者のみアクセスが可能。データへのアクセスログは一定期間保管。</t>
  </si>
  <si>
    <t>運用管理者あるいは運用管理者に権限を与えられた一部の運用関係者のみアクセスが可能。データへのアクセスログは一定期間保管。</t>
  </si>
  <si>
    <t>個人情報</t>
  </si>
  <si>
    <t>個人情報</t>
    <phoneticPr fontId="1"/>
  </si>
  <si>
    <t>-</t>
  </si>
  <si>
    <t>法令</t>
    <rPh sb="0" eb="2">
      <t>ホウレイ</t>
    </rPh>
    <phoneticPr fontId="1"/>
  </si>
  <si>
    <t>共通</t>
    <rPh sb="0" eb="2">
      <t>キョウツウ</t>
    </rPh>
    <phoneticPr fontId="4"/>
  </si>
  <si>
    <t>ユーザー</t>
    <phoneticPr fontId="4"/>
  </si>
  <si>
    <t>ユーザーグループ</t>
    <phoneticPr fontId="4"/>
  </si>
  <si>
    <t>法令</t>
    <phoneticPr fontId="4"/>
  </si>
  <si>
    <t>メニュー階層コード</t>
    <phoneticPr fontId="4"/>
  </si>
  <si>
    <t>アクセス制御</t>
    <phoneticPr fontId="4"/>
  </si>
  <si>
    <t>コード</t>
    <phoneticPr fontId="4"/>
  </si>
  <si>
    <t>サービス開閉局スケジュール</t>
    <phoneticPr fontId="4"/>
  </si>
  <si>
    <t>手数料金額管理</t>
    <rPh sb="0" eb="3">
      <t>テスウリョウ</t>
    </rPh>
    <rPh sb="3" eb="5">
      <t>キンガク</t>
    </rPh>
    <rPh sb="5" eb="7">
      <t>カンリ</t>
    </rPh>
    <phoneticPr fontId="4"/>
  </si>
  <si>
    <t>手数料納入ステータス管理</t>
    <rPh sb="0" eb="3">
      <t>テスウリョウ</t>
    </rPh>
    <rPh sb="3" eb="5">
      <t>ノウニュウ</t>
    </rPh>
    <rPh sb="10" eb="12">
      <t>カンリ</t>
    </rPh>
    <phoneticPr fontId="4"/>
  </si>
  <si>
    <t>問合せリマインド情報管理</t>
    <rPh sb="0" eb="2">
      <t>トイアワ</t>
    </rPh>
    <rPh sb="8" eb="10">
      <t>ジョウホウ</t>
    </rPh>
    <rPh sb="10" eb="12">
      <t>カンリ</t>
    </rPh>
    <phoneticPr fontId="4"/>
  </si>
  <si>
    <t>定期報告リマインド管理</t>
    <rPh sb="0" eb="4">
      <t>テイキホウコク</t>
    </rPh>
    <rPh sb="9" eb="11">
      <t>カンリ</t>
    </rPh>
    <phoneticPr fontId="4"/>
  </si>
  <si>
    <t>定期報告リマインド通知先管理</t>
    <rPh sb="0" eb="4">
      <t>テイキホウコク</t>
    </rPh>
    <rPh sb="9" eb="12">
      <t>ツウチサキ</t>
    </rPh>
    <rPh sb="12" eb="14">
      <t>カンリ</t>
    </rPh>
    <phoneticPr fontId="4"/>
  </si>
  <si>
    <t>手続固有リマインド管理</t>
    <rPh sb="0" eb="2">
      <t>テツヅ</t>
    </rPh>
    <rPh sb="2" eb="4">
      <t>コユウ</t>
    </rPh>
    <rPh sb="9" eb="11">
      <t>カンリ</t>
    </rPh>
    <phoneticPr fontId="4"/>
  </si>
  <si>
    <t>電気</t>
    <rPh sb="0" eb="2">
      <t>デンキ</t>
    </rPh>
    <phoneticPr fontId="4"/>
  </si>
  <si>
    <t>事業場</t>
    <phoneticPr fontId="4"/>
  </si>
  <si>
    <t>事業場履歴</t>
    <phoneticPr fontId="4"/>
  </si>
  <si>
    <t>発電</t>
    <phoneticPr fontId="4"/>
  </si>
  <si>
    <t>発電履歴</t>
    <rPh sb="2" eb="4">
      <t>リレキ</t>
    </rPh>
    <phoneticPr fontId="4"/>
  </si>
  <si>
    <t>管理技術者</t>
    <phoneticPr fontId="4"/>
  </si>
  <si>
    <t>管理技術者履歴</t>
    <phoneticPr fontId="4"/>
  </si>
  <si>
    <t>監督部管理コード</t>
    <phoneticPr fontId="4"/>
  </si>
  <si>
    <t>主技DB交付者名簿</t>
    <phoneticPr fontId="4"/>
  </si>
  <si>
    <t>主技DB電気合格科目</t>
    <phoneticPr fontId="4"/>
  </si>
  <si>
    <t>主技DB電気認定校</t>
    <phoneticPr fontId="4"/>
  </si>
  <si>
    <t>電気工事業者</t>
    <rPh sb="0" eb="6">
      <t>デンキコウジギョウシャ</t>
    </rPh>
    <phoneticPr fontId="4"/>
  </si>
  <si>
    <t>電気工事士資格認定</t>
    <rPh sb="0" eb="2">
      <t>デンキ</t>
    </rPh>
    <rPh sb="2" eb="4">
      <t>コウジ</t>
    </rPh>
    <rPh sb="4" eb="5">
      <t>シ</t>
    </rPh>
    <rPh sb="5" eb="7">
      <t>シカク</t>
    </rPh>
    <rPh sb="7" eb="9">
      <t>ニンテイ</t>
    </rPh>
    <phoneticPr fontId="4"/>
  </si>
  <si>
    <t>帳票設定</t>
    <phoneticPr fontId="4"/>
  </si>
  <si>
    <t>電気手続履歴</t>
    <phoneticPr fontId="4"/>
  </si>
  <si>
    <t>電気工作物点検頻度</t>
    <rPh sb="0" eb="5">
      <t>デンキコウサクブツ</t>
    </rPh>
    <rPh sb="5" eb="7">
      <t>テンケン</t>
    </rPh>
    <rPh sb="7" eb="9">
      <t>ヒンド</t>
    </rPh>
    <phoneticPr fontId="4"/>
  </si>
  <si>
    <t>公害通知区分</t>
    <phoneticPr fontId="4"/>
  </si>
  <si>
    <t>公害通知区分履歴</t>
    <phoneticPr fontId="4"/>
  </si>
  <si>
    <t>CSV電気</t>
    <phoneticPr fontId="4"/>
  </si>
  <si>
    <t>外部連携履歴</t>
    <phoneticPr fontId="4"/>
  </si>
  <si>
    <t>電気事故情報管理</t>
    <rPh sb="0" eb="2">
      <t>デンキ</t>
    </rPh>
    <rPh sb="2" eb="6">
      <t>ジコジョウホウ</t>
    </rPh>
    <rPh sb="6" eb="8">
      <t>カンリ</t>
    </rPh>
    <phoneticPr fontId="4"/>
  </si>
  <si>
    <t>電気事故被害者情報管理</t>
    <rPh sb="2" eb="4">
      <t>ジコ</t>
    </rPh>
    <rPh sb="4" eb="7">
      <t>ヒガイシャ</t>
    </rPh>
    <rPh sb="7" eb="9">
      <t>ジョウホウ</t>
    </rPh>
    <rPh sb="9" eb="11">
      <t>カンリ</t>
    </rPh>
    <phoneticPr fontId="4"/>
  </si>
  <si>
    <t>電気事故公表情報管理</t>
    <rPh sb="0" eb="2">
      <t>デンキ</t>
    </rPh>
    <rPh sb="2" eb="4">
      <t>ジコ</t>
    </rPh>
    <rPh sb="4" eb="8">
      <t>コウヒョウジョウホウ</t>
    </rPh>
    <rPh sb="8" eb="10">
      <t>カンリ</t>
    </rPh>
    <phoneticPr fontId="4"/>
  </si>
  <si>
    <t>ガス</t>
    <phoneticPr fontId="4"/>
  </si>
  <si>
    <t>事業者</t>
    <rPh sb="0" eb="3">
      <t>ジギョウシャ</t>
    </rPh>
    <phoneticPr fontId="4"/>
  </si>
  <si>
    <t>ガス工作物</t>
    <rPh sb="2" eb="5">
      <t>コウサクブツ</t>
    </rPh>
    <phoneticPr fontId="4"/>
  </si>
  <si>
    <t>主任技術者</t>
    <rPh sb="0" eb="5">
      <t>シュニンギジュツシャ</t>
    </rPh>
    <phoneticPr fontId="4"/>
  </si>
  <si>
    <t>CSVガス</t>
    <phoneticPr fontId="4"/>
  </si>
  <si>
    <t>ガス事故情報管理</t>
    <rPh sb="2" eb="6">
      <t>ジコジョウホウ</t>
    </rPh>
    <rPh sb="6" eb="8">
      <t>カンリ</t>
    </rPh>
    <phoneticPr fontId="4"/>
  </si>
  <si>
    <t>ガス事故被害者情報管理</t>
    <rPh sb="4" eb="7">
      <t>ヒガイシャ</t>
    </rPh>
    <rPh sb="7" eb="9">
      <t>ジョウホウ</t>
    </rPh>
    <rPh sb="9" eb="11">
      <t>カンリ</t>
    </rPh>
    <phoneticPr fontId="4"/>
  </si>
  <si>
    <t>ガス事故公表情報管理</t>
    <rPh sb="4" eb="8">
      <t>コウヒョウジョウホウ</t>
    </rPh>
    <rPh sb="8" eb="10">
      <t>カンリ</t>
    </rPh>
    <phoneticPr fontId="4"/>
  </si>
  <si>
    <t>液石</t>
    <rPh sb="0" eb="2">
      <t>エキセキ</t>
    </rPh>
    <phoneticPr fontId="4"/>
  </si>
  <si>
    <t>保安機関</t>
    <rPh sb="0" eb="4">
      <t>ホアンキカン</t>
    </rPh>
    <phoneticPr fontId="4"/>
  </si>
  <si>
    <t>CSV液石</t>
    <phoneticPr fontId="4"/>
  </si>
  <si>
    <t>液石</t>
    <rPh sb="0" eb="1">
      <t>エキ</t>
    </rPh>
    <rPh sb="1" eb="2">
      <t>イシ</t>
    </rPh>
    <phoneticPr fontId="4"/>
  </si>
  <si>
    <t>液石事故情報管理</t>
    <rPh sb="0" eb="2">
      <t>エキイシ</t>
    </rPh>
    <rPh sb="2" eb="6">
      <t>ジコジョウホウ</t>
    </rPh>
    <rPh sb="6" eb="8">
      <t>カンリ</t>
    </rPh>
    <phoneticPr fontId="4"/>
  </si>
  <si>
    <t>液石事故被害者情報管理</t>
    <rPh sb="0" eb="4">
      <t>エキイシジコ</t>
    </rPh>
    <rPh sb="4" eb="7">
      <t>ヒガイシャ</t>
    </rPh>
    <rPh sb="7" eb="9">
      <t>ジョウホウ</t>
    </rPh>
    <rPh sb="9" eb="11">
      <t>カンリ</t>
    </rPh>
    <phoneticPr fontId="4"/>
  </si>
  <si>
    <t>液石事故公表情報管理</t>
    <rPh sb="0" eb="2">
      <t>エキイシ</t>
    </rPh>
    <rPh sb="4" eb="8">
      <t>コウヒョウジョウホウ</t>
    </rPh>
    <rPh sb="8" eb="10">
      <t>カンリ</t>
    </rPh>
    <phoneticPr fontId="4"/>
  </si>
  <si>
    <t>高圧</t>
    <rPh sb="0" eb="2">
      <t>コウアツ</t>
    </rPh>
    <phoneticPr fontId="4"/>
  </si>
  <si>
    <t>高圧事故情報管理</t>
    <rPh sb="0" eb="2">
      <t>コウアツ</t>
    </rPh>
    <rPh sb="2" eb="6">
      <t>ジコジョウホウ</t>
    </rPh>
    <rPh sb="6" eb="8">
      <t>カンリ</t>
    </rPh>
    <phoneticPr fontId="4"/>
  </si>
  <si>
    <t>高圧事故被害者情報管理</t>
    <rPh sb="0" eb="2">
      <t>コウアツ</t>
    </rPh>
    <rPh sb="2" eb="4">
      <t>ジコ</t>
    </rPh>
    <rPh sb="4" eb="7">
      <t>ヒガイシャ</t>
    </rPh>
    <rPh sb="7" eb="9">
      <t>ジョウホウ</t>
    </rPh>
    <rPh sb="9" eb="11">
      <t>カンリ</t>
    </rPh>
    <phoneticPr fontId="4"/>
  </si>
  <si>
    <t>高圧事故公表情報管理</t>
    <rPh sb="4" eb="8">
      <t>コウヒョウジョウホウ</t>
    </rPh>
    <rPh sb="8" eb="10">
      <t>カンリ</t>
    </rPh>
    <phoneticPr fontId="4"/>
  </si>
  <si>
    <t>鉱山</t>
    <rPh sb="0" eb="2">
      <t>コウザン</t>
    </rPh>
    <phoneticPr fontId="4"/>
  </si>
  <si>
    <t>鉱山名</t>
    <rPh sb="0" eb="3">
      <t>コウザンメイ</t>
    </rPh>
    <phoneticPr fontId="4"/>
  </si>
  <si>
    <t>鉱山連携履歴</t>
    <phoneticPr fontId="4"/>
  </si>
  <si>
    <t>鉱山鉱種詳細</t>
    <phoneticPr fontId="4"/>
  </si>
  <si>
    <t>CSV鉱山</t>
    <phoneticPr fontId="4"/>
  </si>
  <si>
    <t>鉱山事故情報管理</t>
    <rPh sb="0" eb="2">
      <t>コウザン</t>
    </rPh>
    <rPh sb="2" eb="6">
      <t>ジコジョウホウ</t>
    </rPh>
    <rPh sb="6" eb="8">
      <t>カンリ</t>
    </rPh>
    <phoneticPr fontId="4"/>
  </si>
  <si>
    <t>鉱山事故被害者情報管理</t>
    <rPh sb="2" eb="4">
      <t>ジコ</t>
    </rPh>
    <rPh sb="4" eb="7">
      <t>ヒガイシャ</t>
    </rPh>
    <rPh sb="7" eb="9">
      <t>ジョウホウ</t>
    </rPh>
    <rPh sb="9" eb="11">
      <t>カンリ</t>
    </rPh>
    <phoneticPr fontId="4"/>
  </si>
  <si>
    <t>鉱山事故公表情報管理</t>
    <rPh sb="4" eb="8">
      <t>コウヒョウジョウホウ</t>
    </rPh>
    <rPh sb="8" eb="10">
      <t>カンリ</t>
    </rPh>
    <phoneticPr fontId="4"/>
  </si>
  <si>
    <t>火薬</t>
    <rPh sb="0" eb="2">
      <t>カヤク</t>
    </rPh>
    <phoneticPr fontId="4"/>
  </si>
  <si>
    <t>CSV火薬</t>
    <phoneticPr fontId="4"/>
  </si>
  <si>
    <t>火薬事故情報管理</t>
    <rPh sb="2" eb="6">
      <t>ジコジョウホウ</t>
    </rPh>
    <rPh sb="6" eb="8">
      <t>カンリ</t>
    </rPh>
    <phoneticPr fontId="4"/>
  </si>
  <si>
    <t>火薬事故被害者情報管理</t>
    <rPh sb="2" eb="4">
      <t>ジコ</t>
    </rPh>
    <rPh sb="4" eb="7">
      <t>ヒガイシャ</t>
    </rPh>
    <rPh sb="7" eb="9">
      <t>ジョウホウ</t>
    </rPh>
    <rPh sb="9" eb="11">
      <t>カンリ</t>
    </rPh>
    <phoneticPr fontId="4"/>
  </si>
  <si>
    <t>火薬事故公表情報管理</t>
    <rPh sb="0" eb="2">
      <t>カヤク</t>
    </rPh>
    <rPh sb="4" eb="8">
      <t>コウヒョウジョウホウ</t>
    </rPh>
    <rPh sb="8" eb="10">
      <t>カンリ</t>
    </rPh>
    <phoneticPr fontId="4"/>
  </si>
  <si>
    <t>事業者</t>
    <phoneticPr fontId="4"/>
  </si>
  <si>
    <t>事業者用品区分</t>
    <rPh sb="5" eb="7">
      <t>クブン</t>
    </rPh>
    <phoneticPr fontId="4"/>
  </si>
  <si>
    <t>事業者型式</t>
    <rPh sb="3" eb="5">
      <t>カタシキ</t>
    </rPh>
    <phoneticPr fontId="4"/>
  </si>
  <si>
    <t>事業者工場</t>
    <phoneticPr fontId="4"/>
  </si>
  <si>
    <t>事業者略称商標</t>
    <phoneticPr fontId="4"/>
  </si>
  <si>
    <t>手続工場一覧</t>
    <phoneticPr fontId="4"/>
  </si>
  <si>
    <t>手続略称商標一覧</t>
    <phoneticPr fontId="4"/>
  </si>
  <si>
    <t>型式区分</t>
    <phoneticPr fontId="4"/>
  </si>
  <si>
    <t>型式要素</t>
    <phoneticPr fontId="4"/>
  </si>
  <si>
    <t>品名</t>
    <phoneticPr fontId="4"/>
  </si>
  <si>
    <t>用品区分</t>
    <phoneticPr fontId="4"/>
  </si>
  <si>
    <t>集計機能連携履歴</t>
    <phoneticPr fontId="4"/>
  </si>
  <si>
    <t>事業者型式区分エラーチェック</t>
    <phoneticPr fontId="4"/>
  </si>
  <si>
    <t>事業者型式区分エラーチェック_関係</t>
    <rPh sb="15" eb="17">
      <t>カンケイ</t>
    </rPh>
    <phoneticPr fontId="4"/>
  </si>
  <si>
    <t>事故情報管理</t>
    <rPh sb="0" eb="4">
      <t>ジコジョウホウ</t>
    </rPh>
    <rPh sb="4" eb="6">
      <t>カンリ</t>
    </rPh>
    <phoneticPr fontId="4"/>
  </si>
  <si>
    <t>被害者情報管理</t>
    <rPh sb="0" eb="3">
      <t>ヒガイシャ</t>
    </rPh>
    <rPh sb="3" eb="5">
      <t>ジョウホウ</t>
    </rPh>
    <rPh sb="5" eb="7">
      <t>カンリ</t>
    </rPh>
    <phoneticPr fontId="4"/>
  </si>
  <si>
    <t>公表情報管理</t>
    <rPh sb="0" eb="4">
      <t>コウヒョウジョウホウ</t>
    </rPh>
    <rPh sb="4" eb="6">
      <t>カンリ</t>
    </rPh>
    <phoneticPr fontId="4"/>
  </si>
  <si>
    <t>リコール情報管理</t>
    <rPh sb="4" eb="6">
      <t>ジョウホウ</t>
    </rPh>
    <rPh sb="6" eb="8">
      <t>カンリ</t>
    </rPh>
    <phoneticPr fontId="4"/>
  </si>
  <si>
    <t>リコール情報管理履歴</t>
    <rPh sb="4" eb="6">
      <t>ジョウホウ</t>
    </rPh>
    <rPh sb="6" eb="8">
      <t>カンリ</t>
    </rPh>
    <rPh sb="8" eb="10">
      <t>リレキ</t>
    </rPh>
    <phoneticPr fontId="4"/>
  </si>
  <si>
    <t>リコール対象</t>
    <rPh sb="4" eb="6">
      <t>タイショウ</t>
    </rPh>
    <phoneticPr fontId="4"/>
  </si>
  <si>
    <t>リコール対象履歴</t>
    <rPh sb="4" eb="6">
      <t>タイショウ</t>
    </rPh>
    <rPh sb="6" eb="8">
      <t>リレキ</t>
    </rPh>
    <phoneticPr fontId="4"/>
  </si>
  <si>
    <t>権限制御やユーザ情報の初期情報設定を実施するため、各ユーザに紐づく個人情報、及びシステムの利用範囲について管理する。</t>
    <rPh sb="2" eb="4">
      <t>セイギョ</t>
    </rPh>
    <rPh sb="18" eb="20">
      <t>ジッシ</t>
    </rPh>
    <rPh sb="25" eb="26">
      <t>カク</t>
    </rPh>
    <rPh sb="30" eb="31">
      <t>ヒモ</t>
    </rPh>
    <rPh sb="33" eb="35">
      <t>コジン</t>
    </rPh>
    <rPh sb="35" eb="37">
      <t>ジョウホウ</t>
    </rPh>
    <rPh sb="38" eb="39">
      <t>オヨ</t>
    </rPh>
    <rPh sb="45" eb="47">
      <t>リヨウ</t>
    </rPh>
    <rPh sb="47" eb="49">
      <t>ハンイ</t>
    </rPh>
    <rPh sb="53" eb="55">
      <t>カンリ</t>
    </rPh>
    <phoneticPr fontId="4"/>
  </si>
  <si>
    <t>永久</t>
    <rPh sb="0" eb="2">
      <t>エイキュウ</t>
    </rPh>
    <phoneticPr fontId="4"/>
  </si>
  <si>
    <t>〇</t>
    <phoneticPr fontId="1"/>
  </si>
  <si>
    <t>〇</t>
    <phoneticPr fontId="4"/>
  </si>
  <si>
    <t>×</t>
    <phoneticPr fontId="4"/>
  </si>
  <si>
    <t>-</t>
    <phoneticPr fontId="4"/>
  </si>
  <si>
    <t>レベル1</t>
    <phoneticPr fontId="4"/>
  </si>
  <si>
    <t>利用者グループ単位で手続の参照範囲をコントロールするために利用者が所属するグループ情報を管理する。</t>
    <rPh sb="0" eb="3">
      <t>リヨウシャ</t>
    </rPh>
    <rPh sb="7" eb="9">
      <t>タンイ</t>
    </rPh>
    <rPh sb="29" eb="32">
      <t>リヨウシャ</t>
    </rPh>
    <rPh sb="33" eb="35">
      <t>ショゾク</t>
    </rPh>
    <rPh sb="41" eb="43">
      <t>ジョウホウ</t>
    </rPh>
    <rPh sb="44" eb="46">
      <t>カンリ</t>
    </rPh>
    <phoneticPr fontId="4"/>
  </si>
  <si>
    <t>無</t>
    <rPh sb="0" eb="1">
      <t>ナシ</t>
    </rPh>
    <phoneticPr fontId="4"/>
  </si>
  <si>
    <t>制限なし</t>
    <rPh sb="0" eb="2">
      <t>セイゲン</t>
    </rPh>
    <phoneticPr fontId="4"/>
  </si>
  <si>
    <t>法令名称の変更に対応するために、法令名称とコードを管理する。</t>
    <rPh sb="0" eb="2">
      <t>ホウレイ</t>
    </rPh>
    <rPh sb="2" eb="4">
      <t>メイショウ</t>
    </rPh>
    <rPh sb="5" eb="7">
      <t>ヘンコウ</t>
    </rPh>
    <rPh sb="8" eb="10">
      <t>タイオウ</t>
    </rPh>
    <rPh sb="16" eb="18">
      <t>ホウレイ</t>
    </rPh>
    <rPh sb="18" eb="20">
      <t>メイショウ</t>
    </rPh>
    <rPh sb="25" eb="27">
      <t>カンリ</t>
    </rPh>
    <phoneticPr fontId="4"/>
  </si>
  <si>
    <t>メニューごとの権限制御を実施するために各メニューをコードとして管理する。</t>
    <rPh sb="7" eb="11">
      <t>ケンゲンセイギョ</t>
    </rPh>
    <rPh sb="12" eb="14">
      <t>ジッシ</t>
    </rPh>
    <rPh sb="19" eb="20">
      <t>カク</t>
    </rPh>
    <rPh sb="31" eb="33">
      <t>カンリ</t>
    </rPh>
    <phoneticPr fontId="4"/>
  </si>
  <si>
    <t>各メニューコードとグループ情報を管理することでユーザーグループごとの権限制御を実施する。</t>
    <rPh sb="0" eb="1">
      <t>カク</t>
    </rPh>
    <rPh sb="13" eb="15">
      <t>ジョウホウ</t>
    </rPh>
    <rPh sb="16" eb="18">
      <t>カンリ</t>
    </rPh>
    <rPh sb="34" eb="36">
      <t>ケンゲン</t>
    </rPh>
    <rPh sb="36" eb="38">
      <t>セイギョ</t>
    </rPh>
    <rPh sb="39" eb="41">
      <t>ジッシ</t>
    </rPh>
    <phoneticPr fontId="4"/>
  </si>
  <si>
    <t>各種データ名称の変更に容易に対応するために、システム内で取り扱うデータをコードとともに管理する。</t>
    <rPh sb="0" eb="2">
      <t>カクシュ</t>
    </rPh>
    <rPh sb="5" eb="7">
      <t>メイショウ</t>
    </rPh>
    <rPh sb="8" eb="10">
      <t>ヘンコウ</t>
    </rPh>
    <rPh sb="11" eb="13">
      <t>ヨウイ</t>
    </rPh>
    <rPh sb="14" eb="16">
      <t>タイオウ</t>
    </rPh>
    <rPh sb="26" eb="27">
      <t>ウチ</t>
    </rPh>
    <rPh sb="28" eb="29">
      <t>ト</t>
    </rPh>
    <rPh sb="30" eb="31">
      <t>アツカ</t>
    </rPh>
    <rPh sb="43" eb="45">
      <t>カンリ</t>
    </rPh>
    <phoneticPr fontId="4"/>
  </si>
  <si>
    <t>メンテナンス時間中に各種バッチ処理などが実行され、予期せぬエラーが発生することを防ぐため、システムのメンテナンス情報を管理する。</t>
    <rPh sb="6" eb="8">
      <t>ジカン</t>
    </rPh>
    <rPh sb="8" eb="9">
      <t>チュウ</t>
    </rPh>
    <rPh sb="10" eb="12">
      <t>カクシュ</t>
    </rPh>
    <rPh sb="15" eb="17">
      <t>ショリ</t>
    </rPh>
    <rPh sb="20" eb="22">
      <t>ジッコウ</t>
    </rPh>
    <rPh sb="25" eb="27">
      <t>ヨキ</t>
    </rPh>
    <rPh sb="33" eb="35">
      <t>ハッセイ</t>
    </rPh>
    <rPh sb="40" eb="41">
      <t>フセ</t>
    </rPh>
    <rPh sb="56" eb="58">
      <t>ジョウホウ</t>
    </rPh>
    <rPh sb="59" eb="61">
      <t>カンリ</t>
    </rPh>
    <phoneticPr fontId="4"/>
  </si>
  <si>
    <t>審査者が手続の手数料金額を決定するために手続ごとの手数料情報を管理する。</t>
    <rPh sb="0" eb="2">
      <t>シンサ</t>
    </rPh>
    <rPh sb="2" eb="3">
      <t>シャ</t>
    </rPh>
    <rPh sb="4" eb="6">
      <t>テツヅ</t>
    </rPh>
    <rPh sb="7" eb="10">
      <t>テスウリョウ</t>
    </rPh>
    <rPh sb="10" eb="12">
      <t>キンガク</t>
    </rPh>
    <rPh sb="13" eb="15">
      <t>ケッテイ</t>
    </rPh>
    <rPh sb="20" eb="22">
      <t>テツヅ</t>
    </rPh>
    <rPh sb="25" eb="28">
      <t>テスウリョウ</t>
    </rPh>
    <rPh sb="28" eb="30">
      <t>ジョウホウ</t>
    </rPh>
    <rPh sb="31" eb="33">
      <t>カンリ</t>
    </rPh>
    <phoneticPr fontId="4"/>
  </si>
  <si>
    <t>手数料が納入された後に審査に遷移できるように、手数料の納入ステータスを管理する。</t>
    <rPh sb="0" eb="3">
      <t>テスウリョウ</t>
    </rPh>
    <rPh sb="4" eb="6">
      <t>ノウニュウ</t>
    </rPh>
    <rPh sb="9" eb="10">
      <t>アト</t>
    </rPh>
    <rPh sb="11" eb="13">
      <t>シンサ</t>
    </rPh>
    <rPh sb="14" eb="16">
      <t>センイ</t>
    </rPh>
    <rPh sb="23" eb="26">
      <t>テスウリョウ</t>
    </rPh>
    <rPh sb="27" eb="29">
      <t>ノウニュウ</t>
    </rPh>
    <rPh sb="35" eb="37">
      <t>カンリ</t>
    </rPh>
    <phoneticPr fontId="4"/>
  </si>
  <si>
    <t>定期的に提出が必要な手続を過去に提出した申請者に対してリマインド通知を行うために手続情報とリマインドタイミングを管理する。</t>
    <rPh sb="0" eb="3">
      <t>テイキテキ</t>
    </rPh>
    <rPh sb="4" eb="6">
      <t>テイシュツ</t>
    </rPh>
    <rPh sb="7" eb="9">
      <t>ヒツヨウ</t>
    </rPh>
    <rPh sb="10" eb="12">
      <t>テツヅ</t>
    </rPh>
    <rPh sb="13" eb="15">
      <t>カコ</t>
    </rPh>
    <rPh sb="16" eb="18">
      <t>テイシュツ</t>
    </rPh>
    <rPh sb="20" eb="22">
      <t>シンセイ</t>
    </rPh>
    <rPh sb="22" eb="23">
      <t>シャ</t>
    </rPh>
    <rPh sb="24" eb="25">
      <t>タイ</t>
    </rPh>
    <rPh sb="32" eb="34">
      <t>ツウチ</t>
    </rPh>
    <rPh sb="35" eb="36">
      <t>オコナ</t>
    </rPh>
    <rPh sb="40" eb="44">
      <t>テツヅキジョウホウ</t>
    </rPh>
    <rPh sb="56" eb="58">
      <t>カンリ</t>
    </rPh>
    <phoneticPr fontId="4"/>
  </si>
  <si>
    <t>定期的に提出が必要な手続を過去に提出した申請者に対してリマインド通知を行うために通知先情報を管理する。</t>
    <rPh sb="0" eb="3">
      <t>テイキテキ</t>
    </rPh>
    <rPh sb="4" eb="6">
      <t>テイシュツ</t>
    </rPh>
    <rPh sb="7" eb="9">
      <t>ヒツヨウ</t>
    </rPh>
    <rPh sb="10" eb="12">
      <t>テツヅ</t>
    </rPh>
    <rPh sb="13" eb="15">
      <t>カコ</t>
    </rPh>
    <rPh sb="16" eb="18">
      <t>テイシュツ</t>
    </rPh>
    <rPh sb="20" eb="22">
      <t>シンセイ</t>
    </rPh>
    <rPh sb="22" eb="23">
      <t>シャ</t>
    </rPh>
    <rPh sb="24" eb="25">
      <t>タイ</t>
    </rPh>
    <rPh sb="32" eb="34">
      <t>ツウチ</t>
    </rPh>
    <rPh sb="35" eb="36">
      <t>オコナ</t>
    </rPh>
    <rPh sb="40" eb="43">
      <t>ツウチサキ</t>
    </rPh>
    <rPh sb="43" eb="45">
      <t>ジョウホウ</t>
    </rPh>
    <rPh sb="46" eb="48">
      <t>カンリ</t>
    </rPh>
    <phoneticPr fontId="4"/>
  </si>
  <si>
    <t>データ利活用及び業務の省力化のため、電気工作物を取扱う事業場の情報を管理する。</t>
    <rPh sb="3" eb="6">
      <t>リカツヨウ</t>
    </rPh>
    <rPh sb="6" eb="7">
      <t>オヨ</t>
    </rPh>
    <rPh sb="8" eb="10">
      <t>ギョウム</t>
    </rPh>
    <rPh sb="11" eb="14">
      <t>ショウリョクカ</t>
    </rPh>
    <rPh sb="18" eb="20">
      <t>デンキ</t>
    </rPh>
    <rPh sb="20" eb="23">
      <t>コウサクブツ</t>
    </rPh>
    <rPh sb="24" eb="26">
      <t>トリアツカ</t>
    </rPh>
    <rPh sb="27" eb="30">
      <t>ジギョウジョウ</t>
    </rPh>
    <rPh sb="31" eb="33">
      <t>ジョウホウ</t>
    </rPh>
    <rPh sb="34" eb="36">
      <t>カンリ</t>
    </rPh>
    <phoneticPr fontId="4"/>
  </si>
  <si>
    <t>事業場の過去情報を閲覧するため、変更履歴を管理する。</t>
    <rPh sb="0" eb="3">
      <t>ジギョウジョウ</t>
    </rPh>
    <rPh sb="4" eb="6">
      <t>カコ</t>
    </rPh>
    <rPh sb="6" eb="8">
      <t>ジョウホウ</t>
    </rPh>
    <rPh sb="9" eb="11">
      <t>エツラン</t>
    </rPh>
    <rPh sb="16" eb="18">
      <t>ヘンコウ</t>
    </rPh>
    <rPh sb="18" eb="20">
      <t>リレキ</t>
    </rPh>
    <rPh sb="21" eb="23">
      <t>カンリ</t>
    </rPh>
    <phoneticPr fontId="4"/>
  </si>
  <si>
    <t>発電施設の過去情報を閲覧するため、変更履歴を管理する。</t>
    <rPh sb="0" eb="4">
      <t>ハツデンシセツ</t>
    </rPh>
    <rPh sb="5" eb="9">
      <t>カコジョウホウ</t>
    </rPh>
    <rPh sb="10" eb="12">
      <t>エツラン</t>
    </rPh>
    <rPh sb="17" eb="19">
      <t>ヘンコウ</t>
    </rPh>
    <rPh sb="19" eb="21">
      <t>リレキ</t>
    </rPh>
    <rPh sb="22" eb="24">
      <t>カンリ</t>
    </rPh>
    <phoneticPr fontId="4"/>
  </si>
  <si>
    <t>自家用電気工作物の電気保安に関する業務を行う技術者を管理する。</t>
    <rPh sb="0" eb="3">
      <t>ジカヨウ</t>
    </rPh>
    <rPh sb="3" eb="5">
      <t>デンキ</t>
    </rPh>
    <rPh sb="5" eb="8">
      <t>コウサクブツ</t>
    </rPh>
    <rPh sb="9" eb="11">
      <t>デンキ</t>
    </rPh>
    <rPh sb="11" eb="13">
      <t>ホアン</t>
    </rPh>
    <rPh sb="14" eb="15">
      <t>カン</t>
    </rPh>
    <rPh sb="17" eb="19">
      <t>ギョウム</t>
    </rPh>
    <rPh sb="20" eb="21">
      <t>オコナ</t>
    </rPh>
    <rPh sb="22" eb="25">
      <t>ギジュツシャ</t>
    </rPh>
    <rPh sb="26" eb="28">
      <t>カンリ</t>
    </rPh>
    <phoneticPr fontId="4"/>
  </si>
  <si>
    <t>管理技術者の過去情報を閲覧するため、変更履歴を管理する。</t>
    <rPh sb="0" eb="2">
      <t>カンリ</t>
    </rPh>
    <rPh sb="2" eb="5">
      <t>ギジュツシャ</t>
    </rPh>
    <rPh sb="6" eb="8">
      <t>カコ</t>
    </rPh>
    <rPh sb="8" eb="10">
      <t>ジョウホウ</t>
    </rPh>
    <rPh sb="11" eb="13">
      <t>エツラン</t>
    </rPh>
    <rPh sb="18" eb="20">
      <t>ヘンコウ</t>
    </rPh>
    <rPh sb="20" eb="22">
      <t>リレキ</t>
    </rPh>
    <rPh sb="23" eb="25">
      <t>カンリ</t>
    </rPh>
    <phoneticPr fontId="4"/>
  </si>
  <si>
    <t>手続内の電気主任技術者情報の整合性を確認するため、電気・ダム水路・ボイラータービンの主任技術者に関する交付情報を管理する。</t>
    <rPh sb="0" eb="2">
      <t>テツヅ</t>
    </rPh>
    <rPh sb="2" eb="3">
      <t>ウチ</t>
    </rPh>
    <rPh sb="4" eb="6">
      <t>デンキ</t>
    </rPh>
    <rPh sb="6" eb="11">
      <t>シュニンギジュツシャ</t>
    </rPh>
    <rPh sb="11" eb="13">
      <t>ジョウホウ</t>
    </rPh>
    <rPh sb="14" eb="17">
      <t>セイゴウセイ</t>
    </rPh>
    <rPh sb="18" eb="20">
      <t>カクニン</t>
    </rPh>
    <rPh sb="25" eb="27">
      <t>デンキ</t>
    </rPh>
    <rPh sb="30" eb="32">
      <t>スイロ</t>
    </rPh>
    <rPh sb="42" eb="44">
      <t>シュニン</t>
    </rPh>
    <rPh sb="44" eb="47">
      <t>ギジュツシャ</t>
    </rPh>
    <rPh sb="48" eb="49">
      <t>カン</t>
    </rPh>
    <rPh sb="51" eb="53">
      <t>コウフ</t>
    </rPh>
    <rPh sb="53" eb="55">
      <t>ジョウホウ</t>
    </rPh>
    <rPh sb="56" eb="58">
      <t>カンリ</t>
    </rPh>
    <phoneticPr fontId="4"/>
  </si>
  <si>
    <t>データ利活用のため、電気主任技術者試験における、出願者と各科目の合格状況について管理する。</t>
    <rPh sb="3" eb="6">
      <t>リカツヨウ</t>
    </rPh>
    <rPh sb="10" eb="17">
      <t>デンキシュニンギジュツシャ</t>
    </rPh>
    <rPh sb="17" eb="19">
      <t>シケン</t>
    </rPh>
    <rPh sb="24" eb="27">
      <t>シュツガンシャ</t>
    </rPh>
    <rPh sb="28" eb="31">
      <t>カクカモク</t>
    </rPh>
    <rPh sb="32" eb="36">
      <t>ゴウカクジョウキョウ</t>
    </rPh>
    <rPh sb="40" eb="42">
      <t>カンリ</t>
    </rPh>
    <phoneticPr fontId="4"/>
  </si>
  <si>
    <t>データ利活用のため、主任技術者試験の免除が可能である、電気認定校について管理する。</t>
    <rPh sb="10" eb="15">
      <t>シュニンギジュツシャ</t>
    </rPh>
    <rPh sb="15" eb="17">
      <t>シケン</t>
    </rPh>
    <rPh sb="18" eb="20">
      <t>メンジョ</t>
    </rPh>
    <rPh sb="21" eb="23">
      <t>カノウ</t>
    </rPh>
    <rPh sb="27" eb="29">
      <t>デンキ</t>
    </rPh>
    <rPh sb="29" eb="32">
      <t>ニンテイコウ</t>
    </rPh>
    <rPh sb="36" eb="38">
      <t>カンリ</t>
    </rPh>
    <phoneticPr fontId="4"/>
  </si>
  <si>
    <t>データ利活用及び業務の省力化のため、電気工事を実施する事業者情報を管理する。</t>
    <rPh sb="3" eb="6">
      <t>リカツヨウ</t>
    </rPh>
    <rPh sb="6" eb="7">
      <t>オヨ</t>
    </rPh>
    <rPh sb="8" eb="10">
      <t>ギョウム</t>
    </rPh>
    <rPh sb="11" eb="13">
      <t>ショウリョク</t>
    </rPh>
    <rPh sb="13" eb="14">
      <t>カ</t>
    </rPh>
    <rPh sb="18" eb="20">
      <t>デンキ</t>
    </rPh>
    <rPh sb="20" eb="22">
      <t>コウジ</t>
    </rPh>
    <rPh sb="23" eb="25">
      <t>ジッシ</t>
    </rPh>
    <rPh sb="27" eb="30">
      <t>ジギョウシャ</t>
    </rPh>
    <rPh sb="30" eb="32">
      <t>ジョウホウ</t>
    </rPh>
    <rPh sb="33" eb="35">
      <t>カンリ</t>
    </rPh>
    <phoneticPr fontId="4"/>
  </si>
  <si>
    <t>データ利活用及び業務の省力化のため、電気工事士資格関連の資格情報を管理する。</t>
    <rPh sb="3" eb="6">
      <t>リカツヨウ</t>
    </rPh>
    <rPh sb="6" eb="7">
      <t>オヨ</t>
    </rPh>
    <rPh sb="8" eb="10">
      <t>ギョウム</t>
    </rPh>
    <rPh sb="11" eb="13">
      <t>ショウリョク</t>
    </rPh>
    <rPh sb="13" eb="14">
      <t>カ</t>
    </rPh>
    <rPh sb="18" eb="20">
      <t>デンキ</t>
    </rPh>
    <rPh sb="20" eb="22">
      <t>コウジ</t>
    </rPh>
    <rPh sb="22" eb="23">
      <t>シ</t>
    </rPh>
    <rPh sb="23" eb="25">
      <t>シカク</t>
    </rPh>
    <rPh sb="25" eb="27">
      <t>カンレン</t>
    </rPh>
    <rPh sb="28" eb="30">
      <t>シカク</t>
    </rPh>
    <rPh sb="30" eb="32">
      <t>ジョウホウ</t>
    </rPh>
    <rPh sb="33" eb="35">
      <t>カンリ</t>
    </rPh>
    <phoneticPr fontId="4"/>
  </si>
  <si>
    <t>事業場ごとに提出された手続の内容を確認するために、事業場の情報と手続情報を紐づけた形で管理する。</t>
    <rPh sb="0" eb="3">
      <t>ジギョウジョウ</t>
    </rPh>
    <rPh sb="6" eb="8">
      <t>テイシュツ</t>
    </rPh>
    <rPh sb="8" eb="10">
      <t>リレキ</t>
    </rPh>
    <rPh sb="10" eb="11">
      <t>オヨ</t>
    </rPh>
    <rPh sb="17" eb="19">
      <t>カクニン</t>
    </rPh>
    <rPh sb="29" eb="31">
      <t>ジョウホウ</t>
    </rPh>
    <rPh sb="32" eb="34">
      <t>テツヅ</t>
    </rPh>
    <rPh sb="34" eb="36">
      <t>ジョウホウ</t>
    </rPh>
    <rPh sb="37" eb="38">
      <t>ヒモ</t>
    </rPh>
    <rPh sb="41" eb="42">
      <t>カタチ</t>
    </rPh>
    <phoneticPr fontId="4"/>
  </si>
  <si>
    <t>事業場が外部委託された際に委託先の事業者から該当手続を参照可能とするために、事業場の委任関係を管理する。</t>
    <rPh sb="0" eb="3">
      <t>ジギョウジョウ</t>
    </rPh>
    <rPh sb="4" eb="6">
      <t>ガイブ</t>
    </rPh>
    <rPh sb="6" eb="8">
      <t>イタク</t>
    </rPh>
    <rPh sb="11" eb="12">
      <t>サイ</t>
    </rPh>
    <rPh sb="13" eb="16">
      <t>イタクサキ</t>
    </rPh>
    <rPh sb="17" eb="20">
      <t>ジギョウシャ</t>
    </rPh>
    <rPh sb="22" eb="24">
      <t>ガイトウ</t>
    </rPh>
    <rPh sb="24" eb="26">
      <t>テツヅ</t>
    </rPh>
    <rPh sb="27" eb="29">
      <t>サンショウ</t>
    </rPh>
    <rPh sb="29" eb="31">
      <t>カノウ</t>
    </rPh>
    <rPh sb="38" eb="41">
      <t>ジギョウジョウ</t>
    </rPh>
    <rPh sb="42" eb="44">
      <t>イニン</t>
    </rPh>
    <rPh sb="44" eb="46">
      <t>カンケイ</t>
    </rPh>
    <rPh sb="47" eb="49">
      <t>カンリ</t>
    </rPh>
    <phoneticPr fontId="4"/>
  </si>
  <si>
    <t>電気工作物の情報とそれに伴い必要な点検頻度の整合性を担保するために、双方の情報をまとめて管理する。</t>
    <rPh sb="0" eb="5">
      <t>デンキコウサクブツ</t>
    </rPh>
    <rPh sb="6" eb="8">
      <t>ジョウホウ</t>
    </rPh>
    <rPh sb="12" eb="13">
      <t>トモナ</t>
    </rPh>
    <rPh sb="14" eb="16">
      <t>ヒツヨウ</t>
    </rPh>
    <rPh sb="17" eb="19">
      <t>テンケン</t>
    </rPh>
    <rPh sb="19" eb="21">
      <t>ヒンド</t>
    </rPh>
    <rPh sb="22" eb="25">
      <t>セイゴウセイ</t>
    </rPh>
    <rPh sb="26" eb="28">
      <t>タンポ</t>
    </rPh>
    <rPh sb="34" eb="36">
      <t>ソウホウ</t>
    </rPh>
    <rPh sb="37" eb="39">
      <t>ジョウホウ</t>
    </rPh>
    <rPh sb="44" eb="46">
      <t>カンリ</t>
    </rPh>
    <phoneticPr fontId="4"/>
  </si>
  <si>
    <t>公害が発生した設備の過去情報を参照するため、変更履歴を管理する。</t>
    <rPh sb="0" eb="2">
      <t>コウガイ</t>
    </rPh>
    <rPh sb="3" eb="5">
      <t>ハッセイ</t>
    </rPh>
    <rPh sb="7" eb="9">
      <t>セツビ</t>
    </rPh>
    <rPh sb="10" eb="14">
      <t>カコジョウホウ</t>
    </rPh>
    <rPh sb="15" eb="17">
      <t>サンショウ</t>
    </rPh>
    <rPh sb="22" eb="24">
      <t>ヘンコウ</t>
    </rPh>
    <rPh sb="24" eb="26">
      <t>リレキ</t>
    </rPh>
    <rPh sb="27" eb="29">
      <t>カンリ</t>
    </rPh>
    <phoneticPr fontId="4"/>
  </si>
  <si>
    <t>電気の本申請手続情報をCSV出力する際の項目を容易に管理するため、項目ラベル値と物理項目名を管理する。</t>
    <rPh sb="0" eb="2">
      <t>デンキ</t>
    </rPh>
    <rPh sb="3" eb="6">
      <t>ホンシンセイ</t>
    </rPh>
    <rPh sb="6" eb="8">
      <t>テツヅ</t>
    </rPh>
    <rPh sb="8" eb="10">
      <t>ジョウホウ</t>
    </rPh>
    <rPh sb="14" eb="16">
      <t>シュツリョク</t>
    </rPh>
    <rPh sb="18" eb="19">
      <t>サイ</t>
    </rPh>
    <rPh sb="20" eb="22">
      <t>コウモク</t>
    </rPh>
    <rPh sb="23" eb="25">
      <t>ヨウイ</t>
    </rPh>
    <rPh sb="26" eb="28">
      <t>カンリ</t>
    </rPh>
    <rPh sb="33" eb="35">
      <t>コウモク</t>
    </rPh>
    <rPh sb="38" eb="39">
      <t>アタイ</t>
    </rPh>
    <rPh sb="40" eb="45">
      <t>ブツリコウモクメイ</t>
    </rPh>
    <rPh sb="46" eb="48">
      <t>カンリ</t>
    </rPh>
    <phoneticPr fontId="4"/>
  </si>
  <si>
    <t>新自家用DBへの連携状況を確認するため、外部連携の実行結果を管理する。</t>
    <rPh sb="0" eb="4">
      <t>シンジカヨウ</t>
    </rPh>
    <rPh sb="8" eb="10">
      <t>レンケイ</t>
    </rPh>
    <rPh sb="10" eb="12">
      <t>ジョウキョウ</t>
    </rPh>
    <rPh sb="13" eb="15">
      <t>カクニン</t>
    </rPh>
    <rPh sb="20" eb="22">
      <t>ガイブ</t>
    </rPh>
    <rPh sb="22" eb="24">
      <t>レンケイ</t>
    </rPh>
    <rPh sb="25" eb="29">
      <t>ジッコウケッカ</t>
    </rPh>
    <rPh sb="30" eb="32">
      <t>カンリ</t>
    </rPh>
    <phoneticPr fontId="4"/>
  </si>
  <si>
    <t>事故情報のデータ活用のため、提出された電気の事故情報について管理する。</t>
    <rPh sb="0" eb="4">
      <t>ジコジョウホウ</t>
    </rPh>
    <rPh sb="8" eb="10">
      <t>カツヨウ</t>
    </rPh>
    <rPh sb="14" eb="16">
      <t>テイシュツ</t>
    </rPh>
    <rPh sb="19" eb="21">
      <t>デンキ</t>
    </rPh>
    <rPh sb="22" eb="24">
      <t>ジコ</t>
    </rPh>
    <rPh sb="24" eb="26">
      <t>ジョウホウ</t>
    </rPh>
    <rPh sb="30" eb="32">
      <t>カンリ</t>
    </rPh>
    <phoneticPr fontId="4"/>
  </si>
  <si>
    <t>電気の事故報告に紐づく、被害者情報について管理する。</t>
    <rPh sb="0" eb="2">
      <t>デンキ</t>
    </rPh>
    <rPh sb="3" eb="5">
      <t>ジコ</t>
    </rPh>
    <rPh sb="5" eb="7">
      <t>ホウコク</t>
    </rPh>
    <rPh sb="8" eb="9">
      <t>ヒモ</t>
    </rPh>
    <rPh sb="12" eb="15">
      <t>ヒガイシャ</t>
    </rPh>
    <rPh sb="15" eb="17">
      <t>ジョウホウ</t>
    </rPh>
    <rPh sb="21" eb="23">
      <t>カンリ</t>
    </rPh>
    <phoneticPr fontId="4"/>
  </si>
  <si>
    <t>電気の事故情報を管理することで公表ポータルで表示可能とする。</t>
    <rPh sb="0" eb="2">
      <t>デンキ</t>
    </rPh>
    <rPh sb="3" eb="5">
      <t>ジコ</t>
    </rPh>
    <rPh sb="15" eb="17">
      <t>コウヒョウ</t>
    </rPh>
    <rPh sb="22" eb="26">
      <t>ヒョウジカノウ</t>
    </rPh>
    <phoneticPr fontId="4"/>
  </si>
  <si>
    <t>データ利活用及び業務の省力化のため、都市ガス事業者の情報を管理する。</t>
    <rPh sb="26" eb="28">
      <t>ジョウホウ</t>
    </rPh>
    <rPh sb="29" eb="31">
      <t>カンリ</t>
    </rPh>
    <phoneticPr fontId="4"/>
  </si>
  <si>
    <t>主任技術者の整合性確認のためなどのために、ガス主任技術者の資格を交付された人の情報を管理する。</t>
    <rPh sb="0" eb="5">
      <t>シュニンギジュツシャ</t>
    </rPh>
    <rPh sb="6" eb="9">
      <t>セイゴウセイ</t>
    </rPh>
    <rPh sb="9" eb="11">
      <t>カクニン</t>
    </rPh>
    <rPh sb="23" eb="28">
      <t>シュニンギジュツシャ</t>
    </rPh>
    <rPh sb="29" eb="31">
      <t>シカク</t>
    </rPh>
    <rPh sb="32" eb="34">
      <t>コウフ</t>
    </rPh>
    <rPh sb="37" eb="38">
      <t>ヒト</t>
    </rPh>
    <rPh sb="39" eb="41">
      <t>ジョウホウ</t>
    </rPh>
    <rPh sb="42" eb="44">
      <t>カンリ</t>
    </rPh>
    <phoneticPr fontId="4"/>
  </si>
  <si>
    <t>データ利活用のため、ガス消費機器設置工事監督者資格者の情報を管理する。</t>
    <rPh sb="3" eb="6">
      <t>リカツヨウ</t>
    </rPh>
    <rPh sb="12" eb="16">
      <t>ショウヒキキ</t>
    </rPh>
    <rPh sb="16" eb="18">
      <t>セッチ</t>
    </rPh>
    <rPh sb="18" eb="20">
      <t>コウジ</t>
    </rPh>
    <rPh sb="20" eb="22">
      <t>カントク</t>
    </rPh>
    <rPh sb="22" eb="23">
      <t>シャ</t>
    </rPh>
    <rPh sb="23" eb="25">
      <t>シカク</t>
    </rPh>
    <rPh sb="25" eb="26">
      <t>シャ</t>
    </rPh>
    <rPh sb="27" eb="29">
      <t>ジョウホウ</t>
    </rPh>
    <rPh sb="30" eb="32">
      <t>カンリ</t>
    </rPh>
    <phoneticPr fontId="4"/>
  </si>
  <si>
    <t>ガスの本申請手続情報をCSV出力する際の項目を容易に管理するため、項目ラベル値と物理項目名を管理する。</t>
    <rPh sb="3" eb="6">
      <t>ホンシンセイ</t>
    </rPh>
    <rPh sb="6" eb="8">
      <t>テツヅ</t>
    </rPh>
    <rPh sb="8" eb="10">
      <t>ジョウホウ</t>
    </rPh>
    <rPh sb="14" eb="16">
      <t>シュツリョク</t>
    </rPh>
    <rPh sb="18" eb="19">
      <t>サイ</t>
    </rPh>
    <rPh sb="20" eb="22">
      <t>コウモク</t>
    </rPh>
    <rPh sb="23" eb="25">
      <t>ヨウイ</t>
    </rPh>
    <rPh sb="26" eb="28">
      <t>カンリ</t>
    </rPh>
    <rPh sb="33" eb="35">
      <t>コウモク</t>
    </rPh>
    <rPh sb="38" eb="39">
      <t>アタイ</t>
    </rPh>
    <rPh sb="40" eb="45">
      <t>ブツリコウモクメイ</t>
    </rPh>
    <rPh sb="46" eb="48">
      <t>カンリ</t>
    </rPh>
    <phoneticPr fontId="4"/>
  </si>
  <si>
    <t>事故情報のデータ活用のため、提出されたガスの事故情報について管理する。</t>
    <rPh sb="0" eb="4">
      <t>ジコジョウホウ</t>
    </rPh>
    <rPh sb="8" eb="10">
      <t>カツヨウ</t>
    </rPh>
    <rPh sb="14" eb="16">
      <t>テイシュツ</t>
    </rPh>
    <rPh sb="22" eb="24">
      <t>ジコ</t>
    </rPh>
    <rPh sb="24" eb="26">
      <t>ジョウホウ</t>
    </rPh>
    <rPh sb="30" eb="32">
      <t>カンリ</t>
    </rPh>
    <phoneticPr fontId="4"/>
  </si>
  <si>
    <t>都市ガスの事故報告に紐づく、被害者情報について管理する。</t>
    <rPh sb="0" eb="2">
      <t>トシ</t>
    </rPh>
    <rPh sb="5" eb="7">
      <t>ジコ</t>
    </rPh>
    <rPh sb="7" eb="9">
      <t>ホウコク</t>
    </rPh>
    <rPh sb="10" eb="11">
      <t>ヒモ</t>
    </rPh>
    <rPh sb="14" eb="17">
      <t>ヒガイシャ</t>
    </rPh>
    <rPh sb="17" eb="19">
      <t>ジョウホウ</t>
    </rPh>
    <rPh sb="23" eb="25">
      <t>カンリ</t>
    </rPh>
    <phoneticPr fontId="4"/>
  </si>
  <si>
    <t>都市ガスの事故情報を管理することで公表ポータルで表示可能とする。</t>
    <rPh sb="0" eb="2">
      <t>トシ</t>
    </rPh>
    <rPh sb="5" eb="7">
      <t>ジコ</t>
    </rPh>
    <rPh sb="17" eb="19">
      <t>コウヒョウ</t>
    </rPh>
    <rPh sb="24" eb="28">
      <t>ヒョウジカノウ</t>
    </rPh>
    <phoneticPr fontId="4"/>
  </si>
  <si>
    <t>データ利活用及び業務の省力化のため、液化石油ガス事業者の情報を管理する。</t>
    <rPh sb="18" eb="22">
      <t>エキカセキユ</t>
    </rPh>
    <rPh sb="28" eb="30">
      <t>ジョウホウ</t>
    </rPh>
    <rPh sb="31" eb="33">
      <t>カンリ</t>
    </rPh>
    <phoneticPr fontId="4"/>
  </si>
  <si>
    <t>液化石油ガス事業者の情報を管理する。</t>
    <rPh sb="0" eb="2">
      <t>エキカ</t>
    </rPh>
    <rPh sb="2" eb="4">
      <t>セキユ</t>
    </rPh>
    <rPh sb="6" eb="9">
      <t>ジギョウシャ</t>
    </rPh>
    <rPh sb="8" eb="9">
      <t>シャ</t>
    </rPh>
    <rPh sb="10" eb="12">
      <t>ジョウホウ</t>
    </rPh>
    <rPh sb="13" eb="15">
      <t>カンリ</t>
    </rPh>
    <phoneticPr fontId="4"/>
  </si>
  <si>
    <t>液石の本申請手続情報をCSV出力する際の項目を容易に管理するため、項目ラベル値と物理項目名を管理する。</t>
    <rPh sb="0" eb="1">
      <t>エキ</t>
    </rPh>
    <rPh sb="1" eb="2">
      <t>イシ</t>
    </rPh>
    <rPh sb="3" eb="6">
      <t>ホンシンセイ</t>
    </rPh>
    <rPh sb="6" eb="8">
      <t>テツヅ</t>
    </rPh>
    <rPh sb="8" eb="10">
      <t>ジョウホウ</t>
    </rPh>
    <rPh sb="14" eb="16">
      <t>シュツリョク</t>
    </rPh>
    <rPh sb="18" eb="19">
      <t>サイ</t>
    </rPh>
    <rPh sb="20" eb="22">
      <t>コウモク</t>
    </rPh>
    <rPh sb="23" eb="25">
      <t>ヨウイ</t>
    </rPh>
    <rPh sb="26" eb="28">
      <t>カンリ</t>
    </rPh>
    <rPh sb="33" eb="35">
      <t>コウモク</t>
    </rPh>
    <rPh sb="38" eb="39">
      <t>アタイ</t>
    </rPh>
    <rPh sb="40" eb="45">
      <t>ブツリコウモクメイ</t>
    </rPh>
    <rPh sb="46" eb="48">
      <t>カンリ</t>
    </rPh>
    <phoneticPr fontId="4"/>
  </si>
  <si>
    <t>事故情報のデータ活用のため、提出された液石の事故情報について管理する。</t>
    <rPh sb="0" eb="4">
      <t>ジコジョウホウ</t>
    </rPh>
    <rPh sb="8" eb="10">
      <t>カツヨウ</t>
    </rPh>
    <rPh sb="14" eb="16">
      <t>テイシュツ</t>
    </rPh>
    <rPh sb="19" eb="21">
      <t>エキイシ</t>
    </rPh>
    <rPh sb="22" eb="24">
      <t>ジコ</t>
    </rPh>
    <rPh sb="24" eb="26">
      <t>ジョウホウ</t>
    </rPh>
    <rPh sb="30" eb="32">
      <t>カンリ</t>
    </rPh>
    <phoneticPr fontId="4"/>
  </si>
  <si>
    <t>液化石油ガスの事故報告に紐づく、被害者情報について管理する。</t>
    <rPh sb="0" eb="4">
      <t>エキカセキユ</t>
    </rPh>
    <rPh sb="7" eb="9">
      <t>ジコ</t>
    </rPh>
    <rPh sb="9" eb="11">
      <t>ホウコク</t>
    </rPh>
    <rPh sb="12" eb="13">
      <t>ヒモ</t>
    </rPh>
    <rPh sb="16" eb="19">
      <t>ヒガイシャ</t>
    </rPh>
    <rPh sb="19" eb="21">
      <t>ジョウホウ</t>
    </rPh>
    <rPh sb="25" eb="27">
      <t>カンリ</t>
    </rPh>
    <phoneticPr fontId="4"/>
  </si>
  <si>
    <t>液化石油ガスの事故情報を管理することで公表ポータルで表示可能とする。</t>
    <rPh sb="0" eb="2">
      <t>エキカ</t>
    </rPh>
    <rPh sb="2" eb="4">
      <t>セキユ</t>
    </rPh>
    <rPh sb="7" eb="9">
      <t>ジコ</t>
    </rPh>
    <rPh sb="19" eb="21">
      <t>コウヒョウ</t>
    </rPh>
    <rPh sb="26" eb="30">
      <t>ヒョウジカノウ</t>
    </rPh>
    <phoneticPr fontId="4"/>
  </si>
  <si>
    <t>データ利活用及び業務の省力化のため、高圧ガス事業者の情報を管理する。</t>
    <rPh sb="18" eb="20">
      <t>コウアツ</t>
    </rPh>
    <rPh sb="26" eb="28">
      <t>ジョウホウ</t>
    </rPh>
    <rPh sb="29" eb="31">
      <t>カンリ</t>
    </rPh>
    <phoneticPr fontId="4"/>
  </si>
  <si>
    <t>事故情報のデータ活用のため、提出された高圧の事故情報について管理する。</t>
    <rPh sb="0" eb="4">
      <t>ジコジョウホウ</t>
    </rPh>
    <rPh sb="8" eb="10">
      <t>カツヨウ</t>
    </rPh>
    <rPh sb="14" eb="16">
      <t>テイシュツ</t>
    </rPh>
    <rPh sb="22" eb="24">
      <t>ジコ</t>
    </rPh>
    <rPh sb="24" eb="26">
      <t>ジョウホウ</t>
    </rPh>
    <rPh sb="30" eb="32">
      <t>カンリ</t>
    </rPh>
    <phoneticPr fontId="4"/>
  </si>
  <si>
    <t>高圧ガスの事故報告に紐づく、被害者情報について管理する。</t>
    <rPh sb="0" eb="2">
      <t>コウアツ</t>
    </rPh>
    <rPh sb="5" eb="7">
      <t>ジコ</t>
    </rPh>
    <rPh sb="7" eb="9">
      <t>ホウコク</t>
    </rPh>
    <rPh sb="10" eb="11">
      <t>ヒモ</t>
    </rPh>
    <rPh sb="14" eb="17">
      <t>ヒガイシャ</t>
    </rPh>
    <rPh sb="17" eb="19">
      <t>ジョウホウ</t>
    </rPh>
    <rPh sb="23" eb="25">
      <t>カンリ</t>
    </rPh>
    <phoneticPr fontId="4"/>
  </si>
  <si>
    <t>高圧ガスの事故情報を管理することで公表ポータルで表示可能とする。</t>
    <rPh sb="0" eb="2">
      <t>コウアツ</t>
    </rPh>
    <rPh sb="5" eb="7">
      <t>ジコ</t>
    </rPh>
    <rPh sb="17" eb="19">
      <t>コウヒョウ</t>
    </rPh>
    <rPh sb="24" eb="28">
      <t>ヒョウジカノウ</t>
    </rPh>
    <phoneticPr fontId="4"/>
  </si>
  <si>
    <t>鉱山の一覧を表示するために、鉱山名称を管理する。</t>
    <rPh sb="0" eb="2">
      <t>コウザン</t>
    </rPh>
    <rPh sb="3" eb="5">
      <t>イチラン</t>
    </rPh>
    <rPh sb="6" eb="8">
      <t>ヒョウジ</t>
    </rPh>
    <rPh sb="14" eb="16">
      <t>コウザン</t>
    </rPh>
    <rPh sb="16" eb="18">
      <t>メイショウ</t>
    </rPh>
    <rPh sb="19" eb="21">
      <t>カンリ</t>
    </rPh>
    <phoneticPr fontId="4"/>
  </si>
  <si>
    <t>連携状況を確認するため、鉱山情報の手続データを外部DBに連携した際の履歴を管理する。</t>
    <rPh sb="0" eb="2">
      <t>レンケイ</t>
    </rPh>
    <rPh sb="2" eb="4">
      <t>ジョウキョウ</t>
    </rPh>
    <rPh sb="5" eb="7">
      <t>カクニン</t>
    </rPh>
    <rPh sb="12" eb="14">
      <t>コウザン</t>
    </rPh>
    <rPh sb="14" eb="16">
      <t>ジョウホウ</t>
    </rPh>
    <rPh sb="17" eb="19">
      <t>テツヅ</t>
    </rPh>
    <rPh sb="23" eb="25">
      <t>ガイブ</t>
    </rPh>
    <rPh sb="28" eb="30">
      <t>レンケイ</t>
    </rPh>
    <rPh sb="32" eb="33">
      <t>サイ</t>
    </rPh>
    <rPh sb="34" eb="36">
      <t>リレキ</t>
    </rPh>
    <rPh sb="37" eb="39">
      <t>カンリ</t>
    </rPh>
    <phoneticPr fontId="4"/>
  </si>
  <si>
    <t>鉱山情報の自動設定等のために、各鉱山の鉱種情報を管理する。</t>
    <rPh sb="0" eb="2">
      <t>コウザン</t>
    </rPh>
    <rPh sb="2" eb="4">
      <t>ジョウホウ</t>
    </rPh>
    <rPh sb="5" eb="9">
      <t>ジドウセッテイ</t>
    </rPh>
    <rPh sb="9" eb="10">
      <t>ナド</t>
    </rPh>
    <rPh sb="15" eb="16">
      <t>カク</t>
    </rPh>
    <rPh sb="16" eb="18">
      <t>コウザン</t>
    </rPh>
    <rPh sb="21" eb="23">
      <t>ジョウホウ</t>
    </rPh>
    <rPh sb="24" eb="26">
      <t>カンリ</t>
    </rPh>
    <phoneticPr fontId="4"/>
  </si>
  <si>
    <t>鉱山の本申請手続情報をCSV出力する際の項目を容易に管理するため、項目ラベル値と物理項目名を管理する。</t>
    <rPh sb="0" eb="2">
      <t>コウザン</t>
    </rPh>
    <rPh sb="3" eb="6">
      <t>ホンシンセイ</t>
    </rPh>
    <rPh sb="6" eb="8">
      <t>テツヅ</t>
    </rPh>
    <rPh sb="8" eb="10">
      <t>ジョウホウ</t>
    </rPh>
    <rPh sb="14" eb="16">
      <t>シュツリョク</t>
    </rPh>
    <rPh sb="18" eb="19">
      <t>サイ</t>
    </rPh>
    <rPh sb="20" eb="22">
      <t>コウモク</t>
    </rPh>
    <rPh sb="23" eb="25">
      <t>ヨウイ</t>
    </rPh>
    <rPh sb="26" eb="28">
      <t>カンリ</t>
    </rPh>
    <rPh sb="33" eb="35">
      <t>コウモク</t>
    </rPh>
    <rPh sb="38" eb="39">
      <t>アタイ</t>
    </rPh>
    <rPh sb="40" eb="45">
      <t>ブツリコウモクメイ</t>
    </rPh>
    <rPh sb="46" eb="48">
      <t>カンリ</t>
    </rPh>
    <phoneticPr fontId="4"/>
  </si>
  <si>
    <t>事故情報のデータ活用のため、提出された鉱山の事故情報について管理する。</t>
    <rPh sb="0" eb="4">
      <t>ジコジョウホウ</t>
    </rPh>
    <rPh sb="8" eb="10">
      <t>カツヨウ</t>
    </rPh>
    <rPh sb="14" eb="16">
      <t>テイシュツ</t>
    </rPh>
    <rPh sb="19" eb="21">
      <t>コウザン</t>
    </rPh>
    <rPh sb="22" eb="24">
      <t>ジコ</t>
    </rPh>
    <rPh sb="24" eb="26">
      <t>ジョウホウ</t>
    </rPh>
    <rPh sb="30" eb="32">
      <t>カンリ</t>
    </rPh>
    <phoneticPr fontId="4"/>
  </si>
  <si>
    <t>鉱山の事故報告に紐づく、被害者情報について管理する。</t>
    <rPh sb="0" eb="2">
      <t>コウザン</t>
    </rPh>
    <rPh sb="3" eb="5">
      <t>ジコ</t>
    </rPh>
    <rPh sb="5" eb="7">
      <t>ホウコク</t>
    </rPh>
    <rPh sb="8" eb="9">
      <t>ヒモ</t>
    </rPh>
    <rPh sb="12" eb="15">
      <t>ヒガイシャ</t>
    </rPh>
    <rPh sb="15" eb="17">
      <t>ジョウホウ</t>
    </rPh>
    <rPh sb="21" eb="23">
      <t>カンリ</t>
    </rPh>
    <phoneticPr fontId="4"/>
  </si>
  <si>
    <t>鉱山の事故情報を管理することで公表ポータルで表示可能とする。</t>
    <rPh sb="0" eb="2">
      <t>コウザン</t>
    </rPh>
    <rPh sb="3" eb="5">
      <t>ジコ</t>
    </rPh>
    <rPh sb="15" eb="17">
      <t>コウヒョウ</t>
    </rPh>
    <rPh sb="22" eb="26">
      <t>ヒョウジカノウ</t>
    </rPh>
    <phoneticPr fontId="4"/>
  </si>
  <si>
    <t>火薬の本申請手続情報をCSV出力する際の項目を容易に管理するため、項目ラベル値と物理項目名を管理する。</t>
    <rPh sb="0" eb="2">
      <t>カヤク</t>
    </rPh>
    <rPh sb="3" eb="6">
      <t>ホンシンセイ</t>
    </rPh>
    <rPh sb="6" eb="8">
      <t>テツヅ</t>
    </rPh>
    <rPh sb="8" eb="10">
      <t>ジョウホウ</t>
    </rPh>
    <rPh sb="14" eb="16">
      <t>シュツリョク</t>
    </rPh>
    <rPh sb="18" eb="19">
      <t>サイ</t>
    </rPh>
    <rPh sb="20" eb="22">
      <t>コウモク</t>
    </rPh>
    <rPh sb="23" eb="25">
      <t>ヨウイ</t>
    </rPh>
    <rPh sb="26" eb="28">
      <t>カンリ</t>
    </rPh>
    <rPh sb="33" eb="35">
      <t>コウモク</t>
    </rPh>
    <rPh sb="38" eb="39">
      <t>アタイ</t>
    </rPh>
    <rPh sb="40" eb="45">
      <t>ブツリコウモクメイ</t>
    </rPh>
    <rPh sb="46" eb="48">
      <t>カンリ</t>
    </rPh>
    <phoneticPr fontId="4"/>
  </si>
  <si>
    <t>事故情報のデータ活用のため、提出された火薬の事故情報について管理する。</t>
    <rPh sb="0" eb="4">
      <t>ジコジョウホウ</t>
    </rPh>
    <rPh sb="8" eb="10">
      <t>カツヨウ</t>
    </rPh>
    <rPh sb="14" eb="16">
      <t>テイシュツ</t>
    </rPh>
    <rPh sb="19" eb="21">
      <t>カヤク</t>
    </rPh>
    <rPh sb="22" eb="24">
      <t>ジコ</t>
    </rPh>
    <rPh sb="24" eb="26">
      <t>ジョウホウ</t>
    </rPh>
    <rPh sb="30" eb="32">
      <t>カンリ</t>
    </rPh>
    <phoneticPr fontId="4"/>
  </si>
  <si>
    <t>火薬の事故報告に紐づく、被害者情報について管理する。</t>
    <rPh sb="3" eb="5">
      <t>ジコ</t>
    </rPh>
    <rPh sb="5" eb="7">
      <t>ホウコク</t>
    </rPh>
    <rPh sb="8" eb="9">
      <t>ヒモ</t>
    </rPh>
    <rPh sb="12" eb="15">
      <t>ヒガイシャ</t>
    </rPh>
    <rPh sb="15" eb="17">
      <t>ジョウホウ</t>
    </rPh>
    <rPh sb="21" eb="23">
      <t>カンリ</t>
    </rPh>
    <phoneticPr fontId="4"/>
  </si>
  <si>
    <t>火薬の事故情報を管理することで公表ポータルで表示可能とする。</t>
    <rPh sb="3" eb="5">
      <t>ジコ</t>
    </rPh>
    <rPh sb="15" eb="17">
      <t>コウヒョウ</t>
    </rPh>
    <rPh sb="22" eb="26">
      <t>ヒョウジカノウ</t>
    </rPh>
    <phoneticPr fontId="4"/>
  </si>
  <si>
    <t>データ利活用及び業務の省力化のため、製品安全４法に関する手続を提出する事業者について管理する。</t>
    <rPh sb="18" eb="22">
      <t>セイヒンアンゼン</t>
    </rPh>
    <rPh sb="23" eb="24">
      <t>ホウ</t>
    </rPh>
    <rPh sb="25" eb="26">
      <t>カン</t>
    </rPh>
    <rPh sb="28" eb="30">
      <t>テツヅ</t>
    </rPh>
    <rPh sb="31" eb="33">
      <t>テイシュツ</t>
    </rPh>
    <rPh sb="35" eb="38">
      <t>ジギョウシャ</t>
    </rPh>
    <rPh sb="42" eb="44">
      <t>カンリ</t>
    </rPh>
    <phoneticPr fontId="4"/>
  </si>
  <si>
    <t>事業者が提出する用品の区分情報について管理する。</t>
    <rPh sb="0" eb="3">
      <t>ジギョウシャ</t>
    </rPh>
    <rPh sb="4" eb="6">
      <t>テイシュツ</t>
    </rPh>
    <rPh sb="8" eb="10">
      <t>ヨウヒン</t>
    </rPh>
    <rPh sb="11" eb="13">
      <t>クブン</t>
    </rPh>
    <rPh sb="13" eb="15">
      <t>ジョウホウ</t>
    </rPh>
    <rPh sb="19" eb="21">
      <t>カンリ</t>
    </rPh>
    <phoneticPr fontId="4"/>
  </si>
  <si>
    <t>各用品区分を製造している工場、または輸入元の外国製造業者の情報を管理する。</t>
    <phoneticPr fontId="4"/>
  </si>
  <si>
    <t>事業者が表示する、略称と商標を管理する。</t>
    <rPh sb="0" eb="3">
      <t>ジギョウシャ</t>
    </rPh>
    <rPh sb="4" eb="6">
      <t>ヒョウジ</t>
    </rPh>
    <rPh sb="9" eb="11">
      <t>リャクショウ</t>
    </rPh>
    <rPh sb="12" eb="14">
      <t>ショウヒョウ</t>
    </rPh>
    <rPh sb="15" eb="17">
      <t>カンリ</t>
    </rPh>
    <phoneticPr fontId="4"/>
  </si>
  <si>
    <t>事業場ごとに提出された手続の内容を確認するために、提出された手続の内容を事業者に紐づけた形で管理する。</t>
    <rPh sb="25" eb="27">
      <t>テイシュツ</t>
    </rPh>
    <rPh sb="27" eb="29">
      <t>リレキ</t>
    </rPh>
    <rPh sb="29" eb="30">
      <t>オヨ</t>
    </rPh>
    <rPh sb="36" eb="39">
      <t>ジギョウシャ</t>
    </rPh>
    <rPh sb="40" eb="41">
      <t>ヒモ</t>
    </rPh>
    <rPh sb="44" eb="45">
      <t>カタチ</t>
    </rPh>
    <phoneticPr fontId="4"/>
  </si>
  <si>
    <t>手続に紐づく、形式の情報を管理する。</t>
    <rPh sb="0" eb="2">
      <t>テツヅ</t>
    </rPh>
    <rPh sb="3" eb="4">
      <t>ヒモ</t>
    </rPh>
    <rPh sb="7" eb="9">
      <t>ケイシキ</t>
    </rPh>
    <rPh sb="10" eb="12">
      <t>ジョウホウ</t>
    </rPh>
    <rPh sb="13" eb="15">
      <t>カンリ</t>
    </rPh>
    <phoneticPr fontId="4"/>
  </si>
  <si>
    <t>手続に紐づく、工場の情報を管理する。</t>
    <rPh sb="0" eb="2">
      <t>テツヅ</t>
    </rPh>
    <rPh sb="3" eb="4">
      <t>ヒモ</t>
    </rPh>
    <rPh sb="7" eb="9">
      <t>コウジョウ</t>
    </rPh>
    <rPh sb="10" eb="12">
      <t>ジョウホウ</t>
    </rPh>
    <rPh sb="13" eb="15">
      <t>カンリ</t>
    </rPh>
    <phoneticPr fontId="4"/>
  </si>
  <si>
    <t>手続に紐づく、略称及び商標の情報を管理する。</t>
    <rPh sb="0" eb="2">
      <t>テツヅ</t>
    </rPh>
    <rPh sb="3" eb="4">
      <t>ヒモ</t>
    </rPh>
    <rPh sb="7" eb="9">
      <t>リャクショウ</t>
    </rPh>
    <rPh sb="9" eb="10">
      <t>オヨ</t>
    </rPh>
    <rPh sb="11" eb="13">
      <t>ショウヒョウ</t>
    </rPh>
    <rPh sb="14" eb="16">
      <t>ジョウホウ</t>
    </rPh>
    <rPh sb="17" eb="19">
      <t>カンリ</t>
    </rPh>
    <phoneticPr fontId="4"/>
  </si>
  <si>
    <t>型式の中で選択可能な形式区分情報を管理する。</t>
    <rPh sb="0" eb="2">
      <t>カタシキ</t>
    </rPh>
    <rPh sb="3" eb="4">
      <t>ナカ</t>
    </rPh>
    <rPh sb="5" eb="7">
      <t>センタク</t>
    </rPh>
    <rPh sb="7" eb="9">
      <t>カノウ</t>
    </rPh>
    <rPh sb="10" eb="12">
      <t>ケイシキ</t>
    </rPh>
    <rPh sb="12" eb="14">
      <t>クブン</t>
    </rPh>
    <rPh sb="14" eb="16">
      <t>ジョウホウ</t>
    </rPh>
    <rPh sb="17" eb="19">
      <t>カンリ</t>
    </rPh>
    <phoneticPr fontId="4"/>
  </si>
  <si>
    <t>型式の中で選択可能な形式要素情報を管理する。</t>
    <rPh sb="0" eb="2">
      <t>カタシキ</t>
    </rPh>
    <rPh sb="3" eb="4">
      <t>ナカ</t>
    </rPh>
    <rPh sb="5" eb="7">
      <t>センタク</t>
    </rPh>
    <rPh sb="7" eb="9">
      <t>カノウ</t>
    </rPh>
    <rPh sb="10" eb="12">
      <t>ケイシキ</t>
    </rPh>
    <rPh sb="12" eb="14">
      <t>ヨウソ</t>
    </rPh>
    <rPh sb="14" eb="16">
      <t>ジョウホウ</t>
    </rPh>
    <rPh sb="17" eb="19">
      <t>カンリ</t>
    </rPh>
    <phoneticPr fontId="4"/>
  </si>
  <si>
    <t>型式の中で選択可能な品目情報を管理する。</t>
    <rPh sb="0" eb="2">
      <t>カタシキ</t>
    </rPh>
    <rPh sb="3" eb="4">
      <t>ナカ</t>
    </rPh>
    <rPh sb="5" eb="7">
      <t>センタク</t>
    </rPh>
    <rPh sb="7" eb="9">
      <t>カノウ</t>
    </rPh>
    <rPh sb="10" eb="12">
      <t>ヒンモク</t>
    </rPh>
    <rPh sb="12" eb="14">
      <t>ジョウホウ</t>
    </rPh>
    <rPh sb="15" eb="17">
      <t>カンリ</t>
    </rPh>
    <phoneticPr fontId="4"/>
  </si>
  <si>
    <t>手続の中で選択可能な用品区分情報を管理する。</t>
    <rPh sb="0" eb="2">
      <t>テツヅ</t>
    </rPh>
    <rPh sb="3" eb="4">
      <t>ナカ</t>
    </rPh>
    <rPh sb="5" eb="7">
      <t>センタク</t>
    </rPh>
    <rPh sb="7" eb="9">
      <t>カノウ</t>
    </rPh>
    <rPh sb="10" eb="14">
      <t>ヨウヒンクブン</t>
    </rPh>
    <rPh sb="14" eb="16">
      <t>ジョウホウ</t>
    </rPh>
    <rPh sb="17" eb="19">
      <t>カンリ</t>
    </rPh>
    <phoneticPr fontId="4"/>
  </si>
  <si>
    <t>手続履歴、手続型式履歴の情報を集計用テーブルに連携する状況を確認するため、連携時の履歴を管理する。</t>
    <rPh sb="15" eb="18">
      <t>シュウケイヨウ</t>
    </rPh>
    <rPh sb="37" eb="39">
      <t>レンケイ</t>
    </rPh>
    <rPh sb="39" eb="40">
      <t>トキ</t>
    </rPh>
    <rPh sb="41" eb="43">
      <t>リレキ</t>
    </rPh>
    <rPh sb="44" eb="46">
      <t>カンリ</t>
    </rPh>
    <phoneticPr fontId="4"/>
  </si>
  <si>
    <t>エラーチェック等で利用するため、組み合わせることが不可能な形式区分の情報を管理する。</t>
    <rPh sb="7" eb="8">
      <t>ナド</t>
    </rPh>
    <rPh sb="9" eb="11">
      <t>リヨウ</t>
    </rPh>
    <rPh sb="16" eb="17">
      <t>ク</t>
    </rPh>
    <rPh sb="18" eb="19">
      <t>ア</t>
    </rPh>
    <rPh sb="25" eb="28">
      <t>フカノウ</t>
    </rPh>
    <rPh sb="29" eb="31">
      <t>ケイシキ</t>
    </rPh>
    <rPh sb="31" eb="33">
      <t>クブン</t>
    </rPh>
    <rPh sb="34" eb="36">
      <t>ジョウホウ</t>
    </rPh>
    <rPh sb="37" eb="39">
      <t>カンリ</t>
    </rPh>
    <phoneticPr fontId="4"/>
  </si>
  <si>
    <t>用途としては事業者型式形式区分マスタと同様。</t>
    <rPh sb="0" eb="2">
      <t>ヨウト</t>
    </rPh>
    <rPh sb="6" eb="9">
      <t>ジギョウシャ</t>
    </rPh>
    <rPh sb="9" eb="11">
      <t>カタシキ</t>
    </rPh>
    <rPh sb="11" eb="13">
      <t>ケイシキ</t>
    </rPh>
    <rPh sb="13" eb="15">
      <t>クブン</t>
    </rPh>
    <rPh sb="19" eb="21">
      <t>ドウヨウ</t>
    </rPh>
    <phoneticPr fontId="4"/>
  </si>
  <si>
    <t>リコール情報のデータ活用のため、紙媒体で提出されたリコール報告手続をもとにリコール情報の概要について管理する。</t>
    <rPh sb="4" eb="6">
      <t>ジョウホウ</t>
    </rPh>
    <rPh sb="10" eb="12">
      <t>カツヨウ</t>
    </rPh>
    <rPh sb="16" eb="17">
      <t>カミ</t>
    </rPh>
    <rPh sb="17" eb="19">
      <t>バイタイ</t>
    </rPh>
    <rPh sb="20" eb="22">
      <t>テイシュツ</t>
    </rPh>
    <rPh sb="29" eb="31">
      <t>ホウコク</t>
    </rPh>
    <rPh sb="31" eb="33">
      <t>テツヅキ</t>
    </rPh>
    <rPh sb="41" eb="43">
      <t>ジョウホウ</t>
    </rPh>
    <rPh sb="44" eb="46">
      <t>ガイヨウ</t>
    </rPh>
    <rPh sb="50" eb="52">
      <t>カンリ</t>
    </rPh>
    <phoneticPr fontId="4"/>
  </si>
  <si>
    <t>リコール情報の変更履歴について管理する。</t>
    <rPh sb="7" eb="9">
      <t>ヘンコウ</t>
    </rPh>
    <rPh sb="9" eb="11">
      <t>リレキ</t>
    </rPh>
    <rPh sb="15" eb="17">
      <t>カンリ</t>
    </rPh>
    <phoneticPr fontId="4"/>
  </si>
  <si>
    <t>リコール報告が実施されたリコール対象の製品情報について管理する。</t>
    <rPh sb="4" eb="6">
      <t>ホウコク</t>
    </rPh>
    <rPh sb="7" eb="9">
      <t>ジッシ</t>
    </rPh>
    <rPh sb="16" eb="18">
      <t>タイショウ</t>
    </rPh>
    <rPh sb="19" eb="21">
      <t>セイヒン</t>
    </rPh>
    <rPh sb="21" eb="23">
      <t>ジョウホウ</t>
    </rPh>
    <rPh sb="27" eb="29">
      <t>カンリ</t>
    </rPh>
    <phoneticPr fontId="4"/>
  </si>
  <si>
    <t>リコール対象製品の変更履歴について管理する。</t>
    <rPh sb="4" eb="6">
      <t>タイショウ</t>
    </rPh>
    <rPh sb="6" eb="8">
      <t>セイヒン</t>
    </rPh>
    <rPh sb="9" eb="13">
      <t>ヘンコウリレキ</t>
    </rPh>
    <rPh sb="17" eb="19">
      <t>カンリ</t>
    </rPh>
    <phoneticPr fontId="4"/>
  </si>
  <si>
    <t>手続</t>
    <rPh sb="0" eb="2">
      <t>テツヅ</t>
    </rPh>
    <phoneticPr fontId="4"/>
  </si>
  <si>
    <t>個人情報／特定個人情報の有無</t>
    <phoneticPr fontId="1"/>
  </si>
  <si>
    <t>無</t>
    <rPh sb="0" eb="1">
      <t>ナ</t>
    </rPh>
    <phoneticPr fontId="4"/>
  </si>
  <si>
    <t>次期保安ネット新規</t>
    <rPh sb="0" eb="2">
      <t>ジキ</t>
    </rPh>
    <rPh sb="2" eb="4">
      <t>ホアン</t>
    </rPh>
    <rPh sb="7" eb="9">
      <t>シンキ</t>
    </rPh>
    <phoneticPr fontId="1"/>
  </si>
  <si>
    <t>個人情報</t>
    <rPh sb="0" eb="4">
      <t>コジンジョウホウ</t>
    </rPh>
    <phoneticPr fontId="4"/>
  </si>
  <si>
    <t>公開可否</t>
    <rPh sb="0" eb="4">
      <t>コウカイカヒ</t>
    </rPh>
    <phoneticPr fontId="4"/>
  </si>
  <si>
    <t>火薬類保安責任者情報管理</t>
    <rPh sb="8" eb="10">
      <t>ジョウホウ</t>
    </rPh>
    <rPh sb="10" eb="12">
      <t>カンリ</t>
    </rPh>
    <phoneticPr fontId="4"/>
  </si>
  <si>
    <t>火薬類取扱保安責任者・火薬類製造保安責任者関連の資格情報を管理する。</t>
    <phoneticPr fontId="4"/>
  </si>
  <si>
    <t>ガス消費機器設置工事監督者資格者管理</t>
    <rPh sb="2" eb="4">
      <t>ショウヒ</t>
    </rPh>
    <rPh sb="4" eb="6">
      <t>キキ</t>
    </rPh>
    <rPh sb="6" eb="8">
      <t>セッチ</t>
    </rPh>
    <rPh sb="8" eb="10">
      <t>コウジ</t>
    </rPh>
    <rPh sb="10" eb="13">
      <t>カントクシャ</t>
    </rPh>
    <rPh sb="13" eb="16">
      <t>シカクシャ</t>
    </rPh>
    <rPh sb="16" eb="18">
      <t>カンリ</t>
    </rPh>
    <phoneticPr fontId="4"/>
  </si>
  <si>
    <t>*</t>
  </si>
  <si>
    <t>〇</t>
  </si>
  <si>
    <t>データ利活用等を目的に、鉱山の坑内、抗外における人員情報を管理する。
※現行の「データ一覧」の機能に相当</t>
    <rPh sb="3" eb="6">
      <t>リカツヨウ</t>
    </rPh>
    <rPh sb="6" eb="7">
      <t>ナド</t>
    </rPh>
    <rPh sb="8" eb="10">
      <t>モクテキ</t>
    </rPh>
    <rPh sb="12" eb="14">
      <t>コウザン</t>
    </rPh>
    <rPh sb="15" eb="17">
      <t>コウナイ</t>
    </rPh>
    <rPh sb="18" eb="20">
      <t>コウガイ</t>
    </rPh>
    <rPh sb="24" eb="26">
      <t>ジンイン</t>
    </rPh>
    <rPh sb="26" eb="28">
      <t>ジョウホウ</t>
    </rPh>
    <rPh sb="29" eb="31">
      <t>カンリ</t>
    </rPh>
    <rPh sb="36" eb="38">
      <t>ゲンコウ</t>
    </rPh>
    <rPh sb="43" eb="45">
      <t>イチラン</t>
    </rPh>
    <rPh sb="47" eb="49">
      <t>キノウ</t>
    </rPh>
    <rPh sb="50" eb="52">
      <t>ソウトウ</t>
    </rPh>
    <phoneticPr fontId="4"/>
  </si>
  <si>
    <t>データ利活用等を目的に、鉱山の事故情報を管理する。
※現行の「データ一覧」の機能に相当</t>
    <rPh sb="3" eb="6">
      <t>リカツヨウ</t>
    </rPh>
    <rPh sb="6" eb="7">
      <t>ナド</t>
    </rPh>
    <rPh sb="8" eb="10">
      <t>モクテキ</t>
    </rPh>
    <rPh sb="12" eb="14">
      <t>コウザン</t>
    </rPh>
    <rPh sb="15" eb="19">
      <t>ジコジョウホウ</t>
    </rPh>
    <rPh sb="20" eb="22">
      <t>カンリ</t>
    </rPh>
    <phoneticPr fontId="4"/>
  </si>
  <si>
    <t>火薬類保安責任者試験申込者情報管理</t>
    <rPh sb="8" eb="13">
      <t>シケン</t>
    </rPh>
    <rPh sb="13" eb="15">
      <t>ジョウ</t>
    </rPh>
    <rPh sb="15" eb="17">
      <t>カンリ</t>
    </rPh>
    <phoneticPr fontId="4"/>
  </si>
  <si>
    <t>火薬類取扱保安責任者・火薬類製造保安責任者試験に申し込んだ人の情報を管理する。</t>
    <rPh sb="21" eb="23">
      <t>シケン</t>
    </rPh>
    <rPh sb="24" eb="25">
      <t>モウ</t>
    </rPh>
    <rPh sb="26" eb="27">
      <t>コ</t>
    </rPh>
    <rPh sb="29" eb="30">
      <t>ヒト</t>
    </rPh>
    <phoneticPr fontId="4"/>
  </si>
  <si>
    <t>初期件数</t>
  </si>
  <si>
    <t>1.1000件以上</t>
    <phoneticPr fontId="1"/>
  </si>
  <si>
    <t>2.1000件未満10件以上</t>
    <phoneticPr fontId="1"/>
  </si>
  <si>
    <t>3.10件未満</t>
    <phoneticPr fontId="1"/>
  </si>
  <si>
    <t>4.0件(新規)</t>
    <rPh sb="3" eb="4">
      <t>ケン</t>
    </rPh>
    <rPh sb="5" eb="7">
      <t>シンキ</t>
    </rPh>
    <phoneticPr fontId="1"/>
  </si>
  <si>
    <t>5.不明</t>
    <rPh sb="2" eb="4">
      <t>フメイ</t>
    </rPh>
    <phoneticPr fontId="1"/>
  </si>
  <si>
    <t>CSV出力</t>
    <rPh sb="3" eb="5">
      <t>シュツリョク</t>
    </rPh>
    <phoneticPr fontId="4"/>
  </si>
  <si>
    <t>手続選択画面において表示する手続の一覧を管理する。</t>
    <rPh sb="0" eb="2">
      <t>テツヅキ</t>
    </rPh>
    <rPh sb="2" eb="6">
      <t>センタクガメン</t>
    </rPh>
    <rPh sb="10" eb="12">
      <t>ヒョウジ</t>
    </rPh>
    <rPh sb="14" eb="16">
      <t>テツヅキ</t>
    </rPh>
    <rPh sb="17" eb="19">
      <t>イチラン</t>
    </rPh>
    <rPh sb="20" eb="22">
      <t>カンリ</t>
    </rPh>
    <phoneticPr fontId="4"/>
  </si>
  <si>
    <t>手続選択画面用名称管理</t>
    <rPh sb="7" eb="9">
      <t>メイショウ</t>
    </rPh>
    <phoneticPr fontId="4"/>
  </si>
  <si>
    <t>手続一覧</t>
  </si>
  <si>
    <t>手続型式一覧</t>
  </si>
  <si>
    <t>約10,000件</t>
    <phoneticPr fontId="1"/>
  </si>
  <si>
    <t>約7,000件</t>
    <phoneticPr fontId="1"/>
  </si>
  <si>
    <t>約10件</t>
    <phoneticPr fontId="1"/>
  </si>
  <si>
    <t>約50件</t>
    <phoneticPr fontId="1"/>
  </si>
  <si>
    <t>約90件</t>
    <phoneticPr fontId="1"/>
  </si>
  <si>
    <t>約800件</t>
    <phoneticPr fontId="1"/>
  </si>
  <si>
    <t>約2,000件</t>
    <phoneticPr fontId="1"/>
  </si>
  <si>
    <t>約100,000件</t>
    <phoneticPr fontId="1"/>
  </si>
  <si>
    <t>約40件</t>
    <phoneticPr fontId="1"/>
  </si>
  <si>
    <t>約30,000件</t>
    <phoneticPr fontId="1"/>
  </si>
  <si>
    <t>約300件</t>
    <phoneticPr fontId="1"/>
  </si>
  <si>
    <t>約200件</t>
    <phoneticPr fontId="1"/>
  </si>
  <si>
    <t>約100件</t>
    <phoneticPr fontId="1"/>
  </si>
  <si>
    <t>約60件</t>
    <phoneticPr fontId="1"/>
  </si>
  <si>
    <t>約60,000件</t>
    <phoneticPr fontId="1"/>
  </si>
  <si>
    <t>約8,000,000件</t>
    <phoneticPr fontId="1"/>
  </si>
  <si>
    <t>約3,000件</t>
    <phoneticPr fontId="1"/>
  </si>
  <si>
    <t>約5,000件</t>
    <phoneticPr fontId="1"/>
  </si>
  <si>
    <t>約600,000件</t>
    <phoneticPr fontId="1"/>
  </si>
  <si>
    <t>約1,000,000件</t>
    <phoneticPr fontId="1"/>
  </si>
  <si>
    <t>約200,000件</t>
    <phoneticPr fontId="1"/>
  </si>
  <si>
    <t>約40,000件</t>
    <phoneticPr fontId="1"/>
  </si>
  <si>
    <t>約9,000件</t>
    <phoneticPr fontId="1"/>
  </si>
  <si>
    <t>約400,000件</t>
  </si>
  <si>
    <t>約400件</t>
    <phoneticPr fontId="1"/>
  </si>
  <si>
    <t>約4,000,000件</t>
    <phoneticPr fontId="1"/>
  </si>
  <si>
    <t>約50,000件</t>
    <phoneticPr fontId="1"/>
  </si>
  <si>
    <t>約1,000件</t>
    <phoneticPr fontId="1"/>
  </si>
  <si>
    <t>約700,000件</t>
    <phoneticPr fontId="1"/>
  </si>
  <si>
    <t>約500件</t>
    <phoneticPr fontId="1"/>
  </si>
  <si>
    <t>約70,000件</t>
    <phoneticPr fontId="1"/>
  </si>
  <si>
    <t>約20,000件</t>
    <phoneticPr fontId="1"/>
  </si>
  <si>
    <t>約20,000,000件</t>
    <phoneticPr fontId="1"/>
  </si>
  <si>
    <t>約2,000,000件</t>
    <phoneticPr fontId="1"/>
  </si>
  <si>
    <t>約300,000件</t>
    <phoneticPr fontId="1"/>
  </si>
  <si>
    <t>約200,000件</t>
  </si>
  <si>
    <t>約7,000 件</t>
    <rPh sb="0" eb="1">
      <t>ヤク</t>
    </rPh>
    <phoneticPr fontId="2"/>
  </si>
  <si>
    <t>約5,000 件</t>
    <rPh sb="0" eb="1">
      <t>ヤク</t>
    </rPh>
    <phoneticPr fontId="2"/>
  </si>
  <si>
    <t>約20,000 件</t>
    <rPh sb="0" eb="1">
      <t>ヤク</t>
    </rPh>
    <phoneticPr fontId="2"/>
  </si>
  <si>
    <t>約30件</t>
    <phoneticPr fontId="1"/>
  </si>
  <si>
    <t>0件</t>
    <rPh sb="1" eb="2">
      <t>ケン</t>
    </rPh>
    <phoneticPr fontId="1"/>
  </si>
  <si>
    <t>約1,500件</t>
    <rPh sb="0" eb="1">
      <t>ヤク</t>
    </rPh>
    <rPh sb="6" eb="7">
      <t>ケン</t>
    </rPh>
    <phoneticPr fontId="1"/>
  </si>
  <si>
    <t>約20件</t>
    <rPh sb="0" eb="1">
      <t>ヤク</t>
    </rPh>
    <rPh sb="3" eb="4">
      <t>ケン</t>
    </rPh>
    <phoneticPr fontId="1"/>
  </si>
  <si>
    <t>(b)増加件数
※1年あたり</t>
    <rPh sb="3" eb="5">
      <t>ゾウカ</t>
    </rPh>
    <rPh sb="5" eb="7">
      <t>ケンスウ</t>
    </rPh>
    <rPh sb="10" eb="11">
      <t>ネン</t>
    </rPh>
    <phoneticPr fontId="1"/>
  </si>
  <si>
    <t>(c)最大件数
※(a)+(b)*5
※5年間で仮定</t>
    <rPh sb="3" eb="5">
      <t>サイダイ</t>
    </rPh>
    <rPh sb="5" eb="7">
      <t>ケンスウ</t>
    </rPh>
    <rPh sb="21" eb="22">
      <t>ネン</t>
    </rPh>
    <rPh sb="22" eb="23">
      <t>カン</t>
    </rPh>
    <rPh sb="24" eb="26">
      <t>カテイ</t>
    </rPh>
    <phoneticPr fontId="1"/>
  </si>
  <si>
    <t>約600件</t>
    <rPh sb="0" eb="1">
      <t>ヤク</t>
    </rPh>
    <rPh sb="4" eb="5">
      <t>ケン</t>
    </rPh>
    <phoneticPr fontId="1"/>
  </si>
  <si>
    <t>約50件</t>
    <rPh sb="0" eb="1">
      <t>ヤク</t>
    </rPh>
    <rPh sb="3" eb="4">
      <t>ケン</t>
    </rPh>
    <phoneticPr fontId="1"/>
  </si>
  <si>
    <t>約1,100件</t>
    <rPh sb="0" eb="1">
      <t>ヤク</t>
    </rPh>
    <rPh sb="6" eb="7">
      <t>ケン</t>
    </rPh>
    <phoneticPr fontId="1"/>
  </si>
  <si>
    <t>約100件</t>
    <rPh sb="0" eb="1">
      <t>ヤク</t>
    </rPh>
    <rPh sb="4" eb="5">
      <t>ケン</t>
    </rPh>
    <phoneticPr fontId="1"/>
  </si>
  <si>
    <t>約2,000件</t>
    <rPh sb="0" eb="1">
      <t>ヤク</t>
    </rPh>
    <rPh sb="6" eb="7">
      <t>ケン</t>
    </rPh>
    <phoneticPr fontId="2"/>
  </si>
  <si>
    <t>約3,000件</t>
    <rPh sb="0" eb="1">
      <t>ヤク</t>
    </rPh>
    <rPh sb="6" eb="7">
      <t>ケン</t>
    </rPh>
    <phoneticPr fontId="2"/>
  </si>
  <si>
    <t>約150件</t>
    <rPh sb="0" eb="1">
      <t>ヤク</t>
    </rPh>
    <rPh sb="4" eb="5">
      <t>ケン</t>
    </rPh>
    <phoneticPr fontId="1"/>
  </si>
  <si>
    <t>約17,000件</t>
    <rPh sb="0" eb="1">
      <t>ヤク</t>
    </rPh>
    <rPh sb="7" eb="8">
      <t>ケン</t>
    </rPh>
    <phoneticPr fontId="1"/>
  </si>
  <si>
    <t>約18,000件</t>
    <rPh sb="0" eb="1">
      <t>ヤク</t>
    </rPh>
    <rPh sb="7" eb="8">
      <t>ケン</t>
    </rPh>
    <phoneticPr fontId="1"/>
  </si>
  <si>
    <t>約46,000件</t>
    <rPh sb="0" eb="1">
      <t>ヤク</t>
    </rPh>
    <phoneticPr fontId="1"/>
  </si>
  <si>
    <t xml:space="preserve">(c)最大件数
</t>
    <rPh sb="3" eb="5">
      <t>サイダイ</t>
    </rPh>
    <rPh sb="5" eb="7">
      <t>ケンスウ</t>
    </rPh>
    <phoneticPr fontId="1"/>
  </si>
  <si>
    <t>約30,000件
※手続数増加に伴うユーザー数増加幅が不明のため3倍で仮置き</t>
    <rPh sb="10" eb="12">
      <t>テツヅキ</t>
    </rPh>
    <rPh sb="12" eb="13">
      <t>スウ</t>
    </rPh>
    <rPh sb="13" eb="15">
      <t>ゾウカ</t>
    </rPh>
    <rPh sb="16" eb="17">
      <t>トモナ</t>
    </rPh>
    <rPh sb="22" eb="23">
      <t>スウ</t>
    </rPh>
    <rPh sb="23" eb="25">
      <t>ゾウカ</t>
    </rPh>
    <rPh sb="25" eb="26">
      <t>ハバ</t>
    </rPh>
    <rPh sb="27" eb="29">
      <t>フメイ</t>
    </rPh>
    <rPh sb="33" eb="34">
      <t>バイ</t>
    </rPh>
    <rPh sb="35" eb="37">
      <t>カリオ</t>
    </rPh>
    <phoneticPr fontId="1"/>
  </si>
  <si>
    <t>約21,000件
※手続数増加に伴うユーザー数増加幅が不明のため3倍で仮置き</t>
    <phoneticPr fontId="1"/>
  </si>
  <si>
    <t>約2,400件
※手続数増加に伴うコード数増加幅が不明のため3倍で仮置き</t>
    <rPh sb="0" eb="1">
      <t>ヤク</t>
    </rPh>
    <rPh sb="6" eb="7">
      <t>ケン</t>
    </rPh>
    <phoneticPr fontId="1"/>
  </si>
  <si>
    <t>約300,000件
※次期における電気の事業場の委任関係数増加幅が不明のため3倍で仮置き</t>
    <rPh sb="11" eb="13">
      <t>ジキ</t>
    </rPh>
    <rPh sb="17" eb="19">
      <t>デンキ</t>
    </rPh>
    <rPh sb="20" eb="23">
      <t>ジギョウジョウ</t>
    </rPh>
    <rPh sb="24" eb="26">
      <t>イニン</t>
    </rPh>
    <rPh sb="26" eb="28">
      <t>カンケイ</t>
    </rPh>
    <phoneticPr fontId="1"/>
  </si>
  <si>
    <t>約180,000件
※次期における増加幅が不明のため3倍で仮置き</t>
    <rPh sb="11" eb="13">
      <t>ジキ</t>
    </rPh>
    <rPh sb="17" eb="26">
      <t>ゾウカ</t>
    </rPh>
    <phoneticPr fontId="1"/>
  </si>
  <si>
    <t>約24,000,000件
※次期における増加幅が不明のため3倍で仮置き</t>
    <phoneticPr fontId="1"/>
  </si>
  <si>
    <t>約300,000件
※次期における増加幅が不明のため3倍で仮置き</t>
    <phoneticPr fontId="1"/>
  </si>
  <si>
    <t>約90,000件
※次期における増加幅が不明のため3倍で仮置き</t>
    <phoneticPr fontId="1"/>
  </si>
  <si>
    <t>約9,000件
※次期における増加幅が不明のため3倍で仮置き</t>
    <phoneticPr fontId="1"/>
  </si>
  <si>
    <t>約900件
※次期における増加幅が不明のため3倍で仮置き</t>
    <phoneticPr fontId="1"/>
  </si>
  <si>
    <t>約15,000件
※次期における増加幅が不明のため3倍で仮置き</t>
    <phoneticPr fontId="1"/>
  </si>
  <si>
    <t>約30件
※次期における増加幅が不明のため3倍で仮置き</t>
    <phoneticPr fontId="1"/>
  </si>
  <si>
    <t xml:space="preserve">15133
</t>
  </si>
  <si>
    <t>レコード長(B)
※要件定義段階</t>
    <rPh sb="10" eb="14">
      <t>ヨウケ</t>
    </rPh>
    <rPh sb="14" eb="16">
      <t>ダンカイ</t>
    </rPh>
    <phoneticPr fontId="1"/>
  </si>
  <si>
    <t>約5,500件</t>
    <rPh sb="0" eb="1">
      <t>ヤク</t>
    </rPh>
    <rPh sb="6" eb="7">
      <t>ケン</t>
    </rPh>
    <phoneticPr fontId="1"/>
  </si>
  <si>
    <t>約6,000件</t>
    <rPh sb="0" eb="1">
      <t>ヤク</t>
    </rPh>
    <rPh sb="6" eb="7">
      <t>ケン</t>
    </rPh>
    <phoneticPr fontId="1"/>
  </si>
  <si>
    <t>約530,000件</t>
    <rPh sb="0" eb="1">
      <t>ヤク</t>
    </rPh>
    <rPh sb="8" eb="9">
      <t>ケン</t>
    </rPh>
    <phoneticPr fontId="1"/>
  </si>
  <si>
    <t>約4,700件</t>
    <rPh sb="0" eb="1">
      <t>ヤク</t>
    </rPh>
    <phoneticPr fontId="1"/>
  </si>
  <si>
    <t>約577,000件</t>
    <rPh sb="0" eb="1">
      <t>ヤク</t>
    </rPh>
    <rPh sb="8" eb="9">
      <t>ケン</t>
    </rPh>
    <phoneticPr fontId="1"/>
  </si>
  <si>
    <t>1万件以上</t>
    <phoneticPr fontId="1"/>
  </si>
  <si>
    <t>約800件</t>
    <rPh sb="0" eb="1">
      <t>ヤク</t>
    </rPh>
    <rPh sb="4" eb="5">
      <t>ケン</t>
    </rPh>
    <phoneticPr fontId="1"/>
  </si>
  <si>
    <t>データタイプ</t>
    <phoneticPr fontId="1"/>
  </si>
  <si>
    <t>R</t>
    <phoneticPr fontId="1"/>
  </si>
  <si>
    <t>E</t>
    <phoneticPr fontId="1"/>
  </si>
  <si>
    <t>E</t>
  </si>
  <si>
    <t>約700件</t>
    <rPh sb="0" eb="1">
      <t>ヤク</t>
    </rPh>
    <phoneticPr fontId="2"/>
  </si>
  <si>
    <t>約950件</t>
    <rPh sb="0" eb="1">
      <t>ヤク</t>
    </rPh>
    <rPh sb="4" eb="5">
      <t>ケン</t>
    </rPh>
    <phoneticPr fontId="1"/>
  </si>
  <si>
    <t>約500件</t>
    <rPh sb="0" eb="1">
      <t>ヤク</t>
    </rPh>
    <phoneticPr fontId="2"/>
  </si>
  <si>
    <t>約30件</t>
    <rPh sb="0" eb="1">
      <t>ヤク</t>
    </rPh>
    <rPh sb="3" eb="4">
      <t>ケン</t>
    </rPh>
    <phoneticPr fontId="1"/>
  </si>
  <si>
    <t>約650件</t>
    <rPh sb="0" eb="1">
      <t>ヤク</t>
    </rPh>
    <rPh sb="4" eb="5">
      <t>ケン</t>
    </rPh>
    <phoneticPr fontId="1"/>
  </si>
  <si>
    <t>約70件</t>
    <rPh sb="0" eb="1">
      <t>ヤク</t>
    </rPh>
    <rPh sb="3" eb="4">
      <t>ケン</t>
    </rPh>
    <phoneticPr fontId="1"/>
  </si>
  <si>
    <t>約750件</t>
    <rPh sb="0" eb="1">
      <t>ヤク</t>
    </rPh>
    <rPh sb="4" eb="5">
      <t>ケン</t>
    </rPh>
    <phoneticPr fontId="1"/>
  </si>
  <si>
    <t>約30,000件
※次期における公害通知区分数増加幅が不明のため3倍で仮置き</t>
    <rPh sb="16" eb="18">
      <t>コウガイ</t>
    </rPh>
    <rPh sb="18" eb="20">
      <t>ツウチ</t>
    </rPh>
    <rPh sb="20" eb="22">
      <t>クブン</t>
    </rPh>
    <phoneticPr fontId="1"/>
  </si>
  <si>
    <t>約40,000件</t>
    <rPh sb="0" eb="1">
      <t>ヤク</t>
    </rPh>
    <rPh sb="7" eb="8">
      <t>ケン</t>
    </rPh>
    <phoneticPr fontId="1"/>
  </si>
  <si>
    <t>基礎情報</t>
    <rPh sb="0" eb="4">
      <t>キソジョウホウ</t>
    </rPh>
    <phoneticPr fontId="1"/>
  </si>
  <si>
    <t>基礎情報履歴</t>
    <rPh sb="0" eb="4">
      <t>キソジョウホウ</t>
    </rPh>
    <rPh sb="4" eb="6">
      <t>リレキ</t>
    </rPh>
    <phoneticPr fontId="1"/>
  </si>
  <si>
    <t>発電設備</t>
    <rPh sb="0" eb="4">
      <t>ハツデンセツビ</t>
    </rPh>
    <phoneticPr fontId="1"/>
  </si>
  <si>
    <t>発電設備履歴</t>
    <rPh sb="0" eb="4">
      <t>ハツデンセツビ</t>
    </rPh>
    <rPh sb="4" eb="6">
      <t>リレキ</t>
    </rPh>
    <phoneticPr fontId="1"/>
  </si>
  <si>
    <t>小規模事業用電気工作物の設備情報、保安体制情報、管理情報を記録する。</t>
    <phoneticPr fontId="4"/>
  </si>
  <si>
    <t>基礎情報マスタに紐づいており、発電設備の詳細を記録する。</t>
    <phoneticPr fontId="1"/>
  </si>
  <si>
    <t>基礎情報マスタの更新履歴を管理する。</t>
    <rPh sb="0" eb="4">
      <t>キソ</t>
    </rPh>
    <rPh sb="8" eb="10">
      <t>コウシン</t>
    </rPh>
    <rPh sb="10" eb="12">
      <t>リレキ</t>
    </rPh>
    <rPh sb="13" eb="15">
      <t>カンリ</t>
    </rPh>
    <phoneticPr fontId="1"/>
  </si>
  <si>
    <t>発電設備マスタの更新履歴を管理する。</t>
    <rPh sb="0" eb="4">
      <t>ハツデンセツビ</t>
    </rPh>
    <rPh sb="8" eb="10">
      <t>コウシン</t>
    </rPh>
    <rPh sb="10" eb="12">
      <t>リレキ</t>
    </rPh>
    <rPh sb="13" eb="15">
      <t>カンリ</t>
    </rPh>
    <phoneticPr fontId="1"/>
  </si>
  <si>
    <t>約410,000件</t>
    <rPh sb="0" eb="1">
      <t>ヤク</t>
    </rPh>
    <rPh sb="8" eb="9">
      <t>ケン</t>
    </rPh>
    <phoneticPr fontId="2"/>
  </si>
  <si>
    <t>約610,000件</t>
    <rPh sb="0" eb="1">
      <t>ヤク</t>
    </rPh>
    <rPh sb="8" eb="9">
      <t>ケン</t>
    </rPh>
    <phoneticPr fontId="1"/>
  </si>
  <si>
    <t>0件(2022年12月現在構築中のため)</t>
    <rPh sb="1" eb="2">
      <t>ケン</t>
    </rPh>
    <rPh sb="7" eb="8">
      <t>ネン</t>
    </rPh>
    <rPh sb="10" eb="11">
      <t>ガツ</t>
    </rPh>
    <rPh sb="11" eb="13">
      <t>ゲンザイ</t>
    </rPh>
    <rPh sb="13" eb="16">
      <t>コウチクチュウ</t>
    </rPh>
    <phoneticPr fontId="2"/>
  </si>
  <si>
    <t>約200,000件</t>
    <rPh sb="0" eb="1">
      <t>ヤク</t>
    </rPh>
    <rPh sb="8" eb="9">
      <t>ケン</t>
    </rPh>
    <phoneticPr fontId="1"/>
  </si>
  <si>
    <t>約200件</t>
  </si>
  <si>
    <t>約300件</t>
  </si>
  <si>
    <t>約400件</t>
  </si>
  <si>
    <t>約1,000件</t>
    <rPh sb="0" eb="1">
      <t>ヤク</t>
    </rPh>
    <rPh sb="6" eb="7">
      <t>ケン</t>
    </rPh>
    <phoneticPr fontId="1"/>
  </si>
  <si>
    <t>約25,000件</t>
    <rPh sb="0" eb="1">
      <t>ヤク</t>
    </rPh>
    <rPh sb="7" eb="8">
      <t>ケン</t>
    </rPh>
    <phoneticPr fontId="1"/>
  </si>
  <si>
    <t>約85,000件</t>
    <phoneticPr fontId="1"/>
  </si>
  <si>
    <t>約230,000件</t>
    <phoneticPr fontId="1"/>
  </si>
  <si>
    <t>約90,000件</t>
    <phoneticPr fontId="1"/>
  </si>
  <si>
    <t>約334,000件</t>
    <phoneticPr fontId="1"/>
  </si>
  <si>
    <t>約160,000件</t>
    <phoneticPr fontId="1"/>
  </si>
  <si>
    <t>約2,670,000件</t>
    <phoneticPr fontId="1"/>
  </si>
  <si>
    <t>約67,000件</t>
    <phoneticPr fontId="1"/>
  </si>
  <si>
    <t>約535,000件</t>
    <phoneticPr fontId="1"/>
  </si>
  <si>
    <t>約14,000件</t>
    <phoneticPr fontId="1"/>
  </si>
  <si>
    <t>約110,000件</t>
    <phoneticPr fontId="1"/>
  </si>
  <si>
    <t>約24,000件</t>
    <phoneticPr fontId="1"/>
  </si>
  <si>
    <t>約400,000件</t>
    <phoneticPr fontId="1"/>
  </si>
  <si>
    <t>約1,400件</t>
    <phoneticPr fontId="1"/>
  </si>
  <si>
    <t>約2,300件</t>
    <phoneticPr fontId="1"/>
  </si>
  <si>
    <t>約10,670,000件</t>
    <phoneticPr fontId="1"/>
  </si>
  <si>
    <t>約1,334,000件</t>
    <phoneticPr fontId="1"/>
  </si>
  <si>
    <t>約17,000件</t>
    <phoneticPr fontId="1"/>
  </si>
  <si>
    <t>約135,000件</t>
    <phoneticPr fontId="1"/>
  </si>
  <si>
    <t>約1,500件</t>
    <phoneticPr fontId="1"/>
  </si>
  <si>
    <t>約190,000件</t>
    <phoneticPr fontId="1"/>
  </si>
  <si>
    <t>約27,000件</t>
    <phoneticPr fontId="1"/>
  </si>
  <si>
    <t>約3,400件</t>
    <phoneticPr fontId="1"/>
  </si>
  <si>
    <t>約55,000件</t>
    <phoneticPr fontId="1"/>
  </si>
  <si>
    <t>約1,850件</t>
    <rPh sb="0" eb="1">
      <t>ヤク</t>
    </rPh>
    <rPh sb="6" eb="7">
      <t>ケン</t>
    </rPh>
    <phoneticPr fontId="1"/>
  </si>
  <si>
    <t>約234,000件</t>
    <phoneticPr fontId="1"/>
  </si>
  <si>
    <t>約1,870,000件</t>
    <phoneticPr fontId="1"/>
  </si>
  <si>
    <t>約19,000件</t>
    <phoneticPr fontId="1"/>
  </si>
  <si>
    <t>約2,400件</t>
    <phoneticPr fontId="1"/>
  </si>
  <si>
    <t>約53,335,000件</t>
    <phoneticPr fontId="1"/>
  </si>
  <si>
    <t>約6,667,000件</t>
    <phoneticPr fontId="1"/>
  </si>
  <si>
    <t>約667,000件</t>
    <phoneticPr fontId="1"/>
  </si>
  <si>
    <t>約5,335,000件</t>
    <phoneticPr fontId="1"/>
  </si>
  <si>
    <t>約800,000件</t>
    <phoneticPr fontId="1"/>
  </si>
  <si>
    <t>約25,500件</t>
    <phoneticPr fontId="1"/>
  </si>
  <si>
    <t>約2,500件</t>
    <phoneticPr fontId="1"/>
  </si>
  <si>
    <t>約3,750件</t>
    <phoneticPr fontId="1"/>
  </si>
  <si>
    <t>2.外部から入手し、項目を追加などして活用する。</t>
    <phoneticPr fontId="1"/>
  </si>
  <si>
    <t>機密性2情報・完全性2情報
インターネットからの直接のアクセスを不可とする。</t>
    <phoneticPr fontId="4"/>
  </si>
  <si>
    <t>あらかじめ保管場所として定められたサーバや端末以外には保管しない。
利用者が直接アクセス可能な機器に保存しない。</t>
    <rPh sb="5" eb="7">
      <t>ホカン</t>
    </rPh>
    <rPh sb="7" eb="9">
      <t>バショ</t>
    </rPh>
    <rPh sb="12" eb="13">
      <t>サダ</t>
    </rPh>
    <rPh sb="21" eb="23">
      <t>タンマツ</t>
    </rPh>
    <rPh sb="23" eb="25">
      <t>イガイ</t>
    </rPh>
    <rPh sb="27" eb="29">
      <t>ホカン</t>
    </rPh>
    <rPh sb="34" eb="37">
      <t>リヨウシャ</t>
    </rPh>
    <rPh sb="38" eb="40">
      <t>チョクセツ</t>
    </rPh>
    <rPh sb="44" eb="46">
      <t>カノウ</t>
    </rPh>
    <rPh sb="47" eb="49">
      <t>キキ</t>
    </rPh>
    <rPh sb="50" eb="52">
      <t>ホゾン</t>
    </rPh>
    <phoneticPr fontId="4"/>
  </si>
  <si>
    <t>(a)初期件数</t>
  </si>
  <si>
    <t>レコード長(B)</t>
  </si>
  <si>
    <t>（経済産業省担当課室確認の結果、不要となった）</t>
    <rPh sb="1" eb="6">
      <t>ケイザ</t>
    </rPh>
    <rPh sb="6" eb="8">
      <t>タントウ</t>
    </rPh>
    <rPh sb="8" eb="10">
      <t>カシツ</t>
    </rPh>
    <rPh sb="10" eb="12">
      <t>カクニン</t>
    </rPh>
    <rPh sb="13" eb="15">
      <t>ケッカ</t>
    </rPh>
    <rPh sb="16" eb="18">
      <t>フヨウ</t>
    </rPh>
    <phoneticPr fontId="4"/>
  </si>
  <si>
    <t>規模情報(概算)</t>
  </si>
  <si>
    <t>(経年増加するデータではないため割愛)</t>
    <rPh sb="1" eb="3">
      <t>ケイネン</t>
    </rPh>
    <rPh sb="3" eb="5">
      <t>ゾウカ</t>
    </rPh>
    <rPh sb="16" eb="18">
      <t>カツアイ</t>
    </rPh>
    <phoneticPr fontId="1"/>
  </si>
  <si>
    <t>委任(事業場参照権限管理)</t>
  </si>
  <si>
    <t>各用品区分に紐づく、型式(用品の構造・機能の分類)について管理する。</t>
    <rPh sb="0" eb="1">
      <t>カク</t>
    </rPh>
    <rPh sb="1" eb="3">
      <t>ヨウヒン</t>
    </rPh>
    <phoneticPr fontId="4"/>
  </si>
  <si>
    <t>不明(主な管理対象である事故詳報の件数が不明のため)</t>
    <rPh sb="0" eb="2">
      <t>フメイ</t>
    </rPh>
    <rPh sb="3" eb="4">
      <t>オモ</t>
    </rPh>
    <rPh sb="5" eb="9">
      <t>カンリタイショウ</t>
    </rPh>
    <rPh sb="12" eb="14">
      <t>ジコ</t>
    </rPh>
    <rPh sb="14" eb="16">
      <t>ショウホウ</t>
    </rPh>
    <rPh sb="17" eb="19">
      <t>ケンスウ</t>
    </rPh>
    <rPh sb="20" eb="22">
      <t>フメイ</t>
    </rPh>
    <phoneticPr fontId="2"/>
  </si>
  <si>
    <t>事業場に紐づく電気工作物(発電施設)の情報を管理する。</t>
    <rPh sb="0" eb="3">
      <t>ジギョウジョウ</t>
    </rPh>
    <rPh sb="4" eb="5">
      <t>ヒモ</t>
    </rPh>
    <rPh sb="7" eb="12">
      <t>デンキコウサクブツ</t>
    </rPh>
    <rPh sb="13" eb="15">
      <t>ハツデン</t>
    </rPh>
    <rPh sb="15" eb="17">
      <t>シセツ</t>
    </rPh>
    <rPh sb="19" eb="21">
      <t>ジョウホウ</t>
    </rPh>
    <rPh sb="22" eb="24">
      <t>カンリ</t>
    </rPh>
    <phoneticPr fontId="4"/>
  </si>
  <si>
    <t>不明(NITEにて管理されているため)</t>
    <rPh sb="0" eb="2">
      <t>フメイ</t>
    </rPh>
    <rPh sb="9" eb="11">
      <t>カンリ</t>
    </rPh>
    <phoneticPr fontId="2"/>
  </si>
  <si>
    <t>不明(初期件数不明のため)</t>
    <rPh sb="0" eb="2">
      <t>フメイ</t>
    </rPh>
    <rPh sb="3" eb="5">
      <t>ショキ</t>
    </rPh>
    <rPh sb="5" eb="7">
      <t>ケンスウ</t>
    </rPh>
    <rPh sb="7" eb="9">
      <t>フメイ</t>
    </rPh>
    <phoneticPr fontId="2"/>
  </si>
  <si>
    <t>不明(現時点で管理されていないため)</t>
    <rPh sb="0" eb="2">
      <t>フメイ</t>
    </rPh>
    <rPh sb="3" eb="6">
      <t>ゲンジテン</t>
    </rPh>
    <rPh sb="7" eb="9">
      <t>カンリ</t>
    </rPh>
    <phoneticPr fontId="2"/>
  </si>
  <si>
    <t>(経済産業省担当課室への確認が未了)</t>
  </si>
  <si>
    <t>CSV出力
・管理形式(Excel、Access等)：【通常事業所】地方自治体での管理(事業所単位)、【認定事業者】Excel
・現在の件数：【通常事業所】地方自治体での管理(事業所単位)、【認定事業者】87事業所
・年間の増加件数：【通常事業所】地方自治体での管理(事業所単位)、【認定事業者】1,2事業所</t>
    <rPh sb="3" eb="5">
      <t>シュツリョク</t>
    </rPh>
    <phoneticPr fontId="4"/>
  </si>
  <si>
    <t>鉱山労働者・稼働人員情報管理(鉱山保安統計年報用)</t>
    <rPh sb="6" eb="8">
      <t>カドウ</t>
    </rPh>
    <rPh sb="10" eb="14">
      <t>ジョウホウカンリ</t>
    </rPh>
    <phoneticPr fontId="4"/>
  </si>
  <si>
    <t>鉱山事故情報管理(鉱山保安統計年報用)</t>
    <rPh sb="0" eb="2">
      <t>コウザン</t>
    </rPh>
    <rPh sb="2" eb="6">
      <t>ジコジョウホウ</t>
    </rPh>
    <rPh sb="6" eb="8">
      <t>カンリ</t>
    </rPh>
    <rPh sb="17" eb="18">
      <t>ヨウ</t>
    </rPh>
    <phoneticPr fontId="4"/>
  </si>
  <si>
    <t>手続型式履歴(集計用)</t>
  </si>
  <si>
    <t>手続履歴(集計用)</t>
  </si>
  <si>
    <t>1.外部から入手(購入あるいは利用)し、そのまま活用する。</t>
  </si>
  <si>
    <t>レベル１(最低限の対策の実施)</t>
  </si>
  <si>
    <t>対象環境にログインできる利用者(運用管理者／運用者／開発担当者等)を制限しているが、ログインできる利用者であれば誰でもアクセスが可能。データへのアクセスログは一定期間保管。</t>
  </si>
  <si>
    <t>公開請求に基づいて(又はクレンジングやマスキング等必要な処理を行った上で)データの公開が可能である。</t>
  </si>
  <si>
    <t>レベル２(中間レベルの対策の実施)</t>
  </si>
  <si>
    <t>3.自システムで作成し公開する(他システムが参照するマスターデータとして提供する)。</t>
  </si>
  <si>
    <t>レベル３(高度な対策の実施)</t>
  </si>
  <si>
    <t>4.自システムで作成し公開しない場合(自システムでの利用のみに限る)。</t>
  </si>
  <si>
    <t>-</t>
    <phoneticPr fontId="1"/>
  </si>
  <si>
    <t>公開の必要性がないため。</t>
    <rPh sb="0" eb="2">
      <t>コウカイ</t>
    </rPh>
    <rPh sb="3" eb="5">
      <t>ヒツヨウ</t>
    </rPh>
    <rPh sb="5" eb="6">
      <t>セイ</t>
    </rPh>
    <phoneticPr fontId="4"/>
  </si>
  <si>
    <t>個人情報を保有しているため。</t>
    <rPh sb="0" eb="4">
      <t>コジンジョウホウ</t>
    </rPh>
    <rPh sb="5" eb="7">
      <t>ホユウ</t>
    </rPh>
    <phoneticPr fontId="4"/>
  </si>
  <si>
    <t>システム内部でのみ必要であり、公開の必要性がないため。</t>
    <rPh sb="4" eb="6">
      <t>ウチブ</t>
    </rPh>
    <rPh sb="9" eb="11">
      <t>ヒツヨウ</t>
    </rPh>
    <rPh sb="15" eb="17">
      <t>コウカイ</t>
    </rPh>
    <rPh sb="18" eb="21">
      <t>ヒツヨウセイ</t>
    </rPh>
    <phoneticPr fontId="4"/>
  </si>
  <si>
    <t>4.自システムで作成し公開しない場合(自システムでの利用のみに限る)。</t>
    <phoneticPr fontId="1"/>
  </si>
  <si>
    <t>設計構築工程にて定義。</t>
    <rPh sb="0" eb="2">
      <t>セッケイ</t>
    </rPh>
    <rPh sb="2" eb="4">
      <t>コウチク</t>
    </rPh>
    <rPh sb="4" eb="6">
      <t>コウテイ</t>
    </rPh>
    <rPh sb="8" eb="10">
      <t>テイギ</t>
    </rPh>
    <phoneticPr fontId="1"/>
  </si>
  <si>
    <t>問合せ回答が一定期間なかった場合にリマインド通知するために手続情報、申請者情報を管理する。</t>
    <rPh sb="0" eb="2">
      <t>トイアワ</t>
    </rPh>
    <rPh sb="3" eb="5">
      <t>カイトウ</t>
    </rPh>
    <rPh sb="6" eb="10">
      <t>イッテイキカン</t>
    </rPh>
    <rPh sb="14" eb="16">
      <t>バアイ</t>
    </rPh>
    <rPh sb="22" eb="24">
      <t>ツウチ</t>
    </rPh>
    <rPh sb="29" eb="31">
      <t>テツヅ</t>
    </rPh>
    <rPh sb="31" eb="33">
      <t>ジョウホウ</t>
    </rPh>
    <rPh sb="37" eb="39">
      <t>ジョウホウ</t>
    </rPh>
    <rPh sb="40" eb="42">
      <t>カンリ</t>
    </rPh>
    <phoneticPr fontId="4"/>
  </si>
  <si>
    <t>手続毎に指定された、リマインドタイミングで申請者に対してリマインドができるように申請者情報とリマインドタイミングを管理する。</t>
    <rPh sb="0" eb="2">
      <t>テツヅ</t>
    </rPh>
    <rPh sb="2" eb="3">
      <t>マイ</t>
    </rPh>
    <rPh sb="4" eb="6">
      <t>シテイ</t>
    </rPh>
    <rPh sb="25" eb="26">
      <t>タイ</t>
    </rPh>
    <rPh sb="43" eb="45">
      <t>ジョウホウ</t>
    </rPh>
    <rPh sb="57" eb="59">
      <t>カンリ</t>
    </rPh>
    <phoneticPr fontId="4"/>
  </si>
  <si>
    <t>経済産業省</t>
  </si>
  <si>
    <t>ばい煙発生施設に関しては、地方自治体への通知が必要であるため、各事業場ごとに、公害発生施設の管理を行う。</t>
    <rPh sb="2" eb="3">
      <t>エン</t>
    </rPh>
    <rPh sb="3" eb="5">
      <t>ハッセイ</t>
    </rPh>
    <rPh sb="5" eb="7">
      <t>シセツ</t>
    </rPh>
    <rPh sb="8" eb="9">
      <t>カン</t>
    </rPh>
    <rPh sb="20" eb="22">
      <t>ツウチ</t>
    </rPh>
    <rPh sb="23" eb="25">
      <t>ヒツヨウ</t>
    </rPh>
    <rPh sb="31" eb="35">
      <t>カクジギョウジョウ</t>
    </rPh>
    <rPh sb="39" eb="41">
      <t>コウガイ</t>
    </rPh>
    <rPh sb="41" eb="45">
      <t>ハッセイシセツ</t>
    </rPh>
    <rPh sb="46" eb="48">
      <t>カンリ</t>
    </rPh>
    <rPh sb="49" eb="50">
      <t>オコナ</t>
    </rPh>
    <phoneticPr fontId="4"/>
  </si>
  <si>
    <t>不明(地方自治体にて管理されているため)</t>
    <rPh sb="0" eb="2">
      <t>フメイ</t>
    </rPh>
    <rPh sb="10" eb="12">
      <t>カンリ</t>
    </rPh>
    <phoneticPr fontId="2"/>
  </si>
  <si>
    <t>不明(地方自治体にて管理されているため)</t>
    <phoneticPr fontId="1"/>
  </si>
  <si>
    <t>不明(地方自治体または全国火薬類保安協会にて管理されているため)</t>
    <rPh sb="11" eb="13">
      <t>ゼンコク</t>
    </rPh>
    <rPh sb="13" eb="16">
      <t>カヤクルイ</t>
    </rPh>
    <rPh sb="16" eb="20">
      <t>ホアンキョウカイ</t>
    </rPh>
    <phoneticPr fontId="1"/>
  </si>
  <si>
    <t>組織体系の変更や画面表示用の名称変更に容易に対応するために、産業保安監督部が自身の担当する管区の機関・組織情報を管理する。</t>
    <rPh sb="0" eb="4">
      <t>ソシキタイケイ</t>
    </rPh>
    <rPh sb="5" eb="7">
      <t>ヘンコウ</t>
    </rPh>
    <rPh sb="8" eb="10">
      <t>ガメン</t>
    </rPh>
    <rPh sb="10" eb="13">
      <t>ヒョウジヨウ</t>
    </rPh>
    <rPh sb="14" eb="16">
      <t>メイショウ</t>
    </rPh>
    <rPh sb="16" eb="18">
      <t>ヘンコウ</t>
    </rPh>
    <rPh sb="19" eb="21">
      <t>ヨウイ</t>
    </rPh>
    <rPh sb="22" eb="24">
      <t>タイオウ</t>
    </rPh>
    <rPh sb="30" eb="34">
      <t>サンギョウホアン</t>
    </rPh>
    <rPh sb="34" eb="36">
      <t>カントク</t>
    </rPh>
    <phoneticPr fontId="4"/>
  </si>
  <si>
    <t>通知文書等の帳票に表示する、産業保安監督部の情報の変更を容易に実施するため、管理する。</t>
    <rPh sb="0" eb="4">
      <t>ツウチブンショ</t>
    </rPh>
    <rPh sb="4" eb="5">
      <t>ナド</t>
    </rPh>
    <rPh sb="6" eb="8">
      <t>チョウヒョウ</t>
    </rPh>
    <rPh sb="9" eb="11">
      <t>ヒョウジ</t>
    </rPh>
    <rPh sb="14" eb="18">
      <t>サンギョウホアン</t>
    </rPh>
    <rPh sb="18" eb="21">
      <t>カントクブ</t>
    </rPh>
    <rPh sb="22" eb="24">
      <t>ジョウホウ</t>
    </rPh>
    <rPh sb="25" eb="27">
      <t>ヘンコウ</t>
    </rPh>
    <rPh sb="28" eb="30">
      <t>ヨウイ</t>
    </rPh>
    <rPh sb="31" eb="33">
      <t>ジッシ</t>
    </rPh>
    <rPh sb="38" eb="40">
      <t>カンリ</t>
    </rPh>
    <phoneticPr fontId="4"/>
  </si>
  <si>
    <t>製品安全</t>
    <phoneticPr fontId="4"/>
  </si>
  <si>
    <t>製品安全の集計情報を集計しやすくするため、手続形式の情報を集計用にカスタマイズしたものを管理する。</t>
    <rPh sb="5" eb="7">
      <t>シュウケイ</t>
    </rPh>
    <rPh sb="7" eb="9">
      <t>ジョウホウ</t>
    </rPh>
    <rPh sb="10" eb="12">
      <t>シュウケイ</t>
    </rPh>
    <rPh sb="21" eb="23">
      <t>テツヅ</t>
    </rPh>
    <rPh sb="23" eb="25">
      <t>ケイシキ</t>
    </rPh>
    <rPh sb="26" eb="28">
      <t>ジョウホウ</t>
    </rPh>
    <rPh sb="29" eb="31">
      <t>シュウケイ</t>
    </rPh>
    <rPh sb="31" eb="32">
      <t>ヨウ</t>
    </rPh>
    <rPh sb="44" eb="46">
      <t>カンリ</t>
    </rPh>
    <phoneticPr fontId="4"/>
  </si>
  <si>
    <t>製品安全の集計情報を集計しやすくするため、手続履歴の情報を集計用にカスタマイズしたものを管理する。</t>
    <rPh sb="5" eb="7">
      <t>シュウケイ</t>
    </rPh>
    <rPh sb="7" eb="9">
      <t>ジョウホウ</t>
    </rPh>
    <rPh sb="10" eb="12">
      <t>シュウケイ</t>
    </rPh>
    <rPh sb="21" eb="23">
      <t>テツヅキ</t>
    </rPh>
    <rPh sb="23" eb="25">
      <t>リレキ</t>
    </rPh>
    <rPh sb="26" eb="28">
      <t>ジョウホウ</t>
    </rPh>
    <rPh sb="29" eb="31">
      <t>シュウケイ</t>
    </rPh>
    <rPh sb="31" eb="32">
      <t>ヨウ</t>
    </rPh>
    <rPh sb="44" eb="46">
      <t>カンリ</t>
    </rPh>
    <phoneticPr fontId="4"/>
  </si>
  <si>
    <t>事故情報のデータ活用のため、提出された製品安全の事故情報について管理する。</t>
    <rPh sb="0" eb="4">
      <t>ジコジョウホウ</t>
    </rPh>
    <rPh sb="8" eb="10">
      <t>カツヨウ</t>
    </rPh>
    <rPh sb="14" eb="16">
      <t>テイシュツ</t>
    </rPh>
    <rPh sb="24" eb="26">
      <t>ジコ</t>
    </rPh>
    <rPh sb="26" eb="28">
      <t>ジョウホウ</t>
    </rPh>
    <rPh sb="32" eb="34">
      <t>カンリ</t>
    </rPh>
    <phoneticPr fontId="4"/>
  </si>
  <si>
    <t>製品安全の事故報告に紐づく、被害者情報について管理する。</t>
    <rPh sb="5" eb="7">
      <t>ジコ</t>
    </rPh>
    <rPh sb="7" eb="9">
      <t>ホウコク</t>
    </rPh>
    <rPh sb="10" eb="11">
      <t>ヒモ</t>
    </rPh>
    <rPh sb="14" eb="17">
      <t>ヒガイシャ</t>
    </rPh>
    <rPh sb="17" eb="19">
      <t>ジョウホウ</t>
    </rPh>
    <rPh sb="23" eb="25">
      <t>カンリ</t>
    </rPh>
    <phoneticPr fontId="4"/>
  </si>
  <si>
    <t>製品安全の事故情報を管理することで公表ポータルで表示可能とする。</t>
    <rPh sb="5" eb="7">
      <t>ジコ</t>
    </rPh>
    <rPh sb="17" eb="19">
      <t>コウヒョウ</t>
    </rPh>
    <rPh sb="24" eb="28">
      <t>ヒョウジカノウ</t>
    </rPh>
    <phoneticPr fontId="4"/>
  </si>
  <si>
    <t>よく提出する手続</t>
    <rPh sb="2" eb="4">
      <t>テイシュツ</t>
    </rPh>
    <rPh sb="6" eb="8">
      <t>テツヅキ</t>
    </rPh>
    <phoneticPr fontId="4"/>
  </si>
  <si>
    <t>ユーザが「よく提出する手続」を登録した情報を管理する。</t>
    <rPh sb="7" eb="11">
      <t>テ</t>
    </rPh>
    <rPh sb="11" eb="13">
      <t>テツ</t>
    </rPh>
    <rPh sb="15" eb="17">
      <t>トウロク</t>
    </rPh>
    <rPh sb="19" eb="21">
      <t>ジョウホウ</t>
    </rPh>
    <rPh sb="22" eb="24">
      <t>カンリ</t>
    </rPh>
    <phoneticPr fontId="4"/>
  </si>
  <si>
    <t>約300,000件
※ユーザ数の10倍で仮置き</t>
    <rPh sb="14" eb="15">
      <t>スウ</t>
    </rPh>
    <rPh sb="18" eb="19">
      <t>バイ</t>
    </rPh>
    <rPh sb="20" eb="22">
      <t>カリオ</t>
    </rPh>
    <phoneticPr fontId="1"/>
  </si>
  <si>
    <t>お知らせ</t>
    <rPh sb="1" eb="2">
      <t>シ</t>
    </rPh>
    <phoneticPr fontId="4"/>
  </si>
  <si>
    <t>お知らせ情報を管理する。</t>
    <rPh sb="1" eb="2">
      <t>シ</t>
    </rPh>
    <rPh sb="4" eb="6">
      <t>ジョウホウ</t>
    </rPh>
    <rPh sb="7" eb="9">
      <t>カンリ</t>
    </rPh>
    <phoneticPr fontId="4"/>
  </si>
  <si>
    <t>はじめにお読みください</t>
    <rPh sb="5" eb="6">
      <t>ヨ</t>
    </rPh>
    <phoneticPr fontId="1"/>
  </si>
  <si>
    <t>はじめにお読みください情報を管理する。</t>
    <rPh sb="11" eb="13">
      <t>ジョウホウ</t>
    </rPh>
    <rPh sb="14" eb="16">
      <t>カンリ</t>
    </rPh>
    <phoneticPr fontId="4"/>
  </si>
  <si>
    <t>よくある質問</t>
    <rPh sb="4" eb="6">
      <t>シツモン</t>
    </rPh>
    <phoneticPr fontId="1"/>
  </si>
  <si>
    <t>よくある質問情報を管理する。</t>
    <rPh sb="4" eb="6">
      <t>シ</t>
    </rPh>
    <rPh sb="6" eb="8">
      <t>ジョウホウ</t>
    </rPh>
    <rPh sb="9" eb="11">
      <t>カンリ</t>
    </rPh>
    <phoneticPr fontId="4"/>
  </si>
  <si>
    <t>開示請求データ出力</t>
    <rPh sb="0" eb="4">
      <t>カイジセイキュウ</t>
    </rPh>
    <rPh sb="7" eb="9">
      <t>シュツリョク</t>
    </rPh>
    <phoneticPr fontId="1"/>
  </si>
  <si>
    <t>開示請求データ出力情報を管理する。</t>
    <rPh sb="0" eb="7">
      <t>カイジ</t>
    </rPh>
    <rPh sb="7" eb="9">
      <t>シュツリョク</t>
    </rPh>
    <rPh sb="9" eb="11">
      <t>ジョウホウ</t>
    </rPh>
    <rPh sb="12" eb="14">
      <t>カンリ</t>
    </rPh>
    <phoneticPr fontId="4"/>
  </si>
  <si>
    <t>提出者問合せ</t>
    <rPh sb="0" eb="2">
      <t>テイシュツ</t>
    </rPh>
    <rPh sb="2" eb="3">
      <t>シャ</t>
    </rPh>
    <rPh sb="3" eb="5">
      <t>トイアワ</t>
    </rPh>
    <phoneticPr fontId="1"/>
  </si>
  <si>
    <t>提出者問合せ情報を管理する。</t>
    <rPh sb="0" eb="2">
      <t>テイ</t>
    </rPh>
    <rPh sb="2" eb="3">
      <t>シャ</t>
    </rPh>
    <rPh sb="3" eb="5">
      <t>トイアワ</t>
    </rPh>
    <rPh sb="6" eb="8">
      <t>ジョウホウ</t>
    </rPh>
    <rPh sb="9" eb="11">
      <t>カンリ</t>
    </rPh>
    <phoneticPr fontId="4"/>
  </si>
  <si>
    <t>約90件
※次期における増加幅が不明のため3倍で仮置き</t>
    <phoneticPr fontId="1"/>
  </si>
  <si>
    <t>0件</t>
    <phoneticPr fontId="1"/>
  </si>
  <si>
    <t>約20件
※次期における増加幅が不明のため仮置き</t>
    <phoneticPr fontId="1"/>
  </si>
  <si>
    <t>約110件</t>
    <phoneticPr fontId="1"/>
  </si>
  <si>
    <t>約330件
※次期における増加幅が不明のため3倍で仮置き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</si>
</sst>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font>
      <sz val="11"/>
      <color theme="1"/>
      <name val="游ゴシック"/>
      <family val="2"/>
      <scheme val="minor"/>
    </font>
    <font>
      <sz val="6"/>
      <name val="游ゴシック"/>
      <family val="3"/>
      <charset val="128"/>
      <scheme val="minor"/>
    </font>
    <font>
      <sz val="11"/>
      <color theme="1"/>
      <name val="Meiryo UI"/>
      <family val="3"/>
      <charset val="128"/>
    </font>
    <font>
      <sz val="10"/>
      <name val="Meiryo UI"/>
      <family val="3"/>
      <charset val="128"/>
    </font>
    <font>
      <sz val="6"/>
      <name val="游ゴシック"/>
      <family val="2"/>
      <charset val="128"/>
      <scheme val="minor"/>
    </font>
    <font>
      <sz val="11"/>
      <name val="Meiryo UI"/>
      <family val="3"/>
    </font>
    <font>
      <sz val="11"/>
      <name val="Meiryo UI"/>
      <family val="3"/>
      <charset val="128"/>
    </font>
    <font>
      <sz val="11"/>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249977111117893"/>
        <bgColor indexed="64"/>
      </patternFill>
    </fill>
  </fills>
  <borders count="1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7" fillId="0" borderId="0">
      <alignment vertical="center"/>
    </xf>
  </cellStyleXfs>
  <cellXfs count="39">
    <xf numFmtId="0" fontId="0" fillId="0" borderId="0" xfId="0"/>
    <xf numFmtId="0" fontId="2" fillId="0" borderId="0" xfId="0" applyFont="1" applyAlignment="1">
      <alignment vertical="top"/>
    </xf>
    <xf numFmtId="0" fontId="2" fillId="3" borderId="0" xfId="0" applyFont="1" applyFill="1" applyAlignment="1">
      <alignment vertical="top"/>
    </xf>
    <xf numFmtId="0" fontId="2" fillId="0" borderId="0" xfId="0" applyFont="1" applyAlignment="1">
      <alignment horizontal="left" vertical="top"/>
    </xf>
    <xf numFmtId="0" fontId="3" fillId="0" borderId="3" xfId="0" applyFont="1" applyBorder="1" applyAlignment="1">
      <alignment horizontal="left" vertical="top" wrapText="1"/>
    </xf>
    <xf numFmtId="0" fontId="5" fillId="0" borderId="0" xfId="0" applyFont="1" applyAlignment="1">
      <alignment horizontal="left" vertical="top"/>
    </xf>
    <xf numFmtId="0" fontId="6" fillId="0" borderId="0" xfId="0" applyFont="1" applyAlignment="1">
      <alignment horizontal="left" vertical="top"/>
    </xf>
    <xf numFmtId="0" fontId="6" fillId="0" borderId="0" xfId="0" applyFont="1" applyAlignment="1">
      <alignment horizontal="left" vertical="top" wrapText="1"/>
    </xf>
    <xf numFmtId="0" fontId="6" fillId="2" borderId="1" xfId="0" applyFont="1" applyFill="1" applyBorder="1" applyAlignment="1">
      <alignment horizontal="left" vertical="top"/>
    </xf>
    <xf numFmtId="0" fontId="6" fillId="2"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8" xfId="0" applyFont="1" applyFill="1" applyBorder="1" applyAlignment="1">
      <alignment horizontal="left" vertical="top" wrapText="1"/>
    </xf>
    <xf numFmtId="0" fontId="6" fillId="0" borderId="0" xfId="0" applyFont="1" applyFill="1" applyAlignment="1">
      <alignment horizontal="left" vertical="top"/>
    </xf>
    <xf numFmtId="0" fontId="2" fillId="0" borderId="0" xfId="0" applyFont="1" applyAlignment="1">
      <alignment horizontal="left" vertical="top" wrapText="1"/>
    </xf>
    <xf numFmtId="0" fontId="6" fillId="2" borderId="2" xfId="0" applyFont="1" applyFill="1" applyBorder="1" applyAlignment="1">
      <alignment horizontal="left" vertical="top"/>
    </xf>
    <xf numFmtId="0" fontId="6" fillId="2" borderId="4" xfId="0" applyFont="1" applyFill="1" applyBorder="1" applyAlignment="1">
      <alignment horizontal="left" vertical="top"/>
    </xf>
    <xf numFmtId="176" fontId="3" fillId="0" borderId="3" xfId="0" applyNumberFormat="1" applyFont="1" applyFill="1" applyBorder="1" applyAlignment="1">
      <alignment horizontal="left" vertical="top" wrapText="1"/>
    </xf>
    <xf numFmtId="176" fontId="6" fillId="0" borderId="0" xfId="0" applyNumberFormat="1" applyFont="1" applyFill="1" applyAlignment="1">
      <alignment horizontal="left" vertical="top"/>
    </xf>
    <xf numFmtId="0" fontId="6" fillId="2" borderId="5" xfId="0" applyFont="1" applyFill="1" applyBorder="1" applyAlignment="1">
      <alignment horizontal="left" vertical="top"/>
    </xf>
    <xf numFmtId="0" fontId="6" fillId="2" borderId="6" xfId="0" applyFont="1" applyFill="1" applyBorder="1" applyAlignment="1">
      <alignment horizontal="left" vertical="top"/>
    </xf>
    <xf numFmtId="0" fontId="6" fillId="2" borderId="7" xfId="0" applyFont="1" applyFill="1" applyBorder="1" applyAlignment="1">
      <alignment horizontal="left" vertical="top"/>
    </xf>
    <xf numFmtId="0" fontId="3" fillId="4" borderId="3" xfId="0" applyFont="1" applyFill="1" applyBorder="1" applyAlignment="1">
      <alignment horizontal="left" vertical="top" wrapText="1"/>
    </xf>
    <xf numFmtId="0" fontId="3" fillId="0" borderId="3" xfId="0" applyFont="1" applyBorder="1" applyAlignment="1">
      <alignment vertical="top" wrapText="1"/>
    </xf>
    <xf numFmtId="0" fontId="3" fillId="0" borderId="0" xfId="0" applyFont="1" applyBorder="1" applyAlignment="1">
      <alignment horizontal="left" vertical="top" wrapText="1"/>
    </xf>
    <xf numFmtId="0" fontId="3" fillId="5" borderId="3" xfId="0" applyFont="1" applyFill="1" applyBorder="1" applyAlignment="1">
      <alignment horizontal="left" vertical="top" wrapText="1"/>
    </xf>
    <xf numFmtId="176" fontId="3" fillId="5" borderId="3" xfId="0" applyNumberFormat="1" applyFont="1" applyFill="1" applyBorder="1" applyAlignment="1">
      <alignment horizontal="left" vertical="top" wrapText="1"/>
    </xf>
    <xf numFmtId="0" fontId="3" fillId="5" borderId="3" xfId="0" quotePrefix="1" applyFont="1" applyFill="1" applyBorder="1" applyAlignment="1">
      <alignment horizontal="left" vertical="top" wrapText="1"/>
    </xf>
    <xf numFmtId="0" fontId="2" fillId="0" borderId="0" xfId="0" applyFont="1" applyAlignment="1">
      <alignment horizontal="left" vertical="top"/>
    </xf>
    <xf numFmtId="0" fontId="3" fillId="0" borderId="3" xfId="0" applyFont="1" applyBorder="1" applyAlignment="1">
      <alignment horizontal="left" vertical="top" wrapText="1"/>
    </xf>
    <xf numFmtId="0" fontId="6" fillId="0" borderId="0" xfId="0" applyFont="1" applyAlignment="1">
      <alignment horizontal="left" vertical="top"/>
    </xf>
    <xf numFmtId="0" fontId="3" fillId="0" borderId="3" xfId="0" applyFont="1" applyFill="1" applyBorder="1" applyAlignment="1">
      <alignment horizontal="left" vertical="top" wrapText="1"/>
    </xf>
    <xf numFmtId="0" fontId="6" fillId="2" borderId="2" xfId="0" applyFont="1" applyFill="1" applyBorder="1" applyAlignment="1">
      <alignment horizontal="left" vertical="top"/>
    </xf>
    <xf numFmtId="0" fontId="6" fillId="2" borderId="4" xfId="0" applyFont="1" applyFill="1" applyBorder="1" applyAlignment="1">
      <alignment horizontal="left" vertical="top"/>
    </xf>
    <xf numFmtId="0" fontId="5" fillId="2" borderId="5" xfId="0" applyFont="1" applyFill="1" applyBorder="1" applyAlignment="1">
      <alignment horizontal="left" vertical="top"/>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6" fillId="2" borderId="2" xfId="0" applyFont="1" applyFill="1" applyBorder="1" applyAlignment="1">
      <alignment horizontal="left" vertical="top" wrapText="1"/>
    </xf>
    <xf numFmtId="0" fontId="6" fillId="2" borderId="4" xfId="0" applyFont="1" applyFill="1" applyBorder="1" applyAlignment="1">
      <alignment horizontal="left" vertical="top" wrapText="1"/>
    </xf>
  </cellXfs>
  <cellStyles count="2">
    <cellStyle name="標準" xfId="0" builtinId="0"/>
    <cellStyle name="標準 2" xfId="1" xr:uid="{C1703D01-29BC-4C6B-97AC-2212FD54077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D3E26-3BCA-476A-B6A2-3FD13D4E62F3}">
  <dimension ref="A1:AC38"/>
  <sheetViews>
    <sheetView zoomScaleNormal="100" workbookViewId="0">
      <pane xSplit="6" ySplit="3" topLeftCell="G4" activePane="bottomRight" state="frozen"/>
      <selection pane="topRight" activeCell="G1" sqref="G1"/>
      <selection pane="bottomLeft" activeCell="A4" sqref="A4"/>
      <selection pane="bottomRight" activeCell="G4" sqref="G4"/>
    </sheetView>
  </sheetViews>
  <sheetFormatPr defaultColWidth="8.58203125" defaultRowHeight="15"/>
  <cols>
    <col min="1" max="1" width="3" style="3" customWidth="1"/>
    <col min="2" max="2" width="5.08203125" style="3" bestFit="1" customWidth="1"/>
    <col min="3" max="4" width="12" style="3" customWidth="1"/>
    <col min="5" max="5" width="32.75" style="3" customWidth="1"/>
    <col min="6" max="6" width="36.58203125" style="3" customWidth="1"/>
    <col min="7" max="7" width="9.33203125" style="6" customWidth="1"/>
    <col min="8" max="8" width="9.25" style="6" bestFit="1" customWidth="1"/>
    <col min="9" max="9" width="17.5" style="6" bestFit="1" customWidth="1"/>
    <col min="10" max="12" width="17.5" style="6" customWidth="1"/>
    <col min="13" max="13" width="19.08203125" style="6" bestFit="1" customWidth="1"/>
    <col min="14" max="14" width="31.58203125" style="7" customWidth="1"/>
    <col min="15" max="15" width="23.83203125" style="7" customWidth="1"/>
    <col min="16" max="16" width="11.83203125" style="6" bestFit="1" customWidth="1"/>
    <col min="17" max="17" width="29.5" style="6" bestFit="1" customWidth="1"/>
    <col min="18" max="18" width="38.75" style="6" customWidth="1"/>
    <col min="19" max="20" width="9.25" style="5" bestFit="1" customWidth="1"/>
    <col min="21" max="21" width="15" style="5" bestFit="1" customWidth="1"/>
    <col min="22" max="22" width="16.5" style="5" customWidth="1"/>
    <col min="23" max="23" width="29.5" style="5" customWidth="1"/>
    <col min="24" max="24" width="10.33203125" style="5" customWidth="1"/>
    <col min="25" max="25" width="23.5" style="5" customWidth="1"/>
    <col min="26" max="26" width="30.83203125" style="5" customWidth="1"/>
    <col min="27" max="27" width="8.58203125" style="3"/>
    <col min="28" max="28" width="24.08203125" style="3" customWidth="1"/>
    <col min="29" max="29" width="24.83203125" style="3" customWidth="1"/>
    <col min="30" max="16384" width="8.58203125" style="3"/>
  </cols>
  <sheetData>
    <row r="1" spans="1:29">
      <c r="A1" s="6"/>
      <c r="B1" s="6"/>
      <c r="C1" s="6"/>
      <c r="D1" s="6"/>
      <c r="E1" s="6"/>
      <c r="F1" s="6"/>
      <c r="AA1" s="6" t="s">
        <v>16</v>
      </c>
      <c r="AB1" s="6"/>
      <c r="AC1" s="6"/>
    </row>
    <row r="2" spans="1:29" s="6" customFormat="1" ht="18.75" customHeight="1">
      <c r="B2" s="32" t="s">
        <v>15</v>
      </c>
      <c r="C2" s="32" t="s">
        <v>0</v>
      </c>
      <c r="D2" s="32" t="s">
        <v>43</v>
      </c>
      <c r="E2" s="32" t="s">
        <v>1</v>
      </c>
      <c r="F2" s="32" t="s">
        <v>2</v>
      </c>
      <c r="G2" s="32" t="s">
        <v>3</v>
      </c>
      <c r="H2" s="32" t="s">
        <v>4</v>
      </c>
      <c r="I2" s="34" t="s">
        <v>394</v>
      </c>
      <c r="J2" s="35"/>
      <c r="K2" s="35"/>
      <c r="L2" s="36"/>
      <c r="M2" s="32" t="s">
        <v>5</v>
      </c>
      <c r="N2" s="37" t="s">
        <v>23</v>
      </c>
      <c r="O2" s="37" t="s">
        <v>6</v>
      </c>
      <c r="P2" s="32" t="s">
        <v>7</v>
      </c>
      <c r="Q2" s="32" t="s">
        <v>220</v>
      </c>
      <c r="R2" s="32" t="s">
        <v>8</v>
      </c>
      <c r="S2" s="32" t="s">
        <v>9</v>
      </c>
      <c r="T2" s="32" t="s">
        <v>10</v>
      </c>
      <c r="U2" s="32" t="s">
        <v>11</v>
      </c>
      <c r="V2" s="32" t="s">
        <v>12</v>
      </c>
      <c r="W2" s="32" t="s">
        <v>13</v>
      </c>
      <c r="X2" s="15" t="s">
        <v>322</v>
      </c>
      <c r="Y2" s="32" t="s">
        <v>222</v>
      </c>
      <c r="Z2" s="32" t="s">
        <v>14</v>
      </c>
      <c r="AA2" s="6" t="s">
        <v>16</v>
      </c>
    </row>
    <row r="3" spans="1:29" s="6" customFormat="1" ht="30">
      <c r="B3" s="33"/>
      <c r="C3" s="33"/>
      <c r="D3" s="33"/>
      <c r="E3" s="33"/>
      <c r="F3" s="33"/>
      <c r="G3" s="33"/>
      <c r="H3" s="33"/>
      <c r="I3" s="8" t="s">
        <v>391</v>
      </c>
      <c r="J3" s="9" t="s">
        <v>288</v>
      </c>
      <c r="K3" s="9" t="s">
        <v>300</v>
      </c>
      <c r="L3" s="8" t="s">
        <v>392</v>
      </c>
      <c r="M3" s="33"/>
      <c r="N3" s="38"/>
      <c r="O3" s="38"/>
      <c r="P3" s="33"/>
      <c r="Q3" s="33"/>
      <c r="R3" s="33"/>
      <c r="S3" s="33"/>
      <c r="T3" s="33"/>
      <c r="U3" s="33"/>
      <c r="V3" s="33"/>
      <c r="W3" s="33"/>
      <c r="X3" s="16"/>
      <c r="Y3" s="33"/>
      <c r="Z3" s="33"/>
      <c r="AA3" s="6" t="s">
        <v>16</v>
      </c>
    </row>
    <row r="4" spans="1:29" ht="54">
      <c r="A4" s="6"/>
      <c r="B4" s="4">
        <f t="shared" ref="B4:B37" si="0">ROW()-3</f>
        <v>1</v>
      </c>
      <c r="C4" s="4" t="str">
        <f t="shared" ref="C4:C37" si="1">_xlfn.CONCAT("DM-",TEXT(B4,"00"))</f>
        <v>DM-01</v>
      </c>
      <c r="D4" s="4" t="s">
        <v>44</v>
      </c>
      <c r="E4" s="4" t="s">
        <v>45</v>
      </c>
      <c r="F4" s="4" t="s">
        <v>134</v>
      </c>
      <c r="G4" s="4" t="s">
        <v>425</v>
      </c>
      <c r="H4" s="4" t="s">
        <v>135</v>
      </c>
      <c r="I4" s="10" t="s">
        <v>245</v>
      </c>
      <c r="J4" s="10" t="s">
        <v>395</v>
      </c>
      <c r="K4" s="10" t="s">
        <v>301</v>
      </c>
      <c r="L4" s="17">
        <v>24407</v>
      </c>
      <c r="M4" s="10" t="s">
        <v>18</v>
      </c>
      <c r="N4" s="4" t="s">
        <v>421</v>
      </c>
      <c r="O4" s="4" t="s">
        <v>419</v>
      </c>
      <c r="P4" s="10" t="s">
        <v>30</v>
      </c>
      <c r="Q4" s="4" t="s">
        <v>41</v>
      </c>
      <c r="R4" s="4" t="s">
        <v>389</v>
      </c>
      <c r="S4" s="4" t="s">
        <v>138</v>
      </c>
      <c r="T4" s="4" t="s">
        <v>139</v>
      </c>
      <c r="U4" s="4" t="s">
        <v>223</v>
      </c>
      <c r="V4" s="4" t="s">
        <v>140</v>
      </c>
      <c r="W4" s="4" t="s">
        <v>390</v>
      </c>
      <c r="X4" s="4" t="s">
        <v>323</v>
      </c>
      <c r="Y4" s="4"/>
      <c r="Z4" s="4" t="s">
        <v>42</v>
      </c>
      <c r="AA4" s="6" t="s">
        <v>16</v>
      </c>
      <c r="AB4" s="6"/>
      <c r="AC4" s="6"/>
    </row>
    <row r="5" spans="1:29" ht="54">
      <c r="A5" s="6"/>
      <c r="B5" s="4">
        <f t="shared" si="0"/>
        <v>2</v>
      </c>
      <c r="C5" s="4" t="str">
        <f t="shared" si="1"/>
        <v>DM-02</v>
      </c>
      <c r="D5" s="4" t="s">
        <v>44</v>
      </c>
      <c r="E5" s="4" t="s">
        <v>46</v>
      </c>
      <c r="F5" s="4" t="s">
        <v>141</v>
      </c>
      <c r="G5" s="4" t="s">
        <v>425</v>
      </c>
      <c r="H5" s="4" t="s">
        <v>135</v>
      </c>
      <c r="I5" s="10" t="s">
        <v>246</v>
      </c>
      <c r="J5" s="10" t="s">
        <v>395</v>
      </c>
      <c r="K5" s="10" t="s">
        <v>302</v>
      </c>
      <c r="L5" s="17">
        <v>9313</v>
      </c>
      <c r="M5" s="10"/>
      <c r="N5" s="4" t="s">
        <v>421</v>
      </c>
      <c r="O5" s="4" t="s">
        <v>420</v>
      </c>
      <c r="P5" s="10" t="s">
        <v>30</v>
      </c>
      <c r="Q5" s="4" t="s">
        <v>142</v>
      </c>
      <c r="R5" s="4" t="s">
        <v>389</v>
      </c>
      <c r="S5" s="4" t="s">
        <v>137</v>
      </c>
      <c r="T5" s="4" t="s">
        <v>143</v>
      </c>
      <c r="U5" s="4" t="s">
        <v>139</v>
      </c>
      <c r="V5" s="4" t="s">
        <v>140</v>
      </c>
      <c r="W5" s="4" t="s">
        <v>390</v>
      </c>
      <c r="X5" s="4" t="s">
        <v>323</v>
      </c>
      <c r="Y5" s="4"/>
      <c r="Z5" s="4" t="s">
        <v>42</v>
      </c>
      <c r="AA5" s="6" t="s">
        <v>16</v>
      </c>
      <c r="AB5" s="6"/>
      <c r="AC5" s="6"/>
    </row>
    <row r="6" spans="1:29" ht="54">
      <c r="A6" s="6"/>
      <c r="B6" s="4">
        <f t="shared" si="0"/>
        <v>3</v>
      </c>
      <c r="C6" s="4" t="str">
        <f t="shared" si="1"/>
        <v>DM-03</v>
      </c>
      <c r="D6" s="4" t="s">
        <v>44</v>
      </c>
      <c r="E6" s="4" t="s">
        <v>47</v>
      </c>
      <c r="F6" s="4" t="s">
        <v>144</v>
      </c>
      <c r="G6" s="4" t="s">
        <v>425</v>
      </c>
      <c r="H6" s="4" t="s">
        <v>135</v>
      </c>
      <c r="I6" s="10" t="s">
        <v>247</v>
      </c>
      <c r="J6" s="10" t="s">
        <v>395</v>
      </c>
      <c r="K6" s="10" t="s">
        <v>248</v>
      </c>
      <c r="L6" s="17">
        <v>6266</v>
      </c>
      <c r="M6" s="10"/>
      <c r="N6" s="4" t="s">
        <v>421</v>
      </c>
      <c r="O6" s="4" t="s">
        <v>420</v>
      </c>
      <c r="P6" s="10" t="s">
        <v>30</v>
      </c>
      <c r="Q6" s="4" t="s">
        <v>142</v>
      </c>
      <c r="R6" s="4" t="s">
        <v>389</v>
      </c>
      <c r="S6" s="4" t="s">
        <v>137</v>
      </c>
      <c r="T6" s="4" t="s">
        <v>143</v>
      </c>
      <c r="U6" s="4" t="s">
        <v>139</v>
      </c>
      <c r="V6" s="4" t="s">
        <v>140</v>
      </c>
      <c r="W6" s="4" t="s">
        <v>390</v>
      </c>
      <c r="X6" s="4" t="s">
        <v>323</v>
      </c>
      <c r="Y6" s="4"/>
      <c r="Z6" s="4" t="s">
        <v>139</v>
      </c>
      <c r="AA6" s="6" t="s">
        <v>16</v>
      </c>
      <c r="AB6" s="6"/>
      <c r="AC6" s="6"/>
    </row>
    <row r="7" spans="1:29" ht="54">
      <c r="A7" s="6"/>
      <c r="B7" s="4">
        <f t="shared" si="0"/>
        <v>4</v>
      </c>
      <c r="C7" s="4" t="str">
        <f t="shared" si="1"/>
        <v>DM-04</v>
      </c>
      <c r="D7" s="4" t="s">
        <v>44</v>
      </c>
      <c r="E7" s="10" t="s">
        <v>219</v>
      </c>
      <c r="F7" s="4" t="s">
        <v>144</v>
      </c>
      <c r="G7" s="4" t="s">
        <v>425</v>
      </c>
      <c r="H7" s="4" t="s">
        <v>135</v>
      </c>
      <c r="I7" s="10" t="s">
        <v>284</v>
      </c>
      <c r="J7" s="10" t="s">
        <v>395</v>
      </c>
      <c r="K7" s="10" t="s">
        <v>321</v>
      </c>
      <c r="L7" s="17">
        <v>2056</v>
      </c>
      <c r="M7" s="10"/>
      <c r="N7" s="4" t="s">
        <v>421</v>
      </c>
      <c r="O7" s="4" t="s">
        <v>420</v>
      </c>
      <c r="P7" s="10" t="s">
        <v>30</v>
      </c>
      <c r="Q7" s="4" t="s">
        <v>142</v>
      </c>
      <c r="R7" s="4" t="s">
        <v>389</v>
      </c>
      <c r="S7" s="4" t="s">
        <v>137</v>
      </c>
      <c r="T7" s="4" t="s">
        <v>143</v>
      </c>
      <c r="U7" s="4" t="s">
        <v>139</v>
      </c>
      <c r="V7" s="4" t="s">
        <v>140</v>
      </c>
      <c r="W7" s="4" t="s">
        <v>390</v>
      </c>
      <c r="X7" s="4" t="s">
        <v>323</v>
      </c>
      <c r="Y7" s="4" t="s">
        <v>136</v>
      </c>
      <c r="Z7" s="4" t="s">
        <v>139</v>
      </c>
      <c r="AA7" s="6" t="s">
        <v>16</v>
      </c>
      <c r="AB7" s="7"/>
      <c r="AC7" s="6"/>
    </row>
    <row r="8" spans="1:29" ht="54">
      <c r="A8" s="6"/>
      <c r="B8" s="4">
        <f t="shared" si="0"/>
        <v>5</v>
      </c>
      <c r="C8" s="4" t="str">
        <f t="shared" si="1"/>
        <v>DM-05</v>
      </c>
      <c r="D8" s="4" t="s">
        <v>44</v>
      </c>
      <c r="E8" s="10" t="s">
        <v>242</v>
      </c>
      <c r="F8" s="4" t="s">
        <v>241</v>
      </c>
      <c r="G8" s="4" t="s">
        <v>425</v>
      </c>
      <c r="H8" s="4" t="s">
        <v>135</v>
      </c>
      <c r="I8" s="10" t="s">
        <v>284</v>
      </c>
      <c r="J8" s="10" t="s">
        <v>395</v>
      </c>
      <c r="K8" s="10" t="s">
        <v>321</v>
      </c>
      <c r="L8" s="17">
        <v>2566</v>
      </c>
      <c r="M8" s="10"/>
      <c r="N8" s="4" t="s">
        <v>421</v>
      </c>
      <c r="O8" s="4" t="s">
        <v>420</v>
      </c>
      <c r="P8" s="10" t="s">
        <v>30</v>
      </c>
      <c r="Q8" s="4" t="s">
        <v>142</v>
      </c>
      <c r="R8" s="4" t="s">
        <v>389</v>
      </c>
      <c r="S8" s="4" t="s">
        <v>137</v>
      </c>
      <c r="T8" s="4" t="s">
        <v>143</v>
      </c>
      <c r="U8" s="4" t="s">
        <v>139</v>
      </c>
      <c r="V8" s="4" t="s">
        <v>140</v>
      </c>
      <c r="W8" s="4" t="s">
        <v>390</v>
      </c>
      <c r="X8" s="4" t="s">
        <v>323</v>
      </c>
      <c r="Y8" s="4" t="s">
        <v>136</v>
      </c>
      <c r="Z8" s="4" t="s">
        <v>139</v>
      </c>
      <c r="AA8" s="6" t="s">
        <v>16</v>
      </c>
      <c r="AB8" s="7"/>
      <c r="AC8" s="6"/>
    </row>
    <row r="9" spans="1:29" ht="54">
      <c r="A9" s="6"/>
      <c r="B9" s="4">
        <f t="shared" si="0"/>
        <v>6</v>
      </c>
      <c r="C9" s="4" t="str">
        <f t="shared" si="1"/>
        <v>DM-06</v>
      </c>
      <c r="D9" s="4" t="s">
        <v>44</v>
      </c>
      <c r="E9" s="10" t="s">
        <v>48</v>
      </c>
      <c r="F9" s="4" t="s">
        <v>145</v>
      </c>
      <c r="G9" s="4" t="s">
        <v>425</v>
      </c>
      <c r="H9" s="4" t="s">
        <v>135</v>
      </c>
      <c r="I9" s="10" t="s">
        <v>248</v>
      </c>
      <c r="J9" s="10" t="s">
        <v>395</v>
      </c>
      <c r="K9" s="10" t="s">
        <v>248</v>
      </c>
      <c r="L9" s="17">
        <v>6286</v>
      </c>
      <c r="M9" s="10"/>
      <c r="N9" s="4" t="s">
        <v>421</v>
      </c>
      <c r="O9" s="4" t="s">
        <v>420</v>
      </c>
      <c r="P9" s="10" t="s">
        <v>30</v>
      </c>
      <c r="Q9" s="4" t="s">
        <v>142</v>
      </c>
      <c r="R9" s="4" t="s">
        <v>389</v>
      </c>
      <c r="S9" s="4" t="s">
        <v>137</v>
      </c>
      <c r="T9" s="4" t="s">
        <v>143</v>
      </c>
      <c r="U9" s="4" t="s">
        <v>139</v>
      </c>
      <c r="V9" s="4" t="s">
        <v>140</v>
      </c>
      <c r="W9" s="4" t="s">
        <v>390</v>
      </c>
      <c r="X9" s="4" t="s">
        <v>323</v>
      </c>
      <c r="Y9" s="4"/>
      <c r="Z9" s="4" t="s">
        <v>139</v>
      </c>
      <c r="AA9" s="6" t="s">
        <v>16</v>
      </c>
      <c r="AB9" s="6"/>
      <c r="AC9" s="6"/>
    </row>
    <row r="10" spans="1:29" ht="54">
      <c r="A10" s="6"/>
      <c r="B10" s="4">
        <f t="shared" si="0"/>
        <v>7</v>
      </c>
      <c r="C10" s="4" t="str">
        <f t="shared" si="1"/>
        <v>DM-07</v>
      </c>
      <c r="D10" s="4" t="s">
        <v>44</v>
      </c>
      <c r="E10" s="10" t="s">
        <v>438</v>
      </c>
      <c r="F10" s="4" t="s">
        <v>439</v>
      </c>
      <c r="G10" s="4" t="s">
        <v>425</v>
      </c>
      <c r="H10" s="4" t="s">
        <v>135</v>
      </c>
      <c r="I10" s="10" t="s">
        <v>285</v>
      </c>
      <c r="J10" s="10" t="s">
        <v>395</v>
      </c>
      <c r="K10" s="10" t="s">
        <v>440</v>
      </c>
      <c r="L10" s="17">
        <v>4666</v>
      </c>
      <c r="M10" s="10"/>
      <c r="N10" s="4" t="s">
        <v>421</v>
      </c>
      <c r="O10" s="4" t="s">
        <v>420</v>
      </c>
      <c r="P10" s="10" t="s">
        <v>30</v>
      </c>
      <c r="Q10" s="4" t="s">
        <v>142</v>
      </c>
      <c r="R10" s="4" t="s">
        <v>389</v>
      </c>
      <c r="S10" s="4" t="s">
        <v>137</v>
      </c>
      <c r="T10" s="4" t="s">
        <v>143</v>
      </c>
      <c r="U10" s="4" t="s">
        <v>139</v>
      </c>
      <c r="V10" s="4" t="s">
        <v>140</v>
      </c>
      <c r="W10" s="4" t="s">
        <v>390</v>
      </c>
      <c r="X10" s="4" t="s">
        <v>323</v>
      </c>
      <c r="Y10" s="4"/>
      <c r="Z10" s="4" t="s">
        <v>139</v>
      </c>
      <c r="AA10" s="6" t="s">
        <v>16</v>
      </c>
      <c r="AB10" s="6"/>
      <c r="AC10" s="6"/>
    </row>
    <row r="11" spans="1:29" ht="54">
      <c r="A11" s="6"/>
      <c r="B11" s="4">
        <f t="shared" si="0"/>
        <v>8</v>
      </c>
      <c r="C11" s="4" t="str">
        <f t="shared" si="1"/>
        <v>DM-08</v>
      </c>
      <c r="D11" s="4" t="s">
        <v>44</v>
      </c>
      <c r="E11" s="4" t="s">
        <v>50</v>
      </c>
      <c r="F11" s="24" t="s">
        <v>147</v>
      </c>
      <c r="G11" s="4" t="s">
        <v>425</v>
      </c>
      <c r="H11" s="4" t="s">
        <v>135</v>
      </c>
      <c r="I11" s="10" t="s">
        <v>250</v>
      </c>
      <c r="J11" s="10" t="s">
        <v>395</v>
      </c>
      <c r="K11" s="10" t="s">
        <v>303</v>
      </c>
      <c r="L11" s="17">
        <v>5355</v>
      </c>
      <c r="M11" s="10"/>
      <c r="N11" s="4" t="s">
        <v>421</v>
      </c>
      <c r="O11" s="4" t="s">
        <v>420</v>
      </c>
      <c r="P11" s="10" t="s">
        <v>30</v>
      </c>
      <c r="Q11" s="4" t="s">
        <v>142</v>
      </c>
      <c r="R11" s="4" t="s">
        <v>389</v>
      </c>
      <c r="S11" s="4" t="s">
        <v>137</v>
      </c>
      <c r="T11" s="4" t="s">
        <v>143</v>
      </c>
      <c r="U11" s="4" t="s">
        <v>139</v>
      </c>
      <c r="V11" s="4" t="s">
        <v>140</v>
      </c>
      <c r="W11" s="4" t="s">
        <v>390</v>
      </c>
      <c r="X11" s="4" t="s">
        <v>323</v>
      </c>
      <c r="Y11" s="4"/>
      <c r="Z11" s="4" t="s">
        <v>139</v>
      </c>
      <c r="AA11" s="6" t="s">
        <v>16</v>
      </c>
      <c r="AB11" s="6"/>
      <c r="AC11" s="6"/>
    </row>
    <row r="12" spans="1:29" ht="54">
      <c r="A12" s="6"/>
      <c r="B12" s="4">
        <f t="shared" si="0"/>
        <v>9</v>
      </c>
      <c r="C12" s="4" t="str">
        <f t="shared" si="1"/>
        <v>DM-09</v>
      </c>
      <c r="D12" s="4" t="s">
        <v>44</v>
      </c>
      <c r="E12" s="10" t="s">
        <v>51</v>
      </c>
      <c r="F12" s="4" t="s">
        <v>148</v>
      </c>
      <c r="G12" s="4" t="s">
        <v>425</v>
      </c>
      <c r="H12" s="4" t="s">
        <v>135</v>
      </c>
      <c r="I12" s="10" t="s">
        <v>247</v>
      </c>
      <c r="J12" s="10" t="s">
        <v>395</v>
      </c>
      <c r="K12" s="10" t="s">
        <v>247</v>
      </c>
      <c r="L12" s="17">
        <v>4517</v>
      </c>
      <c r="M12" s="10"/>
      <c r="N12" s="4" t="s">
        <v>421</v>
      </c>
      <c r="O12" s="4" t="s">
        <v>420</v>
      </c>
      <c r="P12" s="10" t="s">
        <v>30</v>
      </c>
      <c r="Q12" s="4" t="s">
        <v>142</v>
      </c>
      <c r="R12" s="4" t="s">
        <v>389</v>
      </c>
      <c r="S12" s="4" t="s">
        <v>137</v>
      </c>
      <c r="T12" s="4" t="s">
        <v>143</v>
      </c>
      <c r="U12" s="4" t="s">
        <v>139</v>
      </c>
      <c r="V12" s="4" t="s">
        <v>140</v>
      </c>
      <c r="W12" s="4" t="s">
        <v>390</v>
      </c>
      <c r="X12" s="4" t="s">
        <v>323</v>
      </c>
      <c r="Y12" s="4"/>
      <c r="Z12" s="4" t="s">
        <v>139</v>
      </c>
      <c r="AA12" s="6" t="s">
        <v>16</v>
      </c>
      <c r="AB12" s="6"/>
      <c r="AC12" s="6"/>
    </row>
    <row r="13" spans="1:29" ht="54">
      <c r="A13" s="6"/>
      <c r="B13" s="4">
        <f t="shared" si="0"/>
        <v>10</v>
      </c>
      <c r="C13" s="4" t="str">
        <f t="shared" si="1"/>
        <v>DM-10</v>
      </c>
      <c r="D13" s="4" t="s">
        <v>44</v>
      </c>
      <c r="E13" s="10" t="s">
        <v>52</v>
      </c>
      <c r="F13" s="4" t="s">
        <v>149</v>
      </c>
      <c r="G13" s="4" t="s">
        <v>425</v>
      </c>
      <c r="H13" s="4" t="s">
        <v>135</v>
      </c>
      <c r="I13" s="10" t="s">
        <v>285</v>
      </c>
      <c r="J13" s="10" t="s">
        <v>395</v>
      </c>
      <c r="K13" s="10" t="s">
        <v>293</v>
      </c>
      <c r="L13" s="17">
        <v>2089</v>
      </c>
      <c r="M13" s="10"/>
      <c r="N13" s="4" t="s">
        <v>421</v>
      </c>
      <c r="O13" s="4" t="s">
        <v>420</v>
      </c>
      <c r="P13" s="10" t="s">
        <v>30</v>
      </c>
      <c r="Q13" s="4" t="s">
        <v>142</v>
      </c>
      <c r="R13" s="4" t="s">
        <v>389</v>
      </c>
      <c r="S13" s="4" t="s">
        <v>137</v>
      </c>
      <c r="T13" s="4" t="s">
        <v>143</v>
      </c>
      <c r="U13" s="4" t="s">
        <v>139</v>
      </c>
      <c r="V13" s="4" t="s">
        <v>140</v>
      </c>
      <c r="W13" s="4" t="s">
        <v>390</v>
      </c>
      <c r="X13" s="4" t="s">
        <v>323</v>
      </c>
      <c r="Y13" s="4" t="s">
        <v>136</v>
      </c>
      <c r="Z13" s="4" t="s">
        <v>139</v>
      </c>
      <c r="AA13" s="6" t="s">
        <v>16</v>
      </c>
      <c r="AB13" s="7"/>
      <c r="AC13" s="6"/>
    </row>
    <row r="14" spans="1:29" ht="54">
      <c r="A14" s="6"/>
      <c r="B14" s="4">
        <f t="shared" si="0"/>
        <v>11</v>
      </c>
      <c r="C14" s="4" t="str">
        <f t="shared" si="1"/>
        <v>DM-11</v>
      </c>
      <c r="D14" s="4" t="s">
        <v>44</v>
      </c>
      <c r="E14" s="10" t="s">
        <v>49</v>
      </c>
      <c r="F14" s="4" t="s">
        <v>146</v>
      </c>
      <c r="G14" s="4" t="s">
        <v>425</v>
      </c>
      <c r="H14" s="4" t="s">
        <v>135</v>
      </c>
      <c r="I14" s="10" t="s">
        <v>249</v>
      </c>
      <c r="J14" s="10" t="s">
        <v>395</v>
      </c>
      <c r="K14" s="10" t="s">
        <v>249</v>
      </c>
      <c r="L14" s="17">
        <v>4666</v>
      </c>
      <c r="M14" s="10"/>
      <c r="N14" s="4" t="s">
        <v>421</v>
      </c>
      <c r="O14" s="4" t="s">
        <v>420</v>
      </c>
      <c r="P14" s="10" t="s">
        <v>30</v>
      </c>
      <c r="Q14" s="4" t="s">
        <v>142</v>
      </c>
      <c r="R14" s="4" t="s">
        <v>389</v>
      </c>
      <c r="S14" s="4" t="s">
        <v>137</v>
      </c>
      <c r="T14" s="4" t="s">
        <v>143</v>
      </c>
      <c r="U14" s="4" t="s">
        <v>139</v>
      </c>
      <c r="V14" s="4" t="s">
        <v>140</v>
      </c>
      <c r="W14" s="4" t="s">
        <v>390</v>
      </c>
      <c r="X14" s="4" t="s">
        <v>323</v>
      </c>
      <c r="Y14" s="4"/>
      <c r="Z14" s="4" t="s">
        <v>139</v>
      </c>
      <c r="AA14" s="6" t="s">
        <v>16</v>
      </c>
      <c r="AB14" s="6"/>
      <c r="AC14" s="6"/>
    </row>
    <row r="15" spans="1:29" ht="54">
      <c r="A15" s="6"/>
      <c r="B15" s="4">
        <f t="shared" si="0"/>
        <v>12</v>
      </c>
      <c r="C15" s="4" t="str">
        <f t="shared" si="1"/>
        <v>DM-12</v>
      </c>
      <c r="D15" s="4" t="s">
        <v>44</v>
      </c>
      <c r="E15" s="31" t="s">
        <v>441</v>
      </c>
      <c r="F15" s="31" t="s">
        <v>442</v>
      </c>
      <c r="G15" s="4" t="s">
        <v>425</v>
      </c>
      <c r="H15" s="4" t="s">
        <v>135</v>
      </c>
      <c r="I15" s="31" t="s">
        <v>454</v>
      </c>
      <c r="J15" s="10" t="s">
        <v>395</v>
      </c>
      <c r="K15" s="31" t="s">
        <v>455</v>
      </c>
      <c r="L15" s="17">
        <v>264171</v>
      </c>
      <c r="M15" s="10"/>
      <c r="N15" s="4" t="s">
        <v>421</v>
      </c>
      <c r="O15" s="4" t="s">
        <v>420</v>
      </c>
      <c r="P15" s="10" t="s">
        <v>30</v>
      </c>
      <c r="Q15" s="4" t="s">
        <v>142</v>
      </c>
      <c r="R15" s="4" t="s">
        <v>389</v>
      </c>
      <c r="S15" s="4" t="s">
        <v>137</v>
      </c>
      <c r="T15" s="4" t="s">
        <v>143</v>
      </c>
      <c r="U15" s="4" t="s">
        <v>139</v>
      </c>
      <c r="V15" s="4" t="s">
        <v>140</v>
      </c>
      <c r="W15" s="4" t="s">
        <v>390</v>
      </c>
      <c r="X15" s="4" t="s">
        <v>323</v>
      </c>
      <c r="Y15" s="4"/>
      <c r="Z15" s="4" t="s">
        <v>139</v>
      </c>
      <c r="AA15" s="6" t="s">
        <v>16</v>
      </c>
      <c r="AB15" s="6"/>
      <c r="AC15" s="6"/>
    </row>
    <row r="16" spans="1:29" ht="54">
      <c r="A16" s="6"/>
      <c r="B16" s="4">
        <f t="shared" si="0"/>
        <v>13</v>
      </c>
      <c r="C16" s="4" t="str">
        <f t="shared" si="1"/>
        <v>DM-13</v>
      </c>
      <c r="D16" s="4" t="s">
        <v>44</v>
      </c>
      <c r="E16" s="31" t="s">
        <v>443</v>
      </c>
      <c r="F16" s="31" t="s">
        <v>444</v>
      </c>
      <c r="G16" s="4" t="s">
        <v>425</v>
      </c>
      <c r="H16" s="4" t="s">
        <v>135</v>
      </c>
      <c r="I16" s="31" t="s">
        <v>452</v>
      </c>
      <c r="J16" s="10" t="s">
        <v>395</v>
      </c>
      <c r="K16" s="31" t="s">
        <v>453</v>
      </c>
      <c r="L16" s="17">
        <v>264171</v>
      </c>
      <c r="M16" s="10"/>
      <c r="N16" s="4" t="s">
        <v>421</v>
      </c>
      <c r="O16" s="4" t="s">
        <v>420</v>
      </c>
      <c r="P16" s="10" t="s">
        <v>30</v>
      </c>
      <c r="Q16" s="4" t="s">
        <v>142</v>
      </c>
      <c r="R16" s="4" t="s">
        <v>389</v>
      </c>
      <c r="S16" s="4" t="s">
        <v>137</v>
      </c>
      <c r="T16" s="4" t="s">
        <v>143</v>
      </c>
      <c r="U16" s="4" t="s">
        <v>139</v>
      </c>
      <c r="V16" s="4" t="s">
        <v>140</v>
      </c>
      <c r="W16" s="4" t="s">
        <v>390</v>
      </c>
      <c r="X16" s="4" t="s">
        <v>323</v>
      </c>
      <c r="Y16" s="4"/>
      <c r="Z16" s="4" t="s">
        <v>139</v>
      </c>
      <c r="AA16" s="6" t="s">
        <v>16</v>
      </c>
      <c r="AB16" s="6"/>
      <c r="AC16" s="6"/>
    </row>
    <row r="17" spans="1:29" ht="54">
      <c r="A17" s="6"/>
      <c r="B17" s="4">
        <f t="shared" si="0"/>
        <v>14</v>
      </c>
      <c r="C17" s="4" t="str">
        <f t="shared" si="1"/>
        <v>DM-14</v>
      </c>
      <c r="D17" s="4" t="s">
        <v>44</v>
      </c>
      <c r="E17" s="31" t="s">
        <v>445</v>
      </c>
      <c r="F17" s="31" t="s">
        <v>446</v>
      </c>
      <c r="G17" s="4" t="s">
        <v>425</v>
      </c>
      <c r="H17" s="4" t="s">
        <v>135</v>
      </c>
      <c r="I17" s="31" t="s">
        <v>284</v>
      </c>
      <c r="J17" s="10" t="s">
        <v>395</v>
      </c>
      <c r="K17" s="31" t="s">
        <v>451</v>
      </c>
      <c r="L17" s="17">
        <v>264171</v>
      </c>
      <c r="M17" s="10"/>
      <c r="N17" s="4" t="s">
        <v>421</v>
      </c>
      <c r="O17" s="4" t="s">
        <v>420</v>
      </c>
      <c r="P17" s="10" t="s">
        <v>30</v>
      </c>
      <c r="Q17" s="4" t="s">
        <v>142</v>
      </c>
      <c r="R17" s="4" t="s">
        <v>389</v>
      </c>
      <c r="S17" s="4" t="s">
        <v>137</v>
      </c>
      <c r="T17" s="4" t="s">
        <v>143</v>
      </c>
      <c r="U17" s="4" t="s">
        <v>139</v>
      </c>
      <c r="V17" s="4" t="s">
        <v>140</v>
      </c>
      <c r="W17" s="4" t="s">
        <v>390</v>
      </c>
      <c r="X17" s="4" t="s">
        <v>323</v>
      </c>
      <c r="Y17" s="4"/>
      <c r="Z17" s="4" t="s">
        <v>139</v>
      </c>
      <c r="AA17" s="6" t="s">
        <v>16</v>
      </c>
      <c r="AB17" s="6"/>
      <c r="AC17" s="6"/>
    </row>
    <row r="18" spans="1:29" s="28" customFormat="1" ht="54">
      <c r="A18" s="30"/>
      <c r="B18" s="29">
        <f t="shared" si="0"/>
        <v>15</v>
      </c>
      <c r="C18" s="29" t="str">
        <f t="shared" si="1"/>
        <v>DM-15</v>
      </c>
      <c r="D18" s="29" t="s">
        <v>44</v>
      </c>
      <c r="E18" s="31" t="s">
        <v>447</v>
      </c>
      <c r="F18" s="31" t="s">
        <v>448</v>
      </c>
      <c r="G18" s="29" t="s">
        <v>425</v>
      </c>
      <c r="H18" s="29" t="s">
        <v>135</v>
      </c>
      <c r="I18" s="31" t="s">
        <v>248</v>
      </c>
      <c r="J18" s="31" t="s">
        <v>245</v>
      </c>
      <c r="K18" s="31" t="s">
        <v>395</v>
      </c>
      <c r="L18" s="17">
        <v>1528</v>
      </c>
      <c r="M18" s="31"/>
      <c r="N18" s="29" t="s">
        <v>421</v>
      </c>
      <c r="O18" s="29" t="s">
        <v>420</v>
      </c>
      <c r="P18" s="31" t="s">
        <v>30</v>
      </c>
      <c r="Q18" s="29" t="s">
        <v>142</v>
      </c>
      <c r="R18" s="29" t="s">
        <v>389</v>
      </c>
      <c r="S18" s="29" t="s">
        <v>137</v>
      </c>
      <c r="T18" s="29" t="s">
        <v>143</v>
      </c>
      <c r="U18" s="29" t="s">
        <v>139</v>
      </c>
      <c r="V18" s="29" t="s">
        <v>140</v>
      </c>
      <c r="W18" s="29" t="s">
        <v>390</v>
      </c>
      <c r="X18" s="29" t="s">
        <v>323</v>
      </c>
      <c r="Y18" s="29"/>
      <c r="Z18" s="29" t="s">
        <v>139</v>
      </c>
      <c r="AA18" s="30" t="s">
        <v>16</v>
      </c>
      <c r="AB18" s="30"/>
      <c r="AC18" s="30"/>
    </row>
    <row r="19" spans="1:29" s="28" customFormat="1" ht="54">
      <c r="A19" s="30"/>
      <c r="B19" s="29">
        <f t="shared" si="0"/>
        <v>16</v>
      </c>
      <c r="C19" s="29" t="str">
        <f t="shared" si="1"/>
        <v>DM-16</v>
      </c>
      <c r="D19" s="29" t="s">
        <v>44</v>
      </c>
      <c r="E19" s="31" t="s">
        <v>449</v>
      </c>
      <c r="F19" s="31" t="s">
        <v>450</v>
      </c>
      <c r="G19" s="29" t="s">
        <v>425</v>
      </c>
      <c r="H19" s="29" t="s">
        <v>135</v>
      </c>
      <c r="I19" s="31" t="s">
        <v>248</v>
      </c>
      <c r="J19" s="31" t="s">
        <v>245</v>
      </c>
      <c r="K19" s="31" t="s">
        <v>395</v>
      </c>
      <c r="L19" s="17">
        <v>538</v>
      </c>
      <c r="M19" s="31"/>
      <c r="N19" s="29" t="s">
        <v>421</v>
      </c>
      <c r="O19" s="29" t="s">
        <v>420</v>
      </c>
      <c r="P19" s="31" t="s">
        <v>30</v>
      </c>
      <c r="Q19" s="29" t="s">
        <v>142</v>
      </c>
      <c r="R19" s="29" t="s">
        <v>389</v>
      </c>
      <c r="S19" s="29" t="s">
        <v>137</v>
      </c>
      <c r="T19" s="29" t="s">
        <v>143</v>
      </c>
      <c r="U19" s="29" t="s">
        <v>139</v>
      </c>
      <c r="V19" s="29" t="s">
        <v>140</v>
      </c>
      <c r="W19" s="29" t="s">
        <v>390</v>
      </c>
      <c r="X19" s="29" t="s">
        <v>323</v>
      </c>
      <c r="Y19" s="29"/>
      <c r="Z19" s="29" t="s">
        <v>139</v>
      </c>
      <c r="AA19" s="30" t="s">
        <v>16</v>
      </c>
      <c r="AB19" s="30"/>
      <c r="AC19" s="30"/>
    </row>
    <row r="20" spans="1:29" ht="54">
      <c r="A20" s="6"/>
      <c r="B20" s="4">
        <f t="shared" si="0"/>
        <v>17</v>
      </c>
      <c r="C20" s="4" t="str">
        <f t="shared" si="1"/>
        <v>DM-17</v>
      </c>
      <c r="D20" s="4" t="s">
        <v>58</v>
      </c>
      <c r="E20" s="4" t="s">
        <v>65</v>
      </c>
      <c r="F20" s="4" t="s">
        <v>430</v>
      </c>
      <c r="G20" s="4" t="s">
        <v>425</v>
      </c>
      <c r="H20" s="4" t="s">
        <v>135</v>
      </c>
      <c r="I20" s="10" t="s">
        <v>251</v>
      </c>
      <c r="J20" s="10" t="s">
        <v>395</v>
      </c>
      <c r="K20" s="10" t="s">
        <v>251</v>
      </c>
      <c r="L20" s="17">
        <v>9925</v>
      </c>
      <c r="M20" s="10"/>
      <c r="N20" s="4" t="s">
        <v>421</v>
      </c>
      <c r="O20" s="4" t="s">
        <v>420</v>
      </c>
      <c r="P20" s="10" t="s">
        <v>30</v>
      </c>
      <c r="Q20" s="4" t="s">
        <v>142</v>
      </c>
      <c r="R20" s="4" t="s">
        <v>389</v>
      </c>
      <c r="S20" s="4" t="s">
        <v>137</v>
      </c>
      <c r="T20" s="4" t="s">
        <v>143</v>
      </c>
      <c r="U20" s="4" t="s">
        <v>139</v>
      </c>
      <c r="V20" s="4" t="s">
        <v>140</v>
      </c>
      <c r="W20" s="4" t="s">
        <v>390</v>
      </c>
      <c r="X20" s="4" t="s">
        <v>323</v>
      </c>
      <c r="Y20" s="4"/>
      <c r="Z20" s="4" t="s">
        <v>139</v>
      </c>
      <c r="AA20" s="6" t="s">
        <v>16</v>
      </c>
      <c r="AB20" s="6"/>
      <c r="AC20" s="6"/>
    </row>
    <row r="21" spans="1:29" ht="54">
      <c r="A21" s="6"/>
      <c r="B21" s="4">
        <f t="shared" si="0"/>
        <v>18</v>
      </c>
      <c r="C21" s="4" t="str">
        <f t="shared" si="1"/>
        <v>DM-18</v>
      </c>
      <c r="D21" s="4" t="s">
        <v>58</v>
      </c>
      <c r="E21" s="4" t="s">
        <v>71</v>
      </c>
      <c r="F21" s="4" t="s">
        <v>431</v>
      </c>
      <c r="G21" s="4" t="s">
        <v>425</v>
      </c>
      <c r="H21" s="4" t="s">
        <v>135</v>
      </c>
      <c r="I21" s="10" t="s">
        <v>247</v>
      </c>
      <c r="J21" s="10" t="s">
        <v>395</v>
      </c>
      <c r="K21" s="10" t="s">
        <v>247</v>
      </c>
      <c r="L21" s="17">
        <v>11351</v>
      </c>
      <c r="M21" s="10"/>
      <c r="N21" s="4" t="s">
        <v>421</v>
      </c>
      <c r="O21" s="4" t="s">
        <v>420</v>
      </c>
      <c r="P21" s="10" t="s">
        <v>30</v>
      </c>
      <c r="Q21" s="4" t="s">
        <v>142</v>
      </c>
      <c r="R21" s="4" t="s">
        <v>389</v>
      </c>
      <c r="S21" s="4" t="s">
        <v>137</v>
      </c>
      <c r="T21" s="4" t="s">
        <v>143</v>
      </c>
      <c r="U21" s="4" t="s">
        <v>139</v>
      </c>
      <c r="V21" s="4" t="s">
        <v>140</v>
      </c>
      <c r="W21" s="4" t="s">
        <v>390</v>
      </c>
      <c r="X21" s="4" t="s">
        <v>323</v>
      </c>
      <c r="Y21" s="4"/>
      <c r="Z21" s="4" t="s">
        <v>139</v>
      </c>
      <c r="AA21" s="6" t="s">
        <v>16</v>
      </c>
      <c r="AB21" s="6"/>
      <c r="AC21" s="6"/>
    </row>
    <row r="22" spans="1:29" ht="67.5">
      <c r="A22" s="6"/>
      <c r="B22" s="4">
        <f t="shared" si="0"/>
        <v>19</v>
      </c>
      <c r="C22" s="4" t="str">
        <f t="shared" si="1"/>
        <v>DM-19</v>
      </c>
      <c r="D22" s="4" t="s">
        <v>58</v>
      </c>
      <c r="E22" s="4" t="s">
        <v>396</v>
      </c>
      <c r="F22" s="4" t="s">
        <v>164</v>
      </c>
      <c r="G22" s="4" t="s">
        <v>425</v>
      </c>
      <c r="H22" s="4" t="s">
        <v>135</v>
      </c>
      <c r="I22" s="10" t="s">
        <v>252</v>
      </c>
      <c r="J22" s="10" t="s">
        <v>395</v>
      </c>
      <c r="K22" s="10" t="s">
        <v>304</v>
      </c>
      <c r="L22" s="17">
        <v>13259</v>
      </c>
      <c r="M22" s="10"/>
      <c r="N22" s="4" t="s">
        <v>421</v>
      </c>
      <c r="O22" s="4" t="s">
        <v>419</v>
      </c>
      <c r="P22" s="10" t="s">
        <v>30</v>
      </c>
      <c r="Q22" s="4" t="s">
        <v>40</v>
      </c>
      <c r="R22" s="4" t="s">
        <v>389</v>
      </c>
      <c r="S22" s="4" t="s">
        <v>138</v>
      </c>
      <c r="T22" s="4" t="s">
        <v>139</v>
      </c>
      <c r="U22" s="4" t="s">
        <v>223</v>
      </c>
      <c r="V22" s="4" t="s">
        <v>140</v>
      </c>
      <c r="W22" s="4" t="s">
        <v>390</v>
      </c>
      <c r="X22" s="4" t="s">
        <v>323</v>
      </c>
      <c r="Y22" s="4"/>
      <c r="Z22" s="4" t="s">
        <v>139</v>
      </c>
      <c r="AA22" s="6" t="s">
        <v>16</v>
      </c>
      <c r="AB22" s="6"/>
      <c r="AC22" s="6"/>
    </row>
    <row r="23" spans="1:29" ht="54">
      <c r="A23" s="6"/>
      <c r="B23" s="4">
        <f t="shared" si="0"/>
        <v>20</v>
      </c>
      <c r="C23" s="4" t="str">
        <f t="shared" si="1"/>
        <v>DM-20</v>
      </c>
      <c r="D23" s="4" t="s">
        <v>58</v>
      </c>
      <c r="E23" s="4" t="s">
        <v>73</v>
      </c>
      <c r="F23" s="4" t="s">
        <v>165</v>
      </c>
      <c r="G23" s="4" t="s">
        <v>425</v>
      </c>
      <c r="H23" s="4" t="s">
        <v>135</v>
      </c>
      <c r="I23" s="10" t="s">
        <v>253</v>
      </c>
      <c r="J23" s="10" t="s">
        <v>395</v>
      </c>
      <c r="K23" s="10" t="s">
        <v>253</v>
      </c>
      <c r="L23" s="17">
        <v>12400</v>
      </c>
      <c r="M23" s="10"/>
      <c r="N23" s="4" t="s">
        <v>421</v>
      </c>
      <c r="O23" s="4" t="s">
        <v>420</v>
      </c>
      <c r="P23" s="10" t="s">
        <v>30</v>
      </c>
      <c r="Q23" s="4" t="s">
        <v>142</v>
      </c>
      <c r="R23" s="4" t="s">
        <v>389</v>
      </c>
      <c r="S23" s="4" t="s">
        <v>137</v>
      </c>
      <c r="T23" s="4" t="s">
        <v>143</v>
      </c>
      <c r="U23" s="4" t="s">
        <v>139</v>
      </c>
      <c r="V23" s="4" t="s">
        <v>140</v>
      </c>
      <c r="W23" s="4" t="s">
        <v>390</v>
      </c>
      <c r="X23" s="4" t="s">
        <v>323</v>
      </c>
      <c r="Y23" s="4"/>
      <c r="Z23" s="4" t="s">
        <v>139</v>
      </c>
      <c r="AA23" s="6" t="s">
        <v>16</v>
      </c>
      <c r="AB23" s="6"/>
      <c r="AC23" s="6"/>
    </row>
    <row r="24" spans="1:29" ht="54">
      <c r="A24" s="6"/>
      <c r="B24" s="4">
        <f t="shared" si="0"/>
        <v>21</v>
      </c>
      <c r="C24" s="4" t="str">
        <f t="shared" si="1"/>
        <v>DM-21</v>
      </c>
      <c r="D24" s="4" t="s">
        <v>58</v>
      </c>
      <c r="E24" s="4" t="s">
        <v>74</v>
      </c>
      <c r="F24" s="4" t="s">
        <v>426</v>
      </c>
      <c r="G24" s="4" t="s">
        <v>425</v>
      </c>
      <c r="H24" s="4" t="s">
        <v>135</v>
      </c>
      <c r="I24" s="10" t="s">
        <v>254</v>
      </c>
      <c r="J24" s="10" t="s">
        <v>395</v>
      </c>
      <c r="K24" s="10" t="s">
        <v>333</v>
      </c>
      <c r="L24" s="17">
        <v>5690</v>
      </c>
      <c r="M24" s="10"/>
      <c r="N24" s="4" t="s">
        <v>421</v>
      </c>
      <c r="O24" s="4" t="s">
        <v>420</v>
      </c>
      <c r="P24" s="10" t="s">
        <v>30</v>
      </c>
      <c r="Q24" s="4" t="s">
        <v>142</v>
      </c>
      <c r="R24" s="4" t="s">
        <v>389</v>
      </c>
      <c r="S24" s="4" t="s">
        <v>137</v>
      </c>
      <c r="T24" s="4" t="s">
        <v>143</v>
      </c>
      <c r="U24" s="4" t="s">
        <v>139</v>
      </c>
      <c r="V24" s="4" t="s">
        <v>140</v>
      </c>
      <c r="W24" s="4" t="s">
        <v>390</v>
      </c>
      <c r="X24" s="4" t="s">
        <v>323</v>
      </c>
      <c r="Y24" s="4"/>
      <c r="Z24" s="4" t="s">
        <v>139</v>
      </c>
      <c r="AA24" s="6" t="s">
        <v>16</v>
      </c>
      <c r="AB24" s="6"/>
      <c r="AC24" s="6"/>
    </row>
    <row r="25" spans="1:29" ht="54">
      <c r="A25" s="6"/>
      <c r="B25" s="4">
        <f t="shared" si="0"/>
        <v>22</v>
      </c>
      <c r="C25" s="4" t="str">
        <f t="shared" si="1"/>
        <v>DM-22</v>
      </c>
      <c r="D25" s="4" t="s">
        <v>58</v>
      </c>
      <c r="E25" s="4" t="s">
        <v>76</v>
      </c>
      <c r="F25" s="4" t="s">
        <v>167</v>
      </c>
      <c r="G25" s="4" t="s">
        <v>425</v>
      </c>
      <c r="H25" s="4" t="s">
        <v>135</v>
      </c>
      <c r="I25" s="10" t="s">
        <v>255</v>
      </c>
      <c r="J25" s="10" t="s">
        <v>395</v>
      </c>
      <c r="K25" s="10" t="s">
        <v>255</v>
      </c>
      <c r="L25" s="17">
        <v>5740</v>
      </c>
      <c r="M25" s="10"/>
      <c r="N25" s="4" t="s">
        <v>421</v>
      </c>
      <c r="O25" s="4" t="s">
        <v>420</v>
      </c>
      <c r="P25" s="10" t="s">
        <v>30</v>
      </c>
      <c r="Q25" s="4" t="s">
        <v>142</v>
      </c>
      <c r="R25" s="4" t="s">
        <v>389</v>
      </c>
      <c r="S25" s="4" t="s">
        <v>137</v>
      </c>
      <c r="T25" s="4" t="s">
        <v>143</v>
      </c>
      <c r="U25" s="4" t="s">
        <v>139</v>
      </c>
      <c r="V25" s="4" t="s">
        <v>140</v>
      </c>
      <c r="W25" s="4" t="s">
        <v>390</v>
      </c>
      <c r="X25" s="4" t="s">
        <v>323</v>
      </c>
      <c r="Y25" s="4"/>
      <c r="Z25" s="4" t="s">
        <v>139</v>
      </c>
      <c r="AA25" s="6" t="s">
        <v>16</v>
      </c>
      <c r="AB25" s="6"/>
      <c r="AC25" s="6"/>
    </row>
    <row r="26" spans="1:29" ht="54">
      <c r="A26" s="6"/>
      <c r="B26" s="4">
        <f t="shared" si="0"/>
        <v>23</v>
      </c>
      <c r="C26" s="4" t="str">
        <f t="shared" si="1"/>
        <v>DM-23</v>
      </c>
      <c r="D26" s="4" t="s">
        <v>81</v>
      </c>
      <c r="E26" s="10" t="s">
        <v>85</v>
      </c>
      <c r="F26" s="4" t="s">
        <v>175</v>
      </c>
      <c r="G26" s="4" t="s">
        <v>425</v>
      </c>
      <c r="H26" s="4" t="s">
        <v>135</v>
      </c>
      <c r="I26" s="10" t="s">
        <v>256</v>
      </c>
      <c r="J26" s="10" t="s">
        <v>395</v>
      </c>
      <c r="K26" s="10" t="s">
        <v>256</v>
      </c>
      <c r="L26" s="17">
        <v>9806</v>
      </c>
      <c r="M26" s="10"/>
      <c r="N26" s="4" t="s">
        <v>421</v>
      </c>
      <c r="O26" s="4" t="s">
        <v>419</v>
      </c>
      <c r="P26" s="10" t="s">
        <v>30</v>
      </c>
      <c r="Q26" s="4" t="s">
        <v>142</v>
      </c>
      <c r="R26" s="4" t="s">
        <v>389</v>
      </c>
      <c r="S26" s="4" t="s">
        <v>137</v>
      </c>
      <c r="T26" s="4" t="s">
        <v>143</v>
      </c>
      <c r="U26" s="4" t="s">
        <v>139</v>
      </c>
      <c r="V26" s="4" t="s">
        <v>140</v>
      </c>
      <c r="W26" s="4" t="s">
        <v>390</v>
      </c>
      <c r="X26" s="4" t="s">
        <v>323</v>
      </c>
      <c r="Y26" s="4"/>
      <c r="Z26" s="4" t="s">
        <v>139</v>
      </c>
      <c r="AA26" s="6" t="s">
        <v>16</v>
      </c>
      <c r="AB26" s="6"/>
      <c r="AC26" s="6"/>
    </row>
    <row r="27" spans="1:29" ht="54">
      <c r="A27" s="6"/>
      <c r="B27" s="4">
        <f t="shared" si="0"/>
        <v>24</v>
      </c>
      <c r="C27" s="4" t="str">
        <f t="shared" si="1"/>
        <v>DM-24</v>
      </c>
      <c r="D27" s="4" t="s">
        <v>89</v>
      </c>
      <c r="E27" s="4" t="s">
        <v>91</v>
      </c>
      <c r="F27" s="4" t="s">
        <v>181</v>
      </c>
      <c r="G27" s="4" t="s">
        <v>425</v>
      </c>
      <c r="H27" s="4" t="s">
        <v>135</v>
      </c>
      <c r="I27" s="10" t="s">
        <v>248</v>
      </c>
      <c r="J27" s="10" t="s">
        <v>395</v>
      </c>
      <c r="K27" s="10" t="s">
        <v>248</v>
      </c>
      <c r="L27" s="17">
        <v>5720</v>
      </c>
      <c r="M27" s="10"/>
      <c r="N27" s="4" t="s">
        <v>421</v>
      </c>
      <c r="O27" s="4" t="s">
        <v>419</v>
      </c>
      <c r="P27" s="10" t="s">
        <v>30</v>
      </c>
      <c r="Q27" s="4" t="s">
        <v>142</v>
      </c>
      <c r="R27" s="4" t="s">
        <v>389</v>
      </c>
      <c r="S27" s="4" t="s">
        <v>137</v>
      </c>
      <c r="T27" s="4" t="s">
        <v>143</v>
      </c>
      <c r="U27" s="4" t="s">
        <v>139</v>
      </c>
      <c r="V27" s="4" t="s">
        <v>140</v>
      </c>
      <c r="W27" s="4" t="s">
        <v>390</v>
      </c>
      <c r="X27" s="4" t="s">
        <v>323</v>
      </c>
      <c r="Y27" s="4"/>
      <c r="Z27" s="4" t="s">
        <v>139</v>
      </c>
      <c r="AA27" s="6" t="s">
        <v>16</v>
      </c>
      <c r="AB27" s="6"/>
      <c r="AC27" s="6"/>
    </row>
    <row r="28" spans="1:29" ht="54">
      <c r="A28" s="6"/>
      <c r="B28" s="4">
        <f t="shared" si="0"/>
        <v>25</v>
      </c>
      <c r="C28" s="4" t="str">
        <f t="shared" si="1"/>
        <v>DM-25</v>
      </c>
      <c r="D28" s="4" t="s">
        <v>100</v>
      </c>
      <c r="E28" s="4" t="s">
        <v>104</v>
      </c>
      <c r="F28" s="4" t="s">
        <v>192</v>
      </c>
      <c r="G28" s="4" t="s">
        <v>425</v>
      </c>
      <c r="H28" s="4" t="s">
        <v>135</v>
      </c>
      <c r="I28" s="10" t="s">
        <v>257</v>
      </c>
      <c r="J28" s="10" t="s">
        <v>395</v>
      </c>
      <c r="K28" s="10" t="s">
        <v>257</v>
      </c>
      <c r="L28" s="17">
        <v>5720</v>
      </c>
      <c r="M28" s="10"/>
      <c r="N28" s="4" t="s">
        <v>421</v>
      </c>
      <c r="O28" s="4" t="s">
        <v>419</v>
      </c>
      <c r="P28" s="10" t="s">
        <v>30</v>
      </c>
      <c r="Q28" s="4" t="s">
        <v>142</v>
      </c>
      <c r="R28" s="4" t="s">
        <v>389</v>
      </c>
      <c r="S28" s="4" t="s">
        <v>137</v>
      </c>
      <c r="T28" s="4" t="s">
        <v>143</v>
      </c>
      <c r="U28" s="4" t="s">
        <v>139</v>
      </c>
      <c r="V28" s="4" t="s">
        <v>140</v>
      </c>
      <c r="W28" s="4" t="s">
        <v>390</v>
      </c>
      <c r="X28" s="4" t="s">
        <v>323</v>
      </c>
      <c r="Y28" s="4"/>
      <c r="Z28" s="4" t="s">
        <v>139</v>
      </c>
      <c r="AA28" s="6" t="s">
        <v>16</v>
      </c>
      <c r="AB28" s="6"/>
      <c r="AC28" s="6"/>
    </row>
    <row r="29" spans="1:29" ht="54">
      <c r="A29" s="6"/>
      <c r="B29" s="4">
        <f t="shared" si="0"/>
        <v>26</v>
      </c>
      <c r="C29" s="4" t="str">
        <f t="shared" si="1"/>
        <v>DM-26</v>
      </c>
      <c r="D29" s="4" t="s">
        <v>108</v>
      </c>
      <c r="E29" s="4" t="s">
        <v>109</v>
      </c>
      <c r="F29" s="4" t="s">
        <v>196</v>
      </c>
      <c r="G29" s="4" t="s">
        <v>425</v>
      </c>
      <c r="H29" s="4" t="s">
        <v>135</v>
      </c>
      <c r="I29" s="10" t="s">
        <v>258</v>
      </c>
      <c r="J29" s="10" t="s">
        <v>395</v>
      </c>
      <c r="K29" s="10" t="s">
        <v>258</v>
      </c>
      <c r="L29" s="17">
        <v>2590</v>
      </c>
      <c r="M29" s="10"/>
      <c r="N29" s="4" t="s">
        <v>421</v>
      </c>
      <c r="O29" s="4" t="s">
        <v>419</v>
      </c>
      <c r="P29" s="10" t="s">
        <v>30</v>
      </c>
      <c r="Q29" s="4" t="s">
        <v>142</v>
      </c>
      <c r="R29" s="4" t="s">
        <v>389</v>
      </c>
      <c r="S29" s="4" t="s">
        <v>137</v>
      </c>
      <c r="T29" s="4" t="s">
        <v>143</v>
      </c>
      <c r="U29" s="4" t="s">
        <v>139</v>
      </c>
      <c r="V29" s="4" t="s">
        <v>140</v>
      </c>
      <c r="W29" s="4" t="s">
        <v>390</v>
      </c>
      <c r="X29" s="4" t="s">
        <v>323</v>
      </c>
      <c r="Y29" s="4"/>
      <c r="Z29" s="4" t="s">
        <v>139</v>
      </c>
      <c r="AA29" s="6" t="s">
        <v>16</v>
      </c>
      <c r="AB29" s="6"/>
      <c r="AC29" s="6"/>
    </row>
    <row r="30" spans="1:29" ht="54">
      <c r="A30" s="6"/>
      <c r="B30" s="4">
        <f t="shared" si="0"/>
        <v>27</v>
      </c>
      <c r="C30" s="4" t="str">
        <f t="shared" si="1"/>
        <v>DM-27</v>
      </c>
      <c r="D30" s="4" t="s">
        <v>432</v>
      </c>
      <c r="E30" s="4" t="s">
        <v>114</v>
      </c>
      <c r="F30" s="22" t="s">
        <v>201</v>
      </c>
      <c r="G30" s="4" t="s">
        <v>425</v>
      </c>
      <c r="H30" s="4" t="s">
        <v>135</v>
      </c>
      <c r="I30" s="10" t="s">
        <v>259</v>
      </c>
      <c r="J30" s="10" t="s">
        <v>395</v>
      </c>
      <c r="K30" s="10" t="s">
        <v>305</v>
      </c>
      <c r="L30" s="17">
        <v>5974</v>
      </c>
      <c r="M30" s="10"/>
      <c r="N30" s="4" t="s">
        <v>421</v>
      </c>
      <c r="O30" s="4" t="s">
        <v>418</v>
      </c>
      <c r="P30" s="10" t="s">
        <v>30</v>
      </c>
      <c r="Q30" s="4" t="s">
        <v>142</v>
      </c>
      <c r="R30" s="4" t="s">
        <v>389</v>
      </c>
      <c r="S30" s="4" t="s">
        <v>137</v>
      </c>
      <c r="T30" s="4" t="s">
        <v>143</v>
      </c>
      <c r="U30" s="4" t="s">
        <v>139</v>
      </c>
      <c r="V30" s="4" t="s">
        <v>140</v>
      </c>
      <c r="W30" s="4" t="s">
        <v>390</v>
      </c>
      <c r="X30" s="4" t="s">
        <v>323</v>
      </c>
      <c r="Y30" s="4"/>
      <c r="Z30" s="4" t="s">
        <v>139</v>
      </c>
      <c r="AA30" s="6" t="s">
        <v>16</v>
      </c>
      <c r="AB30" s="6"/>
      <c r="AC30" s="6"/>
    </row>
    <row r="31" spans="1:29" ht="54">
      <c r="A31" s="6"/>
      <c r="B31" s="4">
        <f t="shared" si="0"/>
        <v>28</v>
      </c>
      <c r="C31" s="4" t="str">
        <f t="shared" si="1"/>
        <v>DM-28</v>
      </c>
      <c r="D31" s="4" t="s">
        <v>432</v>
      </c>
      <c r="E31" s="4" t="s">
        <v>115</v>
      </c>
      <c r="F31" s="22" t="s">
        <v>397</v>
      </c>
      <c r="G31" s="4" t="s">
        <v>425</v>
      </c>
      <c r="H31" s="4" t="s">
        <v>135</v>
      </c>
      <c r="I31" s="10" t="s">
        <v>260</v>
      </c>
      <c r="J31" s="10" t="s">
        <v>395</v>
      </c>
      <c r="K31" s="10" t="s">
        <v>306</v>
      </c>
      <c r="L31" s="17">
        <v>10656</v>
      </c>
      <c r="M31" s="10"/>
      <c r="N31" s="4" t="s">
        <v>421</v>
      </c>
      <c r="O31" s="4" t="s">
        <v>418</v>
      </c>
      <c r="P31" s="10" t="s">
        <v>30</v>
      </c>
      <c r="Q31" s="4" t="s">
        <v>142</v>
      </c>
      <c r="R31" s="4" t="s">
        <v>389</v>
      </c>
      <c r="S31" s="4" t="s">
        <v>137</v>
      </c>
      <c r="T31" s="4" t="s">
        <v>143</v>
      </c>
      <c r="U31" s="4" t="s">
        <v>139</v>
      </c>
      <c r="V31" s="4" t="s">
        <v>140</v>
      </c>
      <c r="W31" s="4" t="s">
        <v>390</v>
      </c>
      <c r="X31" s="4" t="s">
        <v>323</v>
      </c>
      <c r="Y31" s="4"/>
      <c r="Z31" s="4" t="s">
        <v>139</v>
      </c>
      <c r="AA31" s="6" t="s">
        <v>16</v>
      </c>
      <c r="AB31" s="6"/>
      <c r="AC31" s="6"/>
    </row>
    <row r="32" spans="1:29" ht="54">
      <c r="A32" s="6"/>
      <c r="B32" s="4">
        <f t="shared" si="0"/>
        <v>29</v>
      </c>
      <c r="C32" s="4" t="str">
        <f t="shared" si="1"/>
        <v>DM-29</v>
      </c>
      <c r="D32" s="4" t="s">
        <v>432</v>
      </c>
      <c r="E32" s="4" t="s">
        <v>120</v>
      </c>
      <c r="F32" s="4" t="s">
        <v>208</v>
      </c>
      <c r="G32" s="4" t="s">
        <v>425</v>
      </c>
      <c r="H32" s="4" t="s">
        <v>135</v>
      </c>
      <c r="I32" s="10" t="s">
        <v>252</v>
      </c>
      <c r="J32" s="10" t="s">
        <v>395</v>
      </c>
      <c r="K32" s="10" t="s">
        <v>307</v>
      </c>
      <c r="L32" s="17">
        <v>4224</v>
      </c>
      <c r="M32" s="10"/>
      <c r="N32" s="4" t="s">
        <v>421</v>
      </c>
      <c r="O32" s="4" t="s">
        <v>420</v>
      </c>
      <c r="P32" s="10" t="s">
        <v>30</v>
      </c>
      <c r="Q32" s="4" t="s">
        <v>142</v>
      </c>
      <c r="R32" s="4" t="s">
        <v>389</v>
      </c>
      <c r="S32" s="4" t="s">
        <v>137</v>
      </c>
      <c r="T32" s="4" t="s">
        <v>143</v>
      </c>
      <c r="U32" s="4" t="s">
        <v>139</v>
      </c>
      <c r="V32" s="4" t="s">
        <v>140</v>
      </c>
      <c r="W32" s="4" t="s">
        <v>390</v>
      </c>
      <c r="X32" s="4" t="s">
        <v>323</v>
      </c>
      <c r="Y32" s="4"/>
      <c r="Z32" s="4" t="s">
        <v>139</v>
      </c>
      <c r="AA32" s="6" t="s">
        <v>16</v>
      </c>
      <c r="AB32" s="6"/>
      <c r="AC32" s="6"/>
    </row>
    <row r="33" spans="1:29" ht="54">
      <c r="A33" s="6"/>
      <c r="B33" s="4">
        <f t="shared" si="0"/>
        <v>30</v>
      </c>
      <c r="C33" s="4" t="str">
        <f t="shared" si="1"/>
        <v>DM-30</v>
      </c>
      <c r="D33" s="4" t="s">
        <v>432</v>
      </c>
      <c r="E33" s="4" t="s">
        <v>121</v>
      </c>
      <c r="F33" s="4" t="s">
        <v>209</v>
      </c>
      <c r="G33" s="4" t="s">
        <v>425</v>
      </c>
      <c r="H33" s="4" t="s">
        <v>135</v>
      </c>
      <c r="I33" s="10" t="s">
        <v>254</v>
      </c>
      <c r="J33" s="10" t="s">
        <v>395</v>
      </c>
      <c r="K33" s="10" t="s">
        <v>308</v>
      </c>
      <c r="L33" s="17">
        <v>4206</v>
      </c>
      <c r="M33" s="10"/>
      <c r="N33" s="4" t="s">
        <v>421</v>
      </c>
      <c r="O33" s="4" t="s">
        <v>420</v>
      </c>
      <c r="P33" s="10" t="s">
        <v>30</v>
      </c>
      <c r="Q33" s="4" t="s">
        <v>142</v>
      </c>
      <c r="R33" s="4" t="s">
        <v>389</v>
      </c>
      <c r="S33" s="4" t="s">
        <v>137</v>
      </c>
      <c r="T33" s="4" t="s">
        <v>143</v>
      </c>
      <c r="U33" s="4" t="s">
        <v>139</v>
      </c>
      <c r="V33" s="4" t="s">
        <v>140</v>
      </c>
      <c r="W33" s="4" t="s">
        <v>390</v>
      </c>
      <c r="X33" s="4" t="s">
        <v>323</v>
      </c>
      <c r="Y33" s="4"/>
      <c r="Z33" s="4" t="s">
        <v>139</v>
      </c>
      <c r="AA33" s="6" t="s">
        <v>16</v>
      </c>
      <c r="AB33" s="6"/>
      <c r="AC33" s="6"/>
    </row>
    <row r="34" spans="1:29" ht="54">
      <c r="A34" s="6"/>
      <c r="B34" s="4">
        <f t="shared" si="0"/>
        <v>31</v>
      </c>
      <c r="C34" s="4" t="str">
        <f t="shared" si="1"/>
        <v>DM-31</v>
      </c>
      <c r="D34" s="4" t="s">
        <v>432</v>
      </c>
      <c r="E34" s="4" t="s">
        <v>122</v>
      </c>
      <c r="F34" s="4" t="s">
        <v>210</v>
      </c>
      <c r="G34" s="4" t="s">
        <v>425</v>
      </c>
      <c r="H34" s="4" t="s">
        <v>135</v>
      </c>
      <c r="I34" s="10" t="s">
        <v>261</v>
      </c>
      <c r="J34" s="10" t="s">
        <v>395</v>
      </c>
      <c r="K34" s="10" t="s">
        <v>309</v>
      </c>
      <c r="L34" s="17">
        <v>4188</v>
      </c>
      <c r="M34" s="10"/>
      <c r="N34" s="4" t="s">
        <v>421</v>
      </c>
      <c r="O34" s="4" t="s">
        <v>420</v>
      </c>
      <c r="P34" s="10" t="s">
        <v>30</v>
      </c>
      <c r="Q34" s="4" t="s">
        <v>142</v>
      </c>
      <c r="R34" s="4" t="s">
        <v>389</v>
      </c>
      <c r="S34" s="4" t="s">
        <v>137</v>
      </c>
      <c r="T34" s="4" t="s">
        <v>143</v>
      </c>
      <c r="U34" s="4" t="s">
        <v>139</v>
      </c>
      <c r="V34" s="4" t="s">
        <v>140</v>
      </c>
      <c r="W34" s="4" t="s">
        <v>390</v>
      </c>
      <c r="X34" s="4" t="s">
        <v>323</v>
      </c>
      <c r="Y34" s="4"/>
      <c r="Z34" s="4" t="s">
        <v>139</v>
      </c>
      <c r="AA34" s="6" t="s">
        <v>16</v>
      </c>
      <c r="AB34" s="6"/>
      <c r="AC34" s="6"/>
    </row>
    <row r="35" spans="1:29" ht="54">
      <c r="A35" s="6"/>
      <c r="B35" s="4">
        <f t="shared" si="0"/>
        <v>32</v>
      </c>
      <c r="C35" s="4" t="str">
        <f t="shared" si="1"/>
        <v>DM-32</v>
      </c>
      <c r="D35" s="4" t="s">
        <v>432</v>
      </c>
      <c r="E35" s="4" t="s">
        <v>123</v>
      </c>
      <c r="F35" s="4" t="s">
        <v>211</v>
      </c>
      <c r="G35" s="4" t="s">
        <v>425</v>
      </c>
      <c r="H35" s="4" t="s">
        <v>135</v>
      </c>
      <c r="I35" s="10" t="s">
        <v>255</v>
      </c>
      <c r="J35" s="10" t="s">
        <v>395</v>
      </c>
      <c r="K35" s="10" t="s">
        <v>310</v>
      </c>
      <c r="L35" s="17">
        <v>4170</v>
      </c>
      <c r="M35" s="10"/>
      <c r="N35" s="4" t="s">
        <v>421</v>
      </c>
      <c r="O35" s="4" t="s">
        <v>420</v>
      </c>
      <c r="P35" s="10" t="s">
        <v>30</v>
      </c>
      <c r="Q35" s="4" t="s">
        <v>142</v>
      </c>
      <c r="R35" s="4" t="s">
        <v>389</v>
      </c>
      <c r="S35" s="4" t="s">
        <v>137</v>
      </c>
      <c r="T35" s="4" t="s">
        <v>143</v>
      </c>
      <c r="U35" s="4" t="s">
        <v>139</v>
      </c>
      <c r="V35" s="4" t="s">
        <v>140</v>
      </c>
      <c r="W35" s="4" t="s">
        <v>390</v>
      </c>
      <c r="X35" s="4" t="s">
        <v>323</v>
      </c>
      <c r="Y35" s="4"/>
      <c r="Z35" s="4" t="s">
        <v>139</v>
      </c>
      <c r="AA35" s="6" t="s">
        <v>16</v>
      </c>
      <c r="AB35" s="6"/>
      <c r="AC35" s="6"/>
    </row>
    <row r="36" spans="1:29" ht="54">
      <c r="A36" s="6"/>
      <c r="B36" s="4">
        <f t="shared" si="0"/>
        <v>33</v>
      </c>
      <c r="C36" s="4" t="str">
        <f t="shared" si="1"/>
        <v>DM-33</v>
      </c>
      <c r="D36" s="4" t="s">
        <v>432</v>
      </c>
      <c r="E36" s="10" t="s">
        <v>125</v>
      </c>
      <c r="F36" s="4" t="s">
        <v>213</v>
      </c>
      <c r="G36" s="4" t="s">
        <v>425</v>
      </c>
      <c r="H36" s="4" t="s">
        <v>135</v>
      </c>
      <c r="I36" s="10" t="s">
        <v>262</v>
      </c>
      <c r="J36" s="10" t="s">
        <v>395</v>
      </c>
      <c r="K36" s="10" t="s">
        <v>311</v>
      </c>
      <c r="L36" s="17">
        <v>1796</v>
      </c>
      <c r="M36" s="10"/>
      <c r="N36" s="4" t="s">
        <v>421</v>
      </c>
      <c r="O36" s="4" t="s">
        <v>420</v>
      </c>
      <c r="P36" s="10" t="s">
        <v>30</v>
      </c>
      <c r="Q36" s="4" t="s">
        <v>142</v>
      </c>
      <c r="R36" s="4" t="s">
        <v>389</v>
      </c>
      <c r="S36" s="4" t="s">
        <v>137</v>
      </c>
      <c r="T36" s="4" t="s">
        <v>143</v>
      </c>
      <c r="U36" s="4" t="s">
        <v>139</v>
      </c>
      <c r="V36" s="4" t="s">
        <v>140</v>
      </c>
      <c r="W36" s="4" t="s">
        <v>390</v>
      </c>
      <c r="X36" s="4" t="s">
        <v>323</v>
      </c>
      <c r="Y36" s="4"/>
      <c r="Z36" s="4" t="s">
        <v>139</v>
      </c>
      <c r="AA36" s="6" t="s">
        <v>16</v>
      </c>
      <c r="AB36" s="6"/>
      <c r="AC36" s="7"/>
    </row>
    <row r="37" spans="1:29" ht="54">
      <c r="A37" s="6"/>
      <c r="B37" s="4">
        <f t="shared" si="0"/>
        <v>34</v>
      </c>
      <c r="C37" s="4" t="str">
        <f t="shared" si="1"/>
        <v>DM-34</v>
      </c>
      <c r="D37" s="4" t="s">
        <v>432</v>
      </c>
      <c r="E37" s="10" t="s">
        <v>126</v>
      </c>
      <c r="F37" s="4" t="s">
        <v>214</v>
      </c>
      <c r="G37" s="4" t="s">
        <v>425</v>
      </c>
      <c r="H37" s="4" t="s">
        <v>135</v>
      </c>
      <c r="I37" s="10" t="s">
        <v>247</v>
      </c>
      <c r="J37" s="10" t="s">
        <v>395</v>
      </c>
      <c r="K37" s="10" t="s">
        <v>312</v>
      </c>
      <c r="L37" s="17">
        <v>3683</v>
      </c>
      <c r="M37" s="10"/>
      <c r="N37" s="4" t="s">
        <v>421</v>
      </c>
      <c r="O37" s="4" t="s">
        <v>420</v>
      </c>
      <c r="P37" s="10" t="s">
        <v>30</v>
      </c>
      <c r="Q37" s="4" t="s">
        <v>142</v>
      </c>
      <c r="R37" s="4" t="s">
        <v>389</v>
      </c>
      <c r="S37" s="4" t="s">
        <v>137</v>
      </c>
      <c r="T37" s="4" t="s">
        <v>143</v>
      </c>
      <c r="U37" s="4" t="s">
        <v>139</v>
      </c>
      <c r="V37" s="4" t="s">
        <v>140</v>
      </c>
      <c r="W37" s="4" t="s">
        <v>390</v>
      </c>
      <c r="X37" s="4" t="s">
        <v>323</v>
      </c>
      <c r="Y37" s="4"/>
      <c r="Z37" s="4" t="s">
        <v>139</v>
      </c>
      <c r="AA37" s="6" t="s">
        <v>16</v>
      </c>
      <c r="AB37" s="6"/>
      <c r="AC37" s="7"/>
    </row>
    <row r="38" spans="1:29">
      <c r="A38" s="6" t="s">
        <v>16</v>
      </c>
      <c r="B38" s="6" t="s">
        <v>228</v>
      </c>
      <c r="C38" s="6" t="s">
        <v>228</v>
      </c>
      <c r="D38" s="6" t="s">
        <v>228</v>
      </c>
      <c r="E38" s="6" t="s">
        <v>228</v>
      </c>
      <c r="F38" s="6" t="s">
        <v>228</v>
      </c>
      <c r="G38" s="6" t="s">
        <v>228</v>
      </c>
      <c r="H38" s="6" t="s">
        <v>228</v>
      </c>
      <c r="I38" s="6" t="s">
        <v>228</v>
      </c>
      <c r="J38" s="6" t="s">
        <v>228</v>
      </c>
      <c r="K38" s="6" t="s">
        <v>228</v>
      </c>
      <c r="L38" s="6" t="s">
        <v>228</v>
      </c>
      <c r="M38" s="6" t="s">
        <v>228</v>
      </c>
      <c r="N38" s="7" t="s">
        <v>228</v>
      </c>
      <c r="O38" s="7" t="s">
        <v>228</v>
      </c>
      <c r="P38" s="6" t="s">
        <v>228</v>
      </c>
      <c r="Q38" s="6" t="s">
        <v>228</v>
      </c>
      <c r="R38" s="6" t="s">
        <v>228</v>
      </c>
      <c r="S38" s="5" t="s">
        <v>228</v>
      </c>
      <c r="T38" s="5" t="s">
        <v>228</v>
      </c>
      <c r="U38" s="5" t="s">
        <v>228</v>
      </c>
      <c r="V38" s="5" t="s">
        <v>228</v>
      </c>
      <c r="W38" s="5" t="s">
        <v>228</v>
      </c>
      <c r="X38" s="5" t="s">
        <v>228</v>
      </c>
      <c r="Y38" s="5" t="s">
        <v>228</v>
      </c>
      <c r="Z38" s="5" t="s">
        <v>228</v>
      </c>
      <c r="AA38" s="6" t="s">
        <v>228</v>
      </c>
      <c r="AB38" s="6"/>
      <c r="AC38" s="6"/>
    </row>
  </sheetData>
  <autoFilter ref="A3:AA38" xr:uid="{5F3D3E26-3BCA-476A-B6A2-3FD13D4E62F3}"/>
  <mergeCells count="21">
    <mergeCell ref="Q2:Q3"/>
    <mergeCell ref="P2:P3"/>
    <mergeCell ref="W2:W3"/>
    <mergeCell ref="Y2:Y3"/>
    <mergeCell ref="Z2:Z3"/>
    <mergeCell ref="V2:V3"/>
    <mergeCell ref="U2:U3"/>
    <mergeCell ref="T2:T3"/>
    <mergeCell ref="S2:S3"/>
    <mergeCell ref="R2:R3"/>
    <mergeCell ref="H2:H3"/>
    <mergeCell ref="I2:L2"/>
    <mergeCell ref="M2:M3"/>
    <mergeCell ref="N2:N3"/>
    <mergeCell ref="O2:O3"/>
    <mergeCell ref="G2:G3"/>
    <mergeCell ref="B2:B3"/>
    <mergeCell ref="C2:C3"/>
    <mergeCell ref="D2:D3"/>
    <mergeCell ref="E2:E3"/>
    <mergeCell ref="F2:F3"/>
  </mergeCells>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3AC5E13D-2858-4F88-8227-BEFD36873B13}">
          <x14:formula1>
            <xm:f>Lists!$I$2:$I$4</xm:f>
          </x14:formula1>
          <xm:sqref>V4:V36</xm:sqref>
        </x14:dataValidation>
        <x14:dataValidation type="list" allowBlank="1" showInputMessage="1" showErrorMessage="1" xr:uid="{C27AAEC4-F678-482C-9589-15BED3B8AF92}">
          <x14:formula1>
            <xm:f>Lists!$G$2:$G$4</xm:f>
          </x14:formula1>
          <xm:sqref>S4:S36</xm:sqref>
        </x14:dataValidation>
        <x14:dataValidation type="list" allowBlank="1" showInputMessage="1" showErrorMessage="1" xr:uid="{4EDA282A-B669-4C0D-AC8E-18037DE3671C}">
          <x14:formula1>
            <xm:f>Lists!$C$2:$C$3</xm:f>
          </x14:formula1>
          <xm:sqref>M4:M37</xm:sqref>
        </x14:dataValidation>
        <x14:dataValidation type="list" allowBlank="1" showInputMessage="1" showErrorMessage="1" xr:uid="{8C15A00E-4BED-48BD-B5C7-E70AE38299DD}">
          <x14:formula1>
            <xm:f>Lists!$E$2:$E$5</xm:f>
          </x14:formula1>
          <xm:sqref>P4:P37</xm:sqref>
        </x14:dataValidation>
        <x14:dataValidation type="list" allowBlank="1" showInputMessage="1" showErrorMessage="1" xr:uid="{DBC8F8E5-5004-4791-AD35-7C979A83E406}">
          <x14:formula1>
            <xm:f>Lists!$D$2:$D$5</xm:f>
          </x14:formula1>
          <xm:sqref>N4:N37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2D361-09A1-4E69-90C7-689DD8CE97CA}">
  <dimension ref="A1:AB76"/>
  <sheetViews>
    <sheetView tabSelected="1" zoomScaleNormal="100" workbookViewId="0">
      <pane xSplit="5" ySplit="3" topLeftCell="F4" activePane="bottomRight" state="frozen"/>
      <selection pane="topRight" activeCell="E1" sqref="E1"/>
      <selection pane="bottomLeft" activeCell="A4" sqref="A4"/>
      <selection pane="bottomRight" activeCell="F4" sqref="F4"/>
    </sheetView>
  </sheetViews>
  <sheetFormatPr defaultColWidth="8.58203125" defaultRowHeight="15"/>
  <cols>
    <col min="1" max="1" width="3" style="3" customWidth="1"/>
    <col min="2" max="2" width="5.08203125" style="3" bestFit="1" customWidth="1"/>
    <col min="3" max="4" width="12" style="3" customWidth="1"/>
    <col min="5" max="5" width="32.75" style="3" customWidth="1"/>
    <col min="6" max="6" width="36.58203125" style="3" customWidth="1"/>
    <col min="7" max="7" width="9.33203125" style="6" customWidth="1"/>
    <col min="8" max="8" width="9.25" style="6" bestFit="1" customWidth="1"/>
    <col min="9" max="11" width="20.58203125" style="6" customWidth="1"/>
    <col min="12" max="12" width="17.5" style="6" customWidth="1"/>
    <col min="13" max="13" width="19.08203125" style="13" bestFit="1" customWidth="1"/>
    <col min="14" max="14" width="14" style="6" customWidth="1"/>
    <col min="15" max="15" width="38.75" style="6" customWidth="1"/>
    <col min="16" max="17" width="9.25" style="5" bestFit="1" customWidth="1"/>
    <col min="18" max="18" width="15" style="5" bestFit="1" customWidth="1"/>
    <col min="19" max="19" width="16.5" style="5" customWidth="1"/>
    <col min="20" max="20" width="29.5" style="5" customWidth="1"/>
    <col min="21" max="21" width="10.9140625" style="5" customWidth="1"/>
    <col min="22" max="22" width="23.5" style="5" customWidth="1"/>
    <col min="23" max="23" width="30.83203125" style="5" customWidth="1"/>
    <col min="24" max="24" width="8.58203125" style="3"/>
    <col min="25" max="25" width="25.58203125" style="3" customWidth="1"/>
    <col min="26" max="26" width="29.08203125" style="3" customWidth="1"/>
    <col min="27" max="27" width="8.58203125" style="3"/>
    <col min="28" max="28" width="24.4140625" style="3" customWidth="1"/>
    <col min="29" max="29" width="17.83203125" style="3" customWidth="1"/>
    <col min="30" max="16384" width="8.58203125" style="3"/>
  </cols>
  <sheetData>
    <row r="1" spans="1:26">
      <c r="A1" s="5"/>
      <c r="B1" s="5"/>
      <c r="C1" s="5"/>
      <c r="D1" s="5"/>
      <c r="E1" s="5"/>
      <c r="F1" s="5"/>
      <c r="G1" s="5"/>
      <c r="H1" s="5"/>
      <c r="I1" s="5"/>
      <c r="J1" s="5"/>
      <c r="K1" s="5"/>
      <c r="L1" s="5"/>
      <c r="M1" s="5"/>
      <c r="N1" s="5"/>
      <c r="O1" s="5"/>
      <c r="X1" s="5" t="s">
        <v>228</v>
      </c>
      <c r="Y1" s="5"/>
      <c r="Z1" s="5"/>
    </row>
    <row r="2" spans="1:26" s="6" customFormat="1" ht="18.75" customHeight="1">
      <c r="A2" s="5"/>
      <c r="B2" s="15" t="s">
        <v>15</v>
      </c>
      <c r="C2" s="15" t="s">
        <v>0</v>
      </c>
      <c r="D2" s="15" t="s">
        <v>43</v>
      </c>
      <c r="E2" s="15" t="s">
        <v>1</v>
      </c>
      <c r="F2" s="15" t="s">
        <v>2</v>
      </c>
      <c r="G2" s="15" t="s">
        <v>3</v>
      </c>
      <c r="H2" s="15" t="s">
        <v>4</v>
      </c>
      <c r="I2" s="19" t="s">
        <v>394</v>
      </c>
      <c r="J2" s="20"/>
      <c r="K2" s="20"/>
      <c r="L2" s="21"/>
      <c r="M2" s="15" t="s">
        <v>5</v>
      </c>
      <c r="N2" s="37" t="s">
        <v>220</v>
      </c>
      <c r="O2" s="15" t="s">
        <v>8</v>
      </c>
      <c r="P2" s="11" t="s">
        <v>224</v>
      </c>
      <c r="Q2" s="15" t="s">
        <v>10</v>
      </c>
      <c r="R2" s="15" t="s">
        <v>11</v>
      </c>
      <c r="S2" s="15" t="s">
        <v>12</v>
      </c>
      <c r="T2" s="15" t="s">
        <v>13</v>
      </c>
      <c r="U2" s="15" t="s">
        <v>322</v>
      </c>
      <c r="V2" s="15" t="s">
        <v>222</v>
      </c>
      <c r="W2" s="15" t="s">
        <v>14</v>
      </c>
      <c r="X2" s="5" t="s">
        <v>228</v>
      </c>
      <c r="Y2" s="5"/>
      <c r="Z2" s="5"/>
    </row>
    <row r="3" spans="1:26" s="6" customFormat="1" ht="45">
      <c r="A3" s="5"/>
      <c r="B3" s="16"/>
      <c r="C3" s="16"/>
      <c r="D3" s="16"/>
      <c r="E3" s="16"/>
      <c r="F3" s="16"/>
      <c r="G3" s="16"/>
      <c r="H3" s="16"/>
      <c r="I3" s="8" t="s">
        <v>391</v>
      </c>
      <c r="J3" s="9" t="s">
        <v>288</v>
      </c>
      <c r="K3" s="9" t="s">
        <v>289</v>
      </c>
      <c r="L3" s="9" t="s">
        <v>314</v>
      </c>
      <c r="M3" s="16"/>
      <c r="N3" s="38"/>
      <c r="O3" s="16"/>
      <c r="P3" s="12"/>
      <c r="Q3" s="16"/>
      <c r="R3" s="16"/>
      <c r="S3" s="16"/>
      <c r="T3" s="16"/>
      <c r="U3" s="16"/>
      <c r="V3" s="16"/>
      <c r="W3" s="16"/>
      <c r="X3" s="5" t="s">
        <v>228</v>
      </c>
      <c r="Y3" s="5"/>
      <c r="Z3" s="5"/>
    </row>
    <row r="4" spans="1:26" ht="54">
      <c r="A4" s="5"/>
      <c r="B4" s="4">
        <f t="shared" ref="B4:B35" si="0">ROW()-3</f>
        <v>1</v>
      </c>
      <c r="C4" s="4" t="str">
        <f t="shared" ref="C4:C35" si="1">_xlfn.CONCAT("DT-",TEXT(B4,"00"))</f>
        <v>DT-01</v>
      </c>
      <c r="D4" s="4" t="s">
        <v>44</v>
      </c>
      <c r="E4" s="10" t="s">
        <v>53</v>
      </c>
      <c r="F4" s="4" t="s">
        <v>150</v>
      </c>
      <c r="G4" s="4" t="s">
        <v>425</v>
      </c>
      <c r="H4" s="4" t="s">
        <v>135</v>
      </c>
      <c r="I4" s="10" t="s">
        <v>285</v>
      </c>
      <c r="J4" s="10" t="s">
        <v>297</v>
      </c>
      <c r="K4" s="10" t="s">
        <v>352</v>
      </c>
      <c r="L4" s="17">
        <v>1569</v>
      </c>
      <c r="M4" s="4" t="s">
        <v>137</v>
      </c>
      <c r="N4" s="4" t="s">
        <v>142</v>
      </c>
      <c r="O4" s="4" t="s">
        <v>389</v>
      </c>
      <c r="P4" s="4" t="s">
        <v>137</v>
      </c>
      <c r="Q4" s="4" t="s">
        <v>143</v>
      </c>
      <c r="R4" s="4" t="s">
        <v>139</v>
      </c>
      <c r="S4" s="4" t="s">
        <v>140</v>
      </c>
      <c r="T4" s="4" t="s">
        <v>390</v>
      </c>
      <c r="U4" s="4" t="s">
        <v>324</v>
      </c>
      <c r="V4" s="4" t="s">
        <v>136</v>
      </c>
      <c r="W4" s="4" t="s">
        <v>139</v>
      </c>
      <c r="X4" s="5" t="s">
        <v>228</v>
      </c>
      <c r="Y4" s="7"/>
      <c r="Z4" s="5"/>
    </row>
    <row r="5" spans="1:26" ht="54">
      <c r="A5" s="5"/>
      <c r="B5" s="4">
        <f t="shared" si="0"/>
        <v>2</v>
      </c>
      <c r="C5" s="4" t="str">
        <f t="shared" si="1"/>
        <v>DT-02</v>
      </c>
      <c r="D5" s="4" t="s">
        <v>44</v>
      </c>
      <c r="E5" s="10" t="s">
        <v>54</v>
      </c>
      <c r="F5" s="4" t="s">
        <v>423</v>
      </c>
      <c r="G5" s="4" t="s">
        <v>425</v>
      </c>
      <c r="H5" s="4" t="s">
        <v>135</v>
      </c>
      <c r="I5" s="10" t="s">
        <v>285</v>
      </c>
      <c r="J5" s="10" t="s">
        <v>299</v>
      </c>
      <c r="K5" s="10" t="s">
        <v>353</v>
      </c>
      <c r="L5" s="17">
        <v>2656</v>
      </c>
      <c r="M5" s="4" t="s">
        <v>137</v>
      </c>
      <c r="N5" s="4" t="s">
        <v>221</v>
      </c>
      <c r="O5" s="4" t="s">
        <v>389</v>
      </c>
      <c r="P5" s="4" t="s">
        <v>137</v>
      </c>
      <c r="Q5" s="4" t="s">
        <v>143</v>
      </c>
      <c r="R5" s="4" t="s">
        <v>139</v>
      </c>
      <c r="S5" s="4" t="s">
        <v>140</v>
      </c>
      <c r="T5" s="4" t="s">
        <v>390</v>
      </c>
      <c r="U5" s="4" t="s">
        <v>325</v>
      </c>
      <c r="V5" s="4" t="s">
        <v>136</v>
      </c>
      <c r="W5" s="4" t="s">
        <v>139</v>
      </c>
      <c r="X5" s="5" t="s">
        <v>228</v>
      </c>
      <c r="Y5" s="7"/>
      <c r="Z5" s="5"/>
    </row>
    <row r="6" spans="1:26" ht="54">
      <c r="A6" s="5"/>
      <c r="B6" s="4">
        <f t="shared" si="0"/>
        <v>3</v>
      </c>
      <c r="C6" s="4" t="str">
        <f t="shared" si="1"/>
        <v>DT-03</v>
      </c>
      <c r="D6" s="4" t="s">
        <v>44</v>
      </c>
      <c r="E6" s="10" t="s">
        <v>55</v>
      </c>
      <c r="F6" s="4" t="s">
        <v>151</v>
      </c>
      <c r="G6" s="4" t="s">
        <v>425</v>
      </c>
      <c r="H6" s="4" t="s">
        <v>135</v>
      </c>
      <c r="I6" s="10" t="s">
        <v>285</v>
      </c>
      <c r="J6" s="10" t="s">
        <v>298</v>
      </c>
      <c r="K6" s="10" t="s">
        <v>354</v>
      </c>
      <c r="L6" s="17">
        <v>2586</v>
      </c>
      <c r="M6" s="4" t="s">
        <v>137</v>
      </c>
      <c r="N6" s="4" t="s">
        <v>142</v>
      </c>
      <c r="O6" s="4" t="s">
        <v>389</v>
      </c>
      <c r="P6" s="4" t="s">
        <v>137</v>
      </c>
      <c r="Q6" s="4" t="s">
        <v>143</v>
      </c>
      <c r="R6" s="4" t="s">
        <v>139</v>
      </c>
      <c r="S6" s="4" t="s">
        <v>140</v>
      </c>
      <c r="T6" s="4" t="s">
        <v>390</v>
      </c>
      <c r="U6" s="4" t="s">
        <v>325</v>
      </c>
      <c r="V6" s="4" t="s">
        <v>136</v>
      </c>
      <c r="W6" s="4" t="s">
        <v>139</v>
      </c>
      <c r="X6" s="5" t="s">
        <v>228</v>
      </c>
      <c r="Y6" s="7"/>
      <c r="Z6" s="5"/>
    </row>
    <row r="7" spans="1:26" ht="54">
      <c r="A7" s="5"/>
      <c r="B7" s="4">
        <f t="shared" si="0"/>
        <v>4</v>
      </c>
      <c r="C7" s="4" t="str">
        <f t="shared" si="1"/>
        <v>DT-04</v>
      </c>
      <c r="D7" s="4" t="s">
        <v>44</v>
      </c>
      <c r="E7" s="10" t="s">
        <v>56</v>
      </c>
      <c r="F7" s="4" t="s">
        <v>152</v>
      </c>
      <c r="G7" s="4" t="s">
        <v>425</v>
      </c>
      <c r="H7" s="4" t="s">
        <v>135</v>
      </c>
      <c r="I7" s="10" t="s">
        <v>285</v>
      </c>
      <c r="J7" s="10" t="s">
        <v>298</v>
      </c>
      <c r="K7" s="10" t="s">
        <v>354</v>
      </c>
      <c r="L7" s="17">
        <v>3080</v>
      </c>
      <c r="M7" s="4" t="s">
        <v>137</v>
      </c>
      <c r="N7" s="4" t="s">
        <v>40</v>
      </c>
      <c r="O7" s="4" t="s">
        <v>389</v>
      </c>
      <c r="P7" s="4" t="s">
        <v>138</v>
      </c>
      <c r="Q7" s="4" t="s">
        <v>139</v>
      </c>
      <c r="R7" s="4" t="s">
        <v>223</v>
      </c>
      <c r="S7" s="4" t="s">
        <v>140</v>
      </c>
      <c r="T7" s="4" t="s">
        <v>390</v>
      </c>
      <c r="U7" s="4" t="s">
        <v>325</v>
      </c>
      <c r="V7" s="4" t="s">
        <v>136</v>
      </c>
      <c r="W7" s="4" t="s">
        <v>139</v>
      </c>
      <c r="X7" s="5" t="s">
        <v>228</v>
      </c>
      <c r="Y7" s="7"/>
      <c r="Z7" s="5"/>
    </row>
    <row r="8" spans="1:26" ht="54">
      <c r="A8" s="5"/>
      <c r="B8" s="4">
        <f t="shared" si="0"/>
        <v>5</v>
      </c>
      <c r="C8" s="4" t="str">
        <f t="shared" si="1"/>
        <v>DT-05</v>
      </c>
      <c r="D8" s="4" t="s">
        <v>44</v>
      </c>
      <c r="E8" s="10" t="s">
        <v>57</v>
      </c>
      <c r="F8" s="4" t="s">
        <v>424</v>
      </c>
      <c r="G8" s="4" t="s">
        <v>425</v>
      </c>
      <c r="H8" s="4" t="s">
        <v>135</v>
      </c>
      <c r="I8" s="10" t="s">
        <v>398</v>
      </c>
      <c r="J8" s="10" t="s">
        <v>398</v>
      </c>
      <c r="K8" s="10" t="s">
        <v>398</v>
      </c>
      <c r="L8" s="17">
        <v>3608</v>
      </c>
      <c r="M8" s="4" t="s">
        <v>137</v>
      </c>
      <c r="N8" s="4" t="s">
        <v>221</v>
      </c>
      <c r="O8" s="4" t="s">
        <v>389</v>
      </c>
      <c r="P8" s="4" t="s">
        <v>137</v>
      </c>
      <c r="Q8" s="4" t="s">
        <v>143</v>
      </c>
      <c r="R8" s="4" t="s">
        <v>139</v>
      </c>
      <c r="S8" s="4" t="s">
        <v>140</v>
      </c>
      <c r="T8" s="4" t="s">
        <v>390</v>
      </c>
      <c r="U8" s="4" t="s">
        <v>325</v>
      </c>
      <c r="V8" s="4" t="s">
        <v>136</v>
      </c>
      <c r="W8" s="4" t="s">
        <v>139</v>
      </c>
      <c r="X8" s="5" t="s">
        <v>228</v>
      </c>
      <c r="Y8" s="7"/>
      <c r="Z8" s="5"/>
    </row>
    <row r="9" spans="1:26" ht="54">
      <c r="A9" s="5"/>
      <c r="B9" s="4">
        <f t="shared" si="0"/>
        <v>6</v>
      </c>
      <c r="C9" s="4" t="str">
        <f t="shared" si="1"/>
        <v>DT-06</v>
      </c>
      <c r="D9" s="4" t="s">
        <v>58</v>
      </c>
      <c r="E9" s="4" t="s">
        <v>59</v>
      </c>
      <c r="F9" s="22" t="s">
        <v>153</v>
      </c>
      <c r="G9" s="4" t="s">
        <v>425</v>
      </c>
      <c r="H9" s="4" t="s">
        <v>135</v>
      </c>
      <c r="I9" s="10" t="s">
        <v>264</v>
      </c>
      <c r="J9" s="10" t="s">
        <v>355</v>
      </c>
      <c r="K9" s="10" t="s">
        <v>357</v>
      </c>
      <c r="L9" s="17">
        <v>2312</v>
      </c>
      <c r="M9" s="4" t="s">
        <v>137</v>
      </c>
      <c r="N9" s="4" t="s">
        <v>221</v>
      </c>
      <c r="O9" s="4" t="s">
        <v>389</v>
      </c>
      <c r="P9" s="4" t="s">
        <v>137</v>
      </c>
      <c r="Q9" s="4" t="s">
        <v>143</v>
      </c>
      <c r="R9" s="4" t="s">
        <v>139</v>
      </c>
      <c r="S9" s="4" t="s">
        <v>140</v>
      </c>
      <c r="T9" s="4" t="s">
        <v>390</v>
      </c>
      <c r="U9" s="4" t="s">
        <v>325</v>
      </c>
      <c r="V9" s="4"/>
      <c r="W9" s="4" t="s">
        <v>240</v>
      </c>
      <c r="X9" s="5" t="s">
        <v>228</v>
      </c>
      <c r="Y9" s="5"/>
      <c r="Z9" s="5"/>
    </row>
    <row r="10" spans="1:26" ht="54">
      <c r="A10" s="5"/>
      <c r="B10" s="4">
        <f t="shared" si="0"/>
        <v>7</v>
      </c>
      <c r="C10" s="4" t="str">
        <f t="shared" si="1"/>
        <v>DT-07</v>
      </c>
      <c r="D10" s="4" t="s">
        <v>58</v>
      </c>
      <c r="E10" s="10" t="s">
        <v>60</v>
      </c>
      <c r="F10" s="22" t="s">
        <v>154</v>
      </c>
      <c r="G10" s="4" t="s">
        <v>425</v>
      </c>
      <c r="H10" s="4" t="s">
        <v>135</v>
      </c>
      <c r="I10" s="10" t="s">
        <v>263</v>
      </c>
      <c r="J10" s="10" t="s">
        <v>265</v>
      </c>
      <c r="K10" s="10" t="s">
        <v>356</v>
      </c>
      <c r="L10" s="17">
        <v>67423</v>
      </c>
      <c r="M10" s="10"/>
      <c r="N10" s="4" t="s">
        <v>221</v>
      </c>
      <c r="O10" s="4" t="s">
        <v>389</v>
      </c>
      <c r="P10" s="4" t="s">
        <v>137</v>
      </c>
      <c r="Q10" s="4" t="s">
        <v>143</v>
      </c>
      <c r="R10" s="4" t="s">
        <v>139</v>
      </c>
      <c r="S10" s="4" t="s">
        <v>140</v>
      </c>
      <c r="T10" s="4" t="s">
        <v>390</v>
      </c>
      <c r="U10" s="4" t="s">
        <v>325</v>
      </c>
      <c r="V10" s="4"/>
      <c r="W10" s="4" t="s">
        <v>139</v>
      </c>
      <c r="X10" s="5" t="s">
        <v>228</v>
      </c>
      <c r="Y10" s="5"/>
      <c r="Z10" s="5"/>
    </row>
    <row r="11" spans="1:26" ht="54">
      <c r="A11" s="5"/>
      <c r="B11" s="4">
        <f t="shared" si="0"/>
        <v>8</v>
      </c>
      <c r="C11" s="4" t="str">
        <f t="shared" si="1"/>
        <v>DT-08</v>
      </c>
      <c r="D11" s="4" t="s">
        <v>58</v>
      </c>
      <c r="E11" s="4" t="s">
        <v>61</v>
      </c>
      <c r="F11" s="22" t="s">
        <v>399</v>
      </c>
      <c r="G11" s="4" t="s">
        <v>425</v>
      </c>
      <c r="H11" s="4" t="s">
        <v>135</v>
      </c>
      <c r="I11" s="10" t="s">
        <v>265</v>
      </c>
      <c r="J11" s="10" t="s">
        <v>358</v>
      </c>
      <c r="K11" s="10" t="s">
        <v>359</v>
      </c>
      <c r="L11" s="17">
        <v>6829</v>
      </c>
      <c r="M11" s="4" t="s">
        <v>137</v>
      </c>
      <c r="N11" s="4" t="s">
        <v>142</v>
      </c>
      <c r="O11" s="4" t="s">
        <v>389</v>
      </c>
      <c r="P11" s="4" t="s">
        <v>137</v>
      </c>
      <c r="Q11" s="4" t="s">
        <v>143</v>
      </c>
      <c r="R11" s="4" t="s">
        <v>139</v>
      </c>
      <c r="S11" s="4" t="s">
        <v>140</v>
      </c>
      <c r="T11" s="4" t="s">
        <v>390</v>
      </c>
      <c r="U11" s="4" t="s">
        <v>325</v>
      </c>
      <c r="V11" s="4"/>
      <c r="W11" s="4" t="s">
        <v>240</v>
      </c>
      <c r="X11" s="5" t="s">
        <v>228</v>
      </c>
      <c r="Y11" s="5"/>
      <c r="Z11" s="5"/>
    </row>
    <row r="12" spans="1:26" ht="54">
      <c r="A12" s="5"/>
      <c r="B12" s="4">
        <f t="shared" si="0"/>
        <v>9</v>
      </c>
      <c r="C12" s="4" t="str">
        <f t="shared" si="1"/>
        <v>DT-09</v>
      </c>
      <c r="D12" s="4" t="s">
        <v>58</v>
      </c>
      <c r="E12" s="4" t="s">
        <v>62</v>
      </c>
      <c r="F12" s="22" t="s">
        <v>155</v>
      </c>
      <c r="G12" s="4" t="s">
        <v>425</v>
      </c>
      <c r="H12" s="4" t="s">
        <v>135</v>
      </c>
      <c r="I12" s="10" t="s">
        <v>265</v>
      </c>
      <c r="J12" s="10" t="s">
        <v>358</v>
      </c>
      <c r="K12" s="10" t="s">
        <v>359</v>
      </c>
      <c r="L12" s="17">
        <v>17846</v>
      </c>
      <c r="M12" s="10"/>
      <c r="N12" s="4" t="s">
        <v>142</v>
      </c>
      <c r="O12" s="4" t="s">
        <v>389</v>
      </c>
      <c r="P12" s="4" t="s">
        <v>137</v>
      </c>
      <c r="Q12" s="4" t="s">
        <v>143</v>
      </c>
      <c r="R12" s="4" t="s">
        <v>139</v>
      </c>
      <c r="S12" s="4" t="s">
        <v>140</v>
      </c>
      <c r="T12" s="4" t="s">
        <v>390</v>
      </c>
      <c r="U12" s="4" t="s">
        <v>325</v>
      </c>
      <c r="V12" s="4"/>
      <c r="W12" s="4" t="s">
        <v>139</v>
      </c>
      <c r="X12" s="5" t="s">
        <v>228</v>
      </c>
      <c r="Y12" s="5"/>
      <c r="Z12" s="5"/>
    </row>
    <row r="13" spans="1:26" ht="54">
      <c r="A13" s="5"/>
      <c r="B13" s="4">
        <f t="shared" si="0"/>
        <v>10</v>
      </c>
      <c r="C13" s="4" t="str">
        <f t="shared" si="1"/>
        <v>DT-10</v>
      </c>
      <c r="D13" s="4" t="s">
        <v>58</v>
      </c>
      <c r="E13" s="4" t="s">
        <v>63</v>
      </c>
      <c r="F13" s="22" t="s">
        <v>156</v>
      </c>
      <c r="G13" s="4" t="s">
        <v>425</v>
      </c>
      <c r="H13" s="4" t="s">
        <v>135</v>
      </c>
      <c r="I13" s="10" t="s">
        <v>266</v>
      </c>
      <c r="J13" s="10" t="s">
        <v>360</v>
      </c>
      <c r="K13" s="10" t="s">
        <v>361</v>
      </c>
      <c r="L13" s="17">
        <v>5366</v>
      </c>
      <c r="M13" s="4" t="s">
        <v>137</v>
      </c>
      <c r="N13" s="4" t="s">
        <v>40</v>
      </c>
      <c r="O13" s="4" t="s">
        <v>389</v>
      </c>
      <c r="P13" s="4" t="s">
        <v>138</v>
      </c>
      <c r="Q13" s="4" t="s">
        <v>139</v>
      </c>
      <c r="R13" s="4" t="s">
        <v>223</v>
      </c>
      <c r="S13" s="4" t="s">
        <v>140</v>
      </c>
      <c r="T13" s="4" t="s">
        <v>390</v>
      </c>
      <c r="U13" s="4" t="s">
        <v>325</v>
      </c>
      <c r="V13" s="4"/>
      <c r="W13" s="4" t="s">
        <v>240</v>
      </c>
      <c r="X13" s="5" t="s">
        <v>228</v>
      </c>
      <c r="Y13" s="5"/>
      <c r="Z13" s="5"/>
    </row>
    <row r="14" spans="1:26" ht="54">
      <c r="A14" s="5"/>
      <c r="B14" s="4">
        <f t="shared" si="0"/>
        <v>11</v>
      </c>
      <c r="C14" s="4" t="str">
        <f t="shared" si="1"/>
        <v>DT-11</v>
      </c>
      <c r="D14" s="4" t="s">
        <v>58</v>
      </c>
      <c r="E14" s="4" t="s">
        <v>64</v>
      </c>
      <c r="F14" s="4" t="s">
        <v>157</v>
      </c>
      <c r="G14" s="4" t="s">
        <v>425</v>
      </c>
      <c r="H14" s="4" t="s">
        <v>135</v>
      </c>
      <c r="I14" s="10" t="s">
        <v>267</v>
      </c>
      <c r="J14" s="10" t="s">
        <v>261</v>
      </c>
      <c r="K14" s="10" t="s">
        <v>362</v>
      </c>
      <c r="L14" s="17">
        <v>14191</v>
      </c>
      <c r="M14" s="10"/>
      <c r="N14" s="4" t="s">
        <v>40</v>
      </c>
      <c r="O14" s="4" t="s">
        <v>389</v>
      </c>
      <c r="P14" s="4" t="s">
        <v>138</v>
      </c>
      <c r="Q14" s="4" t="s">
        <v>139</v>
      </c>
      <c r="R14" s="4" t="s">
        <v>223</v>
      </c>
      <c r="S14" s="4" t="s">
        <v>140</v>
      </c>
      <c r="T14" s="4" t="s">
        <v>390</v>
      </c>
      <c r="U14" s="4" t="s">
        <v>325</v>
      </c>
      <c r="V14" s="4"/>
      <c r="W14" s="4" t="s">
        <v>139</v>
      </c>
      <c r="X14" s="5" t="s">
        <v>228</v>
      </c>
      <c r="Y14" s="5"/>
      <c r="Z14" s="5"/>
    </row>
    <row r="15" spans="1:26" ht="54">
      <c r="A15" s="5"/>
      <c r="B15" s="4">
        <f t="shared" si="0"/>
        <v>12</v>
      </c>
      <c r="C15" s="4" t="str">
        <f t="shared" si="1"/>
        <v>DT-12</v>
      </c>
      <c r="D15" s="4" t="s">
        <v>58</v>
      </c>
      <c r="E15" s="4" t="s">
        <v>66</v>
      </c>
      <c r="F15" s="4" t="s">
        <v>158</v>
      </c>
      <c r="G15" s="4" t="s">
        <v>425</v>
      </c>
      <c r="H15" s="4" t="s">
        <v>135</v>
      </c>
      <c r="I15" s="10" t="s">
        <v>268</v>
      </c>
      <c r="J15" s="10" t="s">
        <v>286</v>
      </c>
      <c r="K15" s="10" t="s">
        <v>363</v>
      </c>
      <c r="L15" s="17">
        <v>9086</v>
      </c>
      <c r="M15" s="4" t="s">
        <v>137</v>
      </c>
      <c r="N15" s="4" t="s">
        <v>40</v>
      </c>
      <c r="O15" s="4" t="s">
        <v>389</v>
      </c>
      <c r="P15" s="4" t="s">
        <v>138</v>
      </c>
      <c r="Q15" s="4" t="s">
        <v>139</v>
      </c>
      <c r="R15" s="4" t="s">
        <v>223</v>
      </c>
      <c r="S15" s="4" t="s">
        <v>140</v>
      </c>
      <c r="T15" s="4" t="s">
        <v>390</v>
      </c>
      <c r="U15" s="4" t="s">
        <v>325</v>
      </c>
      <c r="V15" s="4"/>
      <c r="W15" s="4" t="s">
        <v>240</v>
      </c>
      <c r="X15" s="5" t="s">
        <v>228</v>
      </c>
      <c r="Y15" s="5"/>
      <c r="Z15" s="5"/>
    </row>
    <row r="16" spans="1:26" ht="54">
      <c r="A16" s="5"/>
      <c r="B16" s="4">
        <f t="shared" si="0"/>
        <v>13</v>
      </c>
      <c r="C16" s="4" t="str">
        <f t="shared" si="1"/>
        <v>DT-13</v>
      </c>
      <c r="D16" s="4" t="s">
        <v>58</v>
      </c>
      <c r="E16" s="4" t="s">
        <v>67</v>
      </c>
      <c r="F16" s="4" t="s">
        <v>159</v>
      </c>
      <c r="G16" s="4" t="s">
        <v>425</v>
      </c>
      <c r="H16" s="4" t="s">
        <v>135</v>
      </c>
      <c r="I16" s="10" t="s">
        <v>269</v>
      </c>
      <c r="J16" s="10" t="s">
        <v>347</v>
      </c>
      <c r="K16" s="10" t="s">
        <v>364</v>
      </c>
      <c r="L16" s="17">
        <v>6985</v>
      </c>
      <c r="M16" s="4" t="s">
        <v>137</v>
      </c>
      <c r="N16" s="4" t="s">
        <v>40</v>
      </c>
      <c r="O16" s="4" t="s">
        <v>389</v>
      </c>
      <c r="P16" s="4" t="s">
        <v>138</v>
      </c>
      <c r="Q16" s="4" t="s">
        <v>139</v>
      </c>
      <c r="R16" s="4" t="s">
        <v>223</v>
      </c>
      <c r="S16" s="4" t="s">
        <v>140</v>
      </c>
      <c r="T16" s="4" t="s">
        <v>390</v>
      </c>
      <c r="U16" s="4" t="s">
        <v>325</v>
      </c>
      <c r="V16" s="4"/>
      <c r="W16" s="4" t="s">
        <v>240</v>
      </c>
      <c r="X16" s="5" t="s">
        <v>228</v>
      </c>
      <c r="Y16" s="5"/>
      <c r="Z16" s="5"/>
    </row>
    <row r="17" spans="1:28" ht="54">
      <c r="A17" s="5"/>
      <c r="B17" s="4">
        <f t="shared" si="0"/>
        <v>14</v>
      </c>
      <c r="C17" s="4" t="str">
        <f t="shared" si="1"/>
        <v>DT-14</v>
      </c>
      <c r="D17" s="4" t="s">
        <v>58</v>
      </c>
      <c r="E17" s="4" t="s">
        <v>68</v>
      </c>
      <c r="F17" s="4" t="s">
        <v>160</v>
      </c>
      <c r="G17" s="4" t="s">
        <v>425</v>
      </c>
      <c r="H17" s="4" t="s">
        <v>135</v>
      </c>
      <c r="I17" s="10" t="s">
        <v>250</v>
      </c>
      <c r="J17" s="10" t="s">
        <v>348</v>
      </c>
      <c r="K17" s="10" t="s">
        <v>365</v>
      </c>
      <c r="L17" s="17">
        <v>5723</v>
      </c>
      <c r="M17" s="10" t="s">
        <v>229</v>
      </c>
      <c r="N17" s="4" t="s">
        <v>40</v>
      </c>
      <c r="O17" s="4" t="s">
        <v>389</v>
      </c>
      <c r="P17" s="4" t="s">
        <v>138</v>
      </c>
      <c r="Q17" s="4" t="s">
        <v>139</v>
      </c>
      <c r="R17" s="4" t="s">
        <v>223</v>
      </c>
      <c r="S17" s="4" t="s">
        <v>140</v>
      </c>
      <c r="T17" s="4" t="s">
        <v>390</v>
      </c>
      <c r="U17" s="4" t="s">
        <v>325</v>
      </c>
      <c r="V17" s="4"/>
      <c r="W17" s="4" t="s">
        <v>240</v>
      </c>
      <c r="X17" s="5" t="s">
        <v>228</v>
      </c>
      <c r="Y17" s="5"/>
      <c r="Z17" s="5"/>
    </row>
    <row r="18" spans="1:28" ht="54">
      <c r="A18" s="5"/>
      <c r="B18" s="4">
        <f t="shared" si="0"/>
        <v>15</v>
      </c>
      <c r="C18" s="4" t="str">
        <f t="shared" si="1"/>
        <v>DT-15</v>
      </c>
      <c r="D18" s="4" t="s">
        <v>58</v>
      </c>
      <c r="E18" s="10" t="s">
        <v>69</v>
      </c>
      <c r="F18" s="22" t="s">
        <v>161</v>
      </c>
      <c r="G18" s="4" t="s">
        <v>425</v>
      </c>
      <c r="H18" s="4" t="s">
        <v>135</v>
      </c>
      <c r="I18" s="10" t="s">
        <v>315</v>
      </c>
      <c r="J18" s="10" t="s">
        <v>293</v>
      </c>
      <c r="K18" s="10" t="s">
        <v>316</v>
      </c>
      <c r="L18" s="17">
        <v>6705</v>
      </c>
      <c r="M18" s="10" t="s">
        <v>229</v>
      </c>
      <c r="N18" s="4" t="s">
        <v>223</v>
      </c>
      <c r="O18" s="4" t="s">
        <v>389</v>
      </c>
      <c r="P18" s="4" t="s">
        <v>138</v>
      </c>
      <c r="Q18" s="4" t="s">
        <v>139</v>
      </c>
      <c r="R18" s="4" t="s">
        <v>223</v>
      </c>
      <c r="S18" s="4" t="s">
        <v>140</v>
      </c>
      <c r="T18" s="4" t="s">
        <v>390</v>
      </c>
      <c r="U18" s="4" t="s">
        <v>325</v>
      </c>
      <c r="V18" s="4" t="s">
        <v>136</v>
      </c>
      <c r="W18" s="4" t="s">
        <v>240</v>
      </c>
      <c r="X18" s="5" t="s">
        <v>228</v>
      </c>
      <c r="Y18" s="5"/>
      <c r="Z18" s="5"/>
    </row>
    <row r="19" spans="1:28" ht="54">
      <c r="A19" s="5"/>
      <c r="B19" s="4">
        <f t="shared" si="0"/>
        <v>16</v>
      </c>
      <c r="C19" s="4" t="str">
        <f t="shared" si="1"/>
        <v>DT-16</v>
      </c>
      <c r="D19" s="4" t="s">
        <v>58</v>
      </c>
      <c r="E19" s="10" t="s">
        <v>70</v>
      </c>
      <c r="F19" s="22" t="s">
        <v>162</v>
      </c>
      <c r="G19" s="4" t="s">
        <v>425</v>
      </c>
      <c r="H19" s="4" t="s">
        <v>135</v>
      </c>
      <c r="I19" s="10" t="s">
        <v>317</v>
      </c>
      <c r="J19" s="10" t="s">
        <v>318</v>
      </c>
      <c r="K19" s="10" t="s">
        <v>319</v>
      </c>
      <c r="L19" s="17">
        <v>1695</v>
      </c>
      <c r="M19" s="10" t="s">
        <v>229</v>
      </c>
      <c r="N19" s="4" t="s">
        <v>40</v>
      </c>
      <c r="O19" s="4" t="s">
        <v>389</v>
      </c>
      <c r="P19" s="4" t="s">
        <v>138</v>
      </c>
      <c r="Q19" s="4" t="s">
        <v>139</v>
      </c>
      <c r="R19" s="4" t="s">
        <v>223</v>
      </c>
      <c r="S19" s="4" t="s">
        <v>140</v>
      </c>
      <c r="T19" s="4" t="s">
        <v>390</v>
      </c>
      <c r="U19" s="4" t="s">
        <v>325</v>
      </c>
      <c r="V19" s="4" t="s">
        <v>136</v>
      </c>
      <c r="W19" s="4" t="s">
        <v>240</v>
      </c>
      <c r="X19" s="5" t="s">
        <v>228</v>
      </c>
      <c r="Y19" s="5"/>
      <c r="Z19" s="5"/>
    </row>
    <row r="20" spans="1:28" ht="54">
      <c r="A20" s="5"/>
      <c r="B20" s="4">
        <f t="shared" si="0"/>
        <v>17</v>
      </c>
      <c r="C20" s="4" t="str">
        <f t="shared" si="1"/>
        <v>DT-17</v>
      </c>
      <c r="D20" s="4" t="s">
        <v>58</v>
      </c>
      <c r="E20" s="4" t="s">
        <v>72</v>
      </c>
      <c r="F20" s="4" t="s">
        <v>163</v>
      </c>
      <c r="G20" s="4" t="s">
        <v>425</v>
      </c>
      <c r="H20" s="4" t="s">
        <v>135</v>
      </c>
      <c r="I20" s="10" t="s">
        <v>270</v>
      </c>
      <c r="J20" s="10" t="s">
        <v>367</v>
      </c>
      <c r="K20" s="10" t="s">
        <v>366</v>
      </c>
      <c r="L20" s="17">
        <v>3439</v>
      </c>
      <c r="M20" s="10"/>
      <c r="N20" s="4" t="s">
        <v>40</v>
      </c>
      <c r="O20" s="4" t="s">
        <v>389</v>
      </c>
      <c r="P20" s="4" t="s">
        <v>138</v>
      </c>
      <c r="Q20" s="4" t="s">
        <v>139</v>
      </c>
      <c r="R20" s="4" t="s">
        <v>223</v>
      </c>
      <c r="S20" s="4" t="s">
        <v>140</v>
      </c>
      <c r="T20" s="4" t="s">
        <v>390</v>
      </c>
      <c r="U20" s="4" t="s">
        <v>325</v>
      </c>
      <c r="V20" s="4"/>
      <c r="W20" s="4" t="s">
        <v>139</v>
      </c>
      <c r="X20" s="5" t="s">
        <v>228</v>
      </c>
      <c r="Y20" s="5"/>
      <c r="Z20" s="5"/>
    </row>
    <row r="21" spans="1:28" ht="54">
      <c r="A21" s="5"/>
      <c r="B21" s="4">
        <f t="shared" si="0"/>
        <v>18</v>
      </c>
      <c r="C21" s="4" t="str">
        <f t="shared" si="1"/>
        <v>DT-18</v>
      </c>
      <c r="D21" s="4" t="s">
        <v>58</v>
      </c>
      <c r="E21" s="4" t="s">
        <v>75</v>
      </c>
      <c r="F21" s="4" t="s">
        <v>166</v>
      </c>
      <c r="G21" s="4" t="s">
        <v>425</v>
      </c>
      <c r="H21" s="4" t="s">
        <v>135</v>
      </c>
      <c r="I21" s="10" t="s">
        <v>271</v>
      </c>
      <c r="J21" s="10" t="s">
        <v>368</v>
      </c>
      <c r="K21" s="10" t="s">
        <v>369</v>
      </c>
      <c r="L21" s="17">
        <v>5690</v>
      </c>
      <c r="M21" s="10"/>
      <c r="N21" s="4" t="s">
        <v>142</v>
      </c>
      <c r="O21" s="4" t="s">
        <v>389</v>
      </c>
      <c r="P21" s="4" t="s">
        <v>137</v>
      </c>
      <c r="Q21" s="4" t="s">
        <v>143</v>
      </c>
      <c r="R21" s="4" t="s">
        <v>139</v>
      </c>
      <c r="S21" s="4" t="s">
        <v>140</v>
      </c>
      <c r="T21" s="4" t="s">
        <v>390</v>
      </c>
      <c r="U21" s="4" t="s">
        <v>325</v>
      </c>
      <c r="V21" s="4"/>
      <c r="W21" s="4" t="s">
        <v>139</v>
      </c>
      <c r="X21" s="5" t="s">
        <v>228</v>
      </c>
      <c r="Y21" s="5"/>
      <c r="Z21" s="5"/>
    </row>
    <row r="22" spans="1:28" ht="54">
      <c r="A22" s="5"/>
      <c r="B22" s="4">
        <f t="shared" si="0"/>
        <v>19</v>
      </c>
      <c r="C22" s="4" t="str">
        <f t="shared" si="1"/>
        <v>DT-19</v>
      </c>
      <c r="D22" s="4" t="s">
        <v>58</v>
      </c>
      <c r="E22" s="4" t="s">
        <v>77</v>
      </c>
      <c r="F22" s="4" t="s">
        <v>168</v>
      </c>
      <c r="G22" s="4" t="s">
        <v>425</v>
      </c>
      <c r="H22" s="4" t="s">
        <v>135</v>
      </c>
      <c r="I22" s="10" t="s">
        <v>272</v>
      </c>
      <c r="J22" s="10" t="s">
        <v>349</v>
      </c>
      <c r="K22" s="10" t="s">
        <v>261</v>
      </c>
      <c r="L22" s="17">
        <v>4686</v>
      </c>
      <c r="M22" s="10"/>
      <c r="N22" s="4" t="s">
        <v>142</v>
      </c>
      <c r="O22" s="4" t="s">
        <v>389</v>
      </c>
      <c r="P22" s="4" t="s">
        <v>137</v>
      </c>
      <c r="Q22" s="4" t="s">
        <v>143</v>
      </c>
      <c r="R22" s="4" t="s">
        <v>139</v>
      </c>
      <c r="S22" s="4" t="s">
        <v>140</v>
      </c>
      <c r="T22" s="4" t="s">
        <v>390</v>
      </c>
      <c r="U22" s="4" t="s">
        <v>325</v>
      </c>
      <c r="V22" s="4"/>
      <c r="W22" s="4" t="s">
        <v>139</v>
      </c>
      <c r="X22" s="5" t="s">
        <v>228</v>
      </c>
      <c r="Y22" s="5"/>
      <c r="Z22" s="5"/>
    </row>
    <row r="23" spans="1:28" ht="54">
      <c r="A23" s="5"/>
      <c r="B23" s="4">
        <f t="shared" si="0"/>
        <v>20</v>
      </c>
      <c r="C23" s="4" t="str">
        <f t="shared" si="1"/>
        <v>DT-20</v>
      </c>
      <c r="D23" s="4" t="s">
        <v>58</v>
      </c>
      <c r="E23" s="10" t="s">
        <v>335</v>
      </c>
      <c r="F23" s="22" t="s">
        <v>339</v>
      </c>
      <c r="G23" s="4" t="s">
        <v>425</v>
      </c>
      <c r="H23" s="4" t="s">
        <v>135</v>
      </c>
      <c r="I23" s="10" t="s">
        <v>343</v>
      </c>
      <c r="J23" s="10" t="s">
        <v>334</v>
      </c>
      <c r="K23" s="10" t="s">
        <v>344</v>
      </c>
      <c r="L23" s="17">
        <v>38443</v>
      </c>
      <c r="M23" s="10"/>
      <c r="N23" s="4" t="s">
        <v>142</v>
      </c>
      <c r="O23" s="4" t="s">
        <v>389</v>
      </c>
      <c r="P23" s="4" t="s">
        <v>138</v>
      </c>
      <c r="Q23" s="4" t="s">
        <v>139</v>
      </c>
      <c r="R23" s="4" t="s">
        <v>223</v>
      </c>
      <c r="S23" s="4" t="s">
        <v>140</v>
      </c>
      <c r="T23" s="4" t="s">
        <v>390</v>
      </c>
      <c r="U23" s="4" t="s">
        <v>325</v>
      </c>
      <c r="V23" s="4"/>
      <c r="W23" s="4" t="s">
        <v>240</v>
      </c>
      <c r="X23" s="5" t="s">
        <v>228</v>
      </c>
      <c r="Y23" s="5"/>
      <c r="Z23" s="5"/>
    </row>
    <row r="24" spans="1:28" ht="54">
      <c r="A24" s="5"/>
      <c r="B24" s="4">
        <f t="shared" si="0"/>
        <v>21</v>
      </c>
      <c r="C24" s="4" t="str">
        <f t="shared" si="1"/>
        <v>DT-21</v>
      </c>
      <c r="D24" s="4" t="s">
        <v>58</v>
      </c>
      <c r="E24" s="10" t="s">
        <v>336</v>
      </c>
      <c r="F24" s="4" t="s">
        <v>341</v>
      </c>
      <c r="G24" s="4" t="s">
        <v>425</v>
      </c>
      <c r="H24" s="4" t="s">
        <v>135</v>
      </c>
      <c r="I24" s="10" t="s">
        <v>343</v>
      </c>
      <c r="J24" s="10" t="s">
        <v>334</v>
      </c>
      <c r="K24" s="10" t="s">
        <v>346</v>
      </c>
      <c r="L24" s="17">
        <v>38461</v>
      </c>
      <c r="M24" s="10"/>
      <c r="N24" s="4" t="s">
        <v>221</v>
      </c>
      <c r="O24" s="4" t="s">
        <v>389</v>
      </c>
      <c r="P24" s="4" t="s">
        <v>138</v>
      </c>
      <c r="Q24" s="4" t="s">
        <v>139</v>
      </c>
      <c r="R24" s="4" t="s">
        <v>223</v>
      </c>
      <c r="S24" s="4" t="s">
        <v>140</v>
      </c>
      <c r="T24" s="4" t="s">
        <v>390</v>
      </c>
      <c r="U24" s="4" t="s">
        <v>325</v>
      </c>
      <c r="V24" s="4"/>
      <c r="W24" s="4" t="s">
        <v>240</v>
      </c>
      <c r="X24" s="5" t="s">
        <v>228</v>
      </c>
      <c r="Y24" s="5"/>
      <c r="Z24" s="5"/>
    </row>
    <row r="25" spans="1:28" ht="54">
      <c r="A25" s="5"/>
      <c r="B25" s="4">
        <f t="shared" si="0"/>
        <v>22</v>
      </c>
      <c r="C25" s="4" t="str">
        <f t="shared" si="1"/>
        <v>DT-22</v>
      </c>
      <c r="D25" s="4" t="s">
        <v>58</v>
      </c>
      <c r="E25" s="10" t="s">
        <v>337</v>
      </c>
      <c r="F25" s="22" t="s">
        <v>340</v>
      </c>
      <c r="G25" s="4" t="s">
        <v>425</v>
      </c>
      <c r="H25" s="4" t="s">
        <v>135</v>
      </c>
      <c r="I25" s="10" t="s">
        <v>345</v>
      </c>
      <c r="J25" s="10" t="s">
        <v>334</v>
      </c>
      <c r="K25" s="10" t="s">
        <v>344</v>
      </c>
      <c r="L25" s="17">
        <v>4980</v>
      </c>
      <c r="M25" s="10"/>
      <c r="N25" s="4" t="s">
        <v>142</v>
      </c>
      <c r="O25" s="4" t="s">
        <v>389</v>
      </c>
      <c r="P25" s="4" t="s">
        <v>137</v>
      </c>
      <c r="Q25" s="4" t="s">
        <v>143</v>
      </c>
      <c r="R25" s="4" t="s">
        <v>139</v>
      </c>
      <c r="S25" s="4" t="s">
        <v>140</v>
      </c>
      <c r="T25" s="4" t="s">
        <v>390</v>
      </c>
      <c r="U25" s="4" t="s">
        <v>325</v>
      </c>
      <c r="V25" s="4"/>
      <c r="W25" s="4" t="s">
        <v>240</v>
      </c>
      <c r="X25" s="5" t="s">
        <v>228</v>
      </c>
      <c r="Y25" s="5"/>
      <c r="Z25" s="5"/>
    </row>
    <row r="26" spans="1:28" ht="54">
      <c r="A26" s="5"/>
      <c r="B26" s="4">
        <f t="shared" si="0"/>
        <v>23</v>
      </c>
      <c r="C26" s="4" t="str">
        <f t="shared" si="1"/>
        <v>DT-23</v>
      </c>
      <c r="D26" s="4" t="s">
        <v>58</v>
      </c>
      <c r="E26" s="10" t="s">
        <v>338</v>
      </c>
      <c r="F26" s="4" t="s">
        <v>342</v>
      </c>
      <c r="G26" s="4" t="s">
        <v>425</v>
      </c>
      <c r="H26" s="4" t="s">
        <v>135</v>
      </c>
      <c r="I26" s="10" t="s">
        <v>345</v>
      </c>
      <c r="J26" s="10" t="s">
        <v>334</v>
      </c>
      <c r="K26" s="10" t="s">
        <v>346</v>
      </c>
      <c r="L26" s="17">
        <v>4998</v>
      </c>
      <c r="M26" s="10"/>
      <c r="N26" s="4" t="s">
        <v>221</v>
      </c>
      <c r="O26" s="4" t="s">
        <v>389</v>
      </c>
      <c r="P26" s="4" t="s">
        <v>137</v>
      </c>
      <c r="Q26" s="4" t="s">
        <v>143</v>
      </c>
      <c r="R26" s="4" t="s">
        <v>139</v>
      </c>
      <c r="S26" s="4" t="s">
        <v>140</v>
      </c>
      <c r="T26" s="4" t="s">
        <v>390</v>
      </c>
      <c r="U26" s="4" t="s">
        <v>325</v>
      </c>
      <c r="V26" s="4"/>
      <c r="W26" s="4" t="s">
        <v>240</v>
      </c>
      <c r="X26" s="5" t="s">
        <v>228</v>
      </c>
      <c r="Y26" s="5"/>
      <c r="Z26" s="5"/>
    </row>
    <row r="27" spans="1:28" ht="54">
      <c r="A27" s="5"/>
      <c r="B27" s="4">
        <f t="shared" si="0"/>
        <v>24</v>
      </c>
      <c r="C27" s="4" t="str">
        <f t="shared" si="1"/>
        <v>DT-24</v>
      </c>
      <c r="D27" s="4" t="s">
        <v>58</v>
      </c>
      <c r="E27" s="10" t="s">
        <v>78</v>
      </c>
      <c r="F27" s="4" t="s">
        <v>169</v>
      </c>
      <c r="G27" s="4" t="s">
        <v>425</v>
      </c>
      <c r="H27" s="4" t="s">
        <v>135</v>
      </c>
      <c r="I27" s="10" t="s">
        <v>400</v>
      </c>
      <c r="J27" s="10" t="s">
        <v>320</v>
      </c>
      <c r="K27" s="10" t="s">
        <v>401</v>
      </c>
      <c r="L27" s="17" t="s">
        <v>422</v>
      </c>
      <c r="M27" s="10" t="s">
        <v>229</v>
      </c>
      <c r="N27" s="4" t="s">
        <v>221</v>
      </c>
      <c r="O27" s="4" t="s">
        <v>389</v>
      </c>
      <c r="P27" s="4" t="s">
        <v>137</v>
      </c>
      <c r="Q27" s="4" t="s">
        <v>143</v>
      </c>
      <c r="R27" s="4" t="s">
        <v>139</v>
      </c>
      <c r="S27" s="4" t="s">
        <v>140</v>
      </c>
      <c r="T27" s="4" t="s">
        <v>390</v>
      </c>
      <c r="U27" s="4" t="s">
        <v>325</v>
      </c>
      <c r="V27" s="4" t="s">
        <v>136</v>
      </c>
      <c r="W27" s="4" t="s">
        <v>240</v>
      </c>
      <c r="X27" s="5" t="s">
        <v>228</v>
      </c>
      <c r="Y27" s="5"/>
      <c r="Z27" s="5"/>
    </row>
    <row r="28" spans="1:28" ht="54">
      <c r="A28" s="5"/>
      <c r="B28" s="4">
        <f t="shared" si="0"/>
        <v>25</v>
      </c>
      <c r="C28" s="4" t="str">
        <f t="shared" si="1"/>
        <v>DT-25</v>
      </c>
      <c r="D28" s="4" t="s">
        <v>58</v>
      </c>
      <c r="E28" s="10" t="s">
        <v>79</v>
      </c>
      <c r="F28" s="4" t="s">
        <v>170</v>
      </c>
      <c r="G28" s="4" t="s">
        <v>425</v>
      </c>
      <c r="H28" s="4" t="s">
        <v>135</v>
      </c>
      <c r="I28" s="10" t="s">
        <v>402</v>
      </c>
      <c r="J28" s="10" t="s">
        <v>402</v>
      </c>
      <c r="K28" s="10" t="s">
        <v>401</v>
      </c>
      <c r="L28" s="17" t="s">
        <v>422</v>
      </c>
      <c r="M28" s="10" t="s">
        <v>229</v>
      </c>
      <c r="N28" s="4" t="s">
        <v>40</v>
      </c>
      <c r="O28" s="4" t="s">
        <v>389</v>
      </c>
      <c r="P28" s="4" t="s">
        <v>138</v>
      </c>
      <c r="Q28" s="4" t="s">
        <v>139</v>
      </c>
      <c r="R28" s="4" t="s">
        <v>223</v>
      </c>
      <c r="S28" s="4" t="s">
        <v>140</v>
      </c>
      <c r="T28" s="4" t="s">
        <v>390</v>
      </c>
      <c r="U28" s="4" t="s">
        <v>325</v>
      </c>
      <c r="V28" s="4" t="s">
        <v>136</v>
      </c>
      <c r="W28" s="4" t="s">
        <v>240</v>
      </c>
      <c r="X28" s="5" t="s">
        <v>228</v>
      </c>
      <c r="Y28" s="5"/>
      <c r="Z28" s="5"/>
      <c r="AB28" s="14"/>
    </row>
    <row r="29" spans="1:28" ht="54">
      <c r="A29" s="5"/>
      <c r="B29" s="4">
        <f t="shared" si="0"/>
        <v>26</v>
      </c>
      <c r="C29" s="4" t="str">
        <f t="shared" si="1"/>
        <v>DT-26</v>
      </c>
      <c r="D29" s="4" t="s">
        <v>58</v>
      </c>
      <c r="E29" s="10" t="s">
        <v>80</v>
      </c>
      <c r="F29" s="4" t="s">
        <v>171</v>
      </c>
      <c r="G29" s="4" t="s">
        <v>425</v>
      </c>
      <c r="H29" s="4" t="s">
        <v>135</v>
      </c>
      <c r="I29" s="10" t="s">
        <v>400</v>
      </c>
      <c r="J29" s="10" t="s">
        <v>320</v>
      </c>
      <c r="K29" s="10" t="s">
        <v>401</v>
      </c>
      <c r="L29" s="17" t="s">
        <v>422</v>
      </c>
      <c r="M29" s="10" t="s">
        <v>229</v>
      </c>
      <c r="N29" s="4" t="s">
        <v>142</v>
      </c>
      <c r="O29" s="4" t="s">
        <v>389</v>
      </c>
      <c r="P29" s="4" t="s">
        <v>137</v>
      </c>
      <c r="Q29" s="4" t="s">
        <v>143</v>
      </c>
      <c r="R29" s="4" t="s">
        <v>139</v>
      </c>
      <c r="S29" s="4" t="s">
        <v>140</v>
      </c>
      <c r="T29" s="4" t="s">
        <v>390</v>
      </c>
      <c r="U29" s="4" t="s">
        <v>325</v>
      </c>
      <c r="V29" s="4" t="s">
        <v>136</v>
      </c>
      <c r="W29" s="4" t="s">
        <v>139</v>
      </c>
      <c r="X29" s="5" t="s">
        <v>228</v>
      </c>
      <c r="Y29" s="5"/>
      <c r="Z29" s="5"/>
    </row>
    <row r="30" spans="1:28" ht="54">
      <c r="A30" s="5"/>
      <c r="B30" s="4">
        <f t="shared" si="0"/>
        <v>27</v>
      </c>
      <c r="C30" s="4" t="str">
        <f t="shared" si="1"/>
        <v>DT-27</v>
      </c>
      <c r="D30" s="4" t="s">
        <v>81</v>
      </c>
      <c r="E30" s="10" t="s">
        <v>82</v>
      </c>
      <c r="F30" s="4" t="s">
        <v>172</v>
      </c>
      <c r="G30" s="4" t="s">
        <v>425</v>
      </c>
      <c r="H30" s="4" t="s">
        <v>135</v>
      </c>
      <c r="I30" s="10" t="s">
        <v>403</v>
      </c>
      <c r="J30" s="10" t="s">
        <v>403</v>
      </c>
      <c r="K30" s="10" t="s">
        <v>403</v>
      </c>
      <c r="L30" s="17">
        <v>3694</v>
      </c>
      <c r="M30" s="10" t="s">
        <v>229</v>
      </c>
      <c r="N30" s="4" t="s">
        <v>40</v>
      </c>
      <c r="O30" s="4" t="s">
        <v>389</v>
      </c>
      <c r="P30" s="4" t="s">
        <v>138</v>
      </c>
      <c r="Q30" s="4" t="s">
        <v>139</v>
      </c>
      <c r="R30" s="4" t="s">
        <v>223</v>
      </c>
      <c r="S30" s="4" t="s">
        <v>140</v>
      </c>
      <c r="T30" s="4" t="s">
        <v>390</v>
      </c>
      <c r="U30" s="4" t="s">
        <v>325</v>
      </c>
      <c r="V30" s="4" t="s">
        <v>136</v>
      </c>
      <c r="W30" s="4" t="s">
        <v>240</v>
      </c>
      <c r="X30" s="5" t="s">
        <v>228</v>
      </c>
      <c r="Y30" s="5"/>
      <c r="Z30" s="5"/>
    </row>
    <row r="31" spans="1:28">
      <c r="A31" s="5"/>
      <c r="B31" s="25">
        <f t="shared" si="0"/>
        <v>28</v>
      </c>
      <c r="C31" s="25" t="str">
        <f t="shared" si="1"/>
        <v>DT-28</v>
      </c>
      <c r="D31" s="25" t="s">
        <v>81</v>
      </c>
      <c r="E31" s="25" t="s">
        <v>83</v>
      </c>
      <c r="F31" s="25" t="s">
        <v>393</v>
      </c>
      <c r="G31" s="27" t="s">
        <v>417</v>
      </c>
      <c r="H31" s="25" t="s">
        <v>42</v>
      </c>
      <c r="I31" s="25" t="s">
        <v>42</v>
      </c>
      <c r="J31" s="25" t="s">
        <v>42</v>
      </c>
      <c r="K31" s="25" t="s">
        <v>42</v>
      </c>
      <c r="L31" s="26" t="s">
        <v>42</v>
      </c>
      <c r="M31" s="26" t="s">
        <v>42</v>
      </c>
      <c r="N31" s="26" t="s">
        <v>42</v>
      </c>
      <c r="O31" s="26" t="s">
        <v>42</v>
      </c>
      <c r="P31" s="26" t="s">
        <v>42</v>
      </c>
      <c r="Q31" s="26" t="s">
        <v>42</v>
      </c>
      <c r="R31" s="26" t="s">
        <v>42</v>
      </c>
      <c r="S31" s="26" t="s">
        <v>42</v>
      </c>
      <c r="T31" s="26" t="s">
        <v>42</v>
      </c>
      <c r="U31" s="26" t="s">
        <v>42</v>
      </c>
      <c r="V31" s="26" t="s">
        <v>42</v>
      </c>
      <c r="W31" s="26" t="s">
        <v>42</v>
      </c>
      <c r="X31" s="5" t="s">
        <v>228</v>
      </c>
      <c r="Y31" s="5"/>
      <c r="Z31" s="7"/>
    </row>
    <row r="32" spans="1:28" ht="54">
      <c r="A32" s="5"/>
      <c r="B32" s="4">
        <f t="shared" si="0"/>
        <v>29</v>
      </c>
      <c r="C32" s="4" t="str">
        <f t="shared" si="1"/>
        <v>DT-29</v>
      </c>
      <c r="D32" s="10" t="s">
        <v>81</v>
      </c>
      <c r="E32" s="10" t="s">
        <v>84</v>
      </c>
      <c r="F32" s="4" t="s">
        <v>173</v>
      </c>
      <c r="G32" s="4" t="s">
        <v>425</v>
      </c>
      <c r="H32" s="4" t="s">
        <v>135</v>
      </c>
      <c r="I32" s="10" t="s">
        <v>403</v>
      </c>
      <c r="J32" s="10" t="s">
        <v>403</v>
      </c>
      <c r="K32" s="10" t="s">
        <v>403</v>
      </c>
      <c r="L32" s="17">
        <v>4824</v>
      </c>
      <c r="M32" s="10" t="s">
        <v>229</v>
      </c>
      <c r="N32" s="4" t="s">
        <v>40</v>
      </c>
      <c r="O32" s="4" t="s">
        <v>389</v>
      </c>
      <c r="P32" s="4" t="s">
        <v>138</v>
      </c>
      <c r="Q32" s="4" t="s">
        <v>139</v>
      </c>
      <c r="R32" s="4" t="s">
        <v>223</v>
      </c>
      <c r="S32" s="4" t="s">
        <v>140</v>
      </c>
      <c r="T32" s="4" t="s">
        <v>390</v>
      </c>
      <c r="U32" s="4" t="s">
        <v>325</v>
      </c>
      <c r="V32" s="4" t="s">
        <v>136</v>
      </c>
      <c r="W32" s="4" t="s">
        <v>240</v>
      </c>
      <c r="X32" s="5" t="s">
        <v>228</v>
      </c>
      <c r="Y32" s="5"/>
      <c r="Z32" s="5"/>
    </row>
    <row r="33" spans="1:28" ht="54">
      <c r="A33" s="5"/>
      <c r="B33" s="4">
        <f t="shared" si="0"/>
        <v>30</v>
      </c>
      <c r="C33" s="4" t="str">
        <f t="shared" si="1"/>
        <v>DT-30</v>
      </c>
      <c r="D33" s="4" t="s">
        <v>81</v>
      </c>
      <c r="E33" s="10" t="s">
        <v>227</v>
      </c>
      <c r="F33" s="4" t="s">
        <v>174</v>
      </c>
      <c r="G33" s="4" t="s">
        <v>425</v>
      </c>
      <c r="H33" s="4" t="s">
        <v>135</v>
      </c>
      <c r="I33" s="10" t="s">
        <v>403</v>
      </c>
      <c r="J33" s="10" t="s">
        <v>403</v>
      </c>
      <c r="K33" s="10" t="s">
        <v>403</v>
      </c>
      <c r="L33" s="17">
        <v>1583</v>
      </c>
      <c r="M33" s="10" t="s">
        <v>229</v>
      </c>
      <c r="N33" s="4" t="s">
        <v>40</v>
      </c>
      <c r="O33" s="4" t="s">
        <v>389</v>
      </c>
      <c r="P33" s="4" t="s">
        <v>138</v>
      </c>
      <c r="Q33" s="4" t="s">
        <v>139</v>
      </c>
      <c r="R33" s="4" t="s">
        <v>223</v>
      </c>
      <c r="S33" s="4" t="s">
        <v>140</v>
      </c>
      <c r="T33" s="4" t="s">
        <v>390</v>
      </c>
      <c r="U33" s="4" t="s">
        <v>325</v>
      </c>
      <c r="V33" s="4" t="s">
        <v>136</v>
      </c>
      <c r="W33" s="4" t="s">
        <v>240</v>
      </c>
      <c r="X33" s="5" t="s">
        <v>228</v>
      </c>
      <c r="Y33" s="5"/>
      <c r="Z33" s="7"/>
    </row>
    <row r="34" spans="1:28" ht="54">
      <c r="A34" s="5"/>
      <c r="B34" s="4">
        <f t="shared" si="0"/>
        <v>31</v>
      </c>
      <c r="C34" s="4" t="str">
        <f t="shared" si="1"/>
        <v>DT-31</v>
      </c>
      <c r="D34" s="4" t="s">
        <v>81</v>
      </c>
      <c r="E34" s="10" t="s">
        <v>86</v>
      </c>
      <c r="F34" s="4" t="s">
        <v>176</v>
      </c>
      <c r="G34" s="4" t="s">
        <v>425</v>
      </c>
      <c r="H34" s="4" t="s">
        <v>135</v>
      </c>
      <c r="I34" s="10" t="s">
        <v>281</v>
      </c>
      <c r="J34" s="10" t="s">
        <v>403</v>
      </c>
      <c r="K34" s="10" t="s">
        <v>403</v>
      </c>
      <c r="L34" s="17" t="s">
        <v>422</v>
      </c>
      <c r="M34" s="10" t="s">
        <v>229</v>
      </c>
      <c r="N34" s="4" t="s">
        <v>221</v>
      </c>
      <c r="O34" s="4" t="s">
        <v>389</v>
      </c>
      <c r="P34" s="4" t="s">
        <v>137</v>
      </c>
      <c r="Q34" s="4" t="s">
        <v>143</v>
      </c>
      <c r="R34" s="4" t="s">
        <v>139</v>
      </c>
      <c r="S34" s="4" t="s">
        <v>140</v>
      </c>
      <c r="T34" s="4" t="s">
        <v>390</v>
      </c>
      <c r="U34" s="4" t="s">
        <v>325</v>
      </c>
      <c r="V34" s="4" t="s">
        <v>136</v>
      </c>
      <c r="W34" s="4" t="s">
        <v>240</v>
      </c>
      <c r="X34" s="5" t="s">
        <v>228</v>
      </c>
      <c r="Y34" s="5"/>
      <c r="Z34" s="5"/>
    </row>
    <row r="35" spans="1:28" ht="54">
      <c r="A35" s="5"/>
      <c r="B35" s="4">
        <f t="shared" si="0"/>
        <v>32</v>
      </c>
      <c r="C35" s="4" t="str">
        <f t="shared" si="1"/>
        <v>DT-32</v>
      </c>
      <c r="D35" s="4" t="s">
        <v>81</v>
      </c>
      <c r="E35" s="10" t="s">
        <v>87</v>
      </c>
      <c r="F35" s="4" t="s">
        <v>177</v>
      </c>
      <c r="G35" s="4" t="s">
        <v>425</v>
      </c>
      <c r="H35" s="4" t="s">
        <v>135</v>
      </c>
      <c r="I35" s="10" t="s">
        <v>281</v>
      </c>
      <c r="J35" s="10" t="s">
        <v>403</v>
      </c>
      <c r="K35" s="10" t="s">
        <v>403</v>
      </c>
      <c r="L35" s="17" t="s">
        <v>422</v>
      </c>
      <c r="M35" s="10" t="s">
        <v>229</v>
      </c>
      <c r="N35" s="4" t="s">
        <v>40</v>
      </c>
      <c r="O35" s="4" t="s">
        <v>389</v>
      </c>
      <c r="P35" s="4" t="s">
        <v>138</v>
      </c>
      <c r="Q35" s="4" t="s">
        <v>139</v>
      </c>
      <c r="R35" s="4" t="s">
        <v>223</v>
      </c>
      <c r="S35" s="4" t="s">
        <v>140</v>
      </c>
      <c r="T35" s="4" t="s">
        <v>390</v>
      </c>
      <c r="U35" s="4" t="s">
        <v>325</v>
      </c>
      <c r="V35" s="4" t="s">
        <v>136</v>
      </c>
      <c r="W35" s="4" t="s">
        <v>240</v>
      </c>
      <c r="X35" s="5" t="s">
        <v>228</v>
      </c>
      <c r="Y35" s="5"/>
      <c r="Z35" s="5"/>
      <c r="AB35" s="14"/>
    </row>
    <row r="36" spans="1:28" ht="54">
      <c r="A36" s="5"/>
      <c r="B36" s="4">
        <f t="shared" ref="B36:B67" si="2">ROW()-3</f>
        <v>33</v>
      </c>
      <c r="C36" s="4" t="str">
        <f t="shared" ref="C36:C67" si="3">_xlfn.CONCAT("DT-",TEXT(B36,"00"))</f>
        <v>DT-33</v>
      </c>
      <c r="D36" s="4" t="s">
        <v>81</v>
      </c>
      <c r="E36" s="10" t="s">
        <v>88</v>
      </c>
      <c r="F36" s="4" t="s">
        <v>178</v>
      </c>
      <c r="G36" s="4" t="s">
        <v>425</v>
      </c>
      <c r="H36" s="4" t="s">
        <v>135</v>
      </c>
      <c r="I36" s="10" t="s">
        <v>281</v>
      </c>
      <c r="J36" s="10" t="s">
        <v>403</v>
      </c>
      <c r="K36" s="10" t="s">
        <v>403</v>
      </c>
      <c r="L36" s="17" t="s">
        <v>422</v>
      </c>
      <c r="M36" s="10" t="s">
        <v>229</v>
      </c>
      <c r="N36" s="4" t="s">
        <v>221</v>
      </c>
      <c r="O36" s="4" t="s">
        <v>389</v>
      </c>
      <c r="P36" s="4" t="s">
        <v>137</v>
      </c>
      <c r="Q36" s="4" t="s">
        <v>143</v>
      </c>
      <c r="R36" s="4" t="s">
        <v>139</v>
      </c>
      <c r="S36" s="4" t="s">
        <v>140</v>
      </c>
      <c r="T36" s="4" t="s">
        <v>390</v>
      </c>
      <c r="U36" s="4" t="s">
        <v>325</v>
      </c>
      <c r="V36" s="4" t="s">
        <v>136</v>
      </c>
      <c r="W36" s="4" t="s">
        <v>139</v>
      </c>
      <c r="X36" s="5" t="s">
        <v>228</v>
      </c>
      <c r="Y36" s="5"/>
      <c r="Z36" s="5"/>
    </row>
    <row r="37" spans="1:28" ht="54">
      <c r="A37" s="5"/>
      <c r="B37" s="4">
        <f t="shared" si="2"/>
        <v>34</v>
      </c>
      <c r="C37" s="4" t="str">
        <f t="shared" si="3"/>
        <v>DT-34</v>
      </c>
      <c r="D37" s="4" t="s">
        <v>89</v>
      </c>
      <c r="E37" s="10" t="s">
        <v>82</v>
      </c>
      <c r="F37" s="4" t="s">
        <v>179</v>
      </c>
      <c r="G37" s="4" t="s">
        <v>425</v>
      </c>
      <c r="H37" s="4" t="s">
        <v>135</v>
      </c>
      <c r="I37" s="10" t="s">
        <v>403</v>
      </c>
      <c r="J37" s="10" t="s">
        <v>287</v>
      </c>
      <c r="K37" s="10" t="s">
        <v>403</v>
      </c>
      <c r="L37" s="17">
        <v>2882</v>
      </c>
      <c r="M37" s="10" t="s">
        <v>229</v>
      </c>
      <c r="N37" s="4" t="s">
        <v>40</v>
      </c>
      <c r="O37" s="4" t="s">
        <v>389</v>
      </c>
      <c r="P37" s="4" t="s">
        <v>137</v>
      </c>
      <c r="Q37" s="4" t="s">
        <v>143</v>
      </c>
      <c r="R37" s="4" t="s">
        <v>139</v>
      </c>
      <c r="S37" s="4" t="s">
        <v>140</v>
      </c>
      <c r="T37" s="4" t="s">
        <v>390</v>
      </c>
      <c r="U37" s="4" t="s">
        <v>325</v>
      </c>
      <c r="V37" s="4" t="s">
        <v>136</v>
      </c>
      <c r="W37" s="4" t="s">
        <v>240</v>
      </c>
      <c r="X37" s="5" t="s">
        <v>228</v>
      </c>
      <c r="Y37" s="5"/>
      <c r="Z37" s="5"/>
    </row>
    <row r="38" spans="1:28" ht="54">
      <c r="A38" s="5"/>
      <c r="B38" s="4">
        <f t="shared" si="2"/>
        <v>35</v>
      </c>
      <c r="C38" s="4" t="str">
        <f t="shared" si="3"/>
        <v>DT-35</v>
      </c>
      <c r="D38" s="4" t="s">
        <v>89</v>
      </c>
      <c r="E38" s="10" t="s">
        <v>90</v>
      </c>
      <c r="F38" s="4" t="s">
        <v>180</v>
      </c>
      <c r="G38" s="4" t="s">
        <v>425</v>
      </c>
      <c r="H38" s="4" t="s">
        <v>135</v>
      </c>
      <c r="I38" s="10" t="s">
        <v>403</v>
      </c>
      <c r="J38" s="10" t="s">
        <v>290</v>
      </c>
      <c r="K38" s="10" t="s">
        <v>403</v>
      </c>
      <c r="L38" s="17">
        <v>1842</v>
      </c>
      <c r="M38" s="10" t="s">
        <v>229</v>
      </c>
      <c r="N38" s="4" t="s">
        <v>221</v>
      </c>
      <c r="O38" s="4" t="s">
        <v>389</v>
      </c>
      <c r="P38" s="4" t="s">
        <v>137</v>
      </c>
      <c r="Q38" s="4" t="s">
        <v>143</v>
      </c>
      <c r="R38" s="4" t="s">
        <v>139</v>
      </c>
      <c r="S38" s="4" t="s">
        <v>140</v>
      </c>
      <c r="T38" s="4" t="s">
        <v>390</v>
      </c>
      <c r="U38" s="4" t="s">
        <v>325</v>
      </c>
      <c r="V38" s="4" t="s">
        <v>136</v>
      </c>
      <c r="W38" s="4" t="s">
        <v>240</v>
      </c>
      <c r="X38" s="5" t="s">
        <v>228</v>
      </c>
      <c r="Y38" s="5"/>
      <c r="Z38" s="5"/>
    </row>
    <row r="39" spans="1:28" ht="54">
      <c r="A39" s="5"/>
      <c r="B39" s="4">
        <f t="shared" si="2"/>
        <v>36</v>
      </c>
      <c r="C39" s="4" t="str">
        <f t="shared" si="3"/>
        <v>DT-36</v>
      </c>
      <c r="D39" s="4" t="s">
        <v>92</v>
      </c>
      <c r="E39" s="10" t="s">
        <v>93</v>
      </c>
      <c r="F39" s="4" t="s">
        <v>182</v>
      </c>
      <c r="G39" s="4" t="s">
        <v>425</v>
      </c>
      <c r="H39" s="4" t="s">
        <v>135</v>
      </c>
      <c r="I39" s="10" t="s">
        <v>282</v>
      </c>
      <c r="J39" s="10" t="s">
        <v>403</v>
      </c>
      <c r="K39" s="10" t="s">
        <v>403</v>
      </c>
      <c r="L39" s="17" t="s">
        <v>422</v>
      </c>
      <c r="M39" s="10" t="s">
        <v>229</v>
      </c>
      <c r="N39" s="4" t="s">
        <v>221</v>
      </c>
      <c r="O39" s="4" t="s">
        <v>389</v>
      </c>
      <c r="P39" s="4" t="s">
        <v>137</v>
      </c>
      <c r="Q39" s="4" t="s">
        <v>143</v>
      </c>
      <c r="R39" s="4" t="s">
        <v>139</v>
      </c>
      <c r="S39" s="4" t="s">
        <v>140</v>
      </c>
      <c r="T39" s="4" t="s">
        <v>390</v>
      </c>
      <c r="U39" s="4" t="s">
        <v>325</v>
      </c>
      <c r="V39" s="4" t="s">
        <v>136</v>
      </c>
      <c r="W39" s="4" t="s">
        <v>240</v>
      </c>
      <c r="X39" s="5" t="s">
        <v>228</v>
      </c>
      <c r="Y39" s="5"/>
      <c r="Z39" s="5"/>
    </row>
    <row r="40" spans="1:28" ht="54">
      <c r="A40" s="5"/>
      <c r="B40" s="4">
        <f t="shared" si="2"/>
        <v>37</v>
      </c>
      <c r="C40" s="4" t="str">
        <f t="shared" si="3"/>
        <v>DT-37</v>
      </c>
      <c r="D40" s="4" t="s">
        <v>92</v>
      </c>
      <c r="E40" s="10" t="s">
        <v>94</v>
      </c>
      <c r="F40" s="4" t="s">
        <v>183</v>
      </c>
      <c r="G40" s="4" t="s">
        <v>425</v>
      </c>
      <c r="H40" s="4" t="s">
        <v>135</v>
      </c>
      <c r="I40" s="10" t="s">
        <v>282</v>
      </c>
      <c r="J40" s="10" t="s">
        <v>403</v>
      </c>
      <c r="K40" s="10" t="s">
        <v>403</v>
      </c>
      <c r="L40" s="17" t="s">
        <v>422</v>
      </c>
      <c r="M40" s="10" t="s">
        <v>229</v>
      </c>
      <c r="N40" s="4" t="s">
        <v>40</v>
      </c>
      <c r="O40" s="4" t="s">
        <v>389</v>
      </c>
      <c r="P40" s="4" t="s">
        <v>138</v>
      </c>
      <c r="Q40" s="4" t="s">
        <v>139</v>
      </c>
      <c r="R40" s="4" t="s">
        <v>223</v>
      </c>
      <c r="S40" s="4" t="s">
        <v>140</v>
      </c>
      <c r="T40" s="4" t="s">
        <v>390</v>
      </c>
      <c r="U40" s="4" t="s">
        <v>325</v>
      </c>
      <c r="V40" s="4" t="s">
        <v>136</v>
      </c>
      <c r="W40" s="4" t="s">
        <v>240</v>
      </c>
      <c r="X40" s="5" t="s">
        <v>228</v>
      </c>
      <c r="Y40" s="5"/>
      <c r="Z40" s="5"/>
      <c r="AB40" s="14"/>
    </row>
    <row r="41" spans="1:28" ht="54">
      <c r="A41" s="5"/>
      <c r="B41" s="4">
        <f t="shared" si="2"/>
        <v>38</v>
      </c>
      <c r="C41" s="4" t="str">
        <f t="shared" si="3"/>
        <v>DT-38</v>
      </c>
      <c r="D41" s="4" t="s">
        <v>92</v>
      </c>
      <c r="E41" s="10" t="s">
        <v>95</v>
      </c>
      <c r="F41" s="4" t="s">
        <v>184</v>
      </c>
      <c r="G41" s="4" t="s">
        <v>425</v>
      </c>
      <c r="H41" s="4" t="s">
        <v>135</v>
      </c>
      <c r="I41" s="10" t="s">
        <v>282</v>
      </c>
      <c r="J41" s="10" t="s">
        <v>403</v>
      </c>
      <c r="K41" s="10" t="s">
        <v>403</v>
      </c>
      <c r="L41" s="17" t="s">
        <v>422</v>
      </c>
      <c r="M41" s="10" t="s">
        <v>229</v>
      </c>
      <c r="N41" s="4" t="s">
        <v>221</v>
      </c>
      <c r="O41" s="4" t="s">
        <v>389</v>
      </c>
      <c r="P41" s="4" t="s">
        <v>137</v>
      </c>
      <c r="Q41" s="4" t="s">
        <v>143</v>
      </c>
      <c r="R41" s="4" t="s">
        <v>139</v>
      </c>
      <c r="S41" s="4" t="s">
        <v>140</v>
      </c>
      <c r="T41" s="4" t="s">
        <v>390</v>
      </c>
      <c r="U41" s="4" t="s">
        <v>325</v>
      </c>
      <c r="V41" s="4" t="s">
        <v>136</v>
      </c>
      <c r="W41" s="4" t="s">
        <v>139</v>
      </c>
      <c r="X41" s="5" t="s">
        <v>228</v>
      </c>
      <c r="Y41" s="5"/>
      <c r="Z41" s="5"/>
    </row>
    <row r="42" spans="1:28" ht="135">
      <c r="A42" s="5"/>
      <c r="B42" s="4">
        <f t="shared" si="2"/>
        <v>39</v>
      </c>
      <c r="C42" s="4" t="str">
        <f t="shared" si="3"/>
        <v>DT-39</v>
      </c>
      <c r="D42" s="4" t="s">
        <v>96</v>
      </c>
      <c r="E42" s="10" t="s">
        <v>82</v>
      </c>
      <c r="F42" s="4" t="s">
        <v>185</v>
      </c>
      <c r="G42" s="4" t="s">
        <v>425</v>
      </c>
      <c r="H42" s="4" t="s">
        <v>135</v>
      </c>
      <c r="I42" s="10" t="s">
        <v>427</v>
      </c>
      <c r="J42" s="10" t="s">
        <v>427</v>
      </c>
      <c r="K42" s="10" t="s">
        <v>427</v>
      </c>
      <c r="L42" s="17">
        <v>3474</v>
      </c>
      <c r="M42" s="10" t="s">
        <v>229</v>
      </c>
      <c r="N42" s="4" t="s">
        <v>40</v>
      </c>
      <c r="O42" s="4" t="s">
        <v>389</v>
      </c>
      <c r="P42" s="4" t="s">
        <v>137</v>
      </c>
      <c r="Q42" s="4" t="s">
        <v>143</v>
      </c>
      <c r="R42" s="4" t="s">
        <v>139</v>
      </c>
      <c r="S42" s="4" t="s">
        <v>140</v>
      </c>
      <c r="T42" s="4" t="s">
        <v>390</v>
      </c>
      <c r="U42" s="4" t="s">
        <v>325</v>
      </c>
      <c r="V42" s="4" t="s">
        <v>136</v>
      </c>
      <c r="W42" s="4" t="s">
        <v>404</v>
      </c>
      <c r="X42" s="5" t="s">
        <v>228</v>
      </c>
      <c r="Y42" s="5"/>
      <c r="Z42" s="5"/>
    </row>
    <row r="43" spans="1:28" ht="54">
      <c r="A43" s="5"/>
      <c r="B43" s="4">
        <f t="shared" si="2"/>
        <v>40</v>
      </c>
      <c r="C43" s="4" t="str">
        <f t="shared" si="3"/>
        <v>DT-40</v>
      </c>
      <c r="D43" s="4" t="s">
        <v>96</v>
      </c>
      <c r="E43" s="10" t="s">
        <v>97</v>
      </c>
      <c r="F43" s="4" t="s">
        <v>186</v>
      </c>
      <c r="G43" s="4" t="s">
        <v>425</v>
      </c>
      <c r="H43" s="4" t="s">
        <v>135</v>
      </c>
      <c r="I43" s="10" t="s">
        <v>283</v>
      </c>
      <c r="J43" s="10" t="s">
        <v>350</v>
      </c>
      <c r="K43" s="10" t="s">
        <v>351</v>
      </c>
      <c r="L43" s="17" t="s">
        <v>422</v>
      </c>
      <c r="M43" s="10" t="s">
        <v>229</v>
      </c>
      <c r="N43" s="4" t="s">
        <v>221</v>
      </c>
      <c r="O43" s="4" t="s">
        <v>389</v>
      </c>
      <c r="P43" s="4" t="s">
        <v>137</v>
      </c>
      <c r="Q43" s="4" t="s">
        <v>143</v>
      </c>
      <c r="R43" s="4" t="s">
        <v>139</v>
      </c>
      <c r="S43" s="4" t="s">
        <v>140</v>
      </c>
      <c r="T43" s="4" t="s">
        <v>390</v>
      </c>
      <c r="U43" s="4" t="s">
        <v>325</v>
      </c>
      <c r="V43" s="4" t="s">
        <v>136</v>
      </c>
      <c r="W43" s="4" t="s">
        <v>240</v>
      </c>
      <c r="X43" s="5" t="s">
        <v>228</v>
      </c>
      <c r="Y43" s="5"/>
      <c r="Z43" s="5"/>
    </row>
    <row r="44" spans="1:28" ht="54">
      <c r="A44" s="5"/>
      <c r="B44" s="4">
        <f t="shared" si="2"/>
        <v>41</v>
      </c>
      <c r="C44" s="4" t="str">
        <f t="shared" si="3"/>
        <v>DT-41</v>
      </c>
      <c r="D44" s="4" t="s">
        <v>96</v>
      </c>
      <c r="E44" s="10" t="s">
        <v>98</v>
      </c>
      <c r="F44" s="4" t="s">
        <v>187</v>
      </c>
      <c r="G44" s="4" t="s">
        <v>425</v>
      </c>
      <c r="H44" s="4" t="s">
        <v>135</v>
      </c>
      <c r="I44" s="10" t="s">
        <v>283</v>
      </c>
      <c r="J44" s="10" t="s">
        <v>350</v>
      </c>
      <c r="K44" s="10" t="s">
        <v>351</v>
      </c>
      <c r="L44" s="17" t="s">
        <v>422</v>
      </c>
      <c r="M44" s="10" t="s">
        <v>229</v>
      </c>
      <c r="N44" s="4" t="s">
        <v>40</v>
      </c>
      <c r="O44" s="4" t="s">
        <v>389</v>
      </c>
      <c r="P44" s="4" t="s">
        <v>138</v>
      </c>
      <c r="Q44" s="4" t="s">
        <v>139</v>
      </c>
      <c r="R44" s="4" t="s">
        <v>223</v>
      </c>
      <c r="S44" s="4" t="s">
        <v>140</v>
      </c>
      <c r="T44" s="4" t="s">
        <v>390</v>
      </c>
      <c r="U44" s="4" t="s">
        <v>325</v>
      </c>
      <c r="V44" s="4" t="s">
        <v>136</v>
      </c>
      <c r="W44" s="4" t="s">
        <v>240</v>
      </c>
      <c r="X44" s="5" t="s">
        <v>228</v>
      </c>
      <c r="Y44" s="5"/>
      <c r="Z44" s="5"/>
      <c r="AB44" s="14"/>
    </row>
    <row r="45" spans="1:28" ht="54">
      <c r="A45" s="5"/>
      <c r="B45" s="4">
        <f t="shared" si="2"/>
        <v>42</v>
      </c>
      <c r="C45" s="4" t="str">
        <f t="shared" si="3"/>
        <v>DT-42</v>
      </c>
      <c r="D45" s="4" t="s">
        <v>96</v>
      </c>
      <c r="E45" s="10" t="s">
        <v>99</v>
      </c>
      <c r="F45" s="4" t="s">
        <v>188</v>
      </c>
      <c r="G45" s="4" t="s">
        <v>425</v>
      </c>
      <c r="H45" s="4" t="s">
        <v>135</v>
      </c>
      <c r="I45" s="10" t="s">
        <v>283</v>
      </c>
      <c r="J45" s="10" t="s">
        <v>350</v>
      </c>
      <c r="K45" s="10" t="s">
        <v>351</v>
      </c>
      <c r="L45" s="17" t="s">
        <v>422</v>
      </c>
      <c r="M45" s="10" t="s">
        <v>229</v>
      </c>
      <c r="N45" s="4" t="s">
        <v>221</v>
      </c>
      <c r="O45" s="4" t="s">
        <v>389</v>
      </c>
      <c r="P45" s="4" t="s">
        <v>137</v>
      </c>
      <c r="Q45" s="4" t="s">
        <v>143</v>
      </c>
      <c r="R45" s="4" t="s">
        <v>139</v>
      </c>
      <c r="S45" s="4" t="s">
        <v>140</v>
      </c>
      <c r="T45" s="4" t="s">
        <v>390</v>
      </c>
      <c r="U45" s="4" t="s">
        <v>325</v>
      </c>
      <c r="V45" s="4" t="s">
        <v>136</v>
      </c>
      <c r="W45" s="4" t="s">
        <v>139</v>
      </c>
      <c r="X45" s="5" t="s">
        <v>228</v>
      </c>
      <c r="Y45" s="5"/>
      <c r="Z45" s="5"/>
    </row>
    <row r="46" spans="1:28" ht="54">
      <c r="A46" s="5"/>
      <c r="B46" s="4">
        <f t="shared" si="2"/>
        <v>43</v>
      </c>
      <c r="C46" s="4" t="str">
        <f t="shared" si="3"/>
        <v>DT-43</v>
      </c>
      <c r="D46" s="4" t="s">
        <v>100</v>
      </c>
      <c r="E46" s="4" t="s">
        <v>101</v>
      </c>
      <c r="F46" s="4" t="s">
        <v>189</v>
      </c>
      <c r="G46" s="4" t="s">
        <v>425</v>
      </c>
      <c r="H46" s="4" t="s">
        <v>135</v>
      </c>
      <c r="I46" s="10" t="s">
        <v>274</v>
      </c>
      <c r="J46" s="10" t="s">
        <v>347</v>
      </c>
      <c r="K46" s="10" t="s">
        <v>370</v>
      </c>
      <c r="L46" s="17">
        <v>5193</v>
      </c>
      <c r="M46" s="10" t="s">
        <v>229</v>
      </c>
      <c r="N46" s="4" t="s">
        <v>221</v>
      </c>
      <c r="O46" s="4" t="s">
        <v>389</v>
      </c>
      <c r="P46" s="4" t="s">
        <v>137</v>
      </c>
      <c r="Q46" s="4" t="s">
        <v>143</v>
      </c>
      <c r="R46" s="4"/>
      <c r="S46" s="4" t="s">
        <v>140</v>
      </c>
      <c r="T46" s="4" t="s">
        <v>390</v>
      </c>
      <c r="U46" s="4" t="s">
        <v>325</v>
      </c>
      <c r="V46" s="4"/>
      <c r="W46" s="4" t="s">
        <v>139</v>
      </c>
      <c r="X46" s="5" t="s">
        <v>228</v>
      </c>
      <c r="Y46" s="5"/>
      <c r="Z46" s="5"/>
    </row>
    <row r="47" spans="1:28" ht="54">
      <c r="A47" s="5"/>
      <c r="B47" s="4">
        <f t="shared" si="2"/>
        <v>44</v>
      </c>
      <c r="C47" s="4" t="str">
        <f t="shared" si="3"/>
        <v>DT-44</v>
      </c>
      <c r="D47" s="4" t="s">
        <v>100</v>
      </c>
      <c r="E47" s="10" t="s">
        <v>102</v>
      </c>
      <c r="F47" s="4" t="s">
        <v>190</v>
      </c>
      <c r="G47" s="4" t="s">
        <v>425</v>
      </c>
      <c r="H47" s="4" t="s">
        <v>135</v>
      </c>
      <c r="I47" s="10" t="s">
        <v>272</v>
      </c>
      <c r="J47" s="10" t="s">
        <v>349</v>
      </c>
      <c r="K47" s="10" t="s">
        <v>261</v>
      </c>
      <c r="L47" s="17">
        <v>912</v>
      </c>
      <c r="M47" s="10"/>
      <c r="N47" s="4" t="s">
        <v>221</v>
      </c>
      <c r="O47" s="4" t="s">
        <v>389</v>
      </c>
      <c r="P47" s="4" t="s">
        <v>137</v>
      </c>
      <c r="Q47" s="4" t="s">
        <v>143</v>
      </c>
      <c r="R47" s="4" t="s">
        <v>139</v>
      </c>
      <c r="S47" s="4" t="s">
        <v>140</v>
      </c>
      <c r="T47" s="4" t="s">
        <v>390</v>
      </c>
      <c r="U47" s="4" t="s">
        <v>325</v>
      </c>
      <c r="V47" s="4"/>
      <c r="W47" s="4" t="s">
        <v>139</v>
      </c>
      <c r="X47" s="5" t="s">
        <v>228</v>
      </c>
      <c r="Y47" s="5"/>
      <c r="Z47" s="5"/>
    </row>
    <row r="48" spans="1:28" ht="54">
      <c r="A48" s="5"/>
      <c r="B48" s="4">
        <f t="shared" si="2"/>
        <v>45</v>
      </c>
      <c r="C48" s="4" t="str">
        <f t="shared" si="3"/>
        <v>DT-45</v>
      </c>
      <c r="D48" s="10" t="s">
        <v>100</v>
      </c>
      <c r="E48" s="10" t="s">
        <v>405</v>
      </c>
      <c r="F48" s="10" t="s">
        <v>230</v>
      </c>
      <c r="G48" s="4" t="s">
        <v>425</v>
      </c>
      <c r="H48" s="4" t="s">
        <v>135</v>
      </c>
      <c r="I48" s="10" t="s">
        <v>275</v>
      </c>
      <c r="J48" s="10" t="s">
        <v>362</v>
      </c>
      <c r="K48" s="10" t="s">
        <v>371</v>
      </c>
      <c r="L48" s="17">
        <v>1098</v>
      </c>
      <c r="M48" s="10"/>
      <c r="N48" s="4" t="s">
        <v>221</v>
      </c>
      <c r="O48" s="4" t="s">
        <v>389</v>
      </c>
      <c r="P48" s="4" t="s">
        <v>137</v>
      </c>
      <c r="Q48" s="4" t="s">
        <v>143</v>
      </c>
      <c r="R48" s="4" t="s">
        <v>139</v>
      </c>
      <c r="S48" s="4" t="s">
        <v>140</v>
      </c>
      <c r="T48" s="4" t="s">
        <v>390</v>
      </c>
      <c r="U48" s="4" t="s">
        <v>325</v>
      </c>
      <c r="V48" s="4"/>
      <c r="W48" s="4" t="s">
        <v>240</v>
      </c>
      <c r="X48" s="5" t="s">
        <v>228</v>
      </c>
      <c r="Y48" s="5"/>
      <c r="Z48" s="5"/>
    </row>
    <row r="49" spans="1:28" ht="54">
      <c r="A49" s="5"/>
      <c r="B49" s="4">
        <f t="shared" si="2"/>
        <v>46</v>
      </c>
      <c r="C49" s="4" t="str">
        <f t="shared" si="3"/>
        <v>DT-46</v>
      </c>
      <c r="D49" s="4" t="s">
        <v>100</v>
      </c>
      <c r="E49" s="10" t="s">
        <v>103</v>
      </c>
      <c r="F49" s="4" t="s">
        <v>191</v>
      </c>
      <c r="G49" s="4" t="s">
        <v>425</v>
      </c>
      <c r="H49" s="4" t="s">
        <v>135</v>
      </c>
      <c r="I49" s="10" t="s">
        <v>245</v>
      </c>
      <c r="J49" s="10" t="s">
        <v>373</v>
      </c>
      <c r="K49" s="10" t="s">
        <v>372</v>
      </c>
      <c r="L49" s="17">
        <v>728</v>
      </c>
      <c r="M49" s="10" t="s">
        <v>229</v>
      </c>
      <c r="N49" s="4" t="s">
        <v>221</v>
      </c>
      <c r="O49" s="4" t="s">
        <v>389</v>
      </c>
      <c r="P49" s="4" t="s">
        <v>137</v>
      </c>
      <c r="Q49" s="4" t="s">
        <v>143</v>
      </c>
      <c r="R49" s="4" t="s">
        <v>139</v>
      </c>
      <c r="S49" s="4" t="s">
        <v>140</v>
      </c>
      <c r="T49" s="4" t="s">
        <v>390</v>
      </c>
      <c r="U49" s="4" t="s">
        <v>325</v>
      </c>
      <c r="V49" s="4"/>
      <c r="W49" s="4" t="s">
        <v>139</v>
      </c>
      <c r="X49" s="5" t="s">
        <v>228</v>
      </c>
      <c r="Y49" s="5"/>
      <c r="Z49" s="5"/>
    </row>
    <row r="50" spans="1:28" ht="54">
      <c r="A50" s="5"/>
      <c r="B50" s="4">
        <f t="shared" si="2"/>
        <v>47</v>
      </c>
      <c r="C50" s="4" t="str">
        <f t="shared" si="3"/>
        <v>DT-47</v>
      </c>
      <c r="D50" s="4" t="s">
        <v>100</v>
      </c>
      <c r="E50" s="10" t="s">
        <v>406</v>
      </c>
      <c r="F50" s="4" t="s">
        <v>231</v>
      </c>
      <c r="G50" s="4" t="s">
        <v>425</v>
      </c>
      <c r="H50" s="4" t="s">
        <v>135</v>
      </c>
      <c r="I50" s="10" t="s">
        <v>276</v>
      </c>
      <c r="J50" s="10" t="s">
        <v>246</v>
      </c>
      <c r="K50" s="10" t="s">
        <v>374</v>
      </c>
      <c r="L50" s="17">
        <v>820</v>
      </c>
      <c r="M50" s="10"/>
      <c r="N50" s="4" t="s">
        <v>221</v>
      </c>
      <c r="O50" s="4" t="s">
        <v>389</v>
      </c>
      <c r="P50" s="4" t="s">
        <v>137</v>
      </c>
      <c r="Q50" s="4" t="s">
        <v>143</v>
      </c>
      <c r="R50" s="4" t="s">
        <v>139</v>
      </c>
      <c r="S50" s="4" t="s">
        <v>140</v>
      </c>
      <c r="T50" s="4" t="s">
        <v>390</v>
      </c>
      <c r="U50" s="4" t="s">
        <v>325</v>
      </c>
      <c r="V50" s="4"/>
      <c r="W50" s="4" t="s">
        <v>240</v>
      </c>
      <c r="X50" s="5" t="s">
        <v>228</v>
      </c>
      <c r="Y50" s="5"/>
      <c r="Z50" s="5"/>
    </row>
    <row r="51" spans="1:28" ht="54">
      <c r="A51" s="5"/>
      <c r="B51" s="4">
        <f t="shared" si="2"/>
        <v>48</v>
      </c>
      <c r="C51" s="4" t="str">
        <f t="shared" si="3"/>
        <v>DT-48</v>
      </c>
      <c r="D51" s="4" t="s">
        <v>100</v>
      </c>
      <c r="E51" s="10" t="s">
        <v>105</v>
      </c>
      <c r="F51" s="4" t="s">
        <v>193</v>
      </c>
      <c r="G51" s="4" t="s">
        <v>425</v>
      </c>
      <c r="H51" s="4" t="s">
        <v>135</v>
      </c>
      <c r="I51" s="10" t="s">
        <v>326</v>
      </c>
      <c r="J51" s="10" t="s">
        <v>291</v>
      </c>
      <c r="K51" s="10" t="s">
        <v>327</v>
      </c>
      <c r="L51" s="17" t="s">
        <v>422</v>
      </c>
      <c r="M51" s="10" t="s">
        <v>229</v>
      </c>
      <c r="N51" s="4" t="s">
        <v>221</v>
      </c>
      <c r="O51" s="4" t="s">
        <v>389</v>
      </c>
      <c r="P51" s="4" t="s">
        <v>137</v>
      </c>
      <c r="Q51" s="4" t="s">
        <v>143</v>
      </c>
      <c r="R51" s="4" t="s">
        <v>139</v>
      </c>
      <c r="S51" s="4" t="s">
        <v>140</v>
      </c>
      <c r="T51" s="4" t="s">
        <v>390</v>
      </c>
      <c r="U51" s="4" t="s">
        <v>325</v>
      </c>
      <c r="V51" s="4" t="s">
        <v>136</v>
      </c>
      <c r="W51" s="4" t="s">
        <v>240</v>
      </c>
      <c r="X51" s="5" t="s">
        <v>228</v>
      </c>
      <c r="Y51" s="5"/>
      <c r="Z51" s="5"/>
    </row>
    <row r="52" spans="1:28" ht="54">
      <c r="A52" s="5"/>
      <c r="B52" s="4">
        <f t="shared" si="2"/>
        <v>49</v>
      </c>
      <c r="C52" s="4" t="str">
        <f t="shared" si="3"/>
        <v>DT-49</v>
      </c>
      <c r="D52" s="4" t="s">
        <v>100</v>
      </c>
      <c r="E52" s="10" t="s">
        <v>106</v>
      </c>
      <c r="F52" s="4" t="s">
        <v>194</v>
      </c>
      <c r="G52" s="4" t="s">
        <v>425</v>
      </c>
      <c r="H52" s="4" t="s">
        <v>135</v>
      </c>
      <c r="I52" s="10" t="s">
        <v>328</v>
      </c>
      <c r="J52" s="10" t="s">
        <v>329</v>
      </c>
      <c r="K52" s="10" t="s">
        <v>330</v>
      </c>
      <c r="L52" s="17" t="s">
        <v>422</v>
      </c>
      <c r="M52" s="10" t="s">
        <v>229</v>
      </c>
      <c r="N52" s="4" t="s">
        <v>40</v>
      </c>
      <c r="O52" s="4" t="s">
        <v>389</v>
      </c>
      <c r="P52" s="4" t="s">
        <v>138</v>
      </c>
      <c r="Q52" s="4" t="s">
        <v>139</v>
      </c>
      <c r="R52" s="4" t="s">
        <v>223</v>
      </c>
      <c r="S52" s="4" t="s">
        <v>140</v>
      </c>
      <c r="T52" s="4" t="s">
        <v>390</v>
      </c>
      <c r="U52" s="4" t="s">
        <v>325</v>
      </c>
      <c r="V52" s="4" t="s">
        <v>136</v>
      </c>
      <c r="W52" s="4" t="s">
        <v>240</v>
      </c>
      <c r="X52" s="5" t="s">
        <v>228</v>
      </c>
      <c r="Y52" s="5"/>
      <c r="Z52" s="5"/>
      <c r="AB52" s="14"/>
    </row>
    <row r="53" spans="1:28" ht="54">
      <c r="A53" s="5"/>
      <c r="B53" s="4">
        <f t="shared" si="2"/>
        <v>50</v>
      </c>
      <c r="C53" s="4" t="str">
        <f t="shared" si="3"/>
        <v>DT-50</v>
      </c>
      <c r="D53" s="4" t="s">
        <v>100</v>
      </c>
      <c r="E53" s="10" t="s">
        <v>107</v>
      </c>
      <c r="F53" s="4" t="s">
        <v>195</v>
      </c>
      <c r="G53" s="4" t="s">
        <v>425</v>
      </c>
      <c r="H53" s="4" t="s">
        <v>135</v>
      </c>
      <c r="I53" s="10" t="s">
        <v>326</v>
      </c>
      <c r="J53" s="10" t="s">
        <v>291</v>
      </c>
      <c r="K53" s="10" t="s">
        <v>327</v>
      </c>
      <c r="L53" s="17" t="s">
        <v>422</v>
      </c>
      <c r="M53" s="10" t="s">
        <v>229</v>
      </c>
      <c r="N53" s="4" t="s">
        <v>221</v>
      </c>
      <c r="O53" s="4" t="s">
        <v>389</v>
      </c>
      <c r="P53" s="4" t="s">
        <v>137</v>
      </c>
      <c r="Q53" s="4" t="s">
        <v>143</v>
      </c>
      <c r="R53" s="4" t="s">
        <v>139</v>
      </c>
      <c r="S53" s="4" t="s">
        <v>140</v>
      </c>
      <c r="T53" s="4" t="s">
        <v>390</v>
      </c>
      <c r="U53" s="4" t="s">
        <v>325</v>
      </c>
      <c r="V53" s="4" t="s">
        <v>136</v>
      </c>
      <c r="W53" s="4" t="s">
        <v>139</v>
      </c>
      <c r="X53" s="5" t="s">
        <v>228</v>
      </c>
      <c r="Y53" s="5"/>
      <c r="Z53" s="5"/>
    </row>
    <row r="54" spans="1:28" ht="54">
      <c r="A54" s="5"/>
      <c r="B54" s="4">
        <f t="shared" si="2"/>
        <v>51</v>
      </c>
      <c r="C54" s="4" t="str">
        <f t="shared" si="3"/>
        <v>DT-51</v>
      </c>
      <c r="D54" s="4" t="s">
        <v>108</v>
      </c>
      <c r="E54" s="10" t="s">
        <v>110</v>
      </c>
      <c r="F54" s="4" t="s">
        <v>197</v>
      </c>
      <c r="G54" s="4" t="s">
        <v>425</v>
      </c>
      <c r="H54" s="4" t="s">
        <v>135</v>
      </c>
      <c r="I54" s="10" t="s">
        <v>286</v>
      </c>
      <c r="J54" s="10" t="s">
        <v>331</v>
      </c>
      <c r="K54" s="10" t="s">
        <v>375</v>
      </c>
      <c r="L54" s="17" t="s">
        <v>422</v>
      </c>
      <c r="M54" s="10"/>
      <c r="N54" s="4" t="s">
        <v>221</v>
      </c>
      <c r="O54" s="4" t="s">
        <v>389</v>
      </c>
      <c r="P54" s="4" t="s">
        <v>137</v>
      </c>
      <c r="Q54" s="4" t="s">
        <v>143</v>
      </c>
      <c r="R54" s="4" t="s">
        <v>139</v>
      </c>
      <c r="S54" s="4" t="s">
        <v>140</v>
      </c>
      <c r="T54" s="4" t="s">
        <v>390</v>
      </c>
      <c r="U54" s="4" t="s">
        <v>325</v>
      </c>
      <c r="V54" s="4" t="s">
        <v>136</v>
      </c>
      <c r="W54" s="4" t="s">
        <v>240</v>
      </c>
      <c r="X54" s="5" t="s">
        <v>228</v>
      </c>
      <c r="Y54" s="5"/>
      <c r="Z54" s="5"/>
    </row>
    <row r="55" spans="1:28" ht="54">
      <c r="A55" s="5"/>
      <c r="B55" s="4">
        <f t="shared" si="2"/>
        <v>52</v>
      </c>
      <c r="C55" s="4" t="str">
        <f t="shared" si="3"/>
        <v>DT-52</v>
      </c>
      <c r="D55" s="4" t="s">
        <v>108</v>
      </c>
      <c r="E55" s="10" t="s">
        <v>111</v>
      </c>
      <c r="F55" s="4" t="s">
        <v>198</v>
      </c>
      <c r="G55" s="4" t="s">
        <v>425</v>
      </c>
      <c r="H55" s="4" t="s">
        <v>135</v>
      </c>
      <c r="I55" s="10" t="s">
        <v>290</v>
      </c>
      <c r="J55" s="10" t="s">
        <v>329</v>
      </c>
      <c r="K55" s="10" t="s">
        <v>332</v>
      </c>
      <c r="L55" s="17" t="s">
        <v>422</v>
      </c>
      <c r="M55" s="10" t="s">
        <v>229</v>
      </c>
      <c r="N55" s="4" t="s">
        <v>40</v>
      </c>
      <c r="O55" s="4" t="s">
        <v>389</v>
      </c>
      <c r="P55" s="4" t="s">
        <v>138</v>
      </c>
      <c r="Q55" s="4" t="s">
        <v>139</v>
      </c>
      <c r="R55" s="4" t="s">
        <v>223</v>
      </c>
      <c r="S55" s="4" t="s">
        <v>140</v>
      </c>
      <c r="T55" s="4" t="s">
        <v>390</v>
      </c>
      <c r="U55" s="4" t="s">
        <v>325</v>
      </c>
      <c r="V55" s="4" t="s">
        <v>136</v>
      </c>
      <c r="W55" s="4" t="s">
        <v>240</v>
      </c>
      <c r="X55" s="5" t="s">
        <v>228</v>
      </c>
      <c r="Y55" s="5"/>
      <c r="Z55" s="5"/>
      <c r="AB55" s="14"/>
    </row>
    <row r="56" spans="1:28" ht="54">
      <c r="A56" s="5"/>
      <c r="B56" s="4">
        <f t="shared" si="2"/>
        <v>53</v>
      </c>
      <c r="C56" s="4" t="str">
        <f t="shared" si="3"/>
        <v>DT-53</v>
      </c>
      <c r="D56" s="4" t="s">
        <v>108</v>
      </c>
      <c r="E56" s="10" t="s">
        <v>112</v>
      </c>
      <c r="F56" s="4" t="s">
        <v>199</v>
      </c>
      <c r="G56" s="4" t="s">
        <v>425</v>
      </c>
      <c r="H56" s="4" t="s">
        <v>135</v>
      </c>
      <c r="I56" s="10" t="s">
        <v>286</v>
      </c>
      <c r="J56" s="10" t="s">
        <v>331</v>
      </c>
      <c r="K56" s="10" t="s">
        <v>375</v>
      </c>
      <c r="L56" s="17" t="s">
        <v>422</v>
      </c>
      <c r="M56" s="10" t="s">
        <v>229</v>
      </c>
      <c r="N56" s="4" t="s">
        <v>221</v>
      </c>
      <c r="O56" s="4" t="s">
        <v>389</v>
      </c>
      <c r="P56" s="4" t="s">
        <v>137</v>
      </c>
      <c r="Q56" s="4" t="s">
        <v>143</v>
      </c>
      <c r="R56" s="4" t="s">
        <v>139</v>
      </c>
      <c r="S56" s="4" t="s">
        <v>140</v>
      </c>
      <c r="T56" s="4" t="s">
        <v>390</v>
      </c>
      <c r="U56" s="4" t="s">
        <v>325</v>
      </c>
      <c r="V56" s="4" t="s">
        <v>136</v>
      </c>
      <c r="W56" s="4" t="s">
        <v>139</v>
      </c>
      <c r="X56" s="5" t="s">
        <v>228</v>
      </c>
      <c r="Y56" s="5"/>
      <c r="Z56" s="5"/>
    </row>
    <row r="57" spans="1:28" ht="54">
      <c r="A57" s="5"/>
      <c r="B57" s="4">
        <f t="shared" si="2"/>
        <v>54</v>
      </c>
      <c r="C57" s="4" t="str">
        <f t="shared" si="3"/>
        <v>DT-54</v>
      </c>
      <c r="D57" s="4" t="s">
        <v>108</v>
      </c>
      <c r="E57" s="10" t="s">
        <v>225</v>
      </c>
      <c r="F57" s="23" t="s">
        <v>226</v>
      </c>
      <c r="G57" s="4" t="s">
        <v>425</v>
      </c>
      <c r="H57" s="4" t="s">
        <v>135</v>
      </c>
      <c r="I57" s="10" t="s">
        <v>428</v>
      </c>
      <c r="J57" s="10" t="s">
        <v>428</v>
      </c>
      <c r="K57" s="10" t="s">
        <v>428</v>
      </c>
      <c r="L57" s="17">
        <v>4185</v>
      </c>
      <c r="M57" s="10" t="s">
        <v>229</v>
      </c>
      <c r="N57" s="4" t="s">
        <v>40</v>
      </c>
      <c r="O57" s="4" t="s">
        <v>389</v>
      </c>
      <c r="P57" s="4" t="s">
        <v>20</v>
      </c>
      <c r="Q57" s="4" t="s">
        <v>139</v>
      </c>
      <c r="R57" s="4" t="s">
        <v>223</v>
      </c>
      <c r="S57" s="4" t="s">
        <v>140</v>
      </c>
      <c r="T57" s="4" t="s">
        <v>390</v>
      </c>
      <c r="U57" s="4" t="s">
        <v>325</v>
      </c>
      <c r="V57" s="4" t="s">
        <v>136</v>
      </c>
      <c r="W57" s="4" t="s">
        <v>240</v>
      </c>
      <c r="X57" s="5" t="s">
        <v>228</v>
      </c>
      <c r="Y57" s="5"/>
      <c r="Z57" s="5"/>
    </row>
    <row r="58" spans="1:28" ht="54">
      <c r="A58" s="5"/>
      <c r="B58" s="4">
        <f t="shared" si="2"/>
        <v>55</v>
      </c>
      <c r="C58" s="4" t="str">
        <f t="shared" si="3"/>
        <v>DT-55</v>
      </c>
      <c r="D58" s="4" t="s">
        <v>108</v>
      </c>
      <c r="E58" s="10" t="s">
        <v>232</v>
      </c>
      <c r="F58" s="23" t="s">
        <v>233</v>
      </c>
      <c r="G58" s="4" t="s">
        <v>425</v>
      </c>
      <c r="H58" s="4" t="s">
        <v>135</v>
      </c>
      <c r="I58" s="10" t="s">
        <v>429</v>
      </c>
      <c r="J58" s="10" t="s">
        <v>429</v>
      </c>
      <c r="K58" s="10" t="s">
        <v>429</v>
      </c>
      <c r="L58" s="17">
        <v>3175</v>
      </c>
      <c r="M58" s="10"/>
      <c r="N58" s="4" t="s">
        <v>40</v>
      </c>
      <c r="O58" s="4" t="s">
        <v>389</v>
      </c>
      <c r="P58" s="4" t="s">
        <v>20</v>
      </c>
      <c r="Q58" s="4" t="s">
        <v>139</v>
      </c>
      <c r="R58" s="4" t="s">
        <v>223</v>
      </c>
      <c r="S58" s="4" t="s">
        <v>140</v>
      </c>
      <c r="T58" s="4" t="s">
        <v>390</v>
      </c>
      <c r="U58" s="4" t="s">
        <v>325</v>
      </c>
      <c r="V58" s="4" t="s">
        <v>136</v>
      </c>
      <c r="W58" s="4" t="s">
        <v>240</v>
      </c>
      <c r="X58" s="5" t="s">
        <v>228</v>
      </c>
      <c r="Y58" s="5"/>
      <c r="Z58" s="5"/>
    </row>
    <row r="59" spans="1:28" ht="54">
      <c r="A59" s="5"/>
      <c r="B59" s="4">
        <f t="shared" si="2"/>
        <v>56</v>
      </c>
      <c r="C59" s="4" t="str">
        <f t="shared" si="3"/>
        <v>DT-56</v>
      </c>
      <c r="D59" s="4" t="s">
        <v>432</v>
      </c>
      <c r="E59" s="4" t="s">
        <v>113</v>
      </c>
      <c r="F59" s="22" t="s">
        <v>200</v>
      </c>
      <c r="G59" s="4" t="s">
        <v>425</v>
      </c>
      <c r="H59" s="4" t="s">
        <v>135</v>
      </c>
      <c r="I59" s="10" t="s">
        <v>266</v>
      </c>
      <c r="J59" s="10" t="s">
        <v>360</v>
      </c>
      <c r="K59" s="10" t="s">
        <v>361</v>
      </c>
      <c r="L59" s="17">
        <v>5224</v>
      </c>
      <c r="M59" s="10" t="s">
        <v>229</v>
      </c>
      <c r="N59" s="4" t="s">
        <v>40</v>
      </c>
      <c r="O59" s="4" t="s">
        <v>389</v>
      </c>
      <c r="P59" s="4" t="s">
        <v>138</v>
      </c>
      <c r="Q59" s="4" t="s">
        <v>139</v>
      </c>
      <c r="R59" s="4" t="s">
        <v>223</v>
      </c>
      <c r="S59" s="4" t="s">
        <v>140</v>
      </c>
      <c r="T59" s="4" t="s">
        <v>390</v>
      </c>
      <c r="U59" s="4" t="s">
        <v>325</v>
      </c>
      <c r="V59" s="4"/>
      <c r="W59" s="4" t="s">
        <v>240</v>
      </c>
      <c r="X59" s="5" t="s">
        <v>228</v>
      </c>
      <c r="Y59" s="5"/>
      <c r="Z59" s="5"/>
    </row>
    <row r="60" spans="1:28" ht="54">
      <c r="A60" s="5"/>
      <c r="B60" s="4">
        <f t="shared" si="2"/>
        <v>57</v>
      </c>
      <c r="C60" s="4" t="str">
        <f t="shared" si="3"/>
        <v>DT-57</v>
      </c>
      <c r="D60" s="4" t="s">
        <v>432</v>
      </c>
      <c r="E60" s="4" t="s">
        <v>116</v>
      </c>
      <c r="F60" s="22" t="s">
        <v>202</v>
      </c>
      <c r="G60" s="4" t="s">
        <v>425</v>
      </c>
      <c r="H60" s="4" t="s">
        <v>135</v>
      </c>
      <c r="I60" s="10" t="s">
        <v>273</v>
      </c>
      <c r="J60" s="10" t="s">
        <v>376</v>
      </c>
      <c r="K60" s="10" t="s">
        <v>377</v>
      </c>
      <c r="L60" s="17">
        <v>19367</v>
      </c>
      <c r="M60" s="10" t="s">
        <v>229</v>
      </c>
      <c r="N60" s="4" t="s">
        <v>221</v>
      </c>
      <c r="O60" s="4" t="s">
        <v>389</v>
      </c>
      <c r="P60" s="4" t="s">
        <v>137</v>
      </c>
      <c r="Q60" s="4" t="s">
        <v>143</v>
      </c>
      <c r="R60" s="4" t="s">
        <v>139</v>
      </c>
      <c r="S60" s="4" t="s">
        <v>140</v>
      </c>
      <c r="T60" s="4" t="s">
        <v>390</v>
      </c>
      <c r="U60" s="4" t="s">
        <v>325</v>
      </c>
      <c r="V60" s="4"/>
      <c r="W60" s="4" t="s">
        <v>240</v>
      </c>
      <c r="X60" s="5" t="s">
        <v>228</v>
      </c>
      <c r="Y60" s="5"/>
      <c r="Z60" s="5"/>
    </row>
    <row r="61" spans="1:28" ht="54">
      <c r="A61" s="5"/>
      <c r="B61" s="4">
        <f t="shared" si="2"/>
        <v>58</v>
      </c>
      <c r="C61" s="4" t="str">
        <f t="shared" si="3"/>
        <v>DT-58</v>
      </c>
      <c r="D61" s="4" t="s">
        <v>432</v>
      </c>
      <c r="E61" s="4" t="s">
        <v>117</v>
      </c>
      <c r="F61" s="22" t="s">
        <v>203</v>
      </c>
      <c r="G61" s="4" t="s">
        <v>425</v>
      </c>
      <c r="H61" s="4" t="s">
        <v>135</v>
      </c>
      <c r="I61" s="10" t="s">
        <v>246</v>
      </c>
      <c r="J61" s="10" t="s">
        <v>379</v>
      </c>
      <c r="K61" s="10" t="s">
        <v>378</v>
      </c>
      <c r="L61" s="17">
        <v>3370</v>
      </c>
      <c r="M61" s="10" t="s">
        <v>229</v>
      </c>
      <c r="N61" s="4" t="s">
        <v>221</v>
      </c>
      <c r="O61" s="4" t="s">
        <v>389</v>
      </c>
      <c r="P61" s="4" t="s">
        <v>137</v>
      </c>
      <c r="Q61" s="4" t="s">
        <v>143</v>
      </c>
      <c r="R61" s="4" t="s">
        <v>139</v>
      </c>
      <c r="S61" s="4" t="s">
        <v>140</v>
      </c>
      <c r="T61" s="4" t="s">
        <v>390</v>
      </c>
      <c r="U61" s="4" t="s">
        <v>325</v>
      </c>
      <c r="V61" s="4"/>
      <c r="W61" s="4" t="s">
        <v>139</v>
      </c>
      <c r="X61" s="5" t="s">
        <v>228</v>
      </c>
      <c r="Y61" s="5"/>
      <c r="Z61" s="5"/>
    </row>
    <row r="62" spans="1:28" ht="54">
      <c r="A62" s="5"/>
      <c r="B62" s="4">
        <f t="shared" si="2"/>
        <v>59</v>
      </c>
      <c r="C62" s="4" t="str">
        <f t="shared" si="3"/>
        <v>DT-59</v>
      </c>
      <c r="D62" s="4" t="s">
        <v>432</v>
      </c>
      <c r="E62" s="10" t="s">
        <v>243</v>
      </c>
      <c r="F62" s="4" t="s">
        <v>204</v>
      </c>
      <c r="G62" s="4" t="s">
        <v>425</v>
      </c>
      <c r="H62" s="4" t="s">
        <v>135</v>
      </c>
      <c r="I62" s="10" t="s">
        <v>265</v>
      </c>
      <c r="J62" s="10" t="s">
        <v>358</v>
      </c>
      <c r="K62" s="10" t="s">
        <v>359</v>
      </c>
      <c r="L62" s="17">
        <v>37808</v>
      </c>
      <c r="M62" s="10"/>
      <c r="N62" s="4" t="s">
        <v>40</v>
      </c>
      <c r="O62" s="4" t="s">
        <v>389</v>
      </c>
      <c r="P62" s="4" t="s">
        <v>137</v>
      </c>
      <c r="Q62" s="4" t="s">
        <v>143</v>
      </c>
      <c r="R62" s="4" t="s">
        <v>139</v>
      </c>
      <c r="S62" s="4" t="s">
        <v>140</v>
      </c>
      <c r="T62" s="4" t="s">
        <v>390</v>
      </c>
      <c r="U62" s="4" t="s">
        <v>325</v>
      </c>
      <c r="V62" s="4"/>
      <c r="W62" s="4" t="s">
        <v>139</v>
      </c>
      <c r="X62" s="5" t="s">
        <v>228</v>
      </c>
      <c r="Y62" s="5"/>
      <c r="Z62" s="5"/>
    </row>
    <row r="63" spans="1:28" ht="54">
      <c r="A63" s="5"/>
      <c r="B63" s="4">
        <f t="shared" si="2"/>
        <v>60</v>
      </c>
      <c r="C63" s="4" t="str">
        <f t="shared" si="3"/>
        <v>DT-60</v>
      </c>
      <c r="D63" s="4" t="s">
        <v>432</v>
      </c>
      <c r="E63" s="10" t="s">
        <v>244</v>
      </c>
      <c r="F63" s="4" t="s">
        <v>205</v>
      </c>
      <c r="G63" s="4" t="s">
        <v>425</v>
      </c>
      <c r="H63" s="4" t="s">
        <v>135</v>
      </c>
      <c r="I63" s="10" t="s">
        <v>277</v>
      </c>
      <c r="J63" s="10" t="s">
        <v>381</v>
      </c>
      <c r="K63" s="10" t="s">
        <v>380</v>
      </c>
      <c r="L63" s="17">
        <v>5309</v>
      </c>
      <c r="M63" s="10"/>
      <c r="N63" s="4" t="s">
        <v>221</v>
      </c>
      <c r="O63" s="4" t="s">
        <v>389</v>
      </c>
      <c r="P63" s="4" t="s">
        <v>137</v>
      </c>
      <c r="Q63" s="4" t="s">
        <v>143</v>
      </c>
      <c r="R63" s="4" t="s">
        <v>139</v>
      </c>
      <c r="S63" s="4" t="s">
        <v>140</v>
      </c>
      <c r="T63" s="4" t="s">
        <v>390</v>
      </c>
      <c r="U63" s="4" t="s">
        <v>325</v>
      </c>
      <c r="V63" s="4"/>
      <c r="W63" s="4" t="s">
        <v>139</v>
      </c>
      <c r="X63" s="5" t="s">
        <v>228</v>
      </c>
      <c r="Y63" s="5"/>
      <c r="Z63" s="5"/>
    </row>
    <row r="64" spans="1:28" ht="54">
      <c r="A64" s="5"/>
      <c r="B64" s="4">
        <f t="shared" si="2"/>
        <v>61</v>
      </c>
      <c r="C64" s="4" t="str">
        <f t="shared" si="3"/>
        <v>DT-61</v>
      </c>
      <c r="D64" s="4" t="s">
        <v>432</v>
      </c>
      <c r="E64" s="10" t="s">
        <v>118</v>
      </c>
      <c r="F64" s="4" t="s">
        <v>206</v>
      </c>
      <c r="G64" s="4" t="s">
        <v>425</v>
      </c>
      <c r="H64" s="4" t="s">
        <v>135</v>
      </c>
      <c r="I64" s="10" t="s">
        <v>278</v>
      </c>
      <c r="J64" s="10" t="s">
        <v>382</v>
      </c>
      <c r="K64" s="10" t="s">
        <v>383</v>
      </c>
      <c r="L64" s="17">
        <v>10995</v>
      </c>
      <c r="M64" s="10"/>
      <c r="N64" s="4" t="s">
        <v>221</v>
      </c>
      <c r="O64" s="4" t="s">
        <v>389</v>
      </c>
      <c r="P64" s="4" t="s">
        <v>137</v>
      </c>
      <c r="Q64" s="4" t="s">
        <v>143</v>
      </c>
      <c r="R64" s="4" t="s">
        <v>139</v>
      </c>
      <c r="S64" s="4" t="s">
        <v>140</v>
      </c>
      <c r="T64" s="4" t="s">
        <v>390</v>
      </c>
      <c r="U64" s="4" t="s">
        <v>325</v>
      </c>
      <c r="V64" s="4"/>
      <c r="W64" s="4" t="s">
        <v>139</v>
      </c>
      <c r="X64" s="5" t="s">
        <v>228</v>
      </c>
      <c r="Y64" s="5"/>
      <c r="Z64" s="5"/>
    </row>
    <row r="65" spans="1:26" ht="54">
      <c r="A65" s="5"/>
      <c r="B65" s="4">
        <f t="shared" si="2"/>
        <v>62</v>
      </c>
      <c r="C65" s="4" t="str">
        <f t="shared" si="3"/>
        <v>DT-62</v>
      </c>
      <c r="D65" s="4" t="s">
        <v>432</v>
      </c>
      <c r="E65" s="10" t="s">
        <v>119</v>
      </c>
      <c r="F65" s="4" t="s">
        <v>207</v>
      </c>
      <c r="G65" s="4" t="s">
        <v>425</v>
      </c>
      <c r="H65" s="4" t="s">
        <v>135</v>
      </c>
      <c r="I65" s="10" t="s">
        <v>246</v>
      </c>
      <c r="J65" s="10" t="s">
        <v>379</v>
      </c>
      <c r="K65" s="10" t="s">
        <v>378</v>
      </c>
      <c r="L65" s="17">
        <v>4489</v>
      </c>
      <c r="M65" s="10"/>
      <c r="N65" s="4" t="s">
        <v>221</v>
      </c>
      <c r="O65" s="4" t="s">
        <v>389</v>
      </c>
      <c r="P65" s="4" t="s">
        <v>137</v>
      </c>
      <c r="Q65" s="4" t="s">
        <v>143</v>
      </c>
      <c r="R65" s="4" t="s">
        <v>139</v>
      </c>
      <c r="S65" s="4" t="s">
        <v>140</v>
      </c>
      <c r="T65" s="4" t="s">
        <v>390</v>
      </c>
      <c r="U65" s="4" t="s">
        <v>325</v>
      </c>
      <c r="V65" s="4"/>
      <c r="W65" s="4" t="s">
        <v>139</v>
      </c>
      <c r="X65" s="5" t="s">
        <v>228</v>
      </c>
      <c r="Y65" s="5"/>
      <c r="Z65" s="5"/>
    </row>
    <row r="66" spans="1:26" ht="54">
      <c r="A66" s="5"/>
      <c r="B66" s="4">
        <f t="shared" si="2"/>
        <v>63</v>
      </c>
      <c r="C66" s="4" t="str">
        <f t="shared" si="3"/>
        <v>DT-63</v>
      </c>
      <c r="D66" s="4" t="s">
        <v>432</v>
      </c>
      <c r="E66" s="4" t="s">
        <v>124</v>
      </c>
      <c r="F66" s="4" t="s">
        <v>212</v>
      </c>
      <c r="G66" s="4" t="s">
        <v>425</v>
      </c>
      <c r="H66" s="4" t="s">
        <v>135</v>
      </c>
      <c r="I66" s="10" t="s">
        <v>272</v>
      </c>
      <c r="J66" s="10" t="s">
        <v>349</v>
      </c>
      <c r="K66" s="10" t="s">
        <v>261</v>
      </c>
      <c r="L66" s="17">
        <v>4068</v>
      </c>
      <c r="M66" s="10"/>
      <c r="N66" s="4" t="s">
        <v>221</v>
      </c>
      <c r="O66" s="4" t="s">
        <v>389</v>
      </c>
      <c r="P66" s="4" t="s">
        <v>137</v>
      </c>
      <c r="Q66" s="4" t="s">
        <v>143</v>
      </c>
      <c r="R66" s="4" t="s">
        <v>139</v>
      </c>
      <c r="S66" s="4" t="s">
        <v>140</v>
      </c>
      <c r="T66" s="4" t="s">
        <v>390</v>
      </c>
      <c r="U66" s="4" t="s">
        <v>325</v>
      </c>
      <c r="V66" s="4"/>
      <c r="W66" s="4" t="s">
        <v>139</v>
      </c>
      <c r="X66" s="5" t="s">
        <v>228</v>
      </c>
      <c r="Y66" s="5"/>
      <c r="Z66" s="5"/>
    </row>
    <row r="67" spans="1:26" ht="54">
      <c r="A67" s="5"/>
      <c r="B67" s="4">
        <f t="shared" si="2"/>
        <v>64</v>
      </c>
      <c r="C67" s="4" t="str">
        <f t="shared" si="3"/>
        <v>DT-64</v>
      </c>
      <c r="D67" s="4" t="s">
        <v>432</v>
      </c>
      <c r="E67" s="4" t="s">
        <v>407</v>
      </c>
      <c r="F67" s="4" t="s">
        <v>433</v>
      </c>
      <c r="G67" s="4" t="s">
        <v>425</v>
      </c>
      <c r="H67" s="4" t="s">
        <v>135</v>
      </c>
      <c r="I67" s="10" t="s">
        <v>279</v>
      </c>
      <c r="J67" s="10" t="s">
        <v>252</v>
      </c>
      <c r="K67" s="10" t="s">
        <v>384</v>
      </c>
      <c r="L67" s="17">
        <v>3678</v>
      </c>
      <c r="M67" s="10"/>
      <c r="N67" s="4" t="s">
        <v>221</v>
      </c>
      <c r="O67" s="4" t="s">
        <v>389</v>
      </c>
      <c r="P67" s="4" t="s">
        <v>137</v>
      </c>
      <c r="Q67" s="4" t="s">
        <v>143</v>
      </c>
      <c r="R67" s="4" t="s">
        <v>139</v>
      </c>
      <c r="S67" s="4" t="s">
        <v>140</v>
      </c>
      <c r="T67" s="4" t="s">
        <v>390</v>
      </c>
      <c r="U67" s="4" t="s">
        <v>325</v>
      </c>
      <c r="V67" s="4"/>
      <c r="W67" s="4" t="s">
        <v>139</v>
      </c>
      <c r="X67" s="5" t="s">
        <v>228</v>
      </c>
      <c r="Y67" s="5"/>
      <c r="Z67" s="5"/>
    </row>
    <row r="68" spans="1:26" ht="54">
      <c r="A68" s="5"/>
      <c r="B68" s="4">
        <f t="shared" ref="B68:B75" si="4">ROW()-3</f>
        <v>65</v>
      </c>
      <c r="C68" s="4" t="str">
        <f t="shared" ref="C68:C75" si="5">_xlfn.CONCAT("DT-",TEXT(B68,"00"))</f>
        <v>DT-65</v>
      </c>
      <c r="D68" s="4" t="s">
        <v>432</v>
      </c>
      <c r="E68" s="4" t="s">
        <v>408</v>
      </c>
      <c r="F68" s="4" t="s">
        <v>434</v>
      </c>
      <c r="G68" s="4" t="s">
        <v>425</v>
      </c>
      <c r="H68" s="4" t="s">
        <v>135</v>
      </c>
      <c r="I68" s="10" t="s">
        <v>280</v>
      </c>
      <c r="J68" s="10" t="s">
        <v>358</v>
      </c>
      <c r="K68" s="10" t="s">
        <v>359</v>
      </c>
      <c r="L68" s="17">
        <v>8464</v>
      </c>
      <c r="M68" s="10"/>
      <c r="N68" s="4" t="s">
        <v>221</v>
      </c>
      <c r="O68" s="4" t="s">
        <v>389</v>
      </c>
      <c r="P68" s="4" t="s">
        <v>137</v>
      </c>
      <c r="Q68" s="4" t="s">
        <v>143</v>
      </c>
      <c r="R68" s="4" t="s">
        <v>139</v>
      </c>
      <c r="S68" s="4" t="s">
        <v>140</v>
      </c>
      <c r="T68" s="4" t="s">
        <v>390</v>
      </c>
      <c r="U68" s="4" t="s">
        <v>325</v>
      </c>
      <c r="V68" s="4"/>
      <c r="W68" s="4" t="s">
        <v>139</v>
      </c>
      <c r="X68" s="5" t="s">
        <v>228</v>
      </c>
      <c r="Y68" s="5"/>
      <c r="Z68" s="5"/>
    </row>
    <row r="69" spans="1:26" ht="54">
      <c r="A69" s="5"/>
      <c r="B69" s="4">
        <f t="shared" si="4"/>
        <v>66</v>
      </c>
      <c r="C69" s="4" t="str">
        <f t="shared" si="5"/>
        <v>DT-66</v>
      </c>
      <c r="D69" s="4" t="s">
        <v>432</v>
      </c>
      <c r="E69" s="4" t="s">
        <v>127</v>
      </c>
      <c r="F69" s="4" t="s">
        <v>435</v>
      </c>
      <c r="G69" s="4" t="s">
        <v>425</v>
      </c>
      <c r="H69" s="4" t="s">
        <v>135</v>
      </c>
      <c r="I69" s="10" t="s">
        <v>276</v>
      </c>
      <c r="J69" s="10" t="s">
        <v>292</v>
      </c>
      <c r="K69" s="10" t="s">
        <v>385</v>
      </c>
      <c r="L69" s="17">
        <v>41069</v>
      </c>
      <c r="M69" s="10" t="s">
        <v>19</v>
      </c>
      <c r="N69" s="4" t="s">
        <v>221</v>
      </c>
      <c r="O69" s="4" t="s">
        <v>389</v>
      </c>
      <c r="P69" s="4" t="s">
        <v>137</v>
      </c>
      <c r="Q69" s="4" t="s">
        <v>143</v>
      </c>
      <c r="R69" s="4" t="s">
        <v>139</v>
      </c>
      <c r="S69" s="4" t="s">
        <v>140</v>
      </c>
      <c r="T69" s="4" t="s">
        <v>390</v>
      </c>
      <c r="U69" s="4" t="s">
        <v>325</v>
      </c>
      <c r="V69" s="4"/>
      <c r="W69" s="4" t="s">
        <v>240</v>
      </c>
      <c r="X69" s="5" t="s">
        <v>228</v>
      </c>
      <c r="Y69" s="5"/>
      <c r="Z69" s="5"/>
    </row>
    <row r="70" spans="1:26" ht="54">
      <c r="A70" s="5"/>
      <c r="B70" s="4">
        <f t="shared" si="4"/>
        <v>67</v>
      </c>
      <c r="C70" s="4" t="str">
        <f t="shared" si="5"/>
        <v>DT-67</v>
      </c>
      <c r="D70" s="4" t="s">
        <v>432</v>
      </c>
      <c r="E70" s="4" t="s">
        <v>128</v>
      </c>
      <c r="F70" s="4" t="s">
        <v>436</v>
      </c>
      <c r="G70" s="4" t="s">
        <v>425</v>
      </c>
      <c r="H70" s="4" t="s">
        <v>135</v>
      </c>
      <c r="I70" s="10" t="s">
        <v>276</v>
      </c>
      <c r="J70" s="10" t="s">
        <v>292</v>
      </c>
      <c r="K70" s="10" t="s">
        <v>385</v>
      </c>
      <c r="L70" s="17" t="s">
        <v>313</v>
      </c>
      <c r="M70" s="10" t="s">
        <v>19</v>
      </c>
      <c r="N70" s="4" t="s">
        <v>40</v>
      </c>
      <c r="O70" s="4" t="s">
        <v>389</v>
      </c>
      <c r="P70" s="4" t="s">
        <v>138</v>
      </c>
      <c r="Q70" s="4" t="s">
        <v>139</v>
      </c>
      <c r="R70" s="4" t="s">
        <v>223</v>
      </c>
      <c r="S70" s="4" t="s">
        <v>140</v>
      </c>
      <c r="T70" s="4" t="s">
        <v>390</v>
      </c>
      <c r="U70" s="4" t="s">
        <v>325</v>
      </c>
      <c r="V70" s="4"/>
      <c r="W70" s="4" t="s">
        <v>240</v>
      </c>
      <c r="X70" s="5" t="s">
        <v>228</v>
      </c>
      <c r="Y70" s="5"/>
      <c r="Z70" s="5"/>
    </row>
    <row r="71" spans="1:26" ht="54">
      <c r="A71" s="5"/>
      <c r="B71" s="4">
        <f t="shared" si="4"/>
        <v>68</v>
      </c>
      <c r="C71" s="4" t="str">
        <f t="shared" si="5"/>
        <v>DT-68</v>
      </c>
      <c r="D71" s="4" t="s">
        <v>432</v>
      </c>
      <c r="E71" s="4" t="s">
        <v>129</v>
      </c>
      <c r="F71" s="4" t="s">
        <v>437</v>
      </c>
      <c r="G71" s="4" t="s">
        <v>425</v>
      </c>
      <c r="H71" s="4" t="s">
        <v>135</v>
      </c>
      <c r="I71" s="10" t="s">
        <v>276</v>
      </c>
      <c r="J71" s="10" t="s">
        <v>292</v>
      </c>
      <c r="K71" s="10" t="s">
        <v>385</v>
      </c>
      <c r="L71" s="17">
        <v>14780</v>
      </c>
      <c r="M71" s="10" t="s">
        <v>19</v>
      </c>
      <c r="N71" s="4" t="s">
        <v>221</v>
      </c>
      <c r="O71" s="4" t="s">
        <v>389</v>
      </c>
      <c r="P71" s="4" t="s">
        <v>137</v>
      </c>
      <c r="Q71" s="4" t="s">
        <v>143</v>
      </c>
      <c r="R71" s="4" t="s">
        <v>139</v>
      </c>
      <c r="S71" s="4" t="s">
        <v>140</v>
      </c>
      <c r="T71" s="4" t="s">
        <v>390</v>
      </c>
      <c r="U71" s="4" t="s">
        <v>325</v>
      </c>
      <c r="V71" s="4"/>
      <c r="W71" s="4" t="s">
        <v>139</v>
      </c>
      <c r="X71" s="5" t="s">
        <v>228</v>
      </c>
      <c r="Y71" s="5"/>
      <c r="Z71" s="5"/>
    </row>
    <row r="72" spans="1:26" ht="54">
      <c r="A72" s="5"/>
      <c r="B72" s="4">
        <f t="shared" si="4"/>
        <v>69</v>
      </c>
      <c r="C72" s="4" t="str">
        <f t="shared" si="5"/>
        <v>DT-69</v>
      </c>
      <c r="D72" s="4" t="s">
        <v>432</v>
      </c>
      <c r="E72" s="4" t="s">
        <v>130</v>
      </c>
      <c r="F72" s="4" t="s">
        <v>215</v>
      </c>
      <c r="G72" s="4" t="s">
        <v>425</v>
      </c>
      <c r="H72" s="4" t="s">
        <v>135</v>
      </c>
      <c r="I72" s="10" t="s">
        <v>294</v>
      </c>
      <c r="J72" s="10" t="s">
        <v>293</v>
      </c>
      <c r="K72" s="10" t="s">
        <v>386</v>
      </c>
      <c r="L72" s="17">
        <v>32928</v>
      </c>
      <c r="M72" s="10" t="s">
        <v>19</v>
      </c>
      <c r="N72" s="4" t="s">
        <v>221</v>
      </c>
      <c r="O72" s="4" t="s">
        <v>389</v>
      </c>
      <c r="P72" s="4" t="s">
        <v>138</v>
      </c>
      <c r="Q72" s="4" t="s">
        <v>139</v>
      </c>
      <c r="R72" s="4" t="s">
        <v>223</v>
      </c>
      <c r="S72" s="4" t="s">
        <v>140</v>
      </c>
      <c r="T72" s="4" t="s">
        <v>390</v>
      </c>
      <c r="U72" s="4" t="s">
        <v>325</v>
      </c>
      <c r="V72" s="4"/>
      <c r="W72" s="4" t="s">
        <v>240</v>
      </c>
      <c r="X72" s="5" t="s">
        <v>228</v>
      </c>
      <c r="Y72" s="5"/>
      <c r="Z72" s="5"/>
    </row>
    <row r="73" spans="1:26" ht="54">
      <c r="A73" s="5"/>
      <c r="B73" s="4">
        <f t="shared" si="4"/>
        <v>70</v>
      </c>
      <c r="C73" s="4" t="str">
        <f t="shared" si="5"/>
        <v>DT-70</v>
      </c>
      <c r="D73" s="4" t="s">
        <v>432</v>
      </c>
      <c r="E73" s="4" t="s">
        <v>131</v>
      </c>
      <c r="F73" s="4" t="s">
        <v>216</v>
      </c>
      <c r="G73" s="4" t="s">
        <v>425</v>
      </c>
      <c r="H73" s="4" t="s">
        <v>135</v>
      </c>
      <c r="I73" s="10" t="s">
        <v>295</v>
      </c>
      <c r="J73" s="10" t="s">
        <v>296</v>
      </c>
      <c r="K73" s="10" t="s">
        <v>387</v>
      </c>
      <c r="L73" s="17">
        <v>32928</v>
      </c>
      <c r="M73" s="10"/>
      <c r="N73" s="4" t="s">
        <v>221</v>
      </c>
      <c r="O73" s="4" t="s">
        <v>389</v>
      </c>
      <c r="P73" s="4" t="s">
        <v>137</v>
      </c>
      <c r="Q73" s="4" t="s">
        <v>143</v>
      </c>
      <c r="R73" s="4" t="s">
        <v>139</v>
      </c>
      <c r="S73" s="4" t="s">
        <v>140</v>
      </c>
      <c r="T73" s="4" t="s">
        <v>390</v>
      </c>
      <c r="U73" s="4" t="s">
        <v>325</v>
      </c>
      <c r="V73" s="4"/>
      <c r="W73" s="4" t="s">
        <v>139</v>
      </c>
      <c r="X73" s="5" t="s">
        <v>228</v>
      </c>
      <c r="Y73" s="5"/>
      <c r="Z73" s="5"/>
    </row>
    <row r="74" spans="1:26" ht="54">
      <c r="A74" s="5"/>
      <c r="B74" s="4">
        <f t="shared" si="4"/>
        <v>71</v>
      </c>
      <c r="C74" s="4" t="str">
        <f t="shared" si="5"/>
        <v>DT-71</v>
      </c>
      <c r="D74" s="4" t="s">
        <v>432</v>
      </c>
      <c r="E74" s="4" t="s">
        <v>132</v>
      </c>
      <c r="F74" s="4" t="s">
        <v>217</v>
      </c>
      <c r="G74" s="4" t="s">
        <v>425</v>
      </c>
      <c r="H74" s="4" t="s">
        <v>135</v>
      </c>
      <c r="I74" s="10" t="s">
        <v>294</v>
      </c>
      <c r="J74" s="10" t="s">
        <v>293</v>
      </c>
      <c r="K74" s="10" t="s">
        <v>386</v>
      </c>
      <c r="L74" s="17">
        <v>32928</v>
      </c>
      <c r="M74" s="10" t="s">
        <v>19</v>
      </c>
      <c r="N74" s="4" t="s">
        <v>221</v>
      </c>
      <c r="O74" s="4" t="s">
        <v>389</v>
      </c>
      <c r="P74" s="4" t="s">
        <v>137</v>
      </c>
      <c r="Q74" s="4" t="s">
        <v>143</v>
      </c>
      <c r="R74" s="4" t="s">
        <v>139</v>
      </c>
      <c r="S74" s="4" t="s">
        <v>140</v>
      </c>
      <c r="T74" s="4" t="s">
        <v>390</v>
      </c>
      <c r="U74" s="4" t="s">
        <v>325</v>
      </c>
      <c r="V74" s="4"/>
      <c r="W74" s="4" t="s">
        <v>240</v>
      </c>
      <c r="X74" s="5" t="s">
        <v>228</v>
      </c>
      <c r="Y74" s="5"/>
      <c r="Z74" s="5"/>
    </row>
    <row r="75" spans="1:26" ht="54">
      <c r="A75" s="5"/>
      <c r="B75" s="4">
        <f t="shared" si="4"/>
        <v>72</v>
      </c>
      <c r="C75" s="4" t="str">
        <f t="shared" si="5"/>
        <v>DT-72</v>
      </c>
      <c r="D75" s="4" t="s">
        <v>432</v>
      </c>
      <c r="E75" s="4" t="s">
        <v>133</v>
      </c>
      <c r="F75" s="4" t="s">
        <v>218</v>
      </c>
      <c r="G75" s="4" t="s">
        <v>425</v>
      </c>
      <c r="H75" s="4" t="s">
        <v>135</v>
      </c>
      <c r="I75" s="10" t="s">
        <v>295</v>
      </c>
      <c r="J75" s="10" t="s">
        <v>296</v>
      </c>
      <c r="K75" s="10" t="s">
        <v>387</v>
      </c>
      <c r="L75" s="17">
        <v>32928</v>
      </c>
      <c r="M75" s="10"/>
      <c r="N75" s="4" t="s">
        <v>221</v>
      </c>
      <c r="O75" s="4" t="s">
        <v>389</v>
      </c>
      <c r="P75" s="4" t="s">
        <v>137</v>
      </c>
      <c r="Q75" s="4" t="s">
        <v>143</v>
      </c>
      <c r="R75" s="4" t="s">
        <v>139</v>
      </c>
      <c r="S75" s="4" t="s">
        <v>140</v>
      </c>
      <c r="T75" s="4" t="s">
        <v>390</v>
      </c>
      <c r="U75" s="4" t="s">
        <v>325</v>
      </c>
      <c r="V75" s="4"/>
      <c r="W75" s="4" t="s">
        <v>139</v>
      </c>
      <c r="X75" s="5" t="s">
        <v>228</v>
      </c>
      <c r="Y75" s="5"/>
      <c r="Z75" s="5"/>
    </row>
    <row r="76" spans="1:26">
      <c r="A76" s="5" t="s">
        <v>16</v>
      </c>
      <c r="B76" s="5" t="s">
        <v>228</v>
      </c>
      <c r="C76" s="5" t="s">
        <v>228</v>
      </c>
      <c r="D76" s="5" t="s">
        <v>228</v>
      </c>
      <c r="E76" s="5" t="s">
        <v>228</v>
      </c>
      <c r="F76" s="5" t="s">
        <v>228</v>
      </c>
      <c r="G76" s="5" t="s">
        <v>228</v>
      </c>
      <c r="H76" s="5" t="s">
        <v>228</v>
      </c>
      <c r="I76" s="5" t="s">
        <v>228</v>
      </c>
      <c r="J76" s="5" t="s">
        <v>228</v>
      </c>
      <c r="K76" s="5" t="s">
        <v>228</v>
      </c>
      <c r="L76" s="18" t="s">
        <v>228</v>
      </c>
      <c r="M76" s="13" t="s">
        <v>228</v>
      </c>
      <c r="N76" s="5" t="s">
        <v>228</v>
      </c>
      <c r="O76" s="5" t="s">
        <v>228</v>
      </c>
      <c r="P76" s="5" t="s">
        <v>228</v>
      </c>
      <c r="Q76" s="5" t="s">
        <v>228</v>
      </c>
      <c r="R76" s="5" t="s">
        <v>228</v>
      </c>
      <c r="S76" s="5" t="s">
        <v>228</v>
      </c>
      <c r="T76" s="5" t="s">
        <v>228</v>
      </c>
      <c r="U76" s="5" t="s">
        <v>228</v>
      </c>
      <c r="V76" s="5" t="s">
        <v>228</v>
      </c>
      <c r="W76" s="5" t="s">
        <v>228</v>
      </c>
      <c r="X76" s="5" t="s">
        <v>228</v>
      </c>
      <c r="Y76" s="5"/>
      <c r="Z76" s="5"/>
    </row>
  </sheetData>
  <autoFilter ref="A3:AC76" xr:uid="{0712D361-09A1-4E69-90C7-689DD8CE97CA}"/>
  <mergeCells count="1">
    <mergeCell ref="N2:N3"/>
  </mergeCells>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A6C026F0-F1C9-47B9-9FBF-BF664393BC54}">
          <x14:formula1>
            <xm:f>Lists!$G$2:$G$4</xm:f>
          </x14:formula1>
          <xm:sqref>P70 P4:P30 P32:P66 P72</xm:sqref>
        </x14:dataValidation>
        <x14:dataValidation type="list" allowBlank="1" showInputMessage="1" showErrorMessage="1" xr:uid="{ACC2D0A1-D7EB-4343-A0B2-6640535BCC9E}">
          <x14:formula1>
            <xm:f>Lists!$C$2:$C$3</xm:f>
          </x14:formula1>
          <xm:sqref>M4:M30 M32:M66</xm:sqref>
        </x14:dataValidation>
        <x14:dataValidation type="list" allowBlank="1" showInputMessage="1" showErrorMessage="1" xr:uid="{29AE6B69-4DAD-497B-95C5-82C15955353E}">
          <x14:formula1>
            <xm:f>Lists!$I$2:$I$4</xm:f>
          </x14:formula1>
          <xm:sqref>S4:S30 S32:S66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200C0-8154-4065-A128-74598E6AFF67}">
  <dimension ref="B1:J6"/>
  <sheetViews>
    <sheetView topLeftCell="I1" workbookViewId="0">
      <selection activeCell="J2" sqref="J2"/>
    </sheetView>
  </sheetViews>
  <sheetFormatPr defaultColWidth="8.58203125" defaultRowHeight="15"/>
  <cols>
    <col min="1" max="1" width="8.58203125" style="1"/>
    <col min="2" max="2" width="22.75" style="1" bestFit="1" customWidth="1"/>
    <col min="3" max="3" width="19.08203125" style="1" bestFit="1" customWidth="1"/>
    <col min="4" max="4" width="70.58203125" style="1" bestFit="1" customWidth="1"/>
    <col min="5" max="5" width="12.5" style="1" customWidth="1"/>
    <col min="6" max="6" width="103.58203125" style="1" customWidth="1"/>
    <col min="7" max="7" width="8.58203125" style="1"/>
    <col min="8" max="8" width="90" style="1" bestFit="1" customWidth="1"/>
    <col min="9" max="9" width="32.58203125" style="1" bestFit="1" customWidth="1"/>
    <col min="10" max="10" width="156.25" style="1" bestFit="1" customWidth="1"/>
    <col min="11" max="16384" width="8.58203125" style="1"/>
  </cols>
  <sheetData>
    <row r="1" spans="2:10">
      <c r="B1" s="2" t="s">
        <v>234</v>
      </c>
      <c r="C1" s="2" t="s">
        <v>17</v>
      </c>
      <c r="D1" s="2" t="s">
        <v>22</v>
      </c>
      <c r="E1" s="2" t="s">
        <v>32</v>
      </c>
      <c r="G1" s="2" t="s">
        <v>33</v>
      </c>
      <c r="I1" s="2" t="s">
        <v>37</v>
      </c>
    </row>
    <row r="2" spans="2:10">
      <c r="B2" s="1" t="s">
        <v>235</v>
      </c>
      <c r="C2" s="1" t="s">
        <v>19</v>
      </c>
      <c r="D2" s="1" t="s">
        <v>409</v>
      </c>
      <c r="E2" s="1" t="s">
        <v>24</v>
      </c>
      <c r="F2" s="1" t="s">
        <v>25</v>
      </c>
      <c r="G2" s="1" t="s">
        <v>18</v>
      </c>
      <c r="H2" s="1" t="s">
        <v>34</v>
      </c>
      <c r="I2" s="1" t="s">
        <v>410</v>
      </c>
      <c r="J2" s="1" t="s">
        <v>411</v>
      </c>
    </row>
    <row r="3" spans="2:10">
      <c r="B3" s="1" t="s">
        <v>236</v>
      </c>
      <c r="C3" s="1" t="s">
        <v>21</v>
      </c>
      <c r="D3" s="1" t="s">
        <v>388</v>
      </c>
      <c r="E3" s="1" t="s">
        <v>26</v>
      </c>
      <c r="F3" s="1" t="s">
        <v>27</v>
      </c>
      <c r="G3" s="1" t="s">
        <v>35</v>
      </c>
      <c r="H3" s="1" t="s">
        <v>412</v>
      </c>
      <c r="I3" s="1" t="s">
        <v>413</v>
      </c>
      <c r="J3" s="1" t="s">
        <v>38</v>
      </c>
    </row>
    <row r="4" spans="2:10">
      <c r="B4" s="1" t="s">
        <v>237</v>
      </c>
      <c r="D4" s="1" t="s">
        <v>414</v>
      </c>
      <c r="E4" s="1" t="s">
        <v>28</v>
      </c>
      <c r="F4" s="1" t="s">
        <v>29</v>
      </c>
      <c r="G4" s="1" t="s">
        <v>20</v>
      </c>
      <c r="H4" s="1" t="s">
        <v>36</v>
      </c>
      <c r="I4" s="1" t="s">
        <v>415</v>
      </c>
      <c r="J4" s="1" t="s">
        <v>39</v>
      </c>
    </row>
    <row r="5" spans="2:10">
      <c r="B5" s="1" t="s">
        <v>238</v>
      </c>
      <c r="D5" s="1" t="s">
        <v>416</v>
      </c>
      <c r="E5" s="1" t="s">
        <v>30</v>
      </c>
      <c r="F5" s="1" t="s">
        <v>31</v>
      </c>
    </row>
    <row r="6" spans="2:10">
      <c r="B6" s="1" t="s">
        <v>239</v>
      </c>
    </row>
  </sheetData>
  <phoneticPr fontId="1"/>
  <pageMargins left="0.7" right="0.7" top="0.75" bottom="0.75" header="0.3" footer="0.3"/>
</worksheet>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データ一覧（マスタ）</vt:lpstr>
      <vt:lpstr>データ一覧（マスタ以外）</vt:lpstr>
      <vt:lpstr>Lists</vt:lpstr>
      <vt:lpstr>'データ一覧（マスタ）'!Print_Area</vt:lpstr>
      <vt:lpstr>'データ一覧（マスタ以外）'!Print_Area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2023-01-31T05:25:24Z</dcterms:created>
  <dcterms:modified xsi:type="dcterms:W3CDTF">2023-01-31T05:25:24Z</dcterms:modified>
  <cp:category/>
  <cp:contentStatus/>
  <dc:language/>
  <cp:version/>
</cp:coreProperties>
</file>