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2A745DCB-8D49-4FF3-AA0F-C158CAE5B525}" xr6:coauthVersionLast="47" xr6:coauthVersionMax="47" xr10:uidLastSave="{00000000-0000-0000-0000-000000000000}"/>
  <bookViews>
    <workbookView xWindow="34875" yWindow="2340" windowWidth="19635" windowHeight="11100" xr2:uid="{00000000-000D-0000-FFFF-FFFF00000000}"/>
  </bookViews>
  <sheets>
    <sheet name="令和５年度" sheetId="8"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81" i="8" l="1"/>
  <c r="Y281" i="8"/>
  <c r="AV270" i="8"/>
  <c r="Y270" i="8"/>
  <c r="AV259" i="8"/>
  <c r="Y259" i="8"/>
  <c r="AV248" i="8"/>
  <c r="Y248" i="8"/>
  <c r="R198" i="8"/>
  <c r="AN198" i="8"/>
  <c r="R194" i="8"/>
  <c r="AN194" i="8"/>
  <c r="AB192" i="8"/>
  <c r="AL192" i="8"/>
  <c r="AU192" i="8"/>
  <c r="AB186" i="8"/>
  <c r="AL186" i="8"/>
  <c r="AU186" i="8"/>
  <c r="AB180" i="8"/>
  <c r="AL180" i="8"/>
  <c r="AU180" i="8"/>
  <c r="AQ156" i="8"/>
  <c r="AH156" i="8"/>
  <c r="X156" i="8"/>
  <c r="O156" i="8"/>
  <c r="AH150" i="8"/>
  <c r="X150" i="8"/>
  <c r="O150" i="8"/>
  <c r="AH145" i="8"/>
  <c r="X145" i="8"/>
  <c r="O145" i="8"/>
  <c r="O152" i="8"/>
  <c r="X138" i="8"/>
  <c r="X152" i="8"/>
  <c r="AH138" i="8"/>
  <c r="AH152" i="8"/>
  <c r="AQ1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2" authorId="0" shapeId="0" xr:uid="{00000000-0006-0000-0100-000008000000}">
      <text>
        <r>
          <rPr>
            <b/>
            <sz val="9"/>
            <color indexed="81"/>
            <rFont val="MS P ゴシック"/>
            <family val="3"/>
            <charset val="128"/>
          </rPr>
          <t>公表時点（9月30日）までに国庫納付が完了しているものを記載。</t>
        </r>
      </text>
    </comment>
    <comment ref="A119" authorId="0" shapeId="0" xr:uid="{00000000-0006-0000-0100-00000E000000}">
      <text>
        <r>
          <rPr>
            <b/>
            <sz val="9"/>
            <color indexed="81"/>
            <rFont val="MS P ゴシック"/>
            <family val="3"/>
            <charset val="128"/>
          </rPr>
          <t>効果発現の流れを示す上で必要があれば、短期アウトカムと長期アウトカムの間に効果が発現するものとして、中期アウトカムを設定すること。</t>
        </r>
        <r>
          <rPr>
            <sz val="9"/>
            <color indexed="81"/>
            <rFont val="MS P ゴシック"/>
            <family val="3"/>
            <charset val="128"/>
          </rPr>
          <t xml:space="preserve">
</t>
        </r>
      </text>
    </comment>
  </commentList>
</comments>
</file>

<file path=xl/sharedStrings.xml><?xml version="1.0" encoding="utf-8"?>
<sst xmlns="http://schemas.openxmlformats.org/spreadsheetml/2006/main" count="972" uniqueCount="421">
  <si>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</si>
  <si>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</si>
  <si>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</si>
  <si>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</si>
  <si>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航空機国際共同開発促進基金</t>
    <phoneticPr fontId="3"/>
  </si>
  <si>
    <t>担当部局</t>
    <rPh sb="0" eb="2">
      <t>タントウ</t>
    </rPh>
    <rPh sb="2" eb="4">
      <t>ブキョク</t>
    </rPh>
    <phoneticPr fontId="3"/>
  </si>
  <si>
    <t>製造産業局</t>
    <phoneticPr fontId="3"/>
  </si>
  <si>
    <t>基金事業の名称</t>
    <rPh sb="0" eb="2">
      <t>キキン</t>
    </rPh>
    <rPh sb="2" eb="4">
      <t>ジギョウ</t>
    </rPh>
    <rPh sb="5" eb="7">
      <t>メイショウ</t>
    </rPh>
    <phoneticPr fontId="3"/>
  </si>
  <si>
    <t>開発助成金交付事業</t>
    <rPh sb="0" eb="2">
      <t>カイハツ</t>
    </rPh>
    <rPh sb="2" eb="5">
      <t>ジョセイキン</t>
    </rPh>
    <rPh sb="5" eb="7">
      <t>コウフ</t>
    </rPh>
    <rPh sb="7" eb="9">
      <t>ジギョウ</t>
    </rPh>
    <phoneticPr fontId="3"/>
  </si>
  <si>
    <t>担当課室</t>
    <phoneticPr fontId="3"/>
  </si>
  <si>
    <t>航空機武器宇宙産業課</t>
    <phoneticPr fontId="3"/>
  </si>
  <si>
    <t>基金の造成法人等の名称</t>
    <rPh sb="0" eb="2">
      <t>キキン</t>
    </rPh>
    <rPh sb="3" eb="5">
      <t>ゾウセイ</t>
    </rPh>
    <rPh sb="5" eb="7">
      <t>ホウジン</t>
    </rPh>
    <rPh sb="7" eb="8">
      <t>トウ</t>
    </rPh>
    <rPh sb="9" eb="11">
      <t>メイショウ</t>
    </rPh>
    <phoneticPr fontId="3"/>
  </si>
  <si>
    <t>公益財団法人航空機国際共同開発促進基金</t>
    <phoneticPr fontId="3"/>
  </si>
  <si>
    <t>作成責任者</t>
    <rPh sb="0" eb="2">
      <t>サクセイ</t>
    </rPh>
    <rPh sb="2" eb="5">
      <t>セキニンシャ</t>
    </rPh>
    <phoneticPr fontId="3"/>
  </si>
  <si>
    <t>課長　呉村　益生</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</si>
  <si>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</si>
  <si>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航空機工業振興法（昭和33年法律第150号）第17条</t>
    <rPh sb="9" eb="11">
      <t>ショウワ</t>
    </rPh>
    <rPh sb="13" eb="14">
      <t>ネン</t>
    </rPh>
    <rPh sb="14" eb="16">
      <t>ホウリツ</t>
    </rPh>
    <rPh sb="16" eb="17">
      <t>ダイ</t>
    </rPh>
    <rPh sb="20" eb="21">
      <t>ゴウ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</si>
  <si>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</si>
  <si>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</si>
  <si>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</si>
  <si>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</si>
  <si>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航空機等の国際共同開発を促進するための措置を講ずることにより、航空機工業の振興を図り、あわせて産業の技術の向上及び国際交流の進展に寄与すること。</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</si>
  <si>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</si>
  <si>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</si>
  <si>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</si>
  <si>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</si>
  <si>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</si>
  <si>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</si>
  <si>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</si>
  <si>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</si>
  <si>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</si>
  <si>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</si>
  <si>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</si>
  <si>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</si>
  <si>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</si>
  <si>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</si>
  <si>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</si>
  <si>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</si>
  <si>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航空機工業振興法に基づく航空機等の国際共同開発事業者等に対する開発助成金の交付等。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</si>
  <si>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</si>
  <si>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</si>
  <si>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r>
      <t>基金造成以来</t>
    </r>
    <r>
      <rPr>
        <sz val="11"/>
        <color rgb="FFFF0000"/>
        <rFont val="ＭＳ Ｐゴシック"/>
        <family val="3"/>
        <charset val="128"/>
      </rPr>
      <t>、</t>
    </r>
    <r>
      <rPr>
        <sz val="11"/>
        <color theme="1"/>
        <rFont val="ＭＳ Ｐゴシック"/>
        <family val="3"/>
        <charset val="128"/>
      </rPr>
      <t>国際共同開発プロジェクトに対して助成を行うことにより、我が国の航空機工業の発展、技術力の向上等に寄与している。</t>
    </r>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</si>
  <si>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</si>
  <si>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</si>
  <si>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</si>
  <si>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</si>
  <si>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</si>
  <si>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</si>
  <si>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</si>
  <si>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</si>
  <si>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航空機工業振興法第17条</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</si>
  <si>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</si>
  <si>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</si>
  <si>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昭和61年度</t>
    <phoneticPr fontId="3"/>
  </si>
  <si>
    <t>当初・補正・予備費等</t>
    <rPh sb="6" eb="9">
      <t>ヨビヒ</t>
    </rPh>
    <rPh sb="9" eb="10">
      <t>トウ</t>
    </rPh>
    <phoneticPr fontId="3"/>
  </si>
  <si>
    <t>当初</t>
    <rPh sb="0" eb="2">
      <t>トウショ</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</si>
  <si>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</si>
  <si>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</si>
  <si>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</si>
  <si>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</si>
  <si>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</si>
  <si>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</si>
  <si>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(項)航空機国際共同開発促進費（目）航空機開発助成事業交付金</t>
    <rPh sb="1" eb="2">
      <t>コウ</t>
    </rPh>
    <rPh sb="3" eb="6">
      <t>コウクウキ</t>
    </rPh>
    <rPh sb="6" eb="8">
      <t>コクサイ</t>
    </rPh>
    <rPh sb="8" eb="10">
      <t>キョウドウ</t>
    </rPh>
    <rPh sb="10" eb="12">
      <t>カイハツ</t>
    </rPh>
    <rPh sb="12" eb="14">
      <t>ソクシン</t>
    </rPh>
    <rPh sb="14" eb="15">
      <t>ヒ</t>
    </rPh>
    <rPh sb="16" eb="17">
      <t>モク</t>
    </rPh>
    <rPh sb="18" eb="21">
      <t>コウクウキ</t>
    </rPh>
    <rPh sb="21" eb="23">
      <t>カイハツ</t>
    </rPh>
    <rPh sb="23" eb="25">
      <t>ジョセイ</t>
    </rPh>
    <rPh sb="25" eb="27">
      <t>ジギョウ</t>
    </rPh>
    <rPh sb="27" eb="30">
      <t>コウフキン</t>
    </rPh>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</si>
  <si>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</si>
  <si>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</si>
  <si>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</si>
  <si>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</si>
  <si>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</si>
  <si>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</si>
  <si>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</si>
  <si>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</si>
  <si>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昭和62年度</t>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</si>
  <si>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</si>
  <si>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</si>
  <si>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</si>
  <si>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昭和63年度</t>
    <phoneticPr fontId="3"/>
  </si>
  <si>
    <t>基金の造成の
経緯④</t>
    <rPh sb="0" eb="2">
      <t>キキン</t>
    </rPh>
    <rPh sb="3" eb="5">
      <t>ゾウセイ</t>
    </rPh>
    <rPh sb="7" eb="9">
      <t>ケイイ</t>
    </rPh>
    <phoneticPr fontId="3"/>
  </si>
  <si>
    <t>平成元年度</t>
    <rPh sb="2" eb="3">
      <t>ガン</t>
    </rPh>
    <phoneticPr fontId="3"/>
  </si>
  <si>
    <t>基金の造成の
経緯⑤</t>
    <rPh sb="0" eb="2">
      <t>キキン</t>
    </rPh>
    <rPh sb="3" eb="5">
      <t>ゾウセイ</t>
    </rPh>
    <rPh sb="7" eb="9">
      <t>ケイイ</t>
    </rPh>
    <phoneticPr fontId="3"/>
  </si>
  <si>
    <t>平成2年度</t>
    <phoneticPr fontId="3"/>
  </si>
  <si>
    <t>基金の造成の
経緯⑥</t>
    <rPh sb="0" eb="2">
      <t>キキン</t>
    </rPh>
    <rPh sb="3" eb="5">
      <t>ゾウセイ</t>
    </rPh>
    <rPh sb="7" eb="9">
      <t>ケイイ</t>
    </rPh>
    <phoneticPr fontId="3"/>
  </si>
  <si>
    <t>平成3年度</t>
    <phoneticPr fontId="3"/>
  </si>
  <si>
    <t>基金の造成の
経緯⑦</t>
    <rPh sb="0" eb="2">
      <t>キキン</t>
    </rPh>
    <rPh sb="3" eb="5">
      <t>ゾウセイ</t>
    </rPh>
    <rPh sb="7" eb="9">
      <t>ケイイ</t>
    </rPh>
    <phoneticPr fontId="3"/>
  </si>
  <si>
    <t>平成4年度</t>
    <phoneticPr fontId="3"/>
  </si>
  <si>
    <t>基金の造成の
経緯⑧</t>
    <rPh sb="0" eb="2">
      <t>キキン</t>
    </rPh>
    <rPh sb="3" eb="5">
      <t>ゾウセイ</t>
    </rPh>
    <rPh sb="7" eb="9">
      <t>ケイイ</t>
    </rPh>
    <phoneticPr fontId="3"/>
  </si>
  <si>
    <t>平成5年度</t>
    <phoneticPr fontId="3"/>
  </si>
  <si>
    <t>基金の造成の
経緯⑨</t>
    <rPh sb="0" eb="2">
      <t>キキン</t>
    </rPh>
    <rPh sb="3" eb="5">
      <t>ゾウセイ</t>
    </rPh>
    <rPh sb="7" eb="9">
      <t>ケイイ</t>
    </rPh>
    <phoneticPr fontId="3"/>
  </si>
  <si>
    <t>平成6年度</t>
    <phoneticPr fontId="3"/>
  </si>
  <si>
    <t>基金の造成の
経緯⑩</t>
    <rPh sb="0" eb="2">
      <t>キキン</t>
    </rPh>
    <rPh sb="3" eb="5">
      <t>ゾウセイ</t>
    </rPh>
    <rPh sb="7" eb="9">
      <t>ケイイ</t>
    </rPh>
    <phoneticPr fontId="3"/>
  </si>
  <si>
    <t>平成7年度</t>
    <phoneticPr fontId="3"/>
  </si>
  <si>
    <t>基金の造成の
経緯⑪</t>
    <rPh sb="0" eb="2">
      <t>キキン</t>
    </rPh>
    <rPh sb="3" eb="5">
      <t>ゾウセイ</t>
    </rPh>
    <rPh sb="7" eb="9">
      <t>ケイイ</t>
    </rPh>
    <phoneticPr fontId="3"/>
  </si>
  <si>
    <t>平成8年度</t>
    <phoneticPr fontId="3"/>
  </si>
  <si>
    <t>基金の造成の
経緯⑫</t>
    <rPh sb="0" eb="2">
      <t>キキン</t>
    </rPh>
    <rPh sb="3" eb="5">
      <t>ゾウセイ</t>
    </rPh>
    <rPh sb="7" eb="9">
      <t>ケイイ</t>
    </rPh>
    <phoneticPr fontId="3"/>
  </si>
  <si>
    <t>平成9年度</t>
    <phoneticPr fontId="3"/>
  </si>
  <si>
    <t>基金の造成の
経緯⑬</t>
    <rPh sb="0" eb="2">
      <t>キキン</t>
    </rPh>
    <rPh sb="3" eb="5">
      <t>ゾウセイ</t>
    </rPh>
    <rPh sb="7" eb="9">
      <t>ケイイ</t>
    </rPh>
    <phoneticPr fontId="3"/>
  </si>
  <si>
    <t>平成10年度</t>
    <phoneticPr fontId="3"/>
  </si>
  <si>
    <t>基金の造成の
経緯⑭</t>
    <rPh sb="0" eb="2">
      <t>キキン</t>
    </rPh>
    <rPh sb="3" eb="5">
      <t>ゾウセイ</t>
    </rPh>
    <rPh sb="7" eb="9">
      <t>ケイイ</t>
    </rPh>
    <phoneticPr fontId="3"/>
  </si>
  <si>
    <t>平成11年度</t>
    <phoneticPr fontId="3"/>
  </si>
  <si>
    <t>基金の造成の
経緯⑮</t>
    <rPh sb="0" eb="2">
      <t>キキン</t>
    </rPh>
    <rPh sb="3" eb="5">
      <t>ゾウセイ</t>
    </rPh>
    <rPh sb="7" eb="9">
      <t>ケイイ</t>
    </rPh>
    <phoneticPr fontId="3"/>
  </si>
  <si>
    <t>平成12年度</t>
    <phoneticPr fontId="3"/>
  </si>
  <si>
    <t>基金の造成の
経緯⑯</t>
    <rPh sb="0" eb="2">
      <t>キキン</t>
    </rPh>
    <rPh sb="3" eb="5">
      <t>ゾウセイ</t>
    </rPh>
    <rPh sb="7" eb="9">
      <t>ケイイ</t>
    </rPh>
    <phoneticPr fontId="3"/>
  </si>
  <si>
    <t>平成13年度</t>
    <phoneticPr fontId="3"/>
  </si>
  <si>
    <t>基金の造成の
経緯⑰</t>
    <rPh sb="0" eb="2">
      <t>キキン</t>
    </rPh>
    <rPh sb="3" eb="5">
      <t>ゾウセイ</t>
    </rPh>
    <rPh sb="7" eb="9">
      <t>ケイイ</t>
    </rPh>
    <phoneticPr fontId="3"/>
  </si>
  <si>
    <t>平成14年度</t>
    <phoneticPr fontId="3"/>
  </si>
  <si>
    <t>基金の造成の
経緯⑱</t>
    <rPh sb="0" eb="2">
      <t>キキン</t>
    </rPh>
    <rPh sb="3" eb="5">
      <t>ゾウセイ</t>
    </rPh>
    <rPh sb="7" eb="9">
      <t>ケイイ</t>
    </rPh>
    <phoneticPr fontId="3"/>
  </si>
  <si>
    <t>平成15年度</t>
    <phoneticPr fontId="3"/>
  </si>
  <si>
    <t>基金の造成の
経緯⑲</t>
    <rPh sb="0" eb="2">
      <t>キキン</t>
    </rPh>
    <rPh sb="3" eb="5">
      <t>ゾウセイ</t>
    </rPh>
    <rPh sb="7" eb="9">
      <t>ケイイ</t>
    </rPh>
    <phoneticPr fontId="3"/>
  </si>
  <si>
    <t>平成16年度</t>
    <phoneticPr fontId="3"/>
  </si>
  <si>
    <t>基金の造成の
経緯⑳</t>
    <rPh sb="0" eb="2">
      <t>キキン</t>
    </rPh>
    <rPh sb="3" eb="5">
      <t>ゾウセイ</t>
    </rPh>
    <rPh sb="7" eb="9">
      <t>ケイイ</t>
    </rPh>
    <phoneticPr fontId="3"/>
  </si>
  <si>
    <t>平成17年度</t>
    <phoneticPr fontId="3"/>
  </si>
  <si>
    <t>基金の造成の
経緯㉑</t>
    <rPh sb="0" eb="2">
      <t>キキン</t>
    </rPh>
    <rPh sb="3" eb="5">
      <t>ゾウセイ</t>
    </rPh>
    <rPh sb="7" eb="9">
      <t>ケイイ</t>
    </rPh>
    <phoneticPr fontId="3"/>
  </si>
  <si>
    <t>平成18年度</t>
    <phoneticPr fontId="3"/>
  </si>
  <si>
    <t>基金の造成の
経緯㉒</t>
    <rPh sb="0" eb="2">
      <t>キキン</t>
    </rPh>
    <rPh sb="3" eb="5">
      <t>ゾウセイ</t>
    </rPh>
    <rPh sb="7" eb="9">
      <t>ケイイ</t>
    </rPh>
    <phoneticPr fontId="3"/>
  </si>
  <si>
    <t>平成19年度</t>
    <phoneticPr fontId="3"/>
  </si>
  <si>
    <t>基金の造成の
経緯㉓</t>
    <rPh sb="0" eb="2">
      <t>キキン</t>
    </rPh>
    <rPh sb="3" eb="5">
      <t>ゾウセイ</t>
    </rPh>
    <rPh sb="7" eb="9">
      <t>ケイイ</t>
    </rPh>
    <phoneticPr fontId="3"/>
  </si>
  <si>
    <t>平成20年度</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</si>
  <si>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</si>
  <si>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</si>
  <si>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</si>
  <si>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</si>
  <si>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</si>
  <si>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</si>
  <si>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</si>
  <si>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</si>
  <si>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</si>
  <si>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</si>
  <si>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</si>
  <si>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補助金適正化法施行令の当該規定改正前に制定したもの且つ補助金適正化法の適用を受けないもの
航空機工業振興法
第十五条　指定開発促進機関は、毎事業年度、経済産業省令で定めるところにより、事業計画及び収支予算を作成し、経済産業大臣の認可を受けなければならない。これらを変更しようとするときも、同様とする。
第十六条　指定開発促進機関は、毎事業年度終了後、経済産業省令で定めるところにより、財産目録、貸借対照表、収支決算書及び事業報告書を経済産業大臣に提出し、その承認を受けなければならない。
航空機開発助成事業費交付金交付要綱
第１６条　大臣は、「補助金等の交付により造成した基金等に関する基準（平成１８年８月１５日閣議決定）」の３及び４に規定されている各基準に適合するよう指導監督するとともに、当該基準に従い必要な措置を講ずることとする。</t>
    <rPh sb="25" eb="26">
      <t>カ</t>
    </rPh>
    <rPh sb="27" eb="30">
      <t>ホジョキン</t>
    </rPh>
    <rPh sb="30" eb="34">
      <t>テキセイカホウ</t>
    </rPh>
    <rPh sb="35" eb="37">
      <t>テキヨウ</t>
    </rPh>
    <rPh sb="38" eb="39">
      <t>ウ</t>
    </rPh>
    <phoneticPr fontId="3"/>
  </si>
  <si>
    <r>
      <t xml:space="preserve">活動内容①
</t>
    </r>
    <r>
      <rPr>
        <sz val="9"/>
        <color theme="1"/>
        <rFont val="ＭＳ Ｐゴシック"/>
        <family val="3"/>
        <charset val="128"/>
      </rPr>
      <t>（アクティビティ）</t>
    </r>
    <phoneticPr fontId="3"/>
  </si>
  <si>
    <t>国際共同開発により航空機等の開発を行おうとする者に対し、申請に基づいてその開発事業費についての補助や借入金への利子補給などとして助成金の交付を行う。</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</si>
  <si>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</si>
  <si>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</si>
  <si>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</si>
  <si>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</si>
  <si>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</si>
  <si>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</si>
  <si>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</si>
  <si>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</si>
  <si>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</si>
  <si>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</si>
  <si>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航空機等の国際共同開発の推進</t>
    <phoneticPr fontId="3"/>
  </si>
  <si>
    <t>累積助成事業件数</t>
    <rPh sb="0" eb="2">
      <t>ルイセキ</t>
    </rPh>
    <rPh sb="2" eb="4">
      <t>ジョセイ</t>
    </rPh>
    <rPh sb="4" eb="6">
      <t>ジギョウ</t>
    </rPh>
    <rPh sb="6" eb="8">
      <t>ケンスウ</t>
    </rPh>
    <phoneticPr fontId="3"/>
  </si>
  <si>
    <t>活動実績</t>
    <rPh sb="0" eb="2">
      <t>カツドウ</t>
    </rPh>
    <rPh sb="2" eb="4">
      <t>ジッセキ</t>
    </rPh>
    <phoneticPr fontId="3"/>
  </si>
  <si>
    <t>件</t>
    <rPh sb="0" eb="1">
      <t>ケン</t>
    </rPh>
    <phoneticPr fontId="3"/>
  </si>
  <si>
    <t>-</t>
  </si>
  <si>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</si>
  <si>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</si>
  <si>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</si>
  <si>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</si>
  <si>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</si>
  <si>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</si>
  <si>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</si>
  <si>
    <t>本基金事業による助成を通じた国際共同開発プロジェクトへの参画により我が国航空機産業の規模を拡大すること</t>
  </si>
  <si>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</si>
  <si>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</si>
  <si>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</si>
  <si>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</si>
  <si>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</si>
  <si>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</si>
  <si>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経済産業省「生産動態統計」及び一般社団法人日本航空宇宙工業会「航空機生産実績」等</t>
    <rPh sb="0" eb="1">
      <t>ケイザイ</t>
    </rPh>
    <rPh sb="1" eb="4">
      <t>サンギョウショウ</t>
    </rPh>
    <rPh sb="5" eb="7">
      <t>セイサン</t>
    </rPh>
    <rPh sb="7" eb="9">
      <t>ドウタイ</t>
    </rPh>
    <rPh sb="9" eb="11">
      <t>トウケイ</t>
    </rPh>
    <rPh sb="12" eb="13">
      <t>オヨ</t>
    </rPh>
    <rPh sb="14" eb="16">
      <t>イッパン</t>
    </rPh>
    <rPh sb="16" eb="20">
      <t>シャダンホウジン</t>
    </rPh>
    <rPh sb="20" eb="22">
      <t>ニホン</t>
    </rPh>
    <rPh sb="22" eb="24">
      <t>コウクウ</t>
    </rPh>
    <rPh sb="24" eb="26">
      <t>ウチュウ</t>
    </rPh>
    <rPh sb="26" eb="29">
      <t>コウギョウカイ</t>
    </rPh>
    <rPh sb="30" eb="33">
      <t>コウクウキ</t>
    </rPh>
    <rPh sb="33" eb="35">
      <t>セイサン</t>
    </rPh>
    <rPh sb="35" eb="37">
      <t>ジッセキ</t>
    </rPh>
    <rPh sb="38" eb="39">
      <t>トウ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</si>
  <si>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</si>
  <si>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</si>
  <si>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年度</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</si>
  <si>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</si>
  <si>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我が国航空機産業の規模の拡大を図ることにより、航空機産業の主要国内における我が国のプレゼンスが向上することが期待できる。</t>
    <rPh sb="1" eb="7">
      <t>クニコウクウキサンギョウ</t>
    </rPh>
    <rPh sb="8" eb="10">
      <t>キボ</t>
    </rPh>
    <rPh sb="11" eb="13">
      <t>カクダイ</t>
    </rPh>
    <rPh sb="14" eb="15">
      <t>ハカ</t>
    </rPh>
    <rPh sb="22" eb="25">
      <t>コウクウキ</t>
    </rPh>
    <rPh sb="25" eb="27">
      <t>サンギョウ</t>
    </rPh>
    <rPh sb="28" eb="31">
      <t>シュヨウコク</t>
    </rPh>
    <rPh sb="31" eb="32">
      <t>ナイ</t>
    </rPh>
    <rPh sb="36" eb="37">
      <t>ワ</t>
    </rPh>
    <rPh sb="38" eb="39">
      <t>クニ</t>
    </rPh>
    <rPh sb="46" eb="48">
      <t>コウジョウ</t>
    </rPh>
    <rPh sb="53" eb="55">
      <t>キタイ</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</si>
  <si>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</si>
  <si>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</si>
  <si>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我が国航空機産業の規模の拡大により国際市場において自立的な産業構造を構築し我が国のプレゼンスを向上させること</t>
  </si>
  <si>
    <t>経済産業省「生産動態統計」及び一般社団法人日本航空宇宙工業会「世界の航空宇宙工業」「航空機生産実績」等
※海外との比較であるため、年度ではなく暦年で算出。</t>
    <rPh sb="0" eb="1">
      <t>ケイザイ</t>
    </rPh>
    <rPh sb="1" eb="4">
      <t>サンギョウショウ</t>
    </rPh>
    <rPh sb="5" eb="7">
      <t>セイサン</t>
    </rPh>
    <rPh sb="7" eb="9">
      <t>ドウタイ</t>
    </rPh>
    <rPh sb="9" eb="11">
      <t>トウケイ</t>
    </rPh>
    <rPh sb="12" eb="13">
      <t>オヨ</t>
    </rPh>
    <rPh sb="14" eb="16">
      <t>イッパン</t>
    </rPh>
    <rPh sb="16" eb="20">
      <t>シャダンホウジン</t>
    </rPh>
    <rPh sb="20" eb="22">
      <t>ニホン</t>
    </rPh>
    <rPh sb="22" eb="24">
      <t>コウクウ</t>
    </rPh>
    <rPh sb="24" eb="26">
      <t>ウチュウ</t>
    </rPh>
    <rPh sb="26" eb="29">
      <t>コウギョウカイ</t>
    </rPh>
    <rPh sb="30" eb="32">
      <t>セカイ</t>
    </rPh>
    <rPh sb="33" eb="35">
      <t>コウクウ</t>
    </rPh>
    <rPh sb="35" eb="37">
      <t>ウチュウ</t>
    </rPh>
    <rPh sb="37" eb="39">
      <t>コウギョウ</t>
    </rPh>
    <rPh sb="41" eb="44">
      <t>コウクウキ</t>
    </rPh>
    <rPh sb="44" eb="46">
      <t>セイサン</t>
    </rPh>
    <rPh sb="46" eb="48">
      <t>ジッセキ</t>
    </rPh>
    <rPh sb="49" eb="50">
      <t>トウ</t>
    </rPh>
    <rPh sb="53" eb="55">
      <t>カイガイ</t>
    </rPh>
    <rPh sb="57" eb="59">
      <t>ヒカク</t>
    </rPh>
    <rPh sb="65" eb="67">
      <t>ネンド</t>
    </rPh>
    <rPh sb="71" eb="73">
      <t>レキネン</t>
    </rPh>
    <rPh sb="74" eb="76">
      <t>サンシュツ</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</si>
  <si>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</si>
  <si>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</si>
  <si>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</si>
  <si>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</si>
  <si>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</si>
  <si>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</si>
  <si>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</si>
  <si>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</si>
  <si>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</si>
  <si>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</si>
  <si>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</si>
  <si>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</si>
  <si>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</si>
  <si>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納付金収入</t>
    <rPh sb="0" eb="3">
      <t>ノウフキン</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</si>
  <si>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</si>
  <si>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</si>
  <si>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</si>
  <si>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</si>
  <si>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</si>
  <si>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</si>
  <si>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</si>
  <si>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</si>
  <si>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</si>
  <si>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</si>
  <si>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</si>
  <si>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</si>
  <si>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</si>
  <si>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</si>
  <si>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</si>
  <si>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
（助成事業）</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</si>
  <si>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</si>
  <si>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</si>
  <si>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</si>
  <si>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</si>
  <si>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</si>
  <si>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</si>
  <si>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</si>
  <si>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</si>
  <si>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</si>
  <si>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</si>
  <si>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</si>
  <si>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</si>
  <si>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補助等に関する交付決定実績
</t>
    </r>
    <r>
      <rPr>
        <sz val="9"/>
        <color theme="1"/>
        <rFont val="ＭＳ Ｐゴシック"/>
        <family val="3"/>
        <charset val="128"/>
      </rPr>
      <t>（単位：百万円）
（利子補給）</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</si>
  <si>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</si>
  <si>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</si>
  <si>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</si>
  <si>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</si>
  <si>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</si>
  <si>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</si>
  <si>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</si>
  <si>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</si>
  <si>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</si>
  <si>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</si>
  <si>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</si>
  <si>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</si>
  <si>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</si>
  <si>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</si>
  <si>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</si>
  <si>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</si>
  <si>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</si>
  <si>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6">
      <t>ヒャクマン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</si>
  <si>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</si>
  <si>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</si>
  <si>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</si>
  <si>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</si>
  <si>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</si>
  <si>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当初の計画に対して仕様変更による遅延等が発生したため。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</si>
  <si>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</si>
  <si>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</si>
  <si>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当初の計画に対して仕様変更による遅延等が発生したため。</t>
    <rPh sb="0" eb="2">
      <t>トウショ</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</si>
  <si>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</si>
  <si>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</si>
  <si>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</si>
  <si>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保有割合＝①11,250,923,597円÷（（②3,570,541,673円－③2,148,326,673円）×④10年）</t>
    <phoneticPr fontId="3"/>
  </si>
  <si>
    <t>各項の
内容</t>
    <rPh sb="0" eb="1">
      <t>カク</t>
    </rPh>
    <rPh sb="1" eb="2">
      <t>コウ</t>
    </rPh>
    <rPh sb="4" eb="6">
      <t>ナイヨウ</t>
    </rPh>
    <phoneticPr fontId="3"/>
  </si>
  <si>
    <t>①直近年度末の基金額
②創設以降助成金支出年平均額
③創設以降納付金収入年平均額
④プロジェクト開発平均年数</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</si>
  <si>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</si>
  <si>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②創設以降助成金支出年平均額　3,570,541,673円　＝(A) 132,110,041,893円　÷　(B)37年
③創設以降納付金収入年平均額　2,148,326,673円　＝(C)  79,488,086,909円　÷　(B)37年
④プロジェクト開発平均年数　10年　＝　(D) 123年　÷　(E)12プロジェクト</t>
    <phoneticPr fontId="3"/>
  </si>
  <si>
    <t>各項の
内容</t>
    <rPh sb="0" eb="2">
      <t>カクコウ</t>
    </rPh>
    <rPh sb="4" eb="6">
      <t>ナイヨウ</t>
    </rPh>
    <phoneticPr fontId="3"/>
  </si>
  <si>
    <t>(A)　昭和６１年度から令和４年度までの助成金支出額の総額
(B)　昭和６１年度から令和４年度までの期間
(C)　昭和６１年度から令和４年度までの納付金収入額の総額
(D)　助成プロジェクトの開発期間の合計
(E)　助成プロジェクト数</t>
    <phoneticPr fontId="3"/>
  </si>
  <si>
    <t>事業見込みに用いた指標の積算根拠</t>
    <rPh sb="0" eb="2">
      <t>ジギョウ</t>
    </rPh>
    <rPh sb="2" eb="4">
      <t>ミコ</t>
    </rPh>
    <rPh sb="6" eb="7">
      <t>モチ</t>
    </rPh>
    <rPh sb="9" eb="11">
      <t>シヒョウ</t>
    </rPh>
    <rPh sb="12" eb="14">
      <t>セキサン</t>
    </rPh>
    <phoneticPr fontId="3"/>
  </si>
  <si>
    <t>事業見込みを算出することが困難であるため、いずれの項目も実績値を用いて算出</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</si>
  <si>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</si>
  <si>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　令和４年度の助成金支出額は、2,399,822,058円
(C)　令和４年度の納付金収入額は、2,083,020,736円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</si>
  <si>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</si>
  <si>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</si>
  <si>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</si>
  <si>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</si>
  <si>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</si>
  <si>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</si>
  <si>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</si>
  <si>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</si>
  <si>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</si>
  <si>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</si>
  <si>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</si>
  <si>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</si>
  <si>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</si>
  <si>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　基金設置法人と定期的な打合せ等を実施し、基金規模や保有割合が適切となるように指導・監督を実施。
　事業の進捗管理、基金規模の点検、事業の履行体制及び執行状況の確認・管理については、年度決算の承認時のほか、既存案件の進捗確認や新規案件の審査の際に、基金設置法人から定期的な報告や事前の協議を求めるとともに、必要な指導などを行い、基金の運営が適切に執行・管理されるよう監督しているところ。</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</si>
  <si>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</si>
  <si>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</si>
  <si>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法令に基づく審査により選定</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</si>
  <si>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</si>
  <si>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</si>
  <si>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</si>
  <si>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令和５年12月20日付行政改革推進会議決定「基金の点検・見直しの横断的な方針について」を踏まえ、基金の終期の設定等を検討。</t>
    <rPh sb="53" eb="55">
      <t>セッテイ</t>
    </rPh>
    <rPh sb="55" eb="56">
      <t>トウ</t>
    </rPh>
    <rPh sb="57" eb="59">
      <t>ケントウ</t>
    </rPh>
    <phoneticPr fontId="3"/>
  </si>
  <si>
    <t>目標年度（令和１２年度）における効果測定に関する評価</t>
    <phoneticPr fontId="3"/>
  </si>
  <si>
    <t>改善の方向性</t>
    <rPh sb="0" eb="2">
      <t>カイゼン</t>
    </rPh>
    <rPh sb="3" eb="6">
      <t>ホウコウセイ</t>
    </rPh>
    <phoneticPr fontId="3"/>
  </si>
  <si>
    <t>令和５年12月20日付行政改革推進会議決定「基金の点検・見直しの横断的な方針について」を踏まえ、アウトカムについて再精査し、適切な指標を設定。終期は、平成18年8月15日閣議決定「補助金等の交付により造成した基金等に関する基準」を鑑みて設定した。</t>
    <rPh sb="57" eb="60">
      <t>サイセイサ</t>
    </rPh>
    <rPh sb="62" eb="64">
      <t>テキセツ</t>
    </rPh>
    <rPh sb="65" eb="67">
      <t>シヒョウ</t>
    </rPh>
    <rPh sb="71" eb="73">
      <t>シュウキ</t>
    </rPh>
    <rPh sb="118" eb="120">
      <t>セッテイ</t>
    </rPh>
    <phoneticPr fontId="3"/>
  </si>
  <si>
    <t>外部有識者の所見</t>
    <rPh sb="0" eb="2">
      <t>ガイブ</t>
    </rPh>
    <rPh sb="2" eb="5">
      <t>ユウシキシャ</t>
    </rPh>
    <rPh sb="6" eb="8">
      <t>ショケン</t>
    </rPh>
    <phoneticPr fontId="3"/>
  </si>
  <si>
    <t>助成金支出の効果として近年納付金収入が多く算出されている。基金の保有割合の算出においては、効果が発現するまでに時間がかかるとされている納付金収入もこれまでの助成金支出実績と同じく37年で除して平均値を算出しているのｌはなぜか？これにより近年の納付金収入が過少に評価され、基金の保有割合が低めに算出されているのではない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</si>
  <si>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</si>
  <si>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</si>
  <si>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</si>
  <si>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</si>
  <si>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「補助金等の交付により造成した基金等に関する基準（平成１８年８月１５日閣議決定）」等に基づき、指導・監督を実施。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</si>
  <si>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</si>
  <si>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</si>
  <si>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</si>
  <si>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</si>
  <si>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A.公益財団法人航空機国際共同開発促進基金</t>
    <phoneticPr fontId="3"/>
  </si>
  <si>
    <t>B.一般財団法人日本航空機エンジン協会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</si>
  <si>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</si>
  <si>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</si>
  <si>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</si>
  <si>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</si>
  <si>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助成金支出</t>
    <phoneticPr fontId="3"/>
  </si>
  <si>
    <t>航空機等の国際共同開発への助成</t>
    <phoneticPr fontId="3"/>
  </si>
  <si>
    <t>開発助成金</t>
    <phoneticPr fontId="3"/>
  </si>
  <si>
    <t>次世代中小型エンジン（次世代ＧＴＦ）
関連技術開発事業</t>
    <phoneticPr fontId="3"/>
  </si>
  <si>
    <t>次世代中小型民間輸送機用エンジン
（ＰＷ１１００Ｇ－ＪＭ）開発事業</t>
    <phoneticPr fontId="3"/>
  </si>
  <si>
    <t>次世代大型民間輸送機用エンジン
（ＧＥ９Ｘ）開発事業</t>
    <phoneticPr fontId="3"/>
  </si>
  <si>
    <t>次期中型民間輸送機（Ｂ７８７）
開発事業（エンジン）</t>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</si>
  <si>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</si>
  <si>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</si>
  <si>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</si>
  <si>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</si>
  <si>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</si>
  <si>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</si>
  <si>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</si>
  <si>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</si>
  <si>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</si>
  <si>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</si>
  <si>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</si>
  <si>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</si>
  <si>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</si>
  <si>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6010405010364</t>
    <phoneticPr fontId="3"/>
  </si>
  <si>
    <t>B.</t>
    <phoneticPr fontId="3"/>
  </si>
  <si>
    <t>一般財団法人日本航空機エンジン協会</t>
    <phoneticPr fontId="3"/>
  </si>
  <si>
    <t>5010405010381</t>
    <phoneticPr fontId="3"/>
  </si>
  <si>
    <t>次世代中小型民間輸送機用エンジン（ＰＷ１１００Ｇ－ＪＭ）開発事業等</t>
    <phoneticPr fontId="3"/>
  </si>
  <si>
    <t>一般財団法人日本航空機開発協会</t>
    <phoneticPr fontId="3"/>
  </si>
  <si>
    <t>9010005008665</t>
    <phoneticPr fontId="3"/>
  </si>
  <si>
    <t>大型民間輸送機（７７７Ｘ）開発事業等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</si>
  <si>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</si>
  <si>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</si>
  <si>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</si>
  <si>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</si>
  <si>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</si>
  <si>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</si>
  <si>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</si>
  <si>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</si>
  <si>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</si>
  <si>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</si>
  <si>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</si>
  <si>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</si>
  <si>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</si>
  <si>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</si>
  <si>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</si>
  <si>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</si>
  <si>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</si>
  <si>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</si>
  <si>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</si>
  <si>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</si>
  <si>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</si>
  <si>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</si>
  <si>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</si>
  <si>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</si>
  <si>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</si>
  <si>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</si>
  <si>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</si>
  <si>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</si>
  <si>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</si>
  <si>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</si>
  <si>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</si>
  <si>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</si>
  <si>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</si>
  <si>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</si>
  <si>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</si>
  <si>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</si>
  <si>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</si>
  <si>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</si>
  <si>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</si>
  <si>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</si>
  <si>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</si>
  <si>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</si>
  <si>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</si>
  <si>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</si>
  <si>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</si>
  <si>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</si>
  <si>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</si>
  <si>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</si>
  <si>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</si>
  <si>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</si>
  <si>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</si>
  <si>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</si>
  <si>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</si>
  <si>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</si>
  <si>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</si>
  <si>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</si>
  <si>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</si>
  <si>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</si>
  <si>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</si>
  <si>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</si>
  <si>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</si>
  <si>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</si>
  <si>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</si>
  <si>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</si>
  <si>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</si>
  <si>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</si>
  <si>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</si>
  <si>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</si>
  <si>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</si>
  <si>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</si>
  <si>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</si>
  <si>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</si>
  <si>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</si>
  <si>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</si>
  <si>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</si>
  <si>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</si>
  <si>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</si>
  <si>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</si>
  <si>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</si>
  <si>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</si>
  <si>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</si>
  <si>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</si>
  <si>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</si>
  <si>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</si>
  <si>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</si>
  <si>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</si>
  <si>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</si>
  <si>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</si>
  <si>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</si>
  <si>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</si>
  <si>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</si>
  <si>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航空機の国際共同開発は、技術面での難度が高く、開発期間・開発コストも多大であることに加え、海外の航空機製造事業者（OEM）の事業（プロジェクト）の進捗に大きく依存することから、個社で参入するには大きなリスクが伴い、市場からの資金調達のみによる民間の自発的・積極的な取組は期待し難い。このため、政府が開発投資を資金面で支援することにより、民間の積極的な国際共同開発への参画と技術的波及効果を促し、もって我が国航空機産業の成長を図る必要がある。</t>
    <rPh sb="4" eb="6">
      <t>コクサイ</t>
    </rPh>
    <rPh sb="6" eb="8">
      <t>キョウドウ</t>
    </rPh>
    <rPh sb="12" eb="14">
      <t>ギジュツ</t>
    </rPh>
    <rPh sb="14" eb="15">
      <t>メン</t>
    </rPh>
    <rPh sb="20" eb="21">
      <t>タカ</t>
    </rPh>
    <rPh sb="23" eb="25">
      <t>カイハツ</t>
    </rPh>
    <rPh sb="25" eb="27">
      <t>キカン</t>
    </rPh>
    <rPh sb="28" eb="30">
      <t>カイハツ</t>
    </rPh>
    <rPh sb="34" eb="36">
      <t>タダイ</t>
    </rPh>
    <rPh sb="42" eb="43">
      <t>クワ</t>
    </rPh>
    <rPh sb="45" eb="47">
      <t>カイガイ</t>
    </rPh>
    <rPh sb="48" eb="56">
      <t>コウクウキセイゾウジギョウシャ</t>
    </rPh>
    <rPh sb="62" eb="64">
      <t>ジギョウ</t>
    </rPh>
    <rPh sb="73" eb="75">
      <t>シンチョク</t>
    </rPh>
    <rPh sb="76" eb="77">
      <t>オオ</t>
    </rPh>
    <rPh sb="79" eb="81">
      <t>イゾン</t>
    </rPh>
    <rPh sb="88" eb="90">
      <t>コシャ</t>
    </rPh>
    <rPh sb="91" eb="93">
      <t>サンニュウ</t>
    </rPh>
    <rPh sb="107" eb="109">
      <t>シジョウ</t>
    </rPh>
    <rPh sb="149" eb="151">
      <t>カイハツ</t>
    </rPh>
    <rPh sb="151" eb="153">
      <t>トウシ</t>
    </rPh>
    <rPh sb="175" eb="177">
      <t>コクサイ</t>
    </rPh>
    <rPh sb="177" eb="179">
      <t>キョウドウ</t>
    </rPh>
    <rPh sb="179" eb="181">
      <t>カイハツ</t>
    </rPh>
    <rPh sb="183" eb="185">
      <t>サンカク</t>
    </rPh>
    <rPh sb="200" eb="201">
      <t>ワ</t>
    </rPh>
    <rPh sb="202" eb="203">
      <t>クニ</t>
    </rPh>
    <rPh sb="203" eb="206">
      <t>コウクウキ</t>
    </rPh>
    <rPh sb="206" eb="208">
      <t>サンギョウ</t>
    </rPh>
    <rPh sb="209" eb="211">
      <t>セイチョウ</t>
    </rPh>
    <rPh sb="212" eb="213">
      <t>ハカ</t>
    </rPh>
    <phoneticPr fontId="3"/>
  </si>
  <si>
    <r>
      <t>本基金事業による助成を通じて、国際共同開発プロジェクトに切れ目なくかつ戦略的に参画し、かつ当該プロジェクトの成果としての航空機等の量産事業への移行を推進することで、我が国航空機産業の規模の拡大</t>
    </r>
    <r>
      <rPr>
        <sz val="11"/>
        <rFont val="ＭＳ Ｐゴシック"/>
        <family val="3"/>
        <charset val="128"/>
      </rPr>
      <t>とともに、着実な納付金収入の確保による本基金事業の自立的な運用が期待できる。</t>
    </r>
    <rPh sb="0" eb="1">
      <t>ホン</t>
    </rPh>
    <rPh sb="1" eb="3">
      <t>キキン</t>
    </rPh>
    <rPh sb="3" eb="5">
      <t>ジギョウ</t>
    </rPh>
    <rPh sb="8" eb="10">
      <t>ジョセイ</t>
    </rPh>
    <rPh sb="11" eb="12">
      <t>ツウ</t>
    </rPh>
    <rPh sb="15" eb="17">
      <t>キョウドウ</t>
    </rPh>
    <rPh sb="17" eb="19">
      <t>カイハツ</t>
    </rPh>
    <rPh sb="27" eb="28">
      <t>キ</t>
    </rPh>
    <rPh sb="29" eb="30">
      <t>メ</t>
    </rPh>
    <rPh sb="34" eb="36">
      <t>センリャク</t>
    </rPh>
    <rPh sb="36" eb="37">
      <t>テキ</t>
    </rPh>
    <rPh sb="38" eb="40">
      <t>サンカク</t>
    </rPh>
    <rPh sb="81" eb="82">
      <t>ワ</t>
    </rPh>
    <rPh sb="83" eb="84">
      <t>クニ</t>
    </rPh>
    <rPh sb="84" eb="87">
      <t>コウクウキ</t>
    </rPh>
    <rPh sb="87" eb="89">
      <t>サンギョウ</t>
    </rPh>
    <rPh sb="101" eb="103">
      <t>チャクジツ</t>
    </rPh>
    <rPh sb="104" eb="107">
      <t>ノウフキン</t>
    </rPh>
    <rPh sb="107" eb="109">
      <t>シュウニュウ</t>
    </rPh>
    <rPh sb="110" eb="112">
      <t>カクホ</t>
    </rPh>
    <rPh sb="115" eb="120">
      <t>ホンキキンジギョウ</t>
    </rPh>
    <rPh sb="121" eb="124">
      <t>ジリツテキ</t>
    </rPh>
    <rPh sb="125" eb="127">
      <t>ウンヨウ</t>
    </rPh>
    <phoneticPr fontId="3"/>
  </si>
  <si>
    <t>航空機開発プロジェクトは一般的に10年以上の長期にわたるものである（当該基金事業における助成プロジェクトの平均開発期間も約10年である）中、国際共同開発への事業参画に伴い民間企業が負う資金的リスクを軽減するため、航空機工業振興法において基金を設けることとされている。
なお、当該基金事業は、助成事業について開発事業者が得た収入の一部を納付金として徴収することとしており、当該納付金収入によって回転する限りにおいては予算措置を必要としない仕組みとなっている。</t>
    <rPh sb="68" eb="69">
      <t>ナカ</t>
    </rPh>
    <rPh sb="70" eb="72">
      <t>コクサイ</t>
    </rPh>
    <rPh sb="72" eb="74">
      <t>キョウドウ</t>
    </rPh>
    <rPh sb="74" eb="76">
      <t>カイハツ</t>
    </rPh>
    <rPh sb="78" eb="80">
      <t>ジギョウ</t>
    </rPh>
    <rPh sb="80" eb="82">
      <t>サンカク</t>
    </rPh>
    <rPh sb="83" eb="84">
      <t>トモナ</t>
    </rPh>
    <rPh sb="85" eb="87">
      <t>ミンカン</t>
    </rPh>
    <rPh sb="87" eb="89">
      <t>キギョウ</t>
    </rPh>
    <rPh sb="90" eb="91">
      <t>オ</t>
    </rPh>
    <rPh sb="92" eb="95">
      <t>シキンテキ</t>
    </rPh>
    <rPh sb="99" eb="101">
      <t>ケイゲン</t>
    </rPh>
    <rPh sb="106" eb="114">
      <t>コウクウキコウギョウシンコウホウ</t>
    </rPh>
    <rPh sb="118" eb="120">
      <t>キキン</t>
    </rPh>
    <rPh sb="121" eb="122">
      <t>モウ</t>
    </rPh>
    <phoneticPr fontId="3"/>
  </si>
  <si>
    <t>助成金支出及び納付金収入の推移については、いずれも海外OEMによる国際共同開発事業・量産事業の進捗に左右されるところが大きいため、年ごとのバラツキを補正する観点から総期間での平均値を用いて保有割合を算出しており、その算出方法は適切である。近年の納付金収入は、コロナ禍からの需要回復を受けたものであり、必ずしも納付金収入が近年増加傾向にあるわけではない。
いずれにせよ、引き続き、適切な基金管理に努めるとともに、事業に必要な金額を定期的に検証し、過大なものがある場合には、その額について国庫返納を検討し、不断の見直しを行う。</t>
    <rPh sb="0" eb="3">
      <t>ジョセイキン</t>
    </rPh>
    <rPh sb="3" eb="5">
      <t>シシュツ</t>
    </rPh>
    <rPh sb="5" eb="6">
      <t>オヨ</t>
    </rPh>
    <rPh sb="7" eb="12">
      <t>ノウフキンシュウニュウ</t>
    </rPh>
    <rPh sb="13" eb="15">
      <t>スイイ</t>
    </rPh>
    <rPh sb="25" eb="27">
      <t>カイガイ</t>
    </rPh>
    <rPh sb="33" eb="35">
      <t>コクサイ</t>
    </rPh>
    <rPh sb="35" eb="37">
      <t>キョウドウ</t>
    </rPh>
    <rPh sb="37" eb="39">
      <t>カイハツ</t>
    </rPh>
    <rPh sb="39" eb="41">
      <t>ジギョウ</t>
    </rPh>
    <rPh sb="42" eb="44">
      <t>リョウサン</t>
    </rPh>
    <rPh sb="44" eb="46">
      <t>ジギョウ</t>
    </rPh>
    <rPh sb="47" eb="49">
      <t>シンチョク</t>
    </rPh>
    <rPh sb="50" eb="52">
      <t>サユウ</t>
    </rPh>
    <rPh sb="59" eb="60">
      <t>オオ</t>
    </rPh>
    <rPh sb="65" eb="66">
      <t>トシ</t>
    </rPh>
    <rPh sb="74" eb="76">
      <t>ホセイ</t>
    </rPh>
    <rPh sb="78" eb="80">
      <t>カンテン</t>
    </rPh>
    <rPh sb="82" eb="83">
      <t>ソウ</t>
    </rPh>
    <rPh sb="83" eb="85">
      <t>キカン</t>
    </rPh>
    <rPh sb="87" eb="90">
      <t>ヘイキンチ</t>
    </rPh>
    <rPh sb="91" eb="92">
      <t>モチ</t>
    </rPh>
    <rPh sb="94" eb="96">
      <t>ホユウ</t>
    </rPh>
    <rPh sb="96" eb="98">
      <t>ワリアイ</t>
    </rPh>
    <rPh sb="99" eb="101">
      <t>サンシュツ</t>
    </rPh>
    <rPh sb="108" eb="110">
      <t>サンシュツ</t>
    </rPh>
    <rPh sb="110" eb="112">
      <t>ホウホウ</t>
    </rPh>
    <rPh sb="113" eb="115">
      <t>テキセツ</t>
    </rPh>
    <rPh sb="119" eb="121">
      <t>キンネン</t>
    </rPh>
    <rPh sb="122" eb="125">
      <t>ノウフキン</t>
    </rPh>
    <rPh sb="125" eb="127">
      <t>シュウニュウ</t>
    </rPh>
    <rPh sb="132" eb="133">
      <t>カ</t>
    </rPh>
    <rPh sb="136" eb="138">
      <t>ジュヨウ</t>
    </rPh>
    <rPh sb="138" eb="140">
      <t>カイフク</t>
    </rPh>
    <rPh sb="141" eb="142">
      <t>ウ</t>
    </rPh>
    <rPh sb="150" eb="151">
      <t>カナラ</t>
    </rPh>
    <rPh sb="154" eb="159">
      <t>ノウフキンシュウニュウ</t>
    </rPh>
    <rPh sb="160" eb="162">
      <t>キンネン</t>
    </rPh>
    <rPh sb="162" eb="164">
      <t>ゾウカ</t>
    </rPh>
    <rPh sb="164" eb="166">
      <t>ケイコウ</t>
    </rPh>
    <rPh sb="247" eb="249">
      <t>ケントウ</t>
    </rPh>
    <rPh sb="251" eb="253">
      <t>フダン</t>
    </rPh>
    <rPh sb="254" eb="256">
      <t>ミナオ</t>
    </rPh>
    <rPh sb="258" eb="259">
      <t>オコナ</t>
    </rPh>
    <phoneticPr fontId="3"/>
  </si>
  <si>
    <t>航空機関連総生産高の増加比率（対令和4年度比）</t>
    <rPh sb="16" eb="18">
      <t>レイワ</t>
    </rPh>
    <rPh sb="20" eb="21">
      <t>ド</t>
    </rPh>
    <phoneticPr fontId="3"/>
  </si>
  <si>
    <t>航空機産業主要国の航空宇宙工業売上高に占める日本のシェア</t>
    <phoneticPr fontId="3"/>
  </si>
  <si>
    <t>令和18年度末
令和6年4月に策定された航空機産業戦略において、我が国航空機産業が更なる成長を遂げるには、主体的に付加価値を獲得することができる産業構造への変革が必要であり、そのためには、海外主要OEMとの国際共同開発における上流工程でのプログラム参画の追求などにより、収益基盤の構築とインテグレーション能力の向上が必要であるとされている。当該戦略に照らし、民間企業の積極的な国際共同開発への参画を促す当該基金は、引き続きその必要性を有する。
このため、当該基金が設置から10年超であることを踏まえ、新規申請受付終了時期については令和８年度末（３年後）とし、その後の対応については成果の検証を踏まえたものにする。また、航空機開発プロジェクトが一般的に10年以上の長期にわたるものである（当該基金事業における助成プロジェクトの平均開発期間も約10年である）ことを踏まえ、終了予定時期については令和18年度末（新規申請受付終了時期から10年後）とする（実態等を踏まえると、これ以上短い期限の設定は不可能）。</t>
    <rPh sb="15" eb="17">
      <t>サクテイ</t>
    </rPh>
    <rPh sb="20" eb="27">
      <t>コウクウキサンギョウセンリャク</t>
    </rPh>
    <rPh sb="41" eb="42">
      <t>サラ</t>
    </rPh>
    <rPh sb="44" eb="46">
      <t>セイチョウ</t>
    </rPh>
    <rPh sb="47" eb="48">
      <t>ト</t>
    </rPh>
    <rPh sb="53" eb="56">
      <t>シュタイテキ</t>
    </rPh>
    <rPh sb="57" eb="61">
      <t>フカカチ</t>
    </rPh>
    <rPh sb="62" eb="64">
      <t>カクトク</t>
    </rPh>
    <rPh sb="72" eb="74">
      <t>サンギョウ</t>
    </rPh>
    <rPh sb="74" eb="76">
      <t>コウゾウ</t>
    </rPh>
    <rPh sb="78" eb="80">
      <t>ヘンカク</t>
    </rPh>
    <rPh sb="81" eb="83">
      <t>ヒツヨウ</t>
    </rPh>
    <rPh sb="94" eb="96">
      <t>カイガイ</t>
    </rPh>
    <rPh sb="96" eb="98">
      <t>シュヨウ</t>
    </rPh>
    <rPh sb="103" eb="109">
      <t>コクサイキョウドウカイハツ</t>
    </rPh>
    <rPh sb="113" eb="115">
      <t>ジョウリュウ</t>
    </rPh>
    <rPh sb="115" eb="117">
      <t>コウテイ</t>
    </rPh>
    <rPh sb="124" eb="126">
      <t>サンカク</t>
    </rPh>
    <rPh sb="127" eb="129">
      <t>ツイキュウ</t>
    </rPh>
    <rPh sb="135" eb="137">
      <t>シュウエキ</t>
    </rPh>
    <rPh sb="137" eb="139">
      <t>キバン</t>
    </rPh>
    <rPh sb="140" eb="142">
      <t>コウチク</t>
    </rPh>
    <rPh sb="152" eb="154">
      <t>ノウリョク</t>
    </rPh>
    <rPh sb="155" eb="157">
      <t>コウジョウ</t>
    </rPh>
    <rPh sb="158" eb="160">
      <t>ヒツヨウ</t>
    </rPh>
    <rPh sb="170" eb="172">
      <t>トウガイ</t>
    </rPh>
    <rPh sb="172" eb="174">
      <t>センリャク</t>
    </rPh>
    <phoneticPr fontId="3"/>
  </si>
  <si>
    <t>令和8年度末
令和6年4月に策定された航空機産業戦略において、我が国航空機産業が更なる成長を遂げるには、主体的に付加価値を獲得することができる産業構造への変革が必要であり、そのためには、海外主要OEMとの国際共同開発における上流工程でのプログラム参画の追求などにより、収益基盤の構築とインテグレーション能力の向上が必要であるとされている。当該戦略に照らし、民間企業の積極的な国際共同開発への参画を促す当該基金は、引き続きその必要性を有する。
このため、当該基金が設置から10年超であることを踏まえ、新規申請受付終了時期については令和８年度末（３年後）とし、その後の対応については成果の検証を踏まえたものにする。また、航空機開発プロジェクトが一般的に10年以上の長期にわたるものである（当該基金事業における助成プロジェクトの平均開発期間も約10年である）ことを踏まえ、終了予定時期については令和18年度末（新規申請受付終了時期から10年後）とする（実態等を踏まえると、これ以上短い期限の設定は不可能）。</t>
    <rPh sb="169" eb="171">
      <t>トウガイ</t>
    </rPh>
    <rPh sb="171" eb="173">
      <t>センリャク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</si>
</sst>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9"/>
      <color indexed="81"/>
      <name val="MS P ゴシック"/>
      <family val="3"/>
      <charset val="128"/>
    </font>
    <font>
      <sz val="9"/>
      <color indexed="81"/>
      <name val="MS P ゴシック"/>
      <family val="3"/>
      <charset val="128"/>
    </font>
    <font>
      <b/>
      <sz val="11"/>
      <name val="ＭＳ Ｐゴシック"/>
      <family val="3"/>
      <charset val="128"/>
    </font>
    <font>
      <sz val="11"/>
      <color rgb="FFFF0000"/>
      <name val="ＭＳ Ｐゴシック"/>
      <family val="3"/>
      <charset val="128"/>
    </font>
    <font>
      <sz val="14"/>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medium">
        <color indexed="64"/>
      </top>
      <bottom style="dashed">
        <color indexed="64"/>
      </bottom>
      <diagonal style="thin">
        <color indexed="64"/>
      </diagonal>
    </border>
    <border diagonalUp="1">
      <left/>
      <right/>
      <top style="medium">
        <color indexed="64"/>
      </top>
      <bottom style="dashed">
        <color indexed="64"/>
      </bottom>
      <diagonal style="thin">
        <color indexed="64"/>
      </diagonal>
    </border>
    <border diagonalUp="1">
      <left/>
      <right style="thin">
        <color indexed="64"/>
      </right>
      <top style="medium">
        <color indexed="64"/>
      </top>
      <bottom style="dashed">
        <color indexed="64"/>
      </bottom>
      <diagonal style="thin">
        <color indexed="64"/>
      </diagonal>
    </border>
    <border diagonalUp="1">
      <left/>
      <right style="medium">
        <color indexed="64"/>
      </right>
      <top style="medium">
        <color indexed="64"/>
      </top>
      <bottom style="dashed">
        <color indexed="64"/>
      </bottom>
      <diagonal style="thin">
        <color indexed="64"/>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22" fillId="0" borderId="0" applyFont="0" applyFill="0" applyBorder="0" applyAlignment="0" applyProtection="0"/>
  </cellStyleXfs>
  <cellXfs count="107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78" fontId="5" fillId="0" borderId="0" xfId="4" applyNumberFormat="1" applyFont="1">
      <alignment vertical="center"/>
    </xf>
    <xf numFmtId="0" fontId="10" fillId="0" borderId="24" xfId="1" applyFont="1" applyFill="1" applyBorder="1">
      <alignment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8" xfId="0" applyNumberFormat="1" applyFont="1" applyFill="1" applyBorder="1" applyAlignment="1">
      <alignment horizontal="right" vertical="center" wrapText="1" shrinkToFit="1"/>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6" borderId="191" xfId="0" applyNumberFormat="1" applyFont="1" applyFill="1" applyBorder="1" applyAlignment="1">
      <alignment horizontal="center" vertical="center"/>
    </xf>
    <xf numFmtId="41" fontId="5" fillId="6" borderId="192" xfId="0" applyNumberFormat="1" applyFont="1" applyFill="1" applyBorder="1" applyAlignment="1">
      <alignment horizontal="center" vertical="center"/>
    </xf>
    <xf numFmtId="0" fontId="0" fillId="6" borderId="192" xfId="0" applyFill="1" applyBorder="1" applyAlignment="1">
      <alignment vertical="center"/>
    </xf>
    <xf numFmtId="0" fontId="0" fillId="6" borderId="194" xfId="0" applyFill="1" applyBorder="1" applyAlignment="1">
      <alignment vertical="center"/>
    </xf>
    <xf numFmtId="0" fontId="0" fillId="6" borderId="193" xfId="0" applyFill="1" applyBorder="1" applyAlignment="1">
      <alignmen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17" xfId="0" applyFont="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0" fillId="6" borderId="188" xfId="0" applyFill="1" applyBorder="1" applyAlignment="1">
      <alignment vertical="center"/>
    </xf>
    <xf numFmtId="0" fontId="0" fillId="6" borderId="189" xfId="0" applyFill="1" applyBorder="1" applyAlignment="1">
      <alignment vertical="center"/>
    </xf>
    <xf numFmtId="41" fontId="5" fillId="0" borderId="187" xfId="0" applyNumberFormat="1" applyFont="1" applyBorder="1" applyAlignment="1">
      <alignment horizontal="center" vertical="center"/>
    </xf>
    <xf numFmtId="41" fontId="5" fillId="0" borderId="188" xfId="0" applyNumberFormat="1" applyFont="1" applyBorder="1" applyAlignment="1">
      <alignment horizontal="center" vertical="center"/>
    </xf>
    <xf numFmtId="0" fontId="0" fillId="0" borderId="188" xfId="0" applyBorder="1" applyAlignment="1">
      <alignment vertical="center"/>
    </xf>
    <xf numFmtId="0" fontId="0" fillId="0" borderId="190" xfId="0" applyBorder="1" applyAlignment="1">
      <alignment vertical="center"/>
    </xf>
    <xf numFmtId="41" fontId="5" fillId="0" borderId="121" xfId="0" applyNumberFormat="1"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0" borderId="1"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7" fillId="6" borderId="49"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0" fillId="0" borderId="30" xfId="1" applyFont="1" applyFill="1" applyBorder="1" applyAlignment="1" applyProtection="1">
      <alignment horizontal="left" vertical="center" wrapText="1"/>
      <protection locked="0"/>
    </xf>
    <xf numFmtId="0" fontId="0" fillId="0" borderId="25" xfId="1" applyFont="1" applyFill="1" applyBorder="1" applyAlignment="1" applyProtection="1">
      <alignment horizontal="left" vertical="center" wrapText="1"/>
      <protection locked="0"/>
    </xf>
    <xf numFmtId="0" fontId="0" fillId="0" borderId="44" xfId="1" applyFont="1" applyFill="1" applyBorder="1" applyAlignment="1" applyProtection="1">
      <alignment horizontal="left" vertical="center" wrapText="1"/>
      <protection locked="0"/>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15"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6" borderId="115"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62" xfId="1" applyFont="1" applyFill="1" applyBorder="1" applyAlignment="1">
      <alignment horizontal="center" vertical="center" wrapText="1"/>
    </xf>
    <xf numFmtId="41" fontId="5" fillId="6" borderId="98" xfId="1" applyNumberFormat="1" applyFont="1" applyFill="1" applyBorder="1" applyAlignment="1">
      <alignment horizontal="right" vertical="center" wrapText="1"/>
    </xf>
    <xf numFmtId="41" fontId="5" fillId="6" borderId="19" xfId="1" applyNumberFormat="1" applyFont="1" applyFill="1" applyBorder="1" applyAlignment="1">
      <alignment horizontal="right" vertical="center" wrapText="1"/>
    </xf>
    <xf numFmtId="41" fontId="5" fillId="6" borderId="6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6" borderId="26" xfId="1" applyFont="1" applyFill="1" applyBorder="1" applyAlignment="1">
      <alignment horizontal="center"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2" borderId="12"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41" fontId="5" fillId="6" borderId="24" xfId="1" applyNumberFormat="1" applyFont="1" applyFill="1" applyBorder="1" applyAlignment="1">
      <alignment horizontal="right" vertical="center" wrapText="1"/>
    </xf>
    <xf numFmtId="41" fontId="5" fillId="6" borderId="25" xfId="1" applyNumberFormat="1" applyFont="1" applyFill="1" applyBorder="1" applyAlignment="1">
      <alignment horizontal="right" vertical="center" wrapText="1"/>
    </xf>
    <xf numFmtId="41" fontId="5" fillId="6" borderId="44" xfId="1" applyNumberFormat="1" applyFont="1" applyFill="1" applyBorder="1" applyAlignment="1">
      <alignment horizontal="right" vertical="center" wrapText="1"/>
    </xf>
    <xf numFmtId="0" fontId="5" fillId="3" borderId="30" xfId="1" applyFont="1" applyFill="1" applyBorder="1" applyAlignment="1">
      <alignment horizontal="center" vertical="center" wrapText="1"/>
    </xf>
    <xf numFmtId="0" fontId="5" fillId="10" borderId="54" xfId="1"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10" borderId="35" xfId="1" quotePrefix="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0" fillId="0" borderId="41" xfId="0" applyNumberForma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40" xfId="0" quotePrefix="1"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8" xfId="0" quotePrefix="1"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0" fillId="0" borderId="98" xfId="0" quotePrefix="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7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0" xfId="0" applyFont="1" applyAlignment="1">
      <alignment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0" borderId="30" xfId="0" quotePrefix="1"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0" borderId="98" xfId="0" quotePrefix="1"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0" xfId="0" quotePrefix="1" applyFont="1" applyAlignment="1">
      <alignment vertical="center"/>
    </xf>
    <xf numFmtId="0" fontId="5" fillId="0" borderId="40" xfId="0" quotePrefix="1"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quotePrefix="1"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0" xfId="0" quotePrefix="1"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0" borderId="7" xfId="0" quotePrefix="1"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41" fontId="5" fillId="6" borderId="106"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0" fillId="6" borderId="190" xfId="0" applyFill="1" applyBorder="1" applyAlignment="1">
      <alignment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0" fillId="3" borderId="142" xfId="0" applyFont="1" applyFill="1" applyBorder="1" applyAlignment="1">
      <alignment horizontal="center" vertical="center" wrapText="1" shrinkToFit="1"/>
    </xf>
    <xf numFmtId="0" fontId="10" fillId="6" borderId="142" xfId="0" quotePrefix="1"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6" borderId="142" xfId="0" applyFont="1" applyFill="1" applyBorder="1" applyAlignment="1">
      <alignment horizontal="left" vertical="center" wrapText="1" shrinkToFi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quotePrefix="1"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quotePrefix="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quotePrefix="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quotePrefix="1"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quotePrefix="1"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quotePrefix="1"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178"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180" xfId="0" applyFill="1" applyBorder="1" applyAlignment="1" applyProtection="1">
      <alignment horizontal="left" vertical="center" wrapText="1"/>
      <protection locked="0"/>
    </xf>
    <xf numFmtId="0" fontId="0" fillId="3" borderId="179"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6" borderId="179"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quotePrefix="1"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20" fillId="2" borderId="69"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140" xfId="0" applyFont="1" applyFill="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20" fillId="2" borderId="168"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2" fillId="6" borderId="24" xfId="0" applyFont="1" applyFill="1" applyBorder="1" applyAlignment="1">
      <alignment vertical="center" wrapText="1"/>
    </xf>
    <xf numFmtId="0" fontId="12"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16" fillId="6" borderId="24" xfId="0" applyFont="1" applyFill="1" applyBorder="1" applyAlignment="1">
      <alignment vertical="center" wrapText="1"/>
    </xf>
    <xf numFmtId="0" fontId="16" fillId="6" borderId="25" xfId="0" applyFont="1" applyFill="1" applyBorder="1" applyAlignment="1">
      <alignment vertical="center" wrapText="1"/>
    </xf>
    <xf numFmtId="0" fontId="12" fillId="6" borderId="25" xfId="0" applyFont="1" applyFill="1" applyBorder="1" applyAlignment="1">
      <alignment horizontal="left" vertical="center" wrapText="1"/>
    </xf>
    <xf numFmtId="0" fontId="12"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6" borderId="186" xfId="1" applyFont="1" applyFill="1" applyBorder="1" applyAlignment="1">
      <alignment horizontal="center" vertical="center" wrapText="1"/>
    </xf>
    <xf numFmtId="0" fontId="5" fillId="3" borderId="71" xfId="1" applyFont="1" applyFill="1" applyBorder="1" applyAlignment="1">
      <alignment horizontal="center" vertical="center" wrapText="1"/>
    </xf>
    <xf numFmtId="176" fontId="0" fillId="0" borderId="145" xfId="0" applyNumberFormat="1" applyFill="1" applyBorder="1" applyAlignment="1">
      <alignment horizontal="right" vertical="center"/>
    </xf>
    <xf numFmtId="176" fontId="0" fillId="0" borderId="144" xfId="0" applyNumberFormat="1" applyFill="1" applyBorder="1" applyAlignment="1">
      <alignment horizontal="right" vertical="center"/>
    </xf>
    <xf numFmtId="176" fontId="0" fillId="0" borderId="147" xfId="0" applyNumberFormat="1" applyFill="1" applyBorder="1" applyAlignment="1">
      <alignment horizontal="right" vertical="center"/>
    </xf>
    <xf numFmtId="41" fontId="0" fillId="0" borderId="71" xfId="0" applyNumberFormat="1" applyFill="1" applyBorder="1" applyAlignment="1">
      <alignment horizontal="right" vertical="center"/>
    </xf>
    <xf numFmtId="41" fontId="0" fillId="0" borderId="0" xfId="0" applyNumberFormat="1" applyFill="1" applyAlignment="1">
      <alignment horizontal="right" vertical="center"/>
    </xf>
    <xf numFmtId="41" fontId="0" fillId="0" borderId="4" xfId="0" applyNumberFormat="1" applyFill="1" applyBorder="1" applyAlignment="1">
      <alignment horizontal="right" vertical="center"/>
    </xf>
    <xf numFmtId="41" fontId="0" fillId="0" borderId="63" xfId="0" applyNumberFormat="1" applyFill="1" applyBorder="1" applyAlignment="1">
      <alignment horizontal="right" vertical="center"/>
    </xf>
    <xf numFmtId="41" fontId="0" fillId="0" borderId="64" xfId="0" applyNumberFormat="1" applyFill="1" applyBorder="1" applyAlignment="1">
      <alignment horizontal="right" vertical="center"/>
    </xf>
    <xf numFmtId="41" fontId="0" fillId="0" borderId="65" xfId="0" applyNumberFormat="1" applyFill="1" applyBorder="1" applyAlignment="1">
      <alignment horizontal="right" vertical="center"/>
    </xf>
    <xf numFmtId="176" fontId="0" fillId="0" borderId="117" xfId="0" applyNumberFormat="1" applyFill="1" applyBorder="1" applyAlignment="1">
      <alignment horizontal="right" vertical="center"/>
    </xf>
    <xf numFmtId="176" fontId="0" fillId="0" borderId="118" xfId="0" applyNumberFormat="1" applyFill="1" applyBorder="1" applyAlignment="1">
      <alignment horizontal="right" vertical="center"/>
    </xf>
    <xf numFmtId="41" fontId="0" fillId="0" borderId="39" xfId="0" applyNumberFormat="1" applyFill="1" applyBorder="1" applyAlignment="1">
      <alignment horizontal="right" vertical="center"/>
    </xf>
    <xf numFmtId="41" fontId="0" fillId="0" borderId="1" xfId="0" applyNumberFormat="1" applyFill="1" applyBorder="1" applyAlignment="1">
      <alignment horizontal="right" vertical="center"/>
    </xf>
    <xf numFmtId="41" fontId="0" fillId="0" borderId="8" xfId="0" applyNumberFormat="1" applyFill="1" applyBorder="1" applyAlignment="1">
      <alignment horizontal="right" vertical="center"/>
    </xf>
    <xf numFmtId="41" fontId="0" fillId="0" borderId="106" xfId="0" applyNumberFormat="1" applyFill="1" applyBorder="1" applyAlignment="1">
      <alignment horizontal="right" vertical="center"/>
    </xf>
    <xf numFmtId="41" fontId="0" fillId="0" borderId="156" xfId="0" applyNumberFormat="1" applyFill="1" applyBorder="1" applyAlignment="1">
      <alignment horizontal="right" vertical="center"/>
    </xf>
    <xf numFmtId="176" fontId="0" fillId="0" borderId="142" xfId="0" applyNumberFormat="1" applyFill="1" applyBorder="1" applyAlignment="1">
      <alignment horizontal="right" vertical="center"/>
    </xf>
    <xf numFmtId="176" fontId="0" fillId="0" borderId="157" xfId="0" applyNumberFormat="1" applyFill="1" applyBorder="1" applyAlignment="1">
      <alignment horizontal="right" vertical="center"/>
    </xf>
    <xf numFmtId="41" fontId="0" fillId="0" borderId="38" xfId="0" applyNumberFormat="1" applyFill="1" applyBorder="1" applyAlignment="1">
      <alignment horizontal="right" vertical="center"/>
    </xf>
    <xf numFmtId="41" fontId="0" fillId="0" borderId="2" xfId="0" applyNumberFormat="1" applyFill="1" applyBorder="1" applyAlignment="1">
      <alignment horizontal="right" vertical="center"/>
    </xf>
    <xf numFmtId="41" fontId="0" fillId="0" borderId="6"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44" xfId="0" applyNumberFormat="1" applyFill="1" applyBorder="1" applyAlignment="1">
      <alignment horizontal="right" vertical="center"/>
    </xf>
    <xf numFmtId="41" fontId="0" fillId="0" borderId="35" xfId="0" applyNumberFormat="1" applyFill="1" applyBorder="1" applyAlignment="1">
      <alignment horizontal="right" vertical="center"/>
    </xf>
    <xf numFmtId="41" fontId="0" fillId="0" borderId="36" xfId="0" applyNumberFormat="1" applyFill="1" applyBorder="1" applyAlignment="1">
      <alignment horizontal="right" vertical="center"/>
    </xf>
    <xf numFmtId="41" fontId="0" fillId="0" borderId="54" xfId="0" applyNumberFormat="1" applyFill="1" applyBorder="1" applyAlignment="1">
      <alignment horizontal="right" vertical="center"/>
    </xf>
    <xf numFmtId="41" fontId="0" fillId="0" borderId="107" xfId="0" applyNumberFormat="1" applyFill="1" applyBorder="1" applyAlignment="1">
      <alignment horizontal="right" vertical="center"/>
    </xf>
    <xf numFmtId="41" fontId="0" fillId="0" borderId="109" xfId="0" applyNumberFormat="1" applyFill="1" applyBorder="1" applyAlignment="1">
      <alignment horizontal="right" vertical="center"/>
    </xf>
    <xf numFmtId="176" fontId="0" fillId="0" borderId="110" xfId="0" applyNumberFormat="1" applyFill="1" applyBorder="1" applyAlignment="1">
      <alignment horizontal="right" vertical="center"/>
    </xf>
    <xf numFmtId="176" fontId="0" fillId="0" borderId="111" xfId="0" applyNumberFormat="1" applyFill="1" applyBorder="1" applyAlignment="1">
      <alignment horizontal="right" vertical="center"/>
    </xf>
    <xf numFmtId="176" fontId="0" fillId="0" borderId="113" xfId="0" applyNumberFormat="1" applyFill="1" applyBorder="1" applyAlignment="1">
      <alignment horizontal="right" vertical="center"/>
    </xf>
  </cellXfs>
  <cellStyles count="6">
    <cellStyle name="パーセント" xfId="4" builtinId="5"/>
    <cellStyle name="桁区切り 2" xfId="5" xr:uid="{9CED6684-2FC7-4EE1-9EC8-9B001DD7E13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30480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30480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30480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30480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30480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18</xdr:row>
          <xdr:rowOff>289560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172130</xdr:colOff>
      <xdr:row>231</xdr:row>
      <xdr:rowOff>0</xdr:rowOff>
    </xdr:from>
    <xdr:to>
      <xdr:col>25</xdr:col>
      <xdr:colOff>189177</xdr:colOff>
      <xdr:row>231</xdr:row>
      <xdr:rowOff>817275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803411" y="76057125"/>
          <a:ext cx="2445922" cy="817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lientData/>
  </xdr:twoCellAnchor>
  <xdr:twoCellAnchor>
    <xdr:from>
      <xdr:col>30</xdr:col>
      <xdr:colOff>185057</xdr:colOff>
      <xdr:row>230</xdr:row>
      <xdr:rowOff>488156</xdr:rowOff>
    </xdr:from>
    <xdr:to>
      <xdr:col>43</xdr:col>
      <xdr:colOff>139309</xdr:colOff>
      <xdr:row>232</xdr:row>
      <xdr:rowOff>178593</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245" y="76342875"/>
          <a:ext cx="2585533" cy="11668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solidFill>
                <a:sysClr val="windowText" lastClr="000000"/>
              </a:solidFill>
            </a:rPr>
            <a:t>開発</a:t>
          </a:r>
          <a:r>
            <a:rPr kumimoji="1" lang="ja-JP" altLang="en-US" sz="2400" baseline="0"/>
            <a:t>事業者等</a:t>
          </a:r>
          <a:endParaRPr kumimoji="1" lang="en-US" altLang="ja-JP" sz="2400" baseline="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tx1"/>
              </a:solidFill>
              <a:effectLst/>
              <a:latin typeface="+mn-lt"/>
              <a:ea typeface="+mn-ea"/>
              <a:cs typeface="+mn-cs"/>
            </a:rPr>
            <a:t>一般財団法人日本航空機開発協会</a:t>
          </a:r>
          <a:endParaRPr lang="ja-JP" altLang="ja-JP" sz="1000">
            <a:solidFill>
              <a:schemeClr val="tx1"/>
            </a:solidFill>
            <a:effectLst/>
          </a:endParaRPr>
        </a:p>
        <a:p>
          <a:pPr algn="ctr"/>
          <a:r>
            <a:rPr kumimoji="1" lang="ja-JP" altLang="en-US" sz="1000">
              <a:solidFill>
                <a:schemeClr val="tx1"/>
              </a:solidFill>
              <a:effectLst/>
              <a:latin typeface="+mn-lt"/>
              <a:ea typeface="+mn-ea"/>
              <a:cs typeface="+mn-cs"/>
            </a:rPr>
            <a:t>一般財団法人</a:t>
          </a:r>
          <a:r>
            <a:rPr kumimoji="1" lang="ja-JP" altLang="ja-JP" sz="1000">
              <a:solidFill>
                <a:schemeClr val="tx1"/>
              </a:solidFill>
              <a:effectLst/>
              <a:latin typeface="+mn-lt"/>
              <a:ea typeface="+mn-ea"/>
              <a:cs typeface="+mn-cs"/>
            </a:rPr>
            <a:t>日本航空機エンジン協会</a:t>
          </a:r>
          <a:endParaRPr kumimoji="1" lang="en-US" altLang="ja-JP" sz="10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民間航空機株式会社</a:t>
          </a:r>
          <a:endParaRPr lang="ja-JP" altLang="ja-JP" sz="1000">
            <a:effectLst/>
          </a:endParaRPr>
        </a:p>
        <a:p>
          <a:pPr algn="ctr"/>
          <a:endParaRPr lang="ja-JP" altLang="ja-JP" sz="1000">
            <a:solidFill>
              <a:schemeClr val="tx1"/>
            </a:solidFill>
            <a:effectLst/>
          </a:endParaRPr>
        </a:p>
      </xdr:txBody>
    </xdr:sp>
    <xdr:clientData/>
  </xdr:twoCellAnchor>
  <xdr:twoCellAnchor>
    <xdr:from>
      <xdr:col>5</xdr:col>
      <xdr:colOff>83345</xdr:colOff>
      <xdr:row>231</xdr:row>
      <xdr:rowOff>902785</xdr:rowOff>
    </xdr:from>
    <xdr:to>
      <xdr:col>20</xdr:col>
      <xdr:colOff>93551</xdr:colOff>
      <xdr:row>232</xdr:row>
      <xdr:rowOff>1357312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03881" y="84246535"/>
          <a:ext cx="3071813" cy="140702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62,046</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b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21</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年度以降交付なし）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13</xdr:col>
      <xdr:colOff>27488</xdr:colOff>
      <xdr:row>232</xdr:row>
      <xdr:rowOff>1259974</xdr:rowOff>
    </xdr:from>
    <xdr:to>
      <xdr:col>42</xdr:col>
      <xdr:colOff>125170</xdr:colOff>
      <xdr:row>234</xdr:row>
      <xdr:rowOff>1605643</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680881" y="85556224"/>
          <a:ext cx="6016789" cy="355695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a:t>
          </a:r>
          <a:r>
            <a:rPr kumimoji="1" lang="ja-JP" altLang="en-US" sz="2000" b="0" i="0" u="none" strike="noStrike" kern="0" cap="none" spc="0" normalizeH="0" baseline="0" noProof="0">
              <a:ln>
                <a:noFill/>
              </a:ln>
              <a:solidFill>
                <a:schemeClr val="tx1"/>
              </a:solidFill>
              <a:effectLst/>
              <a:uLnTx/>
              <a:uFillTx/>
              <a:latin typeface="+mn-ea"/>
              <a:ea typeface="+mn-ea"/>
              <a:cs typeface="+mn-cs"/>
            </a:rPr>
            <a:t>公益財団法人航空機国際共同開発促進基金</a:t>
          </a:r>
          <a:endParaRPr kumimoji="1" lang="en-US" altLang="ja-JP" sz="20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000" b="0" i="0" baseline="0">
              <a:solidFill>
                <a:schemeClr val="tx1"/>
              </a:solidFill>
              <a:effectLst/>
              <a:latin typeface="+mn-ea"/>
              <a:ea typeface="+mn-ea"/>
              <a:cs typeface="+mn-cs"/>
            </a:rPr>
            <a:t>航空機国際共同開発促進基金</a:t>
          </a:r>
          <a:endParaRPr kumimoji="1" lang="en-US" altLang="ja-JP" sz="18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n-ea"/>
              <a:ea typeface="+mn-ea"/>
              <a:cs typeface="+mn-cs"/>
            </a:rPr>
            <a:t>【</a:t>
          </a:r>
          <a:r>
            <a:rPr kumimoji="1" lang="ja-JP" altLang="en-US" sz="1800" b="0" i="0" u="none" strike="noStrike" kern="0" cap="none" spc="0" normalizeH="0" baseline="0" noProof="0">
              <a:ln>
                <a:noFill/>
              </a:ln>
              <a:solidFill>
                <a:schemeClr val="tx1"/>
              </a:solidFill>
              <a:effectLst/>
              <a:uLnTx/>
              <a:uFillTx/>
              <a:latin typeface="+mn-ea"/>
              <a:ea typeface="+mn-ea"/>
              <a:cs typeface="+mn-cs"/>
            </a:rPr>
            <a:t>令和３年度末基金残高</a:t>
          </a:r>
          <a:r>
            <a:rPr kumimoji="1" lang="en-US" altLang="ja-JP" sz="1800" b="0" i="0" u="none" strike="noStrike" kern="0" cap="none" spc="0" normalizeH="0" baseline="0" noProof="0">
              <a:ln>
                <a:noFill/>
              </a:ln>
              <a:solidFill>
                <a:schemeClr val="tx1"/>
              </a:solidFill>
              <a:effectLst/>
              <a:uLnTx/>
              <a:uFillTx/>
              <a:latin typeface="+mn-ea"/>
              <a:ea typeface="+mn-ea"/>
              <a:cs typeface="+mn-cs"/>
            </a:rPr>
            <a:t>】11,568</a:t>
          </a:r>
          <a:r>
            <a:rPr kumimoji="1" lang="ja-JP" altLang="en-US" sz="18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8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800" b="0" i="0" u="none" strike="noStrike" kern="0" cap="none" spc="0" normalizeH="0" baseline="0" noProof="0">
              <a:ln>
                <a:noFill/>
              </a:ln>
              <a:solidFill>
                <a:schemeClr val="tx1"/>
              </a:solidFill>
              <a:effectLst/>
              <a:uLnTx/>
              <a:uFillTx/>
              <a:latin typeface="+mn-ea"/>
              <a:ea typeface="+mn-ea"/>
              <a:cs typeface="+mn-cs"/>
            </a:rPr>
            <a:t>11,251</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19</xdr:col>
      <xdr:colOff>188799</xdr:colOff>
      <xdr:row>231</xdr:row>
      <xdr:rowOff>831348</xdr:rowOff>
    </xdr:from>
    <xdr:to>
      <xdr:col>19</xdr:col>
      <xdr:colOff>188799</xdr:colOff>
      <xdr:row>232</xdr:row>
      <xdr:rowOff>1229667</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4034518" y="76888473"/>
          <a:ext cx="0" cy="135081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27215</xdr:colOff>
      <xdr:row>232</xdr:row>
      <xdr:rowOff>190500</xdr:rowOff>
    </xdr:from>
    <xdr:to>
      <xdr:col>37</xdr:col>
      <xdr:colOff>47625</xdr:colOff>
      <xdr:row>232</xdr:row>
      <xdr:rowOff>1265464</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7579179" y="84486750"/>
          <a:ext cx="20410" cy="1074964"/>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11566</xdr:colOff>
      <xdr:row>232</xdr:row>
      <xdr:rowOff>358497</xdr:rowOff>
    </xdr:from>
    <xdr:to>
      <xdr:col>49</xdr:col>
      <xdr:colOff>201386</xdr:colOff>
      <xdr:row>232</xdr:row>
      <xdr:rowOff>1539307</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359423" y="84654747"/>
          <a:ext cx="2843213" cy="11808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納付金</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令和４年度</a:t>
          </a:r>
          <a:r>
            <a:rPr kumimoji="1" lang="ja-JP" altLang="en-US" sz="1600" b="0" i="0" u="none" strike="noStrike" kern="0" cap="none" spc="0" normalizeH="0" baseline="0" noProof="0">
              <a:ln>
                <a:noFill/>
              </a:ln>
              <a:solidFill>
                <a:schemeClr val="tx1"/>
              </a:solidFill>
              <a:effectLst/>
              <a:uLnTx/>
              <a:uFillTx/>
              <a:latin typeface="+mn-ea"/>
              <a:ea typeface="+mn-ea"/>
              <a:cs typeface="+mn-cs"/>
            </a:rPr>
            <a:t>：</a:t>
          </a:r>
          <a:r>
            <a:rPr kumimoji="1" lang="en-US" altLang="ja-JP" sz="1600" b="0" i="0" u="none" strike="noStrike" kern="0" cap="none" spc="0" normalizeH="0" baseline="0" noProof="0">
              <a:ln>
                <a:noFill/>
              </a:ln>
              <a:solidFill>
                <a:schemeClr val="tx1"/>
              </a:solidFill>
              <a:effectLst/>
              <a:uLnTx/>
              <a:uFillTx/>
              <a:latin typeface="+mn-ea"/>
              <a:ea typeface="+mn-ea"/>
              <a:cs typeface="+mn-cs"/>
            </a:rPr>
            <a:t>2,083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27</xdr:col>
      <xdr:colOff>178382</xdr:colOff>
      <xdr:row>234</xdr:row>
      <xdr:rowOff>1605643</xdr:rowOff>
    </xdr:from>
    <xdr:to>
      <xdr:col>27</xdr:col>
      <xdr:colOff>178383</xdr:colOff>
      <xdr:row>235</xdr:row>
      <xdr:rowOff>112600</xdr:rowOff>
    </xdr:to>
    <xdr:cxnSp macro="">
      <xdr:nvCxnSpPr>
        <xdr:cNvPr id="44" name="直線矢印コネクタ 21">
          <a:extLst>
            <a:ext uri="{FF2B5EF4-FFF2-40B4-BE49-F238E27FC236}">
              <a16:creationId xmlns:a16="http://schemas.microsoft.com/office/drawing/2014/main" id="{00000000-0008-0000-0000-00002C000000}"/>
            </a:ext>
          </a:extLst>
        </xdr:cNvPr>
        <xdr:cNvCxnSpPr>
          <a:cxnSpLocks noChangeShapeType="1"/>
          <a:stCxn id="40" idx="2"/>
          <a:endCxn id="45" idx="0"/>
        </xdr:cNvCxnSpPr>
      </xdr:nvCxnSpPr>
      <xdr:spPr bwMode="auto">
        <a:xfrm flipH="1">
          <a:off x="5689275" y="89113179"/>
          <a:ext cx="1" cy="71131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54210</xdr:colOff>
      <xdr:row>235</xdr:row>
      <xdr:rowOff>112600</xdr:rowOff>
    </xdr:from>
    <xdr:to>
      <xdr:col>35</xdr:col>
      <xdr:colOff>98447</xdr:colOff>
      <xdr:row>236</xdr:row>
      <xdr:rowOff>285750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36353" y="89824493"/>
          <a:ext cx="3105844" cy="1016793"/>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mn-ea"/>
              <a:ea typeface="+mn-ea"/>
              <a:cs typeface="+mn-cs"/>
            </a:rPr>
            <a:t>Ｂ</a:t>
          </a:r>
          <a:r>
            <a:rPr kumimoji="1" lang="en-US" altLang="ja-JP" sz="2000" b="0" i="0" u="none" strike="noStrike" kern="0" cap="none" spc="0" normalizeH="0" baseline="0" noProof="0">
              <a:ln>
                <a:noFill/>
              </a:ln>
              <a:solidFill>
                <a:schemeClr val="tx1"/>
              </a:solidFill>
              <a:effectLst/>
              <a:uLnTx/>
              <a:uFillTx/>
              <a:latin typeface="+mn-ea"/>
              <a:ea typeface="+mn-ea"/>
              <a:cs typeface="+mn-cs"/>
            </a:rPr>
            <a:t>. </a:t>
          </a:r>
          <a:r>
            <a:rPr kumimoji="1" lang="ja-JP" altLang="en-US" sz="2000" b="0" i="0" u="none" strike="noStrike" kern="0" cap="none" spc="0" normalizeH="0" baseline="0" noProof="0">
              <a:ln>
                <a:noFill/>
              </a:ln>
              <a:solidFill>
                <a:schemeClr val="tx1"/>
              </a:solidFill>
              <a:effectLst/>
              <a:uLnTx/>
              <a:uFillTx/>
              <a:latin typeface="+mn-ea"/>
              <a:ea typeface="+mn-ea"/>
              <a:cs typeface="+mn-cs"/>
            </a:rPr>
            <a:t>　開発事業者等 </a:t>
          </a:r>
          <a:endParaRPr kumimoji="1" lang="en-US" altLang="ja-JP" sz="20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一般財団法人日本航空機エンジン協会</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mn-ea"/>
              <a:ea typeface="+mn-ea"/>
              <a:cs typeface="+mn-cs"/>
            </a:rPr>
            <a:t>一般財団法人</a:t>
          </a:r>
          <a:r>
            <a:rPr kumimoji="1" lang="ja-JP" altLang="ja-JP" sz="1100" b="0" i="0" u="none" strike="noStrike" kern="0" cap="none" spc="0" normalizeH="0" baseline="0" noProof="0">
              <a:ln>
                <a:noFill/>
              </a:ln>
              <a:solidFill>
                <a:schemeClr val="tx1"/>
              </a:solidFill>
              <a:effectLst/>
              <a:uLnTx/>
              <a:uFillTx/>
              <a:latin typeface="+mn-ea"/>
              <a:ea typeface="+mn-ea"/>
              <a:cs typeface="+mn-cs"/>
            </a:rPr>
            <a:t>日本航空機</a:t>
          </a:r>
          <a:r>
            <a:rPr kumimoji="1" lang="ja-JP" altLang="en-US" sz="1100" b="0" i="0" u="none" strike="noStrike" kern="0" cap="none" spc="0" normalizeH="0" baseline="0" noProof="0">
              <a:ln>
                <a:noFill/>
              </a:ln>
              <a:solidFill>
                <a:schemeClr val="tx1"/>
              </a:solidFill>
              <a:effectLst/>
              <a:uLnTx/>
              <a:uFillTx/>
              <a:latin typeface="+mn-ea"/>
              <a:ea typeface="+mn-ea"/>
              <a:cs typeface="+mn-cs"/>
            </a:rPr>
            <a:t>開発</a:t>
          </a:r>
          <a:r>
            <a:rPr kumimoji="1" lang="ja-JP" altLang="ja-JP" sz="1100" b="0" i="0" u="none" strike="noStrike" kern="0" cap="none" spc="0" normalizeH="0" baseline="0" noProof="0">
              <a:ln>
                <a:noFill/>
              </a:ln>
              <a:solidFill>
                <a:schemeClr val="tx1"/>
              </a:solidFill>
              <a:effectLst/>
              <a:uLnTx/>
              <a:uFillTx/>
              <a:latin typeface="+mn-ea"/>
              <a:ea typeface="+mn-ea"/>
              <a:cs typeface="+mn-cs"/>
            </a:rPr>
            <a:t>協会</a:t>
          </a:r>
          <a:endParaRPr kumimoji="1" lang="en-US" altLang="ja-JP" sz="11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26</xdr:col>
      <xdr:colOff>17349</xdr:colOff>
      <xdr:row>234</xdr:row>
      <xdr:rowOff>1580710</xdr:rowOff>
    </xdr:from>
    <xdr:to>
      <xdr:col>39</xdr:col>
      <xdr:colOff>161120</xdr:colOff>
      <xdr:row>235</xdr:row>
      <xdr:rowOff>122464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324135" y="89088246"/>
          <a:ext cx="2797164" cy="74611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n-ea"/>
              <a:ea typeface="+mn-ea"/>
              <a:cs typeface="+mn-cs"/>
            </a:rPr>
            <a:t>【</a:t>
          </a:r>
          <a:r>
            <a:rPr kumimoji="1" lang="ja-JP" altLang="en-US" sz="1800" b="0" i="0" u="none" strike="noStrike" kern="0" cap="none" spc="0" normalizeH="0" baseline="0" noProof="0">
              <a:ln>
                <a:noFill/>
              </a:ln>
              <a:solidFill>
                <a:schemeClr val="tx1"/>
              </a:solidFill>
              <a:effectLst/>
              <a:uLnTx/>
              <a:uFillTx/>
              <a:latin typeface="+mn-ea"/>
              <a:ea typeface="+mn-ea"/>
              <a:cs typeface="+mn-cs"/>
            </a:rPr>
            <a:t>開発助成金</a:t>
          </a:r>
          <a:r>
            <a:rPr kumimoji="1" lang="en-US" altLang="ja-JP" sz="1800" b="0" i="0" u="none" strike="noStrike" kern="0" cap="none" spc="0" normalizeH="0" baseline="0" noProof="0">
              <a:ln>
                <a:noFill/>
              </a:ln>
              <a:solidFill>
                <a:schemeClr val="tx1"/>
              </a:solidFill>
              <a:effectLst/>
              <a:uLnTx/>
              <a:uFillTx/>
              <a:latin typeface="+mn-ea"/>
              <a:ea typeface="+mn-ea"/>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mn-ea"/>
              <a:ea typeface="+mn-ea"/>
              <a:cs typeface="+mn-cs"/>
            </a:rPr>
            <a:t>2,400</a:t>
          </a:r>
          <a:r>
            <a:rPr kumimoji="1" lang="ja-JP" altLang="en-US" sz="18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15</xdr:col>
      <xdr:colOff>78440</xdr:colOff>
      <xdr:row>233</xdr:row>
      <xdr:rowOff>228926</xdr:rowOff>
    </xdr:from>
    <xdr:to>
      <xdr:col>41</xdr:col>
      <xdr:colOff>78441</xdr:colOff>
      <xdr:row>234</xdr:row>
      <xdr:rowOff>884454</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757346" y="85287176"/>
          <a:ext cx="4643439" cy="1586121"/>
          <a:chOff x="3156019" y="43522209"/>
          <a:chExt cx="4604369" cy="1630904"/>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156019" y="43522209"/>
            <a:ext cx="4604369" cy="16309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220789" y="43634724"/>
            <a:ext cx="2429378" cy="1502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chemeClr val="tx1"/>
                </a:solidFill>
                <a:latin typeface="+mn-ea"/>
                <a:ea typeface="+mn-ea"/>
              </a:rPr>
              <a:t>収入</a:t>
            </a:r>
            <a:r>
              <a:rPr kumimoji="1" lang="en-US" altLang="ja-JP" sz="1600">
                <a:solidFill>
                  <a:schemeClr val="tx1"/>
                </a:solidFill>
                <a:latin typeface="+mn-ea"/>
                <a:ea typeface="+mn-ea"/>
              </a:rPr>
              <a:t>】</a:t>
            </a:r>
          </a:p>
          <a:p>
            <a:pPr algn="l"/>
            <a:r>
              <a:rPr kumimoji="1" lang="ja-JP" altLang="en-US" sz="1600">
                <a:solidFill>
                  <a:schemeClr val="tx1"/>
                </a:solidFill>
                <a:latin typeface="+mn-ea"/>
                <a:ea typeface="+mn-ea"/>
              </a:rPr>
              <a:t>交付金：</a:t>
            </a:r>
            <a:r>
              <a:rPr kumimoji="1" lang="en-US" altLang="ja-JP" sz="1600">
                <a:solidFill>
                  <a:schemeClr val="tx1"/>
                </a:solidFill>
                <a:latin typeface="+mn-ea"/>
                <a:ea typeface="+mn-ea"/>
              </a:rPr>
              <a:t>-</a:t>
            </a:r>
          </a:p>
          <a:p>
            <a:pPr algn="l"/>
            <a:r>
              <a:rPr kumimoji="1" lang="ja-JP" altLang="en-US" sz="1600">
                <a:solidFill>
                  <a:schemeClr val="tx1"/>
                </a:solidFill>
                <a:latin typeface="+mn-ea"/>
                <a:ea typeface="+mn-ea"/>
              </a:rPr>
              <a:t>納付金：</a:t>
            </a:r>
            <a:r>
              <a:rPr kumimoji="1" lang="en-US" altLang="ja-JP" sz="1600" b="0" i="0" baseline="0">
                <a:solidFill>
                  <a:schemeClr val="dk1"/>
                </a:solidFill>
                <a:effectLst/>
                <a:latin typeface="+mn-ea"/>
                <a:ea typeface="+mn-ea"/>
                <a:cs typeface="+mn-cs"/>
              </a:rPr>
              <a:t>2,083</a:t>
            </a:r>
            <a:br>
              <a:rPr kumimoji="1" lang="en-US" altLang="ja-JP" sz="1600">
                <a:solidFill>
                  <a:schemeClr val="tx1"/>
                </a:solidFill>
                <a:latin typeface="+mn-ea"/>
                <a:ea typeface="+mn-ea"/>
              </a:rPr>
            </a:b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合計：</a:t>
            </a:r>
            <a:r>
              <a:rPr kumimoji="1" lang="en-US" altLang="ja-JP" sz="1600" b="0" i="0" baseline="0">
                <a:solidFill>
                  <a:schemeClr val="dk1"/>
                </a:solidFill>
                <a:effectLst/>
                <a:latin typeface="+mn-ea"/>
                <a:ea typeface="+mn-ea"/>
                <a:cs typeface="+mn-cs"/>
              </a:rPr>
              <a:t>2,083</a:t>
            </a:r>
            <a:endParaRPr kumimoji="1" lang="ja-JP" altLang="en-US" sz="1600">
              <a:solidFill>
                <a:schemeClr val="tx1"/>
              </a:solidFill>
              <a:latin typeface="+mn-ea"/>
              <a:ea typeface="+mn-ea"/>
            </a:endParaRP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551244" y="43634723"/>
            <a:ext cx="2067953" cy="1518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chemeClr val="tx1"/>
                </a:solidFill>
                <a:latin typeface="+mn-ea"/>
                <a:ea typeface="+mn-ea"/>
              </a:rPr>
              <a:t>支出</a:t>
            </a:r>
            <a:r>
              <a:rPr kumimoji="1" lang="en-US" altLang="ja-JP" sz="1600">
                <a:solidFill>
                  <a:schemeClr val="tx1"/>
                </a:solidFill>
                <a:latin typeface="+mn-ea"/>
                <a:ea typeface="+mn-ea"/>
              </a:rPr>
              <a:t>】</a:t>
            </a:r>
          </a:p>
          <a:p>
            <a:pPr algn="l"/>
            <a:r>
              <a:rPr kumimoji="1" lang="ja-JP" altLang="en-US" sz="1600">
                <a:solidFill>
                  <a:schemeClr val="tx1"/>
                </a:solidFill>
                <a:latin typeface="+mn-ea"/>
                <a:ea typeface="+mn-ea"/>
              </a:rPr>
              <a:t>開発助成金：</a:t>
            </a:r>
            <a:r>
              <a:rPr kumimoji="1" lang="en-US" altLang="ja-JP" sz="1600">
                <a:solidFill>
                  <a:schemeClr val="tx1"/>
                </a:solidFill>
                <a:latin typeface="+mn-ea"/>
                <a:ea typeface="+mn-ea"/>
              </a:rPr>
              <a:t>2,400</a:t>
            </a:r>
          </a:p>
          <a:p>
            <a:pPr algn="l"/>
            <a:endParaRPr kumimoji="1" lang="en-US" altLang="ja-JP" sz="1600">
              <a:solidFill>
                <a:schemeClr val="tx1"/>
              </a:solidFill>
              <a:latin typeface="+mn-ea"/>
              <a:ea typeface="+mn-ea"/>
            </a:endParaRPr>
          </a:p>
          <a:p>
            <a:pPr algn="l"/>
            <a:endParaRPr kumimoji="1" lang="en-US" altLang="ja-JP" sz="1600">
              <a:solidFill>
                <a:schemeClr val="tx1"/>
              </a:solidFill>
              <a:latin typeface="+mn-ea"/>
              <a:ea typeface="+mn-ea"/>
            </a:endParaRPr>
          </a:p>
          <a:p>
            <a:r>
              <a:rPr kumimoji="1" lang="ja-JP" altLang="en-US" sz="1600">
                <a:solidFill>
                  <a:schemeClr val="tx1"/>
                </a:solidFill>
                <a:latin typeface="+mn-ea"/>
                <a:ea typeface="+mn-ea"/>
              </a:rPr>
              <a:t>合計：</a:t>
            </a:r>
            <a:r>
              <a:rPr kumimoji="1" lang="en-US" altLang="ja-JP" sz="1600">
                <a:solidFill>
                  <a:schemeClr val="tx1"/>
                </a:solidFill>
                <a:latin typeface="+mn-ea"/>
                <a:ea typeface="+mn-ea"/>
              </a:rPr>
              <a:t>2,400</a:t>
            </a:r>
            <a:endParaRPr lang="ja-JP" altLang="ja-JP" sz="1600">
              <a:solidFill>
                <a:schemeClr val="tx1"/>
              </a:solidFill>
              <a:effectLst/>
              <a:latin typeface="+mn-ea"/>
              <a:ea typeface="+mn-ea"/>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332"/>
  <sheetViews>
    <sheetView tabSelected="1" view="pageBreakPreview" zoomScale="80" zoomScaleNormal="80" zoomScaleSheetLayoutView="80" workbookViewId="0"/>
  </sheetViews>
  <sheetFormatPr defaultColWidth="9" defaultRowHeight="13.2"/>
  <cols>
    <col min="1" max="51" width="2.6640625" style="10" customWidth="1"/>
    <col min="52" max="16384" width="9" style="10"/>
  </cols>
  <sheetData>
    <row r="1" spans="1:51" ht="9" customHeight="1"/>
    <row r="2" spans="1:51"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36" t="s">
        <v>0</v>
      </c>
      <c r="AK2" s="137"/>
      <c r="AL2" s="137"/>
      <c r="AM2" s="137"/>
      <c r="AN2" s="137"/>
      <c r="AO2" s="137"/>
      <c r="AP2" s="137"/>
      <c r="AQ2" s="137"/>
      <c r="AR2" s="138">
        <v>3</v>
      </c>
      <c r="AS2" s="138"/>
      <c r="AT2" s="138"/>
      <c r="AU2" s="138"/>
      <c r="AV2" s="138"/>
      <c r="AW2" s="138"/>
      <c r="AX2" s="138"/>
      <c r="AY2" s="138"/>
    </row>
    <row r="3" spans="1:51" ht="32.1" customHeight="1" thickBot="1">
      <c r="A3" s="139"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1"/>
      <c r="AM3" s="141"/>
      <c r="AN3" s="141"/>
      <c r="AO3" s="141"/>
      <c r="AP3" s="142" t="s">
        <v>2</v>
      </c>
      <c r="AQ3" s="143"/>
      <c r="AR3" s="143"/>
      <c r="AS3" s="143"/>
      <c r="AT3" s="143"/>
      <c r="AU3" s="143"/>
      <c r="AV3" s="143"/>
      <c r="AW3" s="143"/>
      <c r="AX3" s="143"/>
      <c r="AY3" s="144"/>
    </row>
    <row r="4" spans="1:51" ht="28.5" customHeight="1">
      <c r="A4" s="145" t="s">
        <v>3</v>
      </c>
      <c r="B4" s="146"/>
      <c r="C4" s="146"/>
      <c r="D4" s="146"/>
      <c r="E4" s="146"/>
      <c r="F4" s="146"/>
      <c r="G4" s="147" t="s">
        <v>4</v>
      </c>
      <c r="H4" s="148"/>
      <c r="I4" s="148"/>
      <c r="J4" s="148"/>
      <c r="K4" s="148"/>
      <c r="L4" s="148"/>
      <c r="M4" s="148"/>
      <c r="N4" s="148"/>
      <c r="O4" s="148"/>
      <c r="P4" s="148"/>
      <c r="Q4" s="148"/>
      <c r="R4" s="148"/>
      <c r="S4" s="148"/>
      <c r="T4" s="148"/>
      <c r="U4" s="148"/>
      <c r="V4" s="148"/>
      <c r="W4" s="148"/>
      <c r="X4" s="148"/>
      <c r="Y4" s="148"/>
      <c r="Z4" s="149"/>
      <c r="AA4" s="150" t="s">
        <v>5</v>
      </c>
      <c r="AB4" s="151"/>
      <c r="AC4" s="151"/>
      <c r="AD4" s="151"/>
      <c r="AE4" s="151"/>
      <c r="AF4" s="151"/>
      <c r="AG4" s="152" t="s">
        <v>6</v>
      </c>
      <c r="AH4" s="153"/>
      <c r="AI4" s="153"/>
      <c r="AJ4" s="153"/>
      <c r="AK4" s="153"/>
      <c r="AL4" s="153"/>
      <c r="AM4" s="153"/>
      <c r="AN4" s="153"/>
      <c r="AO4" s="153"/>
      <c r="AP4" s="153"/>
      <c r="AQ4" s="153"/>
      <c r="AR4" s="153"/>
      <c r="AS4" s="153"/>
      <c r="AT4" s="153"/>
      <c r="AU4" s="153"/>
      <c r="AV4" s="153"/>
      <c r="AW4" s="153"/>
      <c r="AX4" s="153"/>
      <c r="AY4" s="154"/>
    </row>
    <row r="5" spans="1:51" ht="28.5" customHeight="1">
      <c r="A5" s="301" t="s">
        <v>7</v>
      </c>
      <c r="B5" s="302"/>
      <c r="C5" s="302"/>
      <c r="D5" s="302"/>
      <c r="E5" s="302"/>
      <c r="F5" s="303"/>
      <c r="G5" s="222" t="s">
        <v>8</v>
      </c>
      <c r="H5" s="223"/>
      <c r="I5" s="223"/>
      <c r="J5" s="223"/>
      <c r="K5" s="223"/>
      <c r="L5" s="223"/>
      <c r="M5" s="223"/>
      <c r="N5" s="223"/>
      <c r="O5" s="223"/>
      <c r="P5" s="223"/>
      <c r="Q5" s="223"/>
      <c r="R5" s="223"/>
      <c r="S5" s="223"/>
      <c r="T5" s="223"/>
      <c r="U5" s="223"/>
      <c r="V5" s="223"/>
      <c r="W5" s="223"/>
      <c r="X5" s="223"/>
      <c r="Y5" s="223"/>
      <c r="Z5" s="224"/>
      <c r="AA5" s="304" t="s">
        <v>9</v>
      </c>
      <c r="AB5" s="305"/>
      <c r="AC5" s="305"/>
      <c r="AD5" s="305"/>
      <c r="AE5" s="305"/>
      <c r="AF5" s="306"/>
      <c r="AG5" s="307" t="s">
        <v>10</v>
      </c>
      <c r="AH5" s="308"/>
      <c r="AI5" s="308"/>
      <c r="AJ5" s="308"/>
      <c r="AK5" s="308"/>
      <c r="AL5" s="308"/>
      <c r="AM5" s="308"/>
      <c r="AN5" s="308"/>
      <c r="AO5" s="308"/>
      <c r="AP5" s="308"/>
      <c r="AQ5" s="308"/>
      <c r="AR5" s="308"/>
      <c r="AS5" s="308"/>
      <c r="AT5" s="308"/>
      <c r="AU5" s="308"/>
      <c r="AV5" s="308"/>
      <c r="AW5" s="308"/>
      <c r="AX5" s="308"/>
      <c r="AY5" s="309"/>
    </row>
    <row r="6" spans="1:51" ht="28.5" customHeight="1">
      <c r="A6" s="310" t="s">
        <v>11</v>
      </c>
      <c r="B6" s="311"/>
      <c r="C6" s="311"/>
      <c r="D6" s="311"/>
      <c r="E6" s="311"/>
      <c r="F6" s="312"/>
      <c r="G6" s="313" t="s">
        <v>12</v>
      </c>
      <c r="H6" s="314"/>
      <c r="I6" s="314"/>
      <c r="J6" s="314"/>
      <c r="K6" s="314"/>
      <c r="L6" s="314"/>
      <c r="M6" s="314"/>
      <c r="N6" s="314"/>
      <c r="O6" s="314"/>
      <c r="P6" s="314"/>
      <c r="Q6" s="314"/>
      <c r="R6" s="314"/>
      <c r="S6" s="314"/>
      <c r="T6" s="314"/>
      <c r="U6" s="314"/>
      <c r="V6" s="314"/>
      <c r="W6" s="314"/>
      <c r="X6" s="314"/>
      <c r="Y6" s="314"/>
      <c r="Z6" s="315"/>
      <c r="AA6" s="304" t="s">
        <v>13</v>
      </c>
      <c r="AB6" s="305"/>
      <c r="AC6" s="305"/>
      <c r="AD6" s="305"/>
      <c r="AE6" s="305"/>
      <c r="AF6" s="306"/>
      <c r="AG6" s="307" t="s">
        <v>14</v>
      </c>
      <c r="AH6" s="308"/>
      <c r="AI6" s="308"/>
      <c r="AJ6" s="308"/>
      <c r="AK6" s="308"/>
      <c r="AL6" s="308"/>
      <c r="AM6" s="308"/>
      <c r="AN6" s="308"/>
      <c r="AO6" s="308"/>
      <c r="AP6" s="308"/>
      <c r="AQ6" s="308"/>
      <c r="AR6" s="308"/>
      <c r="AS6" s="308"/>
      <c r="AT6" s="308"/>
      <c r="AU6" s="308"/>
      <c r="AV6" s="308"/>
      <c r="AW6" s="308"/>
      <c r="AX6" s="308"/>
      <c r="AY6" s="309"/>
    </row>
    <row r="7" spans="1:51" ht="28.5" customHeight="1">
      <c r="A7" s="219" t="s">
        <v>15</v>
      </c>
      <c r="B7" s="220"/>
      <c r="C7" s="220"/>
      <c r="D7" s="220"/>
      <c r="E7" s="220"/>
      <c r="F7" s="221"/>
      <c r="G7" s="222" t="s">
        <v>16</v>
      </c>
      <c r="H7" s="223"/>
      <c r="I7" s="223"/>
      <c r="J7" s="223"/>
      <c r="K7" s="223"/>
      <c r="L7" s="223"/>
      <c r="M7" s="223"/>
      <c r="N7" s="223"/>
      <c r="O7" s="223"/>
      <c r="P7" s="223"/>
      <c r="Q7" s="223"/>
      <c r="R7" s="223"/>
      <c r="S7" s="223"/>
      <c r="T7" s="223"/>
      <c r="U7" s="223"/>
      <c r="V7" s="223"/>
      <c r="W7" s="223"/>
      <c r="X7" s="223"/>
      <c r="Y7" s="223"/>
      <c r="Z7" s="224"/>
      <c r="AA7" s="225" t="s">
        <v>17</v>
      </c>
      <c r="AB7" s="226"/>
      <c r="AC7" s="226"/>
      <c r="AD7" s="226"/>
      <c r="AE7" s="226"/>
      <c r="AF7" s="227"/>
      <c r="AG7" s="231" t="s">
        <v>18</v>
      </c>
      <c r="AH7" s="232"/>
      <c r="AI7" s="232"/>
      <c r="AJ7" s="232"/>
      <c r="AK7" s="232"/>
      <c r="AL7" s="232"/>
      <c r="AM7" s="232"/>
      <c r="AN7" s="232"/>
      <c r="AO7" s="232"/>
      <c r="AP7" s="232"/>
      <c r="AQ7" s="232"/>
      <c r="AR7" s="232"/>
      <c r="AS7" s="232"/>
      <c r="AT7" s="232"/>
      <c r="AU7" s="232"/>
      <c r="AV7" s="232"/>
      <c r="AW7" s="232"/>
      <c r="AX7" s="232"/>
      <c r="AY7" s="233"/>
    </row>
    <row r="8" spans="1:51" ht="28.5" customHeight="1">
      <c r="A8" s="195" t="s">
        <v>19</v>
      </c>
      <c r="B8" s="196"/>
      <c r="C8" s="196"/>
      <c r="D8" s="196"/>
      <c r="E8" s="196"/>
      <c r="F8" s="197"/>
      <c r="G8" s="222" t="s">
        <v>18</v>
      </c>
      <c r="H8" s="223"/>
      <c r="I8" s="223"/>
      <c r="J8" s="223"/>
      <c r="K8" s="223"/>
      <c r="L8" s="223"/>
      <c r="M8" s="223"/>
      <c r="N8" s="223"/>
      <c r="O8" s="223"/>
      <c r="P8" s="223"/>
      <c r="Q8" s="223"/>
      <c r="R8" s="223"/>
      <c r="S8" s="223"/>
      <c r="T8" s="223"/>
      <c r="U8" s="223"/>
      <c r="V8" s="223"/>
      <c r="W8" s="223"/>
      <c r="X8" s="223"/>
      <c r="Y8" s="223"/>
      <c r="Z8" s="224"/>
      <c r="AA8" s="228"/>
      <c r="AB8" s="229"/>
      <c r="AC8" s="229"/>
      <c r="AD8" s="229"/>
      <c r="AE8" s="229"/>
      <c r="AF8" s="230"/>
      <c r="AG8" s="234"/>
      <c r="AH8" s="235"/>
      <c r="AI8" s="235"/>
      <c r="AJ8" s="235"/>
      <c r="AK8" s="235"/>
      <c r="AL8" s="235"/>
      <c r="AM8" s="235"/>
      <c r="AN8" s="235"/>
      <c r="AO8" s="235"/>
      <c r="AP8" s="235"/>
      <c r="AQ8" s="235"/>
      <c r="AR8" s="235"/>
      <c r="AS8" s="235"/>
      <c r="AT8" s="235"/>
      <c r="AU8" s="235"/>
      <c r="AV8" s="235"/>
      <c r="AW8" s="235"/>
      <c r="AX8" s="235"/>
      <c r="AY8" s="236"/>
    </row>
    <row r="9" spans="1:51" ht="46.5" customHeight="1">
      <c r="A9" s="195" t="s">
        <v>20</v>
      </c>
      <c r="B9" s="196"/>
      <c r="C9" s="196"/>
      <c r="D9" s="196"/>
      <c r="E9" s="196"/>
      <c r="F9" s="197"/>
      <c r="G9" s="198" t="s">
        <v>21</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200"/>
    </row>
    <row r="10" spans="1:51" s="11" customFormat="1" ht="96.6" customHeight="1">
      <c r="A10" s="201" t="s">
        <v>22</v>
      </c>
      <c r="B10" s="202"/>
      <c r="C10" s="202"/>
      <c r="D10" s="202"/>
      <c r="E10" s="202"/>
      <c r="F10" s="203"/>
      <c r="G10" s="204" t="s">
        <v>413</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6"/>
    </row>
    <row r="11" spans="1:51" ht="25.2" customHeight="1">
      <c r="A11" s="207" t="s">
        <v>23</v>
      </c>
      <c r="B11" s="208"/>
      <c r="C11" s="208"/>
      <c r="D11" s="208"/>
      <c r="E11" s="208"/>
      <c r="F11" s="209"/>
      <c r="G11" s="28" t="s">
        <v>24</v>
      </c>
      <c r="H11" s="29"/>
      <c r="I11" s="29"/>
      <c r="J11" s="30" t="s">
        <v>25</v>
      </c>
      <c r="K11" s="29"/>
      <c r="L11" s="29"/>
      <c r="M11" s="29"/>
      <c r="N11" s="29"/>
      <c r="O11" s="29"/>
      <c r="P11" s="30" t="s">
        <v>26</v>
      </c>
      <c r="Q11" s="31"/>
      <c r="R11" s="31"/>
      <c r="S11" s="29"/>
      <c r="T11" s="29"/>
      <c r="U11" s="29"/>
      <c r="V11" s="30" t="s">
        <v>27</v>
      </c>
      <c r="W11" s="29"/>
      <c r="X11" s="29"/>
      <c r="Y11" s="31"/>
      <c r="Z11" s="31"/>
      <c r="AA11" s="31"/>
      <c r="AB11" s="30" t="s">
        <v>28</v>
      </c>
      <c r="AC11" s="29"/>
      <c r="AD11" s="29"/>
      <c r="AE11" s="29"/>
      <c r="AF11" s="29"/>
      <c r="AG11" s="31"/>
      <c r="AH11" s="30" t="s">
        <v>29</v>
      </c>
      <c r="AI11" s="29"/>
      <c r="AJ11" s="29"/>
      <c r="AK11" s="29"/>
      <c r="AL11" s="29"/>
      <c r="AM11" s="29"/>
      <c r="AN11" s="29"/>
      <c r="AO11" s="31"/>
      <c r="AP11" s="31"/>
      <c r="AQ11" s="29"/>
      <c r="AR11" s="29"/>
      <c r="AS11" s="29"/>
      <c r="AT11" s="29"/>
      <c r="AU11" s="29"/>
      <c r="AV11" s="29"/>
      <c r="AW11" s="29"/>
      <c r="AX11" s="29"/>
      <c r="AY11" s="32"/>
    </row>
    <row r="12" spans="1:51" ht="25.2" customHeight="1">
      <c r="A12" s="210"/>
      <c r="B12" s="211"/>
      <c r="C12" s="211"/>
      <c r="D12" s="211"/>
      <c r="E12" s="211"/>
      <c r="F12" s="212"/>
      <c r="G12" s="33" t="s">
        <v>30</v>
      </c>
      <c r="H12" s="34"/>
      <c r="I12" s="34"/>
      <c r="J12" s="35" t="s">
        <v>31</v>
      </c>
      <c r="K12" s="34"/>
      <c r="L12" s="34"/>
      <c r="M12" s="34"/>
      <c r="N12" s="35" t="s">
        <v>32</v>
      </c>
      <c r="O12" s="36"/>
      <c r="P12" s="34"/>
      <c r="Q12" s="34"/>
      <c r="R12" s="34"/>
      <c r="S12" s="35" t="s">
        <v>33</v>
      </c>
      <c r="T12" s="36"/>
      <c r="U12" s="36"/>
      <c r="V12" s="34"/>
      <c r="W12" s="34"/>
      <c r="X12" s="34"/>
      <c r="Y12" s="34"/>
      <c r="Z12" s="35" t="s">
        <v>34</v>
      </c>
      <c r="AA12" s="34"/>
      <c r="AB12" s="36"/>
      <c r="AC12" s="34"/>
      <c r="AD12" s="35" t="s">
        <v>35</v>
      </c>
      <c r="AE12" s="34"/>
      <c r="AF12" s="34"/>
      <c r="AG12" s="36"/>
      <c r="AH12" s="34"/>
      <c r="AI12" s="35" t="s">
        <v>36</v>
      </c>
      <c r="AJ12" s="34"/>
      <c r="AK12" s="34"/>
      <c r="AL12" s="34"/>
      <c r="AM12" s="35" t="s">
        <v>37</v>
      </c>
      <c r="AN12" s="36"/>
      <c r="AO12" s="34"/>
      <c r="AP12" s="34"/>
      <c r="AQ12" s="34"/>
      <c r="AR12" s="37" t="s">
        <v>29</v>
      </c>
      <c r="AS12" s="36"/>
      <c r="AT12" s="34"/>
      <c r="AU12" s="34"/>
      <c r="AV12" s="34"/>
      <c r="AW12" s="34"/>
      <c r="AX12" s="34"/>
      <c r="AY12" s="38"/>
    </row>
    <row r="13" spans="1:51" ht="50.25" customHeight="1">
      <c r="A13" s="213"/>
      <c r="B13" s="214"/>
      <c r="C13" s="214"/>
      <c r="D13" s="214"/>
      <c r="E13" s="214"/>
      <c r="F13" s="215"/>
      <c r="G13" s="216" t="s">
        <v>38</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8"/>
    </row>
    <row r="14" spans="1:51" s="11" customFormat="1" ht="30" customHeight="1" thickBot="1">
      <c r="A14" s="343" t="s">
        <v>39</v>
      </c>
      <c r="B14" s="344"/>
      <c r="C14" s="344"/>
      <c r="D14" s="344"/>
      <c r="E14" s="344"/>
      <c r="F14" s="345"/>
      <c r="G14" s="346" t="s">
        <v>18</v>
      </c>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8"/>
    </row>
    <row r="15" spans="1:51" ht="51" customHeight="1" thickBot="1">
      <c r="A15" s="210" t="s">
        <v>40</v>
      </c>
      <c r="B15" s="211"/>
      <c r="C15" s="211"/>
      <c r="D15" s="211"/>
      <c r="E15" s="211"/>
      <c r="F15" s="212"/>
      <c r="G15" s="349" t="s">
        <v>41</v>
      </c>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1"/>
    </row>
    <row r="16" spans="1:51" ht="20.100000000000001" customHeight="1">
      <c r="A16" s="352" t="s">
        <v>42</v>
      </c>
      <c r="B16" s="353"/>
      <c r="C16" s="353"/>
      <c r="D16" s="353"/>
      <c r="E16" s="353"/>
      <c r="F16" s="354"/>
      <c r="G16" s="355" t="s">
        <v>43</v>
      </c>
      <c r="H16" s="356"/>
      <c r="I16" s="356"/>
      <c r="J16" s="356"/>
      <c r="K16" s="356"/>
      <c r="L16" s="356"/>
      <c r="M16" s="356"/>
      <c r="N16" s="357"/>
      <c r="O16" s="40"/>
      <c r="P16" s="358" t="s">
        <v>44</v>
      </c>
      <c r="Q16" s="358"/>
      <c r="R16" s="358"/>
      <c r="S16" s="358"/>
      <c r="T16" s="358"/>
      <c r="U16" s="358"/>
      <c r="V16" s="358"/>
      <c r="W16" s="358"/>
      <c r="X16" s="358"/>
      <c r="Y16" s="358"/>
      <c r="Z16" s="358"/>
      <c r="AA16" s="358"/>
      <c r="AB16" s="358"/>
      <c r="AC16" s="358"/>
      <c r="AD16" s="358"/>
      <c r="AE16" s="358"/>
      <c r="AF16" s="359"/>
      <c r="AG16" s="360" t="s">
        <v>45</v>
      </c>
      <c r="AH16" s="361"/>
      <c r="AI16" s="361"/>
      <c r="AJ16" s="361"/>
      <c r="AK16" s="361"/>
      <c r="AL16" s="361"/>
      <c r="AM16" s="361"/>
      <c r="AN16" s="361"/>
      <c r="AO16" s="361"/>
      <c r="AP16" s="361"/>
      <c r="AQ16" s="361"/>
      <c r="AR16" s="361"/>
      <c r="AS16" s="361"/>
      <c r="AT16" s="361"/>
      <c r="AU16" s="361"/>
      <c r="AV16" s="361"/>
      <c r="AW16" s="361"/>
      <c r="AX16" s="361"/>
      <c r="AY16" s="362"/>
    </row>
    <row r="17" spans="1:51" ht="20.100000000000001" customHeight="1">
      <c r="A17" s="210"/>
      <c r="B17" s="211"/>
      <c r="C17" s="211"/>
      <c r="D17" s="211"/>
      <c r="E17" s="211"/>
      <c r="F17" s="212"/>
      <c r="G17" s="355"/>
      <c r="H17" s="356"/>
      <c r="I17" s="356"/>
      <c r="J17" s="356"/>
      <c r="K17" s="356"/>
      <c r="L17" s="356"/>
      <c r="M17" s="356"/>
      <c r="N17" s="357"/>
      <c r="O17" s="39"/>
      <c r="P17" s="316" t="s">
        <v>46</v>
      </c>
      <c r="Q17" s="316"/>
      <c r="R17" s="316"/>
      <c r="S17" s="316"/>
      <c r="T17" s="316"/>
      <c r="U17" s="316"/>
      <c r="V17" s="316"/>
      <c r="W17" s="316"/>
      <c r="X17" s="316"/>
      <c r="Y17" s="316"/>
      <c r="Z17" s="316"/>
      <c r="AA17" s="316"/>
      <c r="AB17" s="316"/>
      <c r="AC17" s="316"/>
      <c r="AD17" s="316"/>
      <c r="AE17" s="316"/>
      <c r="AF17" s="317"/>
      <c r="AG17" s="363" t="s">
        <v>415</v>
      </c>
      <c r="AH17" s="364"/>
      <c r="AI17" s="364"/>
      <c r="AJ17" s="364"/>
      <c r="AK17" s="364"/>
      <c r="AL17" s="364"/>
      <c r="AM17" s="364"/>
      <c r="AN17" s="364"/>
      <c r="AO17" s="364"/>
      <c r="AP17" s="364"/>
      <c r="AQ17" s="364"/>
      <c r="AR17" s="364"/>
      <c r="AS17" s="364"/>
      <c r="AT17" s="364"/>
      <c r="AU17" s="364"/>
      <c r="AV17" s="364"/>
      <c r="AW17" s="364"/>
      <c r="AX17" s="364"/>
      <c r="AY17" s="365"/>
    </row>
    <row r="18" spans="1:51" ht="20.100000000000001" customHeight="1">
      <c r="A18" s="210"/>
      <c r="B18" s="211"/>
      <c r="C18" s="211"/>
      <c r="D18" s="211"/>
      <c r="E18" s="211"/>
      <c r="F18" s="212"/>
      <c r="G18" s="355"/>
      <c r="H18" s="356"/>
      <c r="I18" s="356"/>
      <c r="J18" s="356"/>
      <c r="K18" s="356"/>
      <c r="L18" s="356"/>
      <c r="M18" s="356"/>
      <c r="N18" s="357"/>
      <c r="O18" s="39"/>
      <c r="P18" s="316" t="s">
        <v>47</v>
      </c>
      <c r="Q18" s="316"/>
      <c r="R18" s="316"/>
      <c r="S18" s="316"/>
      <c r="T18" s="316"/>
      <c r="U18" s="316"/>
      <c r="V18" s="316"/>
      <c r="W18" s="316"/>
      <c r="X18" s="316"/>
      <c r="Y18" s="316"/>
      <c r="Z18" s="316"/>
      <c r="AA18" s="316"/>
      <c r="AB18" s="316"/>
      <c r="AC18" s="316"/>
      <c r="AD18" s="316"/>
      <c r="AE18" s="316"/>
      <c r="AF18" s="317"/>
      <c r="AG18" s="363"/>
      <c r="AH18" s="364"/>
      <c r="AI18" s="364"/>
      <c r="AJ18" s="364"/>
      <c r="AK18" s="364"/>
      <c r="AL18" s="364"/>
      <c r="AM18" s="364"/>
      <c r="AN18" s="364"/>
      <c r="AO18" s="364"/>
      <c r="AP18" s="364"/>
      <c r="AQ18" s="364"/>
      <c r="AR18" s="364"/>
      <c r="AS18" s="364"/>
      <c r="AT18" s="364"/>
      <c r="AU18" s="364"/>
      <c r="AV18" s="364"/>
      <c r="AW18" s="364"/>
      <c r="AX18" s="364"/>
      <c r="AY18" s="365"/>
    </row>
    <row r="19" spans="1:51" ht="91.2" customHeight="1">
      <c r="A19" s="210"/>
      <c r="B19" s="211"/>
      <c r="C19" s="211"/>
      <c r="D19" s="211"/>
      <c r="E19" s="211"/>
      <c r="F19" s="212"/>
      <c r="G19" s="355"/>
      <c r="H19" s="356"/>
      <c r="I19" s="356"/>
      <c r="J19" s="356"/>
      <c r="K19" s="356"/>
      <c r="L19" s="356"/>
      <c r="M19" s="356"/>
      <c r="N19" s="357"/>
      <c r="O19" s="55"/>
      <c r="P19" s="318" t="s">
        <v>48</v>
      </c>
      <c r="Q19" s="318"/>
      <c r="R19" s="318"/>
      <c r="S19" s="318"/>
      <c r="T19" s="318"/>
      <c r="U19" s="318"/>
      <c r="V19" s="318"/>
      <c r="W19" s="318"/>
      <c r="X19" s="318"/>
      <c r="Y19" s="318"/>
      <c r="Z19" s="318"/>
      <c r="AA19" s="318"/>
      <c r="AB19" s="318"/>
      <c r="AC19" s="318"/>
      <c r="AD19" s="318"/>
      <c r="AE19" s="318"/>
      <c r="AF19" s="319"/>
      <c r="AG19" s="363"/>
      <c r="AH19" s="364"/>
      <c r="AI19" s="364"/>
      <c r="AJ19" s="364"/>
      <c r="AK19" s="364"/>
      <c r="AL19" s="364"/>
      <c r="AM19" s="364"/>
      <c r="AN19" s="364"/>
      <c r="AO19" s="364"/>
      <c r="AP19" s="364"/>
      <c r="AQ19" s="364"/>
      <c r="AR19" s="364"/>
      <c r="AS19" s="364"/>
      <c r="AT19" s="364"/>
      <c r="AU19" s="364"/>
      <c r="AV19" s="364"/>
      <c r="AW19" s="364"/>
      <c r="AX19" s="364"/>
      <c r="AY19" s="365"/>
    </row>
    <row r="20" spans="1:51" ht="33.75" customHeight="1" thickBot="1">
      <c r="A20" s="343"/>
      <c r="B20" s="344"/>
      <c r="C20" s="344"/>
      <c r="D20" s="344"/>
      <c r="E20" s="344"/>
      <c r="F20" s="345"/>
      <c r="G20" s="320" t="s">
        <v>49</v>
      </c>
      <c r="H20" s="266"/>
      <c r="I20" s="266"/>
      <c r="J20" s="266"/>
      <c r="K20" s="266"/>
      <c r="L20" s="266"/>
      <c r="M20" s="266"/>
      <c r="N20" s="266"/>
      <c r="O20" s="321" t="s">
        <v>50</v>
      </c>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3"/>
    </row>
    <row r="21" spans="1:51" ht="15" customHeight="1">
      <c r="A21" s="155" t="s">
        <v>51</v>
      </c>
      <c r="B21" s="156"/>
      <c r="C21" s="156"/>
      <c r="D21" s="156"/>
      <c r="E21" s="156"/>
      <c r="F21" s="324"/>
      <c r="G21" s="325" t="s">
        <v>52</v>
      </c>
      <c r="H21" s="326"/>
      <c r="I21" s="326"/>
      <c r="J21" s="326"/>
      <c r="K21" s="326"/>
      <c r="L21" s="326"/>
      <c r="M21" s="326"/>
      <c r="N21" s="327"/>
      <c r="O21" s="328" t="s">
        <v>53</v>
      </c>
      <c r="P21" s="329"/>
      <c r="Q21" s="329"/>
      <c r="R21" s="329"/>
      <c r="S21" s="329"/>
      <c r="T21" s="329"/>
      <c r="U21" s="329"/>
      <c r="V21" s="330"/>
      <c r="W21" s="331" t="s">
        <v>54</v>
      </c>
      <c r="X21" s="332"/>
      <c r="Y21" s="332"/>
      <c r="Z21" s="332"/>
      <c r="AA21" s="332"/>
      <c r="AB21" s="332"/>
      <c r="AC21" s="332"/>
      <c r="AD21" s="333"/>
      <c r="AE21" s="334" t="s">
        <v>55</v>
      </c>
      <c r="AF21" s="335"/>
      <c r="AG21" s="335"/>
      <c r="AH21" s="335"/>
      <c r="AI21" s="335"/>
      <c r="AJ21" s="335"/>
      <c r="AK21" s="336"/>
      <c r="AL21" s="337" t="s">
        <v>56</v>
      </c>
      <c r="AM21" s="338"/>
      <c r="AN21" s="338"/>
      <c r="AO21" s="338"/>
      <c r="AP21" s="338"/>
      <c r="AQ21" s="338"/>
      <c r="AR21" s="339"/>
      <c r="AS21" s="366">
        <v>686.54</v>
      </c>
      <c r="AT21" s="367"/>
      <c r="AU21" s="367"/>
      <c r="AV21" s="367"/>
      <c r="AW21" s="367"/>
      <c r="AX21" s="367"/>
      <c r="AY21" s="368"/>
    </row>
    <row r="22" spans="1:51" ht="15" customHeight="1">
      <c r="A22" s="157"/>
      <c r="B22" s="158"/>
      <c r="C22" s="158"/>
      <c r="D22" s="158"/>
      <c r="E22" s="158"/>
      <c r="F22" s="243"/>
      <c r="G22" s="250"/>
      <c r="H22" s="251"/>
      <c r="I22" s="251"/>
      <c r="J22" s="251"/>
      <c r="K22" s="251"/>
      <c r="L22" s="251"/>
      <c r="M22" s="251"/>
      <c r="N22" s="252"/>
      <c r="O22" s="256"/>
      <c r="P22" s="257"/>
      <c r="Q22" s="257"/>
      <c r="R22" s="257"/>
      <c r="S22" s="257"/>
      <c r="T22" s="257"/>
      <c r="U22" s="257"/>
      <c r="V22" s="258"/>
      <c r="W22" s="275" t="s">
        <v>57</v>
      </c>
      <c r="X22" s="276"/>
      <c r="Y22" s="276"/>
      <c r="Z22" s="276"/>
      <c r="AA22" s="276"/>
      <c r="AB22" s="276"/>
      <c r="AC22" s="276"/>
      <c r="AD22" s="277"/>
      <c r="AE22" s="278" t="s">
        <v>58</v>
      </c>
      <c r="AF22" s="279"/>
      <c r="AG22" s="279"/>
      <c r="AH22" s="279"/>
      <c r="AI22" s="279"/>
      <c r="AJ22" s="279"/>
      <c r="AK22" s="280"/>
      <c r="AL22" s="340"/>
      <c r="AM22" s="341"/>
      <c r="AN22" s="341"/>
      <c r="AO22" s="341"/>
      <c r="AP22" s="341"/>
      <c r="AQ22" s="341"/>
      <c r="AR22" s="342"/>
      <c r="AS22" s="369"/>
      <c r="AT22" s="370"/>
      <c r="AU22" s="370"/>
      <c r="AV22" s="370"/>
      <c r="AW22" s="370"/>
      <c r="AX22" s="370"/>
      <c r="AY22" s="371"/>
    </row>
    <row r="23" spans="1:51" ht="50.7" customHeight="1">
      <c r="A23" s="244"/>
      <c r="B23" s="245"/>
      <c r="C23" s="245"/>
      <c r="D23" s="245"/>
      <c r="E23" s="245"/>
      <c r="F23" s="246"/>
      <c r="G23" s="372" t="s">
        <v>59</v>
      </c>
      <c r="H23" s="299"/>
      <c r="I23" s="299"/>
      <c r="J23" s="299"/>
      <c r="K23" s="299"/>
      <c r="L23" s="299"/>
      <c r="M23" s="299"/>
      <c r="N23" s="300"/>
      <c r="O23" s="237" t="s">
        <v>60</v>
      </c>
      <c r="P23" s="238"/>
      <c r="Q23" s="238"/>
      <c r="R23" s="238"/>
      <c r="S23" s="238"/>
      <c r="T23" s="238"/>
      <c r="U23" s="238"/>
      <c r="V23" s="294"/>
      <c r="W23" s="295" t="s">
        <v>61</v>
      </c>
      <c r="X23" s="296"/>
      <c r="Y23" s="296"/>
      <c r="Z23" s="296"/>
      <c r="AA23" s="296"/>
      <c r="AB23" s="296"/>
      <c r="AC23" s="296"/>
      <c r="AD23" s="297"/>
      <c r="AE23" s="237" t="s">
        <v>62</v>
      </c>
      <c r="AF23" s="238"/>
      <c r="AG23" s="238"/>
      <c r="AH23" s="238"/>
      <c r="AI23" s="238"/>
      <c r="AJ23" s="238"/>
      <c r="AK23" s="294"/>
      <c r="AL23" s="298" t="s">
        <v>63</v>
      </c>
      <c r="AM23" s="299"/>
      <c r="AN23" s="299"/>
      <c r="AO23" s="299"/>
      <c r="AP23" s="299"/>
      <c r="AQ23" s="299"/>
      <c r="AR23" s="300"/>
      <c r="AS23" s="237" t="s">
        <v>64</v>
      </c>
      <c r="AT23" s="238"/>
      <c r="AU23" s="238"/>
      <c r="AV23" s="238"/>
      <c r="AW23" s="238"/>
      <c r="AX23" s="238"/>
      <c r="AY23" s="239"/>
    </row>
    <row r="24" spans="1:51" ht="35.1" hidden="1" customHeight="1" thickBot="1">
      <c r="A24" s="281" t="s">
        <v>65</v>
      </c>
      <c r="B24" s="282"/>
      <c r="C24" s="282"/>
      <c r="D24" s="282"/>
      <c r="E24" s="282"/>
      <c r="F24" s="283"/>
      <c r="G24" s="284" t="s">
        <v>66</v>
      </c>
      <c r="H24" s="285"/>
      <c r="I24" s="285"/>
      <c r="J24" s="285"/>
      <c r="K24" s="286"/>
      <c r="L24" s="287"/>
      <c r="M24" s="288"/>
      <c r="N24" s="288"/>
      <c r="O24" s="288"/>
      <c r="P24" s="288"/>
      <c r="Q24" s="289"/>
      <c r="R24" s="290" t="s">
        <v>67</v>
      </c>
      <c r="S24" s="285"/>
      <c r="T24" s="285"/>
      <c r="U24" s="285"/>
      <c r="V24" s="286"/>
      <c r="W24" s="291"/>
      <c r="X24" s="292"/>
      <c r="Y24" s="292"/>
      <c r="Z24" s="292"/>
      <c r="AA24" s="292"/>
      <c r="AB24" s="292"/>
      <c r="AC24" s="292"/>
      <c r="AD24" s="292"/>
      <c r="AE24" s="292"/>
      <c r="AF24" s="292"/>
      <c r="AG24" s="292"/>
      <c r="AH24" s="292"/>
      <c r="AI24" s="292"/>
      <c r="AJ24" s="292"/>
      <c r="AK24" s="293"/>
      <c r="AL24" s="290" t="s">
        <v>68</v>
      </c>
      <c r="AM24" s="285"/>
      <c r="AN24" s="285"/>
      <c r="AO24" s="285"/>
      <c r="AP24" s="285"/>
      <c r="AQ24" s="285"/>
      <c r="AR24" s="286"/>
      <c r="AS24" s="237"/>
      <c r="AT24" s="238"/>
      <c r="AU24" s="238"/>
      <c r="AV24" s="238"/>
      <c r="AW24" s="238"/>
      <c r="AX24" s="238"/>
      <c r="AY24" s="239"/>
    </row>
    <row r="25" spans="1:51" ht="15" customHeight="1">
      <c r="A25" s="240" t="s">
        <v>69</v>
      </c>
      <c r="B25" s="241"/>
      <c r="C25" s="241"/>
      <c r="D25" s="241"/>
      <c r="E25" s="241"/>
      <c r="F25" s="242"/>
      <c r="G25" s="247" t="s">
        <v>70</v>
      </c>
      <c r="H25" s="248"/>
      <c r="I25" s="248"/>
      <c r="J25" s="248"/>
      <c r="K25" s="248"/>
      <c r="L25" s="248"/>
      <c r="M25" s="248"/>
      <c r="N25" s="249"/>
      <c r="O25" s="1036" t="s">
        <v>71</v>
      </c>
      <c r="P25" s="1037"/>
      <c r="Q25" s="1037"/>
      <c r="R25" s="1037"/>
      <c r="S25" s="1037"/>
      <c r="T25" s="1037"/>
      <c r="U25" s="1037"/>
      <c r="V25" s="1038"/>
      <c r="W25" s="1039" t="s">
        <v>54</v>
      </c>
      <c r="X25" s="1040"/>
      <c r="Y25" s="1040"/>
      <c r="Z25" s="1040"/>
      <c r="AA25" s="1040"/>
      <c r="AB25" s="1040"/>
      <c r="AC25" s="1040"/>
      <c r="AD25" s="1041"/>
      <c r="AE25" s="1042" t="s">
        <v>55</v>
      </c>
      <c r="AF25" s="1043"/>
      <c r="AG25" s="1043"/>
      <c r="AH25" s="1043"/>
      <c r="AI25" s="1043"/>
      <c r="AJ25" s="1043"/>
      <c r="AK25" s="1044"/>
      <c r="AL25" s="1045" t="s">
        <v>72</v>
      </c>
      <c r="AM25" s="248"/>
      <c r="AN25" s="248"/>
      <c r="AO25" s="248"/>
      <c r="AP25" s="248"/>
      <c r="AQ25" s="248"/>
      <c r="AR25" s="249"/>
      <c r="AS25" s="369">
        <v>4569.357</v>
      </c>
      <c r="AT25" s="370"/>
      <c r="AU25" s="370"/>
      <c r="AV25" s="370"/>
      <c r="AW25" s="370"/>
      <c r="AX25" s="370"/>
      <c r="AY25" s="371"/>
    </row>
    <row r="26" spans="1:51" ht="15" customHeight="1">
      <c r="A26" s="157"/>
      <c r="B26" s="158"/>
      <c r="C26" s="158"/>
      <c r="D26" s="158"/>
      <c r="E26" s="158"/>
      <c r="F26" s="243"/>
      <c r="G26" s="250"/>
      <c r="H26" s="251"/>
      <c r="I26" s="251"/>
      <c r="J26" s="251"/>
      <c r="K26" s="251"/>
      <c r="L26" s="251"/>
      <c r="M26" s="251"/>
      <c r="N26" s="252"/>
      <c r="O26" s="256"/>
      <c r="P26" s="257"/>
      <c r="Q26" s="257"/>
      <c r="R26" s="257"/>
      <c r="S26" s="257"/>
      <c r="T26" s="257"/>
      <c r="U26" s="257"/>
      <c r="V26" s="258"/>
      <c r="W26" s="275" t="s">
        <v>57</v>
      </c>
      <c r="X26" s="276"/>
      <c r="Y26" s="276"/>
      <c r="Z26" s="276"/>
      <c r="AA26" s="276"/>
      <c r="AB26" s="276"/>
      <c r="AC26" s="276"/>
      <c r="AD26" s="277"/>
      <c r="AE26" s="278" t="s">
        <v>58</v>
      </c>
      <c r="AF26" s="279"/>
      <c r="AG26" s="279"/>
      <c r="AH26" s="279"/>
      <c r="AI26" s="279"/>
      <c r="AJ26" s="279"/>
      <c r="AK26" s="280"/>
      <c r="AL26" s="268"/>
      <c r="AM26" s="251"/>
      <c r="AN26" s="251"/>
      <c r="AO26" s="251"/>
      <c r="AP26" s="251"/>
      <c r="AQ26" s="251"/>
      <c r="AR26" s="252"/>
      <c r="AS26" s="369"/>
      <c r="AT26" s="370"/>
      <c r="AU26" s="370"/>
      <c r="AV26" s="370"/>
      <c r="AW26" s="370"/>
      <c r="AX26" s="370"/>
      <c r="AY26" s="371"/>
    </row>
    <row r="27" spans="1:51" ht="54.6" customHeight="1">
      <c r="A27" s="244"/>
      <c r="B27" s="245"/>
      <c r="C27" s="245"/>
      <c r="D27" s="245"/>
      <c r="E27" s="245"/>
      <c r="F27" s="246"/>
      <c r="G27" s="372" t="s">
        <v>59</v>
      </c>
      <c r="H27" s="299"/>
      <c r="I27" s="299"/>
      <c r="J27" s="299"/>
      <c r="K27" s="299"/>
      <c r="L27" s="299"/>
      <c r="M27" s="299"/>
      <c r="N27" s="300"/>
      <c r="O27" s="253" t="s">
        <v>60</v>
      </c>
      <c r="P27" s="254"/>
      <c r="Q27" s="254"/>
      <c r="R27" s="254"/>
      <c r="S27" s="254"/>
      <c r="T27" s="254"/>
      <c r="U27" s="254"/>
      <c r="V27" s="255"/>
      <c r="W27" s="265" t="s">
        <v>73</v>
      </c>
      <c r="X27" s="266"/>
      <c r="Y27" s="266"/>
      <c r="Z27" s="266"/>
      <c r="AA27" s="266"/>
      <c r="AB27" s="266"/>
      <c r="AC27" s="266"/>
      <c r="AD27" s="267"/>
      <c r="AE27" s="253" t="s">
        <v>62</v>
      </c>
      <c r="AF27" s="254"/>
      <c r="AG27" s="254"/>
      <c r="AH27" s="254"/>
      <c r="AI27" s="254"/>
      <c r="AJ27" s="254"/>
      <c r="AK27" s="255"/>
      <c r="AL27" s="265" t="s">
        <v>63</v>
      </c>
      <c r="AM27" s="266"/>
      <c r="AN27" s="266"/>
      <c r="AO27" s="266"/>
      <c r="AP27" s="266"/>
      <c r="AQ27" s="266"/>
      <c r="AR27" s="267"/>
      <c r="AS27" s="237" t="s">
        <v>64</v>
      </c>
      <c r="AT27" s="238"/>
      <c r="AU27" s="238"/>
      <c r="AV27" s="238"/>
      <c r="AW27" s="238"/>
      <c r="AX27" s="238"/>
      <c r="AY27" s="239"/>
    </row>
    <row r="28" spans="1:51" ht="15" customHeight="1">
      <c r="A28" s="240" t="s">
        <v>74</v>
      </c>
      <c r="B28" s="241"/>
      <c r="C28" s="241"/>
      <c r="D28" s="241"/>
      <c r="E28" s="241"/>
      <c r="F28" s="242"/>
      <c r="G28" s="247" t="s">
        <v>70</v>
      </c>
      <c r="H28" s="248"/>
      <c r="I28" s="248"/>
      <c r="J28" s="248"/>
      <c r="K28" s="248"/>
      <c r="L28" s="248"/>
      <c r="M28" s="248"/>
      <c r="N28" s="249"/>
      <c r="O28" s="253" t="s">
        <v>75</v>
      </c>
      <c r="P28" s="254"/>
      <c r="Q28" s="254"/>
      <c r="R28" s="254"/>
      <c r="S28" s="254"/>
      <c r="T28" s="254"/>
      <c r="U28" s="254"/>
      <c r="V28" s="255"/>
      <c r="W28" s="259" t="s">
        <v>54</v>
      </c>
      <c r="X28" s="260"/>
      <c r="Y28" s="260"/>
      <c r="Z28" s="260"/>
      <c r="AA28" s="260"/>
      <c r="AB28" s="260"/>
      <c r="AC28" s="260"/>
      <c r="AD28" s="261"/>
      <c r="AE28" s="262" t="s">
        <v>55</v>
      </c>
      <c r="AF28" s="263"/>
      <c r="AG28" s="263"/>
      <c r="AH28" s="263"/>
      <c r="AI28" s="263"/>
      <c r="AJ28" s="263"/>
      <c r="AK28" s="264"/>
      <c r="AL28" s="265" t="s">
        <v>72</v>
      </c>
      <c r="AM28" s="266"/>
      <c r="AN28" s="266"/>
      <c r="AO28" s="266"/>
      <c r="AP28" s="266"/>
      <c r="AQ28" s="266"/>
      <c r="AR28" s="267"/>
      <c r="AS28" s="369">
        <v>4315.0280000000002</v>
      </c>
      <c r="AT28" s="370"/>
      <c r="AU28" s="370"/>
      <c r="AV28" s="370"/>
      <c r="AW28" s="370"/>
      <c r="AX28" s="370"/>
      <c r="AY28" s="371"/>
    </row>
    <row r="29" spans="1:51" ht="15" customHeight="1">
      <c r="A29" s="157"/>
      <c r="B29" s="158"/>
      <c r="C29" s="158"/>
      <c r="D29" s="158"/>
      <c r="E29" s="158"/>
      <c r="F29" s="243"/>
      <c r="G29" s="250"/>
      <c r="H29" s="251"/>
      <c r="I29" s="251"/>
      <c r="J29" s="251"/>
      <c r="K29" s="251"/>
      <c r="L29" s="251"/>
      <c r="M29" s="251"/>
      <c r="N29" s="252"/>
      <c r="O29" s="256"/>
      <c r="P29" s="257"/>
      <c r="Q29" s="257"/>
      <c r="R29" s="257"/>
      <c r="S29" s="257"/>
      <c r="T29" s="257"/>
      <c r="U29" s="257"/>
      <c r="V29" s="258"/>
      <c r="W29" s="275" t="s">
        <v>57</v>
      </c>
      <c r="X29" s="276"/>
      <c r="Y29" s="276"/>
      <c r="Z29" s="276"/>
      <c r="AA29" s="276"/>
      <c r="AB29" s="276"/>
      <c r="AC29" s="276"/>
      <c r="AD29" s="277"/>
      <c r="AE29" s="278" t="s">
        <v>58</v>
      </c>
      <c r="AF29" s="279"/>
      <c r="AG29" s="279"/>
      <c r="AH29" s="279"/>
      <c r="AI29" s="279"/>
      <c r="AJ29" s="279"/>
      <c r="AK29" s="280"/>
      <c r="AL29" s="268"/>
      <c r="AM29" s="251"/>
      <c r="AN29" s="251"/>
      <c r="AO29" s="251"/>
      <c r="AP29" s="251"/>
      <c r="AQ29" s="251"/>
      <c r="AR29" s="252"/>
      <c r="AS29" s="369"/>
      <c r="AT29" s="370"/>
      <c r="AU29" s="370"/>
      <c r="AV29" s="370"/>
      <c r="AW29" s="370"/>
      <c r="AX29" s="370"/>
      <c r="AY29" s="371"/>
    </row>
    <row r="30" spans="1:51" ht="54.6" customHeight="1">
      <c r="A30" s="244"/>
      <c r="B30" s="245"/>
      <c r="C30" s="245"/>
      <c r="D30" s="245"/>
      <c r="E30" s="245"/>
      <c r="F30" s="246"/>
      <c r="G30" s="372" t="s">
        <v>59</v>
      </c>
      <c r="H30" s="299"/>
      <c r="I30" s="299"/>
      <c r="J30" s="299"/>
      <c r="K30" s="299"/>
      <c r="L30" s="299"/>
      <c r="M30" s="299"/>
      <c r="N30" s="300"/>
      <c r="O30" s="253" t="s">
        <v>60</v>
      </c>
      <c r="P30" s="254"/>
      <c r="Q30" s="254"/>
      <c r="R30" s="254"/>
      <c r="S30" s="254"/>
      <c r="T30" s="254"/>
      <c r="U30" s="254"/>
      <c r="V30" s="255"/>
      <c r="W30" s="265" t="s">
        <v>73</v>
      </c>
      <c r="X30" s="266"/>
      <c r="Y30" s="266"/>
      <c r="Z30" s="266"/>
      <c r="AA30" s="266"/>
      <c r="AB30" s="266"/>
      <c r="AC30" s="266"/>
      <c r="AD30" s="267"/>
      <c r="AE30" s="253" t="s">
        <v>62</v>
      </c>
      <c r="AF30" s="254"/>
      <c r="AG30" s="254"/>
      <c r="AH30" s="254"/>
      <c r="AI30" s="254"/>
      <c r="AJ30" s="254"/>
      <c r="AK30" s="255"/>
      <c r="AL30" s="265" t="s">
        <v>63</v>
      </c>
      <c r="AM30" s="266"/>
      <c r="AN30" s="266"/>
      <c r="AO30" s="266"/>
      <c r="AP30" s="266"/>
      <c r="AQ30" s="266"/>
      <c r="AR30" s="267"/>
      <c r="AS30" s="237" t="s">
        <v>64</v>
      </c>
      <c r="AT30" s="238"/>
      <c r="AU30" s="238"/>
      <c r="AV30" s="238"/>
      <c r="AW30" s="238"/>
      <c r="AX30" s="238"/>
      <c r="AY30" s="239"/>
    </row>
    <row r="31" spans="1:51" ht="15" customHeight="1">
      <c r="A31" s="240" t="s">
        <v>76</v>
      </c>
      <c r="B31" s="241"/>
      <c r="C31" s="241"/>
      <c r="D31" s="241"/>
      <c r="E31" s="241"/>
      <c r="F31" s="242"/>
      <c r="G31" s="247" t="s">
        <v>70</v>
      </c>
      <c r="H31" s="248"/>
      <c r="I31" s="248"/>
      <c r="J31" s="248"/>
      <c r="K31" s="248"/>
      <c r="L31" s="248"/>
      <c r="M31" s="248"/>
      <c r="N31" s="249"/>
      <c r="O31" s="253" t="s">
        <v>77</v>
      </c>
      <c r="P31" s="254"/>
      <c r="Q31" s="254"/>
      <c r="R31" s="254"/>
      <c r="S31" s="254"/>
      <c r="T31" s="254"/>
      <c r="U31" s="254"/>
      <c r="V31" s="255"/>
      <c r="W31" s="259" t="s">
        <v>54</v>
      </c>
      <c r="X31" s="260"/>
      <c r="Y31" s="260"/>
      <c r="Z31" s="260"/>
      <c r="AA31" s="260"/>
      <c r="AB31" s="260"/>
      <c r="AC31" s="260"/>
      <c r="AD31" s="261"/>
      <c r="AE31" s="262" t="s">
        <v>55</v>
      </c>
      <c r="AF31" s="263"/>
      <c r="AG31" s="263"/>
      <c r="AH31" s="263"/>
      <c r="AI31" s="263"/>
      <c r="AJ31" s="263"/>
      <c r="AK31" s="264"/>
      <c r="AL31" s="265" t="s">
        <v>72</v>
      </c>
      <c r="AM31" s="266"/>
      <c r="AN31" s="266"/>
      <c r="AO31" s="266"/>
      <c r="AP31" s="266"/>
      <c r="AQ31" s="266"/>
      <c r="AR31" s="267"/>
      <c r="AS31" s="369">
        <v>4112.9250000000002</v>
      </c>
      <c r="AT31" s="370"/>
      <c r="AU31" s="370"/>
      <c r="AV31" s="370"/>
      <c r="AW31" s="370"/>
      <c r="AX31" s="370"/>
      <c r="AY31" s="371"/>
    </row>
    <row r="32" spans="1:51" ht="15" customHeight="1">
      <c r="A32" s="157"/>
      <c r="B32" s="158"/>
      <c r="C32" s="158"/>
      <c r="D32" s="158"/>
      <c r="E32" s="158"/>
      <c r="F32" s="243"/>
      <c r="G32" s="250"/>
      <c r="H32" s="251"/>
      <c r="I32" s="251"/>
      <c r="J32" s="251"/>
      <c r="K32" s="251"/>
      <c r="L32" s="251"/>
      <c r="M32" s="251"/>
      <c r="N32" s="252"/>
      <c r="O32" s="256"/>
      <c r="P32" s="257"/>
      <c r="Q32" s="257"/>
      <c r="R32" s="257"/>
      <c r="S32" s="257"/>
      <c r="T32" s="257"/>
      <c r="U32" s="257"/>
      <c r="V32" s="258"/>
      <c r="W32" s="275" t="s">
        <v>57</v>
      </c>
      <c r="X32" s="276"/>
      <c r="Y32" s="276"/>
      <c r="Z32" s="276"/>
      <c r="AA32" s="276"/>
      <c r="AB32" s="276"/>
      <c r="AC32" s="276"/>
      <c r="AD32" s="277"/>
      <c r="AE32" s="278" t="s">
        <v>58</v>
      </c>
      <c r="AF32" s="279"/>
      <c r="AG32" s="279"/>
      <c r="AH32" s="279"/>
      <c r="AI32" s="279"/>
      <c r="AJ32" s="279"/>
      <c r="AK32" s="280"/>
      <c r="AL32" s="268"/>
      <c r="AM32" s="251"/>
      <c r="AN32" s="251"/>
      <c r="AO32" s="251"/>
      <c r="AP32" s="251"/>
      <c r="AQ32" s="251"/>
      <c r="AR32" s="252"/>
      <c r="AS32" s="369"/>
      <c r="AT32" s="370"/>
      <c r="AU32" s="370"/>
      <c r="AV32" s="370"/>
      <c r="AW32" s="370"/>
      <c r="AX32" s="370"/>
      <c r="AY32" s="371"/>
    </row>
    <row r="33" spans="1:51" ht="54.6" customHeight="1">
      <c r="A33" s="244"/>
      <c r="B33" s="245"/>
      <c r="C33" s="245"/>
      <c r="D33" s="245"/>
      <c r="E33" s="245"/>
      <c r="F33" s="246"/>
      <c r="G33" s="372" t="s">
        <v>59</v>
      </c>
      <c r="H33" s="299"/>
      <c r="I33" s="299"/>
      <c r="J33" s="299"/>
      <c r="K33" s="299"/>
      <c r="L33" s="299"/>
      <c r="M33" s="299"/>
      <c r="N33" s="300"/>
      <c r="O33" s="253" t="s">
        <v>60</v>
      </c>
      <c r="P33" s="254"/>
      <c r="Q33" s="254"/>
      <c r="R33" s="254"/>
      <c r="S33" s="254"/>
      <c r="T33" s="254"/>
      <c r="U33" s="254"/>
      <c r="V33" s="255"/>
      <c r="W33" s="265" t="s">
        <v>73</v>
      </c>
      <c r="X33" s="266"/>
      <c r="Y33" s="266"/>
      <c r="Z33" s="266"/>
      <c r="AA33" s="266"/>
      <c r="AB33" s="266"/>
      <c r="AC33" s="266"/>
      <c r="AD33" s="267"/>
      <c r="AE33" s="253" t="s">
        <v>62</v>
      </c>
      <c r="AF33" s="254"/>
      <c r="AG33" s="254"/>
      <c r="AH33" s="254"/>
      <c r="AI33" s="254"/>
      <c r="AJ33" s="254"/>
      <c r="AK33" s="255"/>
      <c r="AL33" s="265" t="s">
        <v>63</v>
      </c>
      <c r="AM33" s="266"/>
      <c r="AN33" s="266"/>
      <c r="AO33" s="266"/>
      <c r="AP33" s="266"/>
      <c r="AQ33" s="266"/>
      <c r="AR33" s="267"/>
      <c r="AS33" s="237" t="s">
        <v>64</v>
      </c>
      <c r="AT33" s="238"/>
      <c r="AU33" s="238"/>
      <c r="AV33" s="238"/>
      <c r="AW33" s="238"/>
      <c r="AX33" s="238"/>
      <c r="AY33" s="239"/>
    </row>
    <row r="34" spans="1:51" ht="15" customHeight="1">
      <c r="A34" s="240" t="s">
        <v>78</v>
      </c>
      <c r="B34" s="241"/>
      <c r="C34" s="241"/>
      <c r="D34" s="241"/>
      <c r="E34" s="241"/>
      <c r="F34" s="242"/>
      <c r="G34" s="247" t="s">
        <v>70</v>
      </c>
      <c r="H34" s="248"/>
      <c r="I34" s="248"/>
      <c r="J34" s="248"/>
      <c r="K34" s="248"/>
      <c r="L34" s="248"/>
      <c r="M34" s="248"/>
      <c r="N34" s="249"/>
      <c r="O34" s="253" t="s">
        <v>79</v>
      </c>
      <c r="P34" s="254"/>
      <c r="Q34" s="254"/>
      <c r="R34" s="254"/>
      <c r="S34" s="254"/>
      <c r="T34" s="254"/>
      <c r="U34" s="254"/>
      <c r="V34" s="255"/>
      <c r="W34" s="259" t="s">
        <v>54</v>
      </c>
      <c r="X34" s="260"/>
      <c r="Y34" s="260"/>
      <c r="Z34" s="260"/>
      <c r="AA34" s="260"/>
      <c r="AB34" s="260"/>
      <c r="AC34" s="260"/>
      <c r="AD34" s="261"/>
      <c r="AE34" s="262" t="s">
        <v>55</v>
      </c>
      <c r="AF34" s="263"/>
      <c r="AG34" s="263"/>
      <c r="AH34" s="263"/>
      <c r="AI34" s="263"/>
      <c r="AJ34" s="263"/>
      <c r="AK34" s="264"/>
      <c r="AL34" s="265" t="s">
        <v>72</v>
      </c>
      <c r="AM34" s="266"/>
      <c r="AN34" s="266"/>
      <c r="AO34" s="266"/>
      <c r="AP34" s="266"/>
      <c r="AQ34" s="266"/>
      <c r="AR34" s="267"/>
      <c r="AS34" s="369">
        <v>3805.1979999999999</v>
      </c>
      <c r="AT34" s="370"/>
      <c r="AU34" s="370"/>
      <c r="AV34" s="370"/>
      <c r="AW34" s="370"/>
      <c r="AX34" s="370"/>
      <c r="AY34" s="371"/>
    </row>
    <row r="35" spans="1:51" ht="15" customHeight="1">
      <c r="A35" s="157"/>
      <c r="B35" s="158"/>
      <c r="C35" s="158"/>
      <c r="D35" s="158"/>
      <c r="E35" s="158"/>
      <c r="F35" s="243"/>
      <c r="G35" s="250"/>
      <c r="H35" s="251"/>
      <c r="I35" s="251"/>
      <c r="J35" s="251"/>
      <c r="K35" s="251"/>
      <c r="L35" s="251"/>
      <c r="M35" s="251"/>
      <c r="N35" s="252"/>
      <c r="O35" s="256"/>
      <c r="P35" s="257"/>
      <c r="Q35" s="257"/>
      <c r="R35" s="257"/>
      <c r="S35" s="257"/>
      <c r="T35" s="257"/>
      <c r="U35" s="257"/>
      <c r="V35" s="258"/>
      <c r="W35" s="275" t="s">
        <v>57</v>
      </c>
      <c r="X35" s="276"/>
      <c r="Y35" s="276"/>
      <c r="Z35" s="276"/>
      <c r="AA35" s="276"/>
      <c r="AB35" s="276"/>
      <c r="AC35" s="276"/>
      <c r="AD35" s="277"/>
      <c r="AE35" s="278" t="s">
        <v>58</v>
      </c>
      <c r="AF35" s="279"/>
      <c r="AG35" s="279"/>
      <c r="AH35" s="279"/>
      <c r="AI35" s="279"/>
      <c r="AJ35" s="279"/>
      <c r="AK35" s="280"/>
      <c r="AL35" s="268"/>
      <c r="AM35" s="251"/>
      <c r="AN35" s="251"/>
      <c r="AO35" s="251"/>
      <c r="AP35" s="251"/>
      <c r="AQ35" s="251"/>
      <c r="AR35" s="252"/>
      <c r="AS35" s="369"/>
      <c r="AT35" s="370"/>
      <c r="AU35" s="370"/>
      <c r="AV35" s="370"/>
      <c r="AW35" s="370"/>
      <c r="AX35" s="370"/>
      <c r="AY35" s="371"/>
    </row>
    <row r="36" spans="1:51" ht="54.6" customHeight="1">
      <c r="A36" s="244"/>
      <c r="B36" s="245"/>
      <c r="C36" s="245"/>
      <c r="D36" s="245"/>
      <c r="E36" s="245"/>
      <c r="F36" s="246"/>
      <c r="G36" s="372" t="s">
        <v>59</v>
      </c>
      <c r="H36" s="299"/>
      <c r="I36" s="299"/>
      <c r="J36" s="299"/>
      <c r="K36" s="299"/>
      <c r="L36" s="299"/>
      <c r="M36" s="299"/>
      <c r="N36" s="300"/>
      <c r="O36" s="253" t="s">
        <v>60</v>
      </c>
      <c r="P36" s="254"/>
      <c r="Q36" s="254"/>
      <c r="R36" s="254"/>
      <c r="S36" s="254"/>
      <c r="T36" s="254"/>
      <c r="U36" s="254"/>
      <c r="V36" s="255"/>
      <c r="W36" s="265" t="s">
        <v>73</v>
      </c>
      <c r="X36" s="266"/>
      <c r="Y36" s="266"/>
      <c r="Z36" s="266"/>
      <c r="AA36" s="266"/>
      <c r="AB36" s="266"/>
      <c r="AC36" s="266"/>
      <c r="AD36" s="267"/>
      <c r="AE36" s="253" t="s">
        <v>62</v>
      </c>
      <c r="AF36" s="254"/>
      <c r="AG36" s="254"/>
      <c r="AH36" s="254"/>
      <c r="AI36" s="254"/>
      <c r="AJ36" s="254"/>
      <c r="AK36" s="255"/>
      <c r="AL36" s="265" t="s">
        <v>63</v>
      </c>
      <c r="AM36" s="266"/>
      <c r="AN36" s="266"/>
      <c r="AO36" s="266"/>
      <c r="AP36" s="266"/>
      <c r="AQ36" s="266"/>
      <c r="AR36" s="267"/>
      <c r="AS36" s="237" t="s">
        <v>64</v>
      </c>
      <c r="AT36" s="238"/>
      <c r="AU36" s="238"/>
      <c r="AV36" s="238"/>
      <c r="AW36" s="238"/>
      <c r="AX36" s="238"/>
      <c r="AY36" s="239"/>
    </row>
    <row r="37" spans="1:51" ht="15" customHeight="1">
      <c r="A37" s="240" t="s">
        <v>80</v>
      </c>
      <c r="B37" s="241"/>
      <c r="C37" s="241"/>
      <c r="D37" s="241"/>
      <c r="E37" s="241"/>
      <c r="F37" s="242"/>
      <c r="G37" s="247" t="s">
        <v>70</v>
      </c>
      <c r="H37" s="248"/>
      <c r="I37" s="248"/>
      <c r="J37" s="248"/>
      <c r="K37" s="248"/>
      <c r="L37" s="248"/>
      <c r="M37" s="248"/>
      <c r="N37" s="249"/>
      <c r="O37" s="253" t="s">
        <v>81</v>
      </c>
      <c r="P37" s="254"/>
      <c r="Q37" s="254"/>
      <c r="R37" s="254"/>
      <c r="S37" s="254"/>
      <c r="T37" s="254"/>
      <c r="U37" s="254"/>
      <c r="V37" s="255"/>
      <c r="W37" s="259" t="s">
        <v>54</v>
      </c>
      <c r="X37" s="260"/>
      <c r="Y37" s="260"/>
      <c r="Z37" s="260"/>
      <c r="AA37" s="260"/>
      <c r="AB37" s="260"/>
      <c r="AC37" s="260"/>
      <c r="AD37" s="261"/>
      <c r="AE37" s="262" t="s">
        <v>55</v>
      </c>
      <c r="AF37" s="263"/>
      <c r="AG37" s="263"/>
      <c r="AH37" s="263"/>
      <c r="AI37" s="263"/>
      <c r="AJ37" s="263"/>
      <c r="AK37" s="264"/>
      <c r="AL37" s="265" t="s">
        <v>72</v>
      </c>
      <c r="AM37" s="266"/>
      <c r="AN37" s="266"/>
      <c r="AO37" s="266"/>
      <c r="AP37" s="266"/>
      <c r="AQ37" s="266"/>
      <c r="AR37" s="267"/>
      <c r="AS37" s="369">
        <v>3556.335</v>
      </c>
      <c r="AT37" s="370"/>
      <c r="AU37" s="370"/>
      <c r="AV37" s="370"/>
      <c r="AW37" s="370"/>
      <c r="AX37" s="370"/>
      <c r="AY37" s="371"/>
    </row>
    <row r="38" spans="1:51" ht="15" customHeight="1">
      <c r="A38" s="157"/>
      <c r="B38" s="158"/>
      <c r="C38" s="158"/>
      <c r="D38" s="158"/>
      <c r="E38" s="158"/>
      <c r="F38" s="243"/>
      <c r="G38" s="250"/>
      <c r="H38" s="251"/>
      <c r="I38" s="251"/>
      <c r="J38" s="251"/>
      <c r="K38" s="251"/>
      <c r="L38" s="251"/>
      <c r="M38" s="251"/>
      <c r="N38" s="252"/>
      <c r="O38" s="256"/>
      <c r="P38" s="257"/>
      <c r="Q38" s="257"/>
      <c r="R38" s="257"/>
      <c r="S38" s="257"/>
      <c r="T38" s="257"/>
      <c r="U38" s="257"/>
      <c r="V38" s="258"/>
      <c r="W38" s="275" t="s">
        <v>57</v>
      </c>
      <c r="X38" s="276"/>
      <c r="Y38" s="276"/>
      <c r="Z38" s="276"/>
      <c r="AA38" s="276"/>
      <c r="AB38" s="276"/>
      <c r="AC38" s="276"/>
      <c r="AD38" s="277"/>
      <c r="AE38" s="278" t="s">
        <v>58</v>
      </c>
      <c r="AF38" s="279"/>
      <c r="AG38" s="279"/>
      <c r="AH38" s="279"/>
      <c r="AI38" s="279"/>
      <c r="AJ38" s="279"/>
      <c r="AK38" s="280"/>
      <c r="AL38" s="268"/>
      <c r="AM38" s="251"/>
      <c r="AN38" s="251"/>
      <c r="AO38" s="251"/>
      <c r="AP38" s="251"/>
      <c r="AQ38" s="251"/>
      <c r="AR38" s="252"/>
      <c r="AS38" s="369"/>
      <c r="AT38" s="370"/>
      <c r="AU38" s="370"/>
      <c r="AV38" s="370"/>
      <c r="AW38" s="370"/>
      <c r="AX38" s="370"/>
      <c r="AY38" s="371"/>
    </row>
    <row r="39" spans="1:51" ht="54.6" customHeight="1">
      <c r="A39" s="244"/>
      <c r="B39" s="245"/>
      <c r="C39" s="245"/>
      <c r="D39" s="245"/>
      <c r="E39" s="245"/>
      <c r="F39" s="246"/>
      <c r="G39" s="372" t="s">
        <v>59</v>
      </c>
      <c r="H39" s="299"/>
      <c r="I39" s="299"/>
      <c r="J39" s="299"/>
      <c r="K39" s="299"/>
      <c r="L39" s="299"/>
      <c r="M39" s="299"/>
      <c r="N39" s="300"/>
      <c r="O39" s="253" t="s">
        <v>60</v>
      </c>
      <c r="P39" s="254"/>
      <c r="Q39" s="254"/>
      <c r="R39" s="254"/>
      <c r="S39" s="254"/>
      <c r="T39" s="254"/>
      <c r="U39" s="254"/>
      <c r="V39" s="255"/>
      <c r="W39" s="265" t="s">
        <v>73</v>
      </c>
      <c r="X39" s="266"/>
      <c r="Y39" s="266"/>
      <c r="Z39" s="266"/>
      <c r="AA39" s="266"/>
      <c r="AB39" s="266"/>
      <c r="AC39" s="266"/>
      <c r="AD39" s="267"/>
      <c r="AE39" s="253" t="s">
        <v>62</v>
      </c>
      <c r="AF39" s="254"/>
      <c r="AG39" s="254"/>
      <c r="AH39" s="254"/>
      <c r="AI39" s="254"/>
      <c r="AJ39" s="254"/>
      <c r="AK39" s="255"/>
      <c r="AL39" s="265" t="s">
        <v>63</v>
      </c>
      <c r="AM39" s="266"/>
      <c r="AN39" s="266"/>
      <c r="AO39" s="266"/>
      <c r="AP39" s="266"/>
      <c r="AQ39" s="266"/>
      <c r="AR39" s="267"/>
      <c r="AS39" s="237" t="s">
        <v>64</v>
      </c>
      <c r="AT39" s="238"/>
      <c r="AU39" s="238"/>
      <c r="AV39" s="238"/>
      <c r="AW39" s="238"/>
      <c r="AX39" s="238"/>
      <c r="AY39" s="239"/>
    </row>
    <row r="40" spans="1:51" ht="15" customHeight="1">
      <c r="A40" s="240" t="s">
        <v>82</v>
      </c>
      <c r="B40" s="241"/>
      <c r="C40" s="241"/>
      <c r="D40" s="241"/>
      <c r="E40" s="241"/>
      <c r="F40" s="242"/>
      <c r="G40" s="247" t="s">
        <v>70</v>
      </c>
      <c r="H40" s="248"/>
      <c r="I40" s="248"/>
      <c r="J40" s="248"/>
      <c r="K40" s="248"/>
      <c r="L40" s="248"/>
      <c r="M40" s="248"/>
      <c r="N40" s="249"/>
      <c r="O40" s="253" t="s">
        <v>83</v>
      </c>
      <c r="P40" s="254"/>
      <c r="Q40" s="254"/>
      <c r="R40" s="254"/>
      <c r="S40" s="254"/>
      <c r="T40" s="254"/>
      <c r="U40" s="254"/>
      <c r="V40" s="255"/>
      <c r="W40" s="259" t="s">
        <v>54</v>
      </c>
      <c r="X40" s="260"/>
      <c r="Y40" s="260"/>
      <c r="Z40" s="260"/>
      <c r="AA40" s="260"/>
      <c r="AB40" s="260"/>
      <c r="AC40" s="260"/>
      <c r="AD40" s="261"/>
      <c r="AE40" s="262" t="s">
        <v>55</v>
      </c>
      <c r="AF40" s="263"/>
      <c r="AG40" s="263"/>
      <c r="AH40" s="263"/>
      <c r="AI40" s="263"/>
      <c r="AJ40" s="263"/>
      <c r="AK40" s="264"/>
      <c r="AL40" s="265" t="s">
        <v>72</v>
      </c>
      <c r="AM40" s="266"/>
      <c r="AN40" s="266"/>
      <c r="AO40" s="266"/>
      <c r="AP40" s="266"/>
      <c r="AQ40" s="266"/>
      <c r="AR40" s="267"/>
      <c r="AS40" s="369">
        <v>4201.6180000000004</v>
      </c>
      <c r="AT40" s="270"/>
      <c r="AU40" s="270"/>
      <c r="AV40" s="270"/>
      <c r="AW40" s="270"/>
      <c r="AX40" s="270"/>
      <c r="AY40" s="271"/>
    </row>
    <row r="41" spans="1:51" ht="15" customHeight="1">
      <c r="A41" s="157"/>
      <c r="B41" s="158"/>
      <c r="C41" s="158"/>
      <c r="D41" s="158"/>
      <c r="E41" s="158"/>
      <c r="F41" s="243"/>
      <c r="G41" s="250"/>
      <c r="H41" s="251"/>
      <c r="I41" s="251"/>
      <c r="J41" s="251"/>
      <c r="K41" s="251"/>
      <c r="L41" s="251"/>
      <c r="M41" s="251"/>
      <c r="N41" s="252"/>
      <c r="O41" s="256"/>
      <c r="P41" s="257"/>
      <c r="Q41" s="257"/>
      <c r="R41" s="257"/>
      <c r="S41" s="257"/>
      <c r="T41" s="257"/>
      <c r="U41" s="257"/>
      <c r="V41" s="258"/>
      <c r="W41" s="275" t="s">
        <v>57</v>
      </c>
      <c r="X41" s="276"/>
      <c r="Y41" s="276"/>
      <c r="Z41" s="276"/>
      <c r="AA41" s="276"/>
      <c r="AB41" s="276"/>
      <c r="AC41" s="276"/>
      <c r="AD41" s="277"/>
      <c r="AE41" s="278" t="s">
        <v>58</v>
      </c>
      <c r="AF41" s="279"/>
      <c r="AG41" s="279"/>
      <c r="AH41" s="279"/>
      <c r="AI41" s="279"/>
      <c r="AJ41" s="279"/>
      <c r="AK41" s="280"/>
      <c r="AL41" s="268"/>
      <c r="AM41" s="251"/>
      <c r="AN41" s="251"/>
      <c r="AO41" s="251"/>
      <c r="AP41" s="251"/>
      <c r="AQ41" s="251"/>
      <c r="AR41" s="252"/>
      <c r="AS41" s="272"/>
      <c r="AT41" s="273"/>
      <c r="AU41" s="273"/>
      <c r="AV41" s="273"/>
      <c r="AW41" s="273"/>
      <c r="AX41" s="273"/>
      <c r="AY41" s="274"/>
    </row>
    <row r="42" spans="1:51" ht="54.6" customHeight="1">
      <c r="A42" s="244"/>
      <c r="B42" s="245"/>
      <c r="C42" s="245"/>
      <c r="D42" s="245"/>
      <c r="E42" s="245"/>
      <c r="F42" s="246"/>
      <c r="G42" s="372" t="s">
        <v>59</v>
      </c>
      <c r="H42" s="299"/>
      <c r="I42" s="299"/>
      <c r="J42" s="299"/>
      <c r="K42" s="299"/>
      <c r="L42" s="299"/>
      <c r="M42" s="299"/>
      <c r="N42" s="300"/>
      <c r="O42" s="253" t="s">
        <v>60</v>
      </c>
      <c r="P42" s="254"/>
      <c r="Q42" s="254"/>
      <c r="R42" s="254"/>
      <c r="S42" s="254"/>
      <c r="T42" s="254"/>
      <c r="U42" s="254"/>
      <c r="V42" s="255"/>
      <c r="W42" s="265" t="s">
        <v>73</v>
      </c>
      <c r="X42" s="266"/>
      <c r="Y42" s="266"/>
      <c r="Z42" s="266"/>
      <c r="AA42" s="266"/>
      <c r="AB42" s="266"/>
      <c r="AC42" s="266"/>
      <c r="AD42" s="267"/>
      <c r="AE42" s="253" t="s">
        <v>62</v>
      </c>
      <c r="AF42" s="254"/>
      <c r="AG42" s="254"/>
      <c r="AH42" s="254"/>
      <c r="AI42" s="254"/>
      <c r="AJ42" s="254"/>
      <c r="AK42" s="255"/>
      <c r="AL42" s="265" t="s">
        <v>63</v>
      </c>
      <c r="AM42" s="266"/>
      <c r="AN42" s="266"/>
      <c r="AO42" s="266"/>
      <c r="AP42" s="266"/>
      <c r="AQ42" s="266"/>
      <c r="AR42" s="267"/>
      <c r="AS42" s="237" t="s">
        <v>64</v>
      </c>
      <c r="AT42" s="238"/>
      <c r="AU42" s="238"/>
      <c r="AV42" s="238"/>
      <c r="AW42" s="238"/>
      <c r="AX42" s="238"/>
      <c r="AY42" s="239"/>
    </row>
    <row r="43" spans="1:51" ht="15" customHeight="1">
      <c r="A43" s="240" t="s">
        <v>84</v>
      </c>
      <c r="B43" s="241"/>
      <c r="C43" s="241"/>
      <c r="D43" s="241"/>
      <c r="E43" s="241"/>
      <c r="F43" s="242"/>
      <c r="G43" s="247" t="s">
        <v>70</v>
      </c>
      <c r="H43" s="248"/>
      <c r="I43" s="248"/>
      <c r="J43" s="248"/>
      <c r="K43" s="248"/>
      <c r="L43" s="248"/>
      <c r="M43" s="248"/>
      <c r="N43" s="249"/>
      <c r="O43" s="253" t="s">
        <v>85</v>
      </c>
      <c r="P43" s="254"/>
      <c r="Q43" s="254"/>
      <c r="R43" s="254"/>
      <c r="S43" s="254"/>
      <c r="T43" s="254"/>
      <c r="U43" s="254"/>
      <c r="V43" s="255"/>
      <c r="W43" s="259" t="s">
        <v>54</v>
      </c>
      <c r="X43" s="260"/>
      <c r="Y43" s="260"/>
      <c r="Z43" s="260"/>
      <c r="AA43" s="260"/>
      <c r="AB43" s="260"/>
      <c r="AC43" s="260"/>
      <c r="AD43" s="261"/>
      <c r="AE43" s="262" t="s">
        <v>55</v>
      </c>
      <c r="AF43" s="263"/>
      <c r="AG43" s="263"/>
      <c r="AH43" s="263"/>
      <c r="AI43" s="263"/>
      <c r="AJ43" s="263"/>
      <c r="AK43" s="264"/>
      <c r="AL43" s="265" t="s">
        <v>72</v>
      </c>
      <c r="AM43" s="266"/>
      <c r="AN43" s="266"/>
      <c r="AO43" s="266"/>
      <c r="AP43" s="266"/>
      <c r="AQ43" s="266"/>
      <c r="AR43" s="267"/>
      <c r="AS43" s="369">
        <v>4027.7170000000001</v>
      </c>
      <c r="AT43" s="270"/>
      <c r="AU43" s="270"/>
      <c r="AV43" s="270"/>
      <c r="AW43" s="270"/>
      <c r="AX43" s="270"/>
      <c r="AY43" s="271"/>
    </row>
    <row r="44" spans="1:51" ht="15" customHeight="1">
      <c r="A44" s="157"/>
      <c r="B44" s="158"/>
      <c r="C44" s="158"/>
      <c r="D44" s="158"/>
      <c r="E44" s="158"/>
      <c r="F44" s="243"/>
      <c r="G44" s="250"/>
      <c r="H44" s="251"/>
      <c r="I44" s="251"/>
      <c r="J44" s="251"/>
      <c r="K44" s="251"/>
      <c r="L44" s="251"/>
      <c r="M44" s="251"/>
      <c r="N44" s="252"/>
      <c r="O44" s="256"/>
      <c r="P44" s="257"/>
      <c r="Q44" s="257"/>
      <c r="R44" s="257"/>
      <c r="S44" s="257"/>
      <c r="T44" s="257"/>
      <c r="U44" s="257"/>
      <c r="V44" s="258"/>
      <c r="W44" s="275" t="s">
        <v>57</v>
      </c>
      <c r="X44" s="276"/>
      <c r="Y44" s="276"/>
      <c r="Z44" s="276"/>
      <c r="AA44" s="276"/>
      <c r="AB44" s="276"/>
      <c r="AC44" s="276"/>
      <c r="AD44" s="277"/>
      <c r="AE44" s="278" t="s">
        <v>58</v>
      </c>
      <c r="AF44" s="279"/>
      <c r="AG44" s="279"/>
      <c r="AH44" s="279"/>
      <c r="AI44" s="279"/>
      <c r="AJ44" s="279"/>
      <c r="AK44" s="280"/>
      <c r="AL44" s="268"/>
      <c r="AM44" s="251"/>
      <c r="AN44" s="251"/>
      <c r="AO44" s="251"/>
      <c r="AP44" s="251"/>
      <c r="AQ44" s="251"/>
      <c r="AR44" s="252"/>
      <c r="AS44" s="272"/>
      <c r="AT44" s="273"/>
      <c r="AU44" s="273"/>
      <c r="AV44" s="273"/>
      <c r="AW44" s="273"/>
      <c r="AX44" s="273"/>
      <c r="AY44" s="274"/>
    </row>
    <row r="45" spans="1:51" ht="54.6" customHeight="1">
      <c r="A45" s="244"/>
      <c r="B45" s="245"/>
      <c r="C45" s="245"/>
      <c r="D45" s="245"/>
      <c r="E45" s="245"/>
      <c r="F45" s="246"/>
      <c r="G45" s="372" t="s">
        <v>59</v>
      </c>
      <c r="H45" s="299"/>
      <c r="I45" s="299"/>
      <c r="J45" s="299"/>
      <c r="K45" s="299"/>
      <c r="L45" s="299"/>
      <c r="M45" s="299"/>
      <c r="N45" s="300"/>
      <c r="O45" s="253" t="s">
        <v>60</v>
      </c>
      <c r="P45" s="254"/>
      <c r="Q45" s="254"/>
      <c r="R45" s="254"/>
      <c r="S45" s="254"/>
      <c r="T45" s="254"/>
      <c r="U45" s="254"/>
      <c r="V45" s="255"/>
      <c r="W45" s="265" t="s">
        <v>73</v>
      </c>
      <c r="X45" s="266"/>
      <c r="Y45" s="266"/>
      <c r="Z45" s="266"/>
      <c r="AA45" s="266"/>
      <c r="AB45" s="266"/>
      <c r="AC45" s="266"/>
      <c r="AD45" s="267"/>
      <c r="AE45" s="253" t="s">
        <v>62</v>
      </c>
      <c r="AF45" s="254"/>
      <c r="AG45" s="254"/>
      <c r="AH45" s="254"/>
      <c r="AI45" s="254"/>
      <c r="AJ45" s="254"/>
      <c r="AK45" s="255"/>
      <c r="AL45" s="265" t="s">
        <v>63</v>
      </c>
      <c r="AM45" s="266"/>
      <c r="AN45" s="266"/>
      <c r="AO45" s="266"/>
      <c r="AP45" s="266"/>
      <c r="AQ45" s="266"/>
      <c r="AR45" s="267"/>
      <c r="AS45" s="237" t="s">
        <v>64</v>
      </c>
      <c r="AT45" s="238"/>
      <c r="AU45" s="238"/>
      <c r="AV45" s="238"/>
      <c r="AW45" s="238"/>
      <c r="AX45" s="238"/>
      <c r="AY45" s="239"/>
    </row>
    <row r="46" spans="1:51" ht="15" customHeight="1">
      <c r="A46" s="240" t="s">
        <v>86</v>
      </c>
      <c r="B46" s="241"/>
      <c r="C46" s="241"/>
      <c r="D46" s="241"/>
      <c r="E46" s="241"/>
      <c r="F46" s="242"/>
      <c r="G46" s="247" t="s">
        <v>70</v>
      </c>
      <c r="H46" s="248"/>
      <c r="I46" s="248"/>
      <c r="J46" s="248"/>
      <c r="K46" s="248"/>
      <c r="L46" s="248"/>
      <c r="M46" s="248"/>
      <c r="N46" s="249"/>
      <c r="O46" s="253" t="s">
        <v>87</v>
      </c>
      <c r="P46" s="254"/>
      <c r="Q46" s="254"/>
      <c r="R46" s="254"/>
      <c r="S46" s="254"/>
      <c r="T46" s="254"/>
      <c r="U46" s="254"/>
      <c r="V46" s="255"/>
      <c r="W46" s="259" t="s">
        <v>54</v>
      </c>
      <c r="X46" s="260"/>
      <c r="Y46" s="260"/>
      <c r="Z46" s="260"/>
      <c r="AA46" s="260"/>
      <c r="AB46" s="260"/>
      <c r="AC46" s="260"/>
      <c r="AD46" s="261"/>
      <c r="AE46" s="262" t="s">
        <v>55</v>
      </c>
      <c r="AF46" s="263"/>
      <c r="AG46" s="263"/>
      <c r="AH46" s="263"/>
      <c r="AI46" s="263"/>
      <c r="AJ46" s="263"/>
      <c r="AK46" s="264"/>
      <c r="AL46" s="265" t="s">
        <v>72</v>
      </c>
      <c r="AM46" s="266"/>
      <c r="AN46" s="266"/>
      <c r="AO46" s="266"/>
      <c r="AP46" s="266"/>
      <c r="AQ46" s="266"/>
      <c r="AR46" s="267"/>
      <c r="AS46" s="369">
        <v>3715.1840000000002</v>
      </c>
      <c r="AT46" s="270"/>
      <c r="AU46" s="270"/>
      <c r="AV46" s="270"/>
      <c r="AW46" s="270"/>
      <c r="AX46" s="270"/>
      <c r="AY46" s="271"/>
    </row>
    <row r="47" spans="1:51" ht="15" customHeight="1">
      <c r="A47" s="157"/>
      <c r="B47" s="158"/>
      <c r="C47" s="158"/>
      <c r="D47" s="158"/>
      <c r="E47" s="158"/>
      <c r="F47" s="243"/>
      <c r="G47" s="250"/>
      <c r="H47" s="251"/>
      <c r="I47" s="251"/>
      <c r="J47" s="251"/>
      <c r="K47" s="251"/>
      <c r="L47" s="251"/>
      <c r="M47" s="251"/>
      <c r="N47" s="252"/>
      <c r="O47" s="256"/>
      <c r="P47" s="257"/>
      <c r="Q47" s="257"/>
      <c r="R47" s="257"/>
      <c r="S47" s="257"/>
      <c r="T47" s="257"/>
      <c r="U47" s="257"/>
      <c r="V47" s="258"/>
      <c r="W47" s="275" t="s">
        <v>57</v>
      </c>
      <c r="X47" s="276"/>
      <c r="Y47" s="276"/>
      <c r="Z47" s="276"/>
      <c r="AA47" s="276"/>
      <c r="AB47" s="276"/>
      <c r="AC47" s="276"/>
      <c r="AD47" s="277"/>
      <c r="AE47" s="278" t="s">
        <v>58</v>
      </c>
      <c r="AF47" s="279"/>
      <c r="AG47" s="279"/>
      <c r="AH47" s="279"/>
      <c r="AI47" s="279"/>
      <c r="AJ47" s="279"/>
      <c r="AK47" s="280"/>
      <c r="AL47" s="268"/>
      <c r="AM47" s="251"/>
      <c r="AN47" s="251"/>
      <c r="AO47" s="251"/>
      <c r="AP47" s="251"/>
      <c r="AQ47" s="251"/>
      <c r="AR47" s="252"/>
      <c r="AS47" s="272"/>
      <c r="AT47" s="273"/>
      <c r="AU47" s="273"/>
      <c r="AV47" s="273"/>
      <c r="AW47" s="273"/>
      <c r="AX47" s="273"/>
      <c r="AY47" s="274"/>
    </row>
    <row r="48" spans="1:51" ht="54.6" customHeight="1">
      <c r="A48" s="244"/>
      <c r="B48" s="245"/>
      <c r="C48" s="245"/>
      <c r="D48" s="245"/>
      <c r="E48" s="245"/>
      <c r="F48" s="246"/>
      <c r="G48" s="372" t="s">
        <v>59</v>
      </c>
      <c r="H48" s="299"/>
      <c r="I48" s="299"/>
      <c r="J48" s="299"/>
      <c r="K48" s="299"/>
      <c r="L48" s="299"/>
      <c r="M48" s="299"/>
      <c r="N48" s="300"/>
      <c r="O48" s="253" t="s">
        <v>60</v>
      </c>
      <c r="P48" s="254"/>
      <c r="Q48" s="254"/>
      <c r="R48" s="254"/>
      <c r="S48" s="254"/>
      <c r="T48" s="254"/>
      <c r="U48" s="254"/>
      <c r="V48" s="255"/>
      <c r="W48" s="265" t="s">
        <v>73</v>
      </c>
      <c r="X48" s="266"/>
      <c r="Y48" s="266"/>
      <c r="Z48" s="266"/>
      <c r="AA48" s="266"/>
      <c r="AB48" s="266"/>
      <c r="AC48" s="266"/>
      <c r="AD48" s="267"/>
      <c r="AE48" s="253" t="s">
        <v>62</v>
      </c>
      <c r="AF48" s="254"/>
      <c r="AG48" s="254"/>
      <c r="AH48" s="254"/>
      <c r="AI48" s="254"/>
      <c r="AJ48" s="254"/>
      <c r="AK48" s="255"/>
      <c r="AL48" s="265" t="s">
        <v>63</v>
      </c>
      <c r="AM48" s="266"/>
      <c r="AN48" s="266"/>
      <c r="AO48" s="266"/>
      <c r="AP48" s="266"/>
      <c r="AQ48" s="266"/>
      <c r="AR48" s="267"/>
      <c r="AS48" s="237" t="s">
        <v>64</v>
      </c>
      <c r="AT48" s="238"/>
      <c r="AU48" s="238"/>
      <c r="AV48" s="238"/>
      <c r="AW48" s="238"/>
      <c r="AX48" s="238"/>
      <c r="AY48" s="239"/>
    </row>
    <row r="49" spans="1:51" ht="15" customHeight="1">
      <c r="A49" s="240" t="s">
        <v>88</v>
      </c>
      <c r="B49" s="241"/>
      <c r="C49" s="241"/>
      <c r="D49" s="241"/>
      <c r="E49" s="241"/>
      <c r="F49" s="242"/>
      <c r="G49" s="247" t="s">
        <v>70</v>
      </c>
      <c r="H49" s="248"/>
      <c r="I49" s="248"/>
      <c r="J49" s="248"/>
      <c r="K49" s="248"/>
      <c r="L49" s="248"/>
      <c r="M49" s="248"/>
      <c r="N49" s="249"/>
      <c r="O49" s="253" t="s">
        <v>89</v>
      </c>
      <c r="P49" s="254"/>
      <c r="Q49" s="254"/>
      <c r="R49" s="254"/>
      <c r="S49" s="254"/>
      <c r="T49" s="254"/>
      <c r="U49" s="254"/>
      <c r="V49" s="255"/>
      <c r="W49" s="259" t="s">
        <v>54</v>
      </c>
      <c r="X49" s="260"/>
      <c r="Y49" s="260"/>
      <c r="Z49" s="260"/>
      <c r="AA49" s="260"/>
      <c r="AB49" s="260"/>
      <c r="AC49" s="260"/>
      <c r="AD49" s="261"/>
      <c r="AE49" s="262" t="s">
        <v>55</v>
      </c>
      <c r="AF49" s="263"/>
      <c r="AG49" s="263"/>
      <c r="AH49" s="263"/>
      <c r="AI49" s="263"/>
      <c r="AJ49" s="263"/>
      <c r="AK49" s="264"/>
      <c r="AL49" s="265" t="s">
        <v>72</v>
      </c>
      <c r="AM49" s="266"/>
      <c r="AN49" s="266"/>
      <c r="AO49" s="266"/>
      <c r="AP49" s="266"/>
      <c r="AQ49" s="266"/>
      <c r="AR49" s="267"/>
      <c r="AS49" s="369">
        <v>2976.404</v>
      </c>
      <c r="AT49" s="270"/>
      <c r="AU49" s="270"/>
      <c r="AV49" s="270"/>
      <c r="AW49" s="270"/>
      <c r="AX49" s="270"/>
      <c r="AY49" s="271"/>
    </row>
    <row r="50" spans="1:51" ht="15" customHeight="1">
      <c r="A50" s="157"/>
      <c r="B50" s="158"/>
      <c r="C50" s="158"/>
      <c r="D50" s="158"/>
      <c r="E50" s="158"/>
      <c r="F50" s="243"/>
      <c r="G50" s="250"/>
      <c r="H50" s="251"/>
      <c r="I50" s="251"/>
      <c r="J50" s="251"/>
      <c r="K50" s="251"/>
      <c r="L50" s="251"/>
      <c r="M50" s="251"/>
      <c r="N50" s="252"/>
      <c r="O50" s="256"/>
      <c r="P50" s="257"/>
      <c r="Q50" s="257"/>
      <c r="R50" s="257"/>
      <c r="S50" s="257"/>
      <c r="T50" s="257"/>
      <c r="U50" s="257"/>
      <c r="V50" s="258"/>
      <c r="W50" s="275" t="s">
        <v>57</v>
      </c>
      <c r="X50" s="276"/>
      <c r="Y50" s="276"/>
      <c r="Z50" s="276"/>
      <c r="AA50" s="276"/>
      <c r="AB50" s="276"/>
      <c r="AC50" s="276"/>
      <c r="AD50" s="277"/>
      <c r="AE50" s="278" t="s">
        <v>58</v>
      </c>
      <c r="AF50" s="279"/>
      <c r="AG50" s="279"/>
      <c r="AH50" s="279"/>
      <c r="AI50" s="279"/>
      <c r="AJ50" s="279"/>
      <c r="AK50" s="280"/>
      <c r="AL50" s="268"/>
      <c r="AM50" s="251"/>
      <c r="AN50" s="251"/>
      <c r="AO50" s="251"/>
      <c r="AP50" s="251"/>
      <c r="AQ50" s="251"/>
      <c r="AR50" s="252"/>
      <c r="AS50" s="272"/>
      <c r="AT50" s="273"/>
      <c r="AU50" s="273"/>
      <c r="AV50" s="273"/>
      <c r="AW50" s="273"/>
      <c r="AX50" s="273"/>
      <c r="AY50" s="274"/>
    </row>
    <row r="51" spans="1:51" ht="54.6" customHeight="1">
      <c r="A51" s="244"/>
      <c r="B51" s="245"/>
      <c r="C51" s="245"/>
      <c r="D51" s="245"/>
      <c r="E51" s="245"/>
      <c r="F51" s="246"/>
      <c r="G51" s="372" t="s">
        <v>59</v>
      </c>
      <c r="H51" s="299"/>
      <c r="I51" s="299"/>
      <c r="J51" s="299"/>
      <c r="K51" s="299"/>
      <c r="L51" s="299"/>
      <c r="M51" s="299"/>
      <c r="N51" s="300"/>
      <c r="O51" s="253" t="s">
        <v>60</v>
      </c>
      <c r="P51" s="254"/>
      <c r="Q51" s="254"/>
      <c r="R51" s="254"/>
      <c r="S51" s="254"/>
      <c r="T51" s="254"/>
      <c r="U51" s="254"/>
      <c r="V51" s="255"/>
      <c r="W51" s="265" t="s">
        <v>73</v>
      </c>
      <c r="X51" s="266"/>
      <c r="Y51" s="266"/>
      <c r="Z51" s="266"/>
      <c r="AA51" s="266"/>
      <c r="AB51" s="266"/>
      <c r="AC51" s="266"/>
      <c r="AD51" s="267"/>
      <c r="AE51" s="253" t="s">
        <v>62</v>
      </c>
      <c r="AF51" s="254"/>
      <c r="AG51" s="254"/>
      <c r="AH51" s="254"/>
      <c r="AI51" s="254"/>
      <c r="AJ51" s="254"/>
      <c r="AK51" s="255"/>
      <c r="AL51" s="265" t="s">
        <v>63</v>
      </c>
      <c r="AM51" s="266"/>
      <c r="AN51" s="266"/>
      <c r="AO51" s="266"/>
      <c r="AP51" s="266"/>
      <c r="AQ51" s="266"/>
      <c r="AR51" s="267"/>
      <c r="AS51" s="237" t="s">
        <v>64</v>
      </c>
      <c r="AT51" s="238"/>
      <c r="AU51" s="238"/>
      <c r="AV51" s="238"/>
      <c r="AW51" s="238"/>
      <c r="AX51" s="238"/>
      <c r="AY51" s="239"/>
    </row>
    <row r="52" spans="1:51" ht="15" customHeight="1">
      <c r="A52" s="240" t="s">
        <v>90</v>
      </c>
      <c r="B52" s="241"/>
      <c r="C52" s="241"/>
      <c r="D52" s="241"/>
      <c r="E52" s="241"/>
      <c r="F52" s="242"/>
      <c r="G52" s="247" t="s">
        <v>70</v>
      </c>
      <c r="H52" s="248"/>
      <c r="I52" s="248"/>
      <c r="J52" s="248"/>
      <c r="K52" s="248"/>
      <c r="L52" s="248"/>
      <c r="M52" s="248"/>
      <c r="N52" s="249"/>
      <c r="O52" s="253" t="s">
        <v>91</v>
      </c>
      <c r="P52" s="254"/>
      <c r="Q52" s="254"/>
      <c r="R52" s="254"/>
      <c r="S52" s="254"/>
      <c r="T52" s="254"/>
      <c r="U52" s="254"/>
      <c r="V52" s="255"/>
      <c r="W52" s="259" t="s">
        <v>54</v>
      </c>
      <c r="X52" s="260"/>
      <c r="Y52" s="260"/>
      <c r="Z52" s="260"/>
      <c r="AA52" s="260"/>
      <c r="AB52" s="260"/>
      <c r="AC52" s="260"/>
      <c r="AD52" s="261"/>
      <c r="AE52" s="262" t="s">
        <v>55</v>
      </c>
      <c r="AF52" s="263"/>
      <c r="AG52" s="263"/>
      <c r="AH52" s="263"/>
      <c r="AI52" s="263"/>
      <c r="AJ52" s="263"/>
      <c r="AK52" s="264"/>
      <c r="AL52" s="265" t="s">
        <v>72</v>
      </c>
      <c r="AM52" s="266"/>
      <c r="AN52" s="266"/>
      <c r="AO52" s="266"/>
      <c r="AP52" s="266"/>
      <c r="AQ52" s="266"/>
      <c r="AR52" s="267"/>
      <c r="AS52" s="369">
        <v>3933.6170000000002</v>
      </c>
      <c r="AT52" s="270"/>
      <c r="AU52" s="270"/>
      <c r="AV52" s="270"/>
      <c r="AW52" s="270"/>
      <c r="AX52" s="270"/>
      <c r="AY52" s="271"/>
    </row>
    <row r="53" spans="1:51" ht="15" customHeight="1">
      <c r="A53" s="157"/>
      <c r="B53" s="158"/>
      <c r="C53" s="158"/>
      <c r="D53" s="158"/>
      <c r="E53" s="158"/>
      <c r="F53" s="243"/>
      <c r="G53" s="250"/>
      <c r="H53" s="251"/>
      <c r="I53" s="251"/>
      <c r="J53" s="251"/>
      <c r="K53" s="251"/>
      <c r="L53" s="251"/>
      <c r="M53" s="251"/>
      <c r="N53" s="252"/>
      <c r="O53" s="256"/>
      <c r="P53" s="257"/>
      <c r="Q53" s="257"/>
      <c r="R53" s="257"/>
      <c r="S53" s="257"/>
      <c r="T53" s="257"/>
      <c r="U53" s="257"/>
      <c r="V53" s="258"/>
      <c r="W53" s="275" t="s">
        <v>57</v>
      </c>
      <c r="X53" s="276"/>
      <c r="Y53" s="276"/>
      <c r="Z53" s="276"/>
      <c r="AA53" s="276"/>
      <c r="AB53" s="276"/>
      <c r="AC53" s="276"/>
      <c r="AD53" s="277"/>
      <c r="AE53" s="278" t="s">
        <v>58</v>
      </c>
      <c r="AF53" s="279"/>
      <c r="AG53" s="279"/>
      <c r="AH53" s="279"/>
      <c r="AI53" s="279"/>
      <c r="AJ53" s="279"/>
      <c r="AK53" s="280"/>
      <c r="AL53" s="268"/>
      <c r="AM53" s="251"/>
      <c r="AN53" s="251"/>
      <c r="AO53" s="251"/>
      <c r="AP53" s="251"/>
      <c r="AQ53" s="251"/>
      <c r="AR53" s="252"/>
      <c r="AS53" s="272"/>
      <c r="AT53" s="273"/>
      <c r="AU53" s="273"/>
      <c r="AV53" s="273"/>
      <c r="AW53" s="273"/>
      <c r="AX53" s="273"/>
      <c r="AY53" s="274"/>
    </row>
    <row r="54" spans="1:51" ht="54.6" customHeight="1">
      <c r="A54" s="244"/>
      <c r="B54" s="245"/>
      <c r="C54" s="245"/>
      <c r="D54" s="245"/>
      <c r="E54" s="245"/>
      <c r="F54" s="246"/>
      <c r="G54" s="372" t="s">
        <v>59</v>
      </c>
      <c r="H54" s="299"/>
      <c r="I54" s="299"/>
      <c r="J54" s="299"/>
      <c r="K54" s="299"/>
      <c r="L54" s="299"/>
      <c r="M54" s="299"/>
      <c r="N54" s="300"/>
      <c r="O54" s="253" t="s">
        <v>60</v>
      </c>
      <c r="P54" s="254"/>
      <c r="Q54" s="254"/>
      <c r="R54" s="254"/>
      <c r="S54" s="254"/>
      <c r="T54" s="254"/>
      <c r="U54" s="254"/>
      <c r="V54" s="255"/>
      <c r="W54" s="265" t="s">
        <v>73</v>
      </c>
      <c r="X54" s="266"/>
      <c r="Y54" s="266"/>
      <c r="Z54" s="266"/>
      <c r="AA54" s="266"/>
      <c r="AB54" s="266"/>
      <c r="AC54" s="266"/>
      <c r="AD54" s="267"/>
      <c r="AE54" s="253" t="s">
        <v>62</v>
      </c>
      <c r="AF54" s="254"/>
      <c r="AG54" s="254"/>
      <c r="AH54" s="254"/>
      <c r="AI54" s="254"/>
      <c r="AJ54" s="254"/>
      <c r="AK54" s="255"/>
      <c r="AL54" s="265" t="s">
        <v>63</v>
      </c>
      <c r="AM54" s="266"/>
      <c r="AN54" s="266"/>
      <c r="AO54" s="266"/>
      <c r="AP54" s="266"/>
      <c r="AQ54" s="266"/>
      <c r="AR54" s="267"/>
      <c r="AS54" s="237" t="s">
        <v>64</v>
      </c>
      <c r="AT54" s="238"/>
      <c r="AU54" s="238"/>
      <c r="AV54" s="238"/>
      <c r="AW54" s="238"/>
      <c r="AX54" s="238"/>
      <c r="AY54" s="239"/>
    </row>
    <row r="55" spans="1:51" ht="15" customHeight="1">
      <c r="A55" s="240" t="s">
        <v>92</v>
      </c>
      <c r="B55" s="241"/>
      <c r="C55" s="241"/>
      <c r="D55" s="241"/>
      <c r="E55" s="241"/>
      <c r="F55" s="242"/>
      <c r="G55" s="247" t="s">
        <v>70</v>
      </c>
      <c r="H55" s="248"/>
      <c r="I55" s="248"/>
      <c r="J55" s="248"/>
      <c r="K55" s="248"/>
      <c r="L55" s="248"/>
      <c r="M55" s="248"/>
      <c r="N55" s="249"/>
      <c r="O55" s="253" t="s">
        <v>93</v>
      </c>
      <c r="P55" s="254"/>
      <c r="Q55" s="254"/>
      <c r="R55" s="254"/>
      <c r="S55" s="254"/>
      <c r="T55" s="254"/>
      <c r="U55" s="254"/>
      <c r="V55" s="255"/>
      <c r="W55" s="259" t="s">
        <v>54</v>
      </c>
      <c r="X55" s="260"/>
      <c r="Y55" s="260"/>
      <c r="Z55" s="260"/>
      <c r="AA55" s="260"/>
      <c r="AB55" s="260"/>
      <c r="AC55" s="260"/>
      <c r="AD55" s="261"/>
      <c r="AE55" s="262" t="s">
        <v>55</v>
      </c>
      <c r="AF55" s="263"/>
      <c r="AG55" s="263"/>
      <c r="AH55" s="263"/>
      <c r="AI55" s="263"/>
      <c r="AJ55" s="263"/>
      <c r="AK55" s="264"/>
      <c r="AL55" s="265" t="s">
        <v>72</v>
      </c>
      <c r="AM55" s="266"/>
      <c r="AN55" s="266"/>
      <c r="AO55" s="266"/>
      <c r="AP55" s="266"/>
      <c r="AQ55" s="266"/>
      <c r="AR55" s="267"/>
      <c r="AS55" s="369">
        <v>3249.623</v>
      </c>
      <c r="AT55" s="270"/>
      <c r="AU55" s="270"/>
      <c r="AV55" s="270"/>
      <c r="AW55" s="270"/>
      <c r="AX55" s="270"/>
      <c r="AY55" s="271"/>
    </row>
    <row r="56" spans="1:51" ht="15" customHeight="1">
      <c r="A56" s="157"/>
      <c r="B56" s="158"/>
      <c r="C56" s="158"/>
      <c r="D56" s="158"/>
      <c r="E56" s="158"/>
      <c r="F56" s="243"/>
      <c r="G56" s="250"/>
      <c r="H56" s="251"/>
      <c r="I56" s="251"/>
      <c r="J56" s="251"/>
      <c r="K56" s="251"/>
      <c r="L56" s="251"/>
      <c r="M56" s="251"/>
      <c r="N56" s="252"/>
      <c r="O56" s="256"/>
      <c r="P56" s="257"/>
      <c r="Q56" s="257"/>
      <c r="R56" s="257"/>
      <c r="S56" s="257"/>
      <c r="T56" s="257"/>
      <c r="U56" s="257"/>
      <c r="V56" s="258"/>
      <c r="W56" s="275" t="s">
        <v>57</v>
      </c>
      <c r="X56" s="276"/>
      <c r="Y56" s="276"/>
      <c r="Z56" s="276"/>
      <c r="AA56" s="276"/>
      <c r="AB56" s="276"/>
      <c r="AC56" s="276"/>
      <c r="AD56" s="277"/>
      <c r="AE56" s="278" t="s">
        <v>58</v>
      </c>
      <c r="AF56" s="279"/>
      <c r="AG56" s="279"/>
      <c r="AH56" s="279"/>
      <c r="AI56" s="279"/>
      <c r="AJ56" s="279"/>
      <c r="AK56" s="280"/>
      <c r="AL56" s="268"/>
      <c r="AM56" s="251"/>
      <c r="AN56" s="251"/>
      <c r="AO56" s="251"/>
      <c r="AP56" s="251"/>
      <c r="AQ56" s="251"/>
      <c r="AR56" s="252"/>
      <c r="AS56" s="272"/>
      <c r="AT56" s="273"/>
      <c r="AU56" s="273"/>
      <c r="AV56" s="273"/>
      <c r="AW56" s="273"/>
      <c r="AX56" s="273"/>
      <c r="AY56" s="274"/>
    </row>
    <row r="57" spans="1:51" ht="54.6" customHeight="1">
      <c r="A57" s="244"/>
      <c r="B57" s="245"/>
      <c r="C57" s="245"/>
      <c r="D57" s="245"/>
      <c r="E57" s="245"/>
      <c r="F57" s="246"/>
      <c r="G57" s="372" t="s">
        <v>59</v>
      </c>
      <c r="H57" s="299"/>
      <c r="I57" s="299"/>
      <c r="J57" s="299"/>
      <c r="K57" s="299"/>
      <c r="L57" s="299"/>
      <c r="M57" s="299"/>
      <c r="N57" s="300"/>
      <c r="O57" s="253" t="s">
        <v>60</v>
      </c>
      <c r="P57" s="254"/>
      <c r="Q57" s="254"/>
      <c r="R57" s="254"/>
      <c r="S57" s="254"/>
      <c r="T57" s="254"/>
      <c r="U57" s="254"/>
      <c r="V57" s="255"/>
      <c r="W57" s="265" t="s">
        <v>73</v>
      </c>
      <c r="X57" s="266"/>
      <c r="Y57" s="266"/>
      <c r="Z57" s="266"/>
      <c r="AA57" s="266"/>
      <c r="AB57" s="266"/>
      <c r="AC57" s="266"/>
      <c r="AD57" s="267"/>
      <c r="AE57" s="253" t="s">
        <v>62</v>
      </c>
      <c r="AF57" s="254"/>
      <c r="AG57" s="254"/>
      <c r="AH57" s="254"/>
      <c r="AI57" s="254"/>
      <c r="AJ57" s="254"/>
      <c r="AK57" s="255"/>
      <c r="AL57" s="265" t="s">
        <v>63</v>
      </c>
      <c r="AM57" s="266"/>
      <c r="AN57" s="266"/>
      <c r="AO57" s="266"/>
      <c r="AP57" s="266"/>
      <c r="AQ57" s="266"/>
      <c r="AR57" s="267"/>
      <c r="AS57" s="237" t="s">
        <v>64</v>
      </c>
      <c r="AT57" s="238"/>
      <c r="AU57" s="238"/>
      <c r="AV57" s="238"/>
      <c r="AW57" s="238"/>
      <c r="AX57" s="238"/>
      <c r="AY57" s="239"/>
    </row>
    <row r="58" spans="1:51" ht="15" customHeight="1">
      <c r="A58" s="240" t="s">
        <v>94</v>
      </c>
      <c r="B58" s="241"/>
      <c r="C58" s="241"/>
      <c r="D58" s="241"/>
      <c r="E58" s="241"/>
      <c r="F58" s="242"/>
      <c r="G58" s="247" t="s">
        <v>70</v>
      </c>
      <c r="H58" s="248"/>
      <c r="I58" s="248"/>
      <c r="J58" s="248"/>
      <c r="K58" s="248"/>
      <c r="L58" s="248"/>
      <c r="M58" s="248"/>
      <c r="N58" s="249"/>
      <c r="O58" s="253" t="s">
        <v>95</v>
      </c>
      <c r="P58" s="254"/>
      <c r="Q58" s="254"/>
      <c r="R58" s="254"/>
      <c r="S58" s="254"/>
      <c r="T58" s="254"/>
      <c r="U58" s="254"/>
      <c r="V58" s="255"/>
      <c r="W58" s="259" t="s">
        <v>54</v>
      </c>
      <c r="X58" s="260"/>
      <c r="Y58" s="260"/>
      <c r="Z58" s="260"/>
      <c r="AA58" s="260"/>
      <c r="AB58" s="260"/>
      <c r="AC58" s="260"/>
      <c r="AD58" s="261"/>
      <c r="AE58" s="262" t="s">
        <v>55</v>
      </c>
      <c r="AF58" s="263"/>
      <c r="AG58" s="263"/>
      <c r="AH58" s="263"/>
      <c r="AI58" s="263"/>
      <c r="AJ58" s="263"/>
      <c r="AK58" s="264"/>
      <c r="AL58" s="265" t="s">
        <v>72</v>
      </c>
      <c r="AM58" s="266"/>
      <c r="AN58" s="266"/>
      <c r="AO58" s="266"/>
      <c r="AP58" s="266"/>
      <c r="AQ58" s="266"/>
      <c r="AR58" s="267"/>
      <c r="AS58" s="369">
        <v>3597.4490000000001</v>
      </c>
      <c r="AT58" s="270"/>
      <c r="AU58" s="270"/>
      <c r="AV58" s="270"/>
      <c r="AW58" s="270"/>
      <c r="AX58" s="270"/>
      <c r="AY58" s="271"/>
    </row>
    <row r="59" spans="1:51" ht="15" customHeight="1">
      <c r="A59" s="157"/>
      <c r="B59" s="158"/>
      <c r="C59" s="158"/>
      <c r="D59" s="158"/>
      <c r="E59" s="158"/>
      <c r="F59" s="243"/>
      <c r="G59" s="250"/>
      <c r="H59" s="251"/>
      <c r="I59" s="251"/>
      <c r="J59" s="251"/>
      <c r="K59" s="251"/>
      <c r="L59" s="251"/>
      <c r="M59" s="251"/>
      <c r="N59" s="252"/>
      <c r="O59" s="256"/>
      <c r="P59" s="257"/>
      <c r="Q59" s="257"/>
      <c r="R59" s="257"/>
      <c r="S59" s="257"/>
      <c r="T59" s="257"/>
      <c r="U59" s="257"/>
      <c r="V59" s="258"/>
      <c r="W59" s="275" t="s">
        <v>57</v>
      </c>
      <c r="X59" s="276"/>
      <c r="Y59" s="276"/>
      <c r="Z59" s="276"/>
      <c r="AA59" s="276"/>
      <c r="AB59" s="276"/>
      <c r="AC59" s="276"/>
      <c r="AD59" s="277"/>
      <c r="AE59" s="278" t="s">
        <v>58</v>
      </c>
      <c r="AF59" s="279"/>
      <c r="AG59" s="279"/>
      <c r="AH59" s="279"/>
      <c r="AI59" s="279"/>
      <c r="AJ59" s="279"/>
      <c r="AK59" s="280"/>
      <c r="AL59" s="268"/>
      <c r="AM59" s="251"/>
      <c r="AN59" s="251"/>
      <c r="AO59" s="251"/>
      <c r="AP59" s="251"/>
      <c r="AQ59" s="251"/>
      <c r="AR59" s="252"/>
      <c r="AS59" s="272"/>
      <c r="AT59" s="273"/>
      <c r="AU59" s="273"/>
      <c r="AV59" s="273"/>
      <c r="AW59" s="273"/>
      <c r="AX59" s="273"/>
      <c r="AY59" s="274"/>
    </row>
    <row r="60" spans="1:51" ht="54.6" customHeight="1">
      <c r="A60" s="244"/>
      <c r="B60" s="245"/>
      <c r="C60" s="245"/>
      <c r="D60" s="245"/>
      <c r="E60" s="245"/>
      <c r="F60" s="246"/>
      <c r="G60" s="372" t="s">
        <v>59</v>
      </c>
      <c r="H60" s="299"/>
      <c r="I60" s="299"/>
      <c r="J60" s="299"/>
      <c r="K60" s="299"/>
      <c r="L60" s="299"/>
      <c r="M60" s="299"/>
      <c r="N60" s="300"/>
      <c r="O60" s="253" t="s">
        <v>60</v>
      </c>
      <c r="P60" s="254"/>
      <c r="Q60" s="254"/>
      <c r="R60" s="254"/>
      <c r="S60" s="254"/>
      <c r="T60" s="254"/>
      <c r="U60" s="254"/>
      <c r="V60" s="255"/>
      <c r="W60" s="265" t="s">
        <v>73</v>
      </c>
      <c r="X60" s="266"/>
      <c r="Y60" s="266"/>
      <c r="Z60" s="266"/>
      <c r="AA60" s="266"/>
      <c r="AB60" s="266"/>
      <c r="AC60" s="266"/>
      <c r="AD60" s="267"/>
      <c r="AE60" s="253" t="s">
        <v>62</v>
      </c>
      <c r="AF60" s="254"/>
      <c r="AG60" s="254"/>
      <c r="AH60" s="254"/>
      <c r="AI60" s="254"/>
      <c r="AJ60" s="254"/>
      <c r="AK60" s="255"/>
      <c r="AL60" s="298" t="s">
        <v>63</v>
      </c>
      <c r="AM60" s="299"/>
      <c r="AN60" s="299"/>
      <c r="AO60" s="299"/>
      <c r="AP60" s="299"/>
      <c r="AQ60" s="299"/>
      <c r="AR60" s="300"/>
      <c r="AS60" s="237" t="s">
        <v>64</v>
      </c>
      <c r="AT60" s="238"/>
      <c r="AU60" s="238"/>
      <c r="AV60" s="238"/>
      <c r="AW60" s="238"/>
      <c r="AX60" s="238"/>
      <c r="AY60" s="239"/>
    </row>
    <row r="61" spans="1:51" ht="15" customHeight="1">
      <c r="A61" s="240" t="s">
        <v>96</v>
      </c>
      <c r="B61" s="241"/>
      <c r="C61" s="241"/>
      <c r="D61" s="241"/>
      <c r="E61" s="241"/>
      <c r="F61" s="242"/>
      <c r="G61" s="247" t="s">
        <v>70</v>
      </c>
      <c r="H61" s="248"/>
      <c r="I61" s="248"/>
      <c r="J61" s="248"/>
      <c r="K61" s="248"/>
      <c r="L61" s="248"/>
      <c r="M61" s="248"/>
      <c r="N61" s="249"/>
      <c r="O61" s="253" t="s">
        <v>97</v>
      </c>
      <c r="P61" s="254"/>
      <c r="Q61" s="254"/>
      <c r="R61" s="254"/>
      <c r="S61" s="254"/>
      <c r="T61" s="254"/>
      <c r="U61" s="254"/>
      <c r="V61" s="255"/>
      <c r="W61" s="259" t="s">
        <v>54</v>
      </c>
      <c r="X61" s="260"/>
      <c r="Y61" s="260"/>
      <c r="Z61" s="260"/>
      <c r="AA61" s="260"/>
      <c r="AB61" s="260"/>
      <c r="AC61" s="260"/>
      <c r="AD61" s="261"/>
      <c r="AE61" s="262" t="s">
        <v>55</v>
      </c>
      <c r="AF61" s="263"/>
      <c r="AG61" s="263"/>
      <c r="AH61" s="263"/>
      <c r="AI61" s="263"/>
      <c r="AJ61" s="263"/>
      <c r="AK61" s="264"/>
      <c r="AL61" s="265" t="s">
        <v>72</v>
      </c>
      <c r="AM61" s="266"/>
      <c r="AN61" s="266"/>
      <c r="AO61" s="266"/>
      <c r="AP61" s="266"/>
      <c r="AQ61" s="266"/>
      <c r="AR61" s="267"/>
      <c r="AS61" s="369">
        <v>2816.529</v>
      </c>
      <c r="AT61" s="270"/>
      <c r="AU61" s="270"/>
      <c r="AV61" s="270"/>
      <c r="AW61" s="270"/>
      <c r="AX61" s="270"/>
      <c r="AY61" s="271"/>
    </row>
    <row r="62" spans="1:51" ht="15" customHeight="1">
      <c r="A62" s="157"/>
      <c r="B62" s="158"/>
      <c r="C62" s="158"/>
      <c r="D62" s="158"/>
      <c r="E62" s="158"/>
      <c r="F62" s="243"/>
      <c r="G62" s="250"/>
      <c r="H62" s="251"/>
      <c r="I62" s="251"/>
      <c r="J62" s="251"/>
      <c r="K62" s="251"/>
      <c r="L62" s="251"/>
      <c r="M62" s="251"/>
      <c r="N62" s="252"/>
      <c r="O62" s="256"/>
      <c r="P62" s="257"/>
      <c r="Q62" s="257"/>
      <c r="R62" s="257"/>
      <c r="S62" s="257"/>
      <c r="T62" s="257"/>
      <c r="U62" s="257"/>
      <c r="V62" s="258"/>
      <c r="W62" s="275" t="s">
        <v>57</v>
      </c>
      <c r="X62" s="276"/>
      <c r="Y62" s="276"/>
      <c r="Z62" s="276"/>
      <c r="AA62" s="276"/>
      <c r="AB62" s="276"/>
      <c r="AC62" s="276"/>
      <c r="AD62" s="277"/>
      <c r="AE62" s="278" t="s">
        <v>58</v>
      </c>
      <c r="AF62" s="279"/>
      <c r="AG62" s="279"/>
      <c r="AH62" s="279"/>
      <c r="AI62" s="279"/>
      <c r="AJ62" s="279"/>
      <c r="AK62" s="280"/>
      <c r="AL62" s="268"/>
      <c r="AM62" s="251"/>
      <c r="AN62" s="251"/>
      <c r="AO62" s="251"/>
      <c r="AP62" s="251"/>
      <c r="AQ62" s="251"/>
      <c r="AR62" s="252"/>
      <c r="AS62" s="272"/>
      <c r="AT62" s="273"/>
      <c r="AU62" s="273"/>
      <c r="AV62" s="273"/>
      <c r="AW62" s="273"/>
      <c r="AX62" s="273"/>
      <c r="AY62" s="274"/>
    </row>
    <row r="63" spans="1:51" ht="54.6" customHeight="1">
      <c r="A63" s="244"/>
      <c r="B63" s="245"/>
      <c r="C63" s="245"/>
      <c r="D63" s="245"/>
      <c r="E63" s="245"/>
      <c r="F63" s="246"/>
      <c r="G63" s="372" t="s">
        <v>59</v>
      </c>
      <c r="H63" s="299"/>
      <c r="I63" s="299"/>
      <c r="J63" s="299"/>
      <c r="K63" s="299"/>
      <c r="L63" s="299"/>
      <c r="M63" s="299"/>
      <c r="N63" s="300"/>
      <c r="O63" s="253" t="s">
        <v>60</v>
      </c>
      <c r="P63" s="254"/>
      <c r="Q63" s="254"/>
      <c r="R63" s="254"/>
      <c r="S63" s="254"/>
      <c r="T63" s="254"/>
      <c r="U63" s="254"/>
      <c r="V63" s="255"/>
      <c r="W63" s="265" t="s">
        <v>73</v>
      </c>
      <c r="X63" s="266"/>
      <c r="Y63" s="266"/>
      <c r="Z63" s="266"/>
      <c r="AA63" s="266"/>
      <c r="AB63" s="266"/>
      <c r="AC63" s="266"/>
      <c r="AD63" s="267"/>
      <c r="AE63" s="253" t="s">
        <v>62</v>
      </c>
      <c r="AF63" s="254"/>
      <c r="AG63" s="254"/>
      <c r="AH63" s="254"/>
      <c r="AI63" s="254"/>
      <c r="AJ63" s="254"/>
      <c r="AK63" s="255"/>
      <c r="AL63" s="298" t="s">
        <v>63</v>
      </c>
      <c r="AM63" s="299"/>
      <c r="AN63" s="299"/>
      <c r="AO63" s="299"/>
      <c r="AP63" s="299"/>
      <c r="AQ63" s="299"/>
      <c r="AR63" s="300"/>
      <c r="AS63" s="237" t="s">
        <v>64</v>
      </c>
      <c r="AT63" s="238"/>
      <c r="AU63" s="238"/>
      <c r="AV63" s="238"/>
      <c r="AW63" s="238"/>
      <c r="AX63" s="238"/>
      <c r="AY63" s="239"/>
    </row>
    <row r="64" spans="1:51" ht="15" customHeight="1">
      <c r="A64" s="240" t="s">
        <v>98</v>
      </c>
      <c r="B64" s="241"/>
      <c r="C64" s="241"/>
      <c r="D64" s="241"/>
      <c r="E64" s="241"/>
      <c r="F64" s="242"/>
      <c r="G64" s="247" t="s">
        <v>70</v>
      </c>
      <c r="H64" s="248"/>
      <c r="I64" s="248"/>
      <c r="J64" s="248"/>
      <c r="K64" s="248"/>
      <c r="L64" s="248"/>
      <c r="M64" s="248"/>
      <c r="N64" s="249"/>
      <c r="O64" s="253" t="s">
        <v>99</v>
      </c>
      <c r="P64" s="254"/>
      <c r="Q64" s="254"/>
      <c r="R64" s="254"/>
      <c r="S64" s="254"/>
      <c r="T64" s="254"/>
      <c r="U64" s="254"/>
      <c r="V64" s="255"/>
      <c r="W64" s="259" t="s">
        <v>54</v>
      </c>
      <c r="X64" s="260"/>
      <c r="Y64" s="260"/>
      <c r="Z64" s="260"/>
      <c r="AA64" s="260"/>
      <c r="AB64" s="260"/>
      <c r="AC64" s="260"/>
      <c r="AD64" s="261"/>
      <c r="AE64" s="262" t="s">
        <v>55</v>
      </c>
      <c r="AF64" s="263"/>
      <c r="AG64" s="263"/>
      <c r="AH64" s="263"/>
      <c r="AI64" s="263"/>
      <c r="AJ64" s="263"/>
      <c r="AK64" s="264"/>
      <c r="AL64" s="265" t="s">
        <v>72</v>
      </c>
      <c r="AM64" s="266"/>
      <c r="AN64" s="266"/>
      <c r="AO64" s="266"/>
      <c r="AP64" s="266"/>
      <c r="AQ64" s="266"/>
      <c r="AR64" s="267"/>
      <c r="AS64" s="369">
        <v>2492.7359999999999</v>
      </c>
      <c r="AT64" s="270"/>
      <c r="AU64" s="270"/>
      <c r="AV64" s="270"/>
      <c r="AW64" s="270"/>
      <c r="AX64" s="270"/>
      <c r="AY64" s="271"/>
    </row>
    <row r="65" spans="1:51" ht="15" customHeight="1">
      <c r="A65" s="157"/>
      <c r="B65" s="158"/>
      <c r="C65" s="158"/>
      <c r="D65" s="158"/>
      <c r="E65" s="158"/>
      <c r="F65" s="243"/>
      <c r="G65" s="250"/>
      <c r="H65" s="251"/>
      <c r="I65" s="251"/>
      <c r="J65" s="251"/>
      <c r="K65" s="251"/>
      <c r="L65" s="251"/>
      <c r="M65" s="251"/>
      <c r="N65" s="252"/>
      <c r="O65" s="256"/>
      <c r="P65" s="257"/>
      <c r="Q65" s="257"/>
      <c r="R65" s="257"/>
      <c r="S65" s="257"/>
      <c r="T65" s="257"/>
      <c r="U65" s="257"/>
      <c r="V65" s="258"/>
      <c r="W65" s="275" t="s">
        <v>57</v>
      </c>
      <c r="X65" s="276"/>
      <c r="Y65" s="276"/>
      <c r="Z65" s="276"/>
      <c r="AA65" s="276"/>
      <c r="AB65" s="276"/>
      <c r="AC65" s="276"/>
      <c r="AD65" s="277"/>
      <c r="AE65" s="278" t="s">
        <v>58</v>
      </c>
      <c r="AF65" s="279"/>
      <c r="AG65" s="279"/>
      <c r="AH65" s="279"/>
      <c r="AI65" s="279"/>
      <c r="AJ65" s="279"/>
      <c r="AK65" s="280"/>
      <c r="AL65" s="268"/>
      <c r="AM65" s="251"/>
      <c r="AN65" s="251"/>
      <c r="AO65" s="251"/>
      <c r="AP65" s="251"/>
      <c r="AQ65" s="251"/>
      <c r="AR65" s="252"/>
      <c r="AS65" s="272"/>
      <c r="AT65" s="273"/>
      <c r="AU65" s="273"/>
      <c r="AV65" s="273"/>
      <c r="AW65" s="273"/>
      <c r="AX65" s="273"/>
      <c r="AY65" s="274"/>
    </row>
    <row r="66" spans="1:51" ht="54.6" customHeight="1">
      <c r="A66" s="244"/>
      <c r="B66" s="245"/>
      <c r="C66" s="245"/>
      <c r="D66" s="245"/>
      <c r="E66" s="245"/>
      <c r="F66" s="246"/>
      <c r="G66" s="372" t="s">
        <v>59</v>
      </c>
      <c r="H66" s="299"/>
      <c r="I66" s="299"/>
      <c r="J66" s="299"/>
      <c r="K66" s="299"/>
      <c r="L66" s="299"/>
      <c r="M66" s="299"/>
      <c r="N66" s="300"/>
      <c r="O66" s="253" t="s">
        <v>60</v>
      </c>
      <c r="P66" s="254"/>
      <c r="Q66" s="254"/>
      <c r="R66" s="254"/>
      <c r="S66" s="254"/>
      <c r="T66" s="254"/>
      <c r="U66" s="254"/>
      <c r="V66" s="255"/>
      <c r="W66" s="265" t="s">
        <v>73</v>
      </c>
      <c r="X66" s="266"/>
      <c r="Y66" s="266"/>
      <c r="Z66" s="266"/>
      <c r="AA66" s="266"/>
      <c r="AB66" s="266"/>
      <c r="AC66" s="266"/>
      <c r="AD66" s="267"/>
      <c r="AE66" s="253" t="s">
        <v>62</v>
      </c>
      <c r="AF66" s="254"/>
      <c r="AG66" s="254"/>
      <c r="AH66" s="254"/>
      <c r="AI66" s="254"/>
      <c r="AJ66" s="254"/>
      <c r="AK66" s="255"/>
      <c r="AL66" s="298" t="s">
        <v>63</v>
      </c>
      <c r="AM66" s="299"/>
      <c r="AN66" s="299"/>
      <c r="AO66" s="299"/>
      <c r="AP66" s="299"/>
      <c r="AQ66" s="299"/>
      <c r="AR66" s="300"/>
      <c r="AS66" s="237" t="s">
        <v>64</v>
      </c>
      <c r="AT66" s="238"/>
      <c r="AU66" s="238"/>
      <c r="AV66" s="238"/>
      <c r="AW66" s="238"/>
      <c r="AX66" s="238"/>
      <c r="AY66" s="239"/>
    </row>
    <row r="67" spans="1:51" ht="15" customHeight="1">
      <c r="A67" s="240" t="s">
        <v>100</v>
      </c>
      <c r="B67" s="241"/>
      <c r="C67" s="241"/>
      <c r="D67" s="241"/>
      <c r="E67" s="241"/>
      <c r="F67" s="242"/>
      <c r="G67" s="247" t="s">
        <v>70</v>
      </c>
      <c r="H67" s="248"/>
      <c r="I67" s="248"/>
      <c r="J67" s="248"/>
      <c r="K67" s="248"/>
      <c r="L67" s="248"/>
      <c r="M67" s="248"/>
      <c r="N67" s="249"/>
      <c r="O67" s="253" t="s">
        <v>101</v>
      </c>
      <c r="P67" s="254"/>
      <c r="Q67" s="254"/>
      <c r="R67" s="254"/>
      <c r="S67" s="254"/>
      <c r="T67" s="254"/>
      <c r="U67" s="254"/>
      <c r="V67" s="255"/>
      <c r="W67" s="259" t="s">
        <v>54</v>
      </c>
      <c r="X67" s="260"/>
      <c r="Y67" s="260"/>
      <c r="Z67" s="260"/>
      <c r="AA67" s="260"/>
      <c r="AB67" s="260"/>
      <c r="AC67" s="260"/>
      <c r="AD67" s="261"/>
      <c r="AE67" s="262" t="s">
        <v>55</v>
      </c>
      <c r="AF67" s="263"/>
      <c r="AG67" s="263"/>
      <c r="AH67" s="263"/>
      <c r="AI67" s="263"/>
      <c r="AJ67" s="263"/>
      <c r="AK67" s="264"/>
      <c r="AL67" s="265" t="s">
        <v>72</v>
      </c>
      <c r="AM67" s="266"/>
      <c r="AN67" s="266"/>
      <c r="AO67" s="266"/>
      <c r="AP67" s="266"/>
      <c r="AQ67" s="266"/>
      <c r="AR67" s="267"/>
      <c r="AS67" s="369">
        <v>2499.0990000000002</v>
      </c>
      <c r="AT67" s="270"/>
      <c r="AU67" s="270"/>
      <c r="AV67" s="270"/>
      <c r="AW67" s="270"/>
      <c r="AX67" s="270"/>
      <c r="AY67" s="271"/>
    </row>
    <row r="68" spans="1:51" ht="15" customHeight="1">
      <c r="A68" s="157"/>
      <c r="B68" s="158"/>
      <c r="C68" s="158"/>
      <c r="D68" s="158"/>
      <c r="E68" s="158"/>
      <c r="F68" s="243"/>
      <c r="G68" s="250"/>
      <c r="H68" s="251"/>
      <c r="I68" s="251"/>
      <c r="J68" s="251"/>
      <c r="K68" s="251"/>
      <c r="L68" s="251"/>
      <c r="M68" s="251"/>
      <c r="N68" s="252"/>
      <c r="O68" s="256"/>
      <c r="P68" s="257"/>
      <c r="Q68" s="257"/>
      <c r="R68" s="257"/>
      <c r="S68" s="257"/>
      <c r="T68" s="257"/>
      <c r="U68" s="257"/>
      <c r="V68" s="258"/>
      <c r="W68" s="275" t="s">
        <v>57</v>
      </c>
      <c r="X68" s="276"/>
      <c r="Y68" s="276"/>
      <c r="Z68" s="276"/>
      <c r="AA68" s="276"/>
      <c r="AB68" s="276"/>
      <c r="AC68" s="276"/>
      <c r="AD68" s="277"/>
      <c r="AE68" s="278" t="s">
        <v>58</v>
      </c>
      <c r="AF68" s="279"/>
      <c r="AG68" s="279"/>
      <c r="AH68" s="279"/>
      <c r="AI68" s="279"/>
      <c r="AJ68" s="279"/>
      <c r="AK68" s="280"/>
      <c r="AL68" s="268"/>
      <c r="AM68" s="251"/>
      <c r="AN68" s="251"/>
      <c r="AO68" s="251"/>
      <c r="AP68" s="251"/>
      <c r="AQ68" s="251"/>
      <c r="AR68" s="252"/>
      <c r="AS68" s="272"/>
      <c r="AT68" s="273"/>
      <c r="AU68" s="273"/>
      <c r="AV68" s="273"/>
      <c r="AW68" s="273"/>
      <c r="AX68" s="273"/>
      <c r="AY68" s="274"/>
    </row>
    <row r="69" spans="1:51" ht="54.6" customHeight="1">
      <c r="A69" s="244"/>
      <c r="B69" s="245"/>
      <c r="C69" s="245"/>
      <c r="D69" s="245"/>
      <c r="E69" s="245"/>
      <c r="F69" s="246"/>
      <c r="G69" s="372" t="s">
        <v>59</v>
      </c>
      <c r="H69" s="299"/>
      <c r="I69" s="299"/>
      <c r="J69" s="299"/>
      <c r="K69" s="299"/>
      <c r="L69" s="299"/>
      <c r="M69" s="299"/>
      <c r="N69" s="300"/>
      <c r="O69" s="253" t="s">
        <v>60</v>
      </c>
      <c r="P69" s="254"/>
      <c r="Q69" s="254"/>
      <c r="R69" s="254"/>
      <c r="S69" s="254"/>
      <c r="T69" s="254"/>
      <c r="U69" s="254"/>
      <c r="V69" s="255"/>
      <c r="W69" s="265" t="s">
        <v>73</v>
      </c>
      <c r="X69" s="266"/>
      <c r="Y69" s="266"/>
      <c r="Z69" s="266"/>
      <c r="AA69" s="266"/>
      <c r="AB69" s="266"/>
      <c r="AC69" s="266"/>
      <c r="AD69" s="267"/>
      <c r="AE69" s="253" t="s">
        <v>62</v>
      </c>
      <c r="AF69" s="254"/>
      <c r="AG69" s="254"/>
      <c r="AH69" s="254"/>
      <c r="AI69" s="254"/>
      <c r="AJ69" s="254"/>
      <c r="AK69" s="255"/>
      <c r="AL69" s="298" t="s">
        <v>63</v>
      </c>
      <c r="AM69" s="299"/>
      <c r="AN69" s="299"/>
      <c r="AO69" s="299"/>
      <c r="AP69" s="299"/>
      <c r="AQ69" s="299"/>
      <c r="AR69" s="300"/>
      <c r="AS69" s="237" t="s">
        <v>64</v>
      </c>
      <c r="AT69" s="238"/>
      <c r="AU69" s="238"/>
      <c r="AV69" s="238"/>
      <c r="AW69" s="238"/>
      <c r="AX69" s="238"/>
      <c r="AY69" s="239"/>
    </row>
    <row r="70" spans="1:51" ht="15" customHeight="1">
      <c r="A70" s="240" t="s">
        <v>102</v>
      </c>
      <c r="B70" s="241"/>
      <c r="C70" s="241"/>
      <c r="D70" s="241"/>
      <c r="E70" s="241"/>
      <c r="F70" s="242"/>
      <c r="G70" s="247" t="s">
        <v>70</v>
      </c>
      <c r="H70" s="248"/>
      <c r="I70" s="248"/>
      <c r="J70" s="248"/>
      <c r="K70" s="248"/>
      <c r="L70" s="248"/>
      <c r="M70" s="248"/>
      <c r="N70" s="249"/>
      <c r="O70" s="253" t="s">
        <v>103</v>
      </c>
      <c r="P70" s="254"/>
      <c r="Q70" s="254"/>
      <c r="R70" s="254"/>
      <c r="S70" s="254"/>
      <c r="T70" s="254"/>
      <c r="U70" s="254"/>
      <c r="V70" s="255"/>
      <c r="W70" s="259" t="s">
        <v>54</v>
      </c>
      <c r="X70" s="260"/>
      <c r="Y70" s="260"/>
      <c r="Z70" s="260"/>
      <c r="AA70" s="260"/>
      <c r="AB70" s="260"/>
      <c r="AC70" s="260"/>
      <c r="AD70" s="261"/>
      <c r="AE70" s="262" t="s">
        <v>55</v>
      </c>
      <c r="AF70" s="263"/>
      <c r="AG70" s="263"/>
      <c r="AH70" s="263"/>
      <c r="AI70" s="263"/>
      <c r="AJ70" s="263"/>
      <c r="AK70" s="264"/>
      <c r="AL70" s="265" t="s">
        <v>72</v>
      </c>
      <c r="AM70" s="266"/>
      <c r="AN70" s="266"/>
      <c r="AO70" s="266"/>
      <c r="AP70" s="266"/>
      <c r="AQ70" s="266"/>
      <c r="AR70" s="267"/>
      <c r="AS70" s="369">
        <v>2403.4059999999999</v>
      </c>
      <c r="AT70" s="270"/>
      <c r="AU70" s="270"/>
      <c r="AV70" s="270"/>
      <c r="AW70" s="270"/>
      <c r="AX70" s="270"/>
      <c r="AY70" s="271"/>
    </row>
    <row r="71" spans="1:51" ht="15" customHeight="1">
      <c r="A71" s="157"/>
      <c r="B71" s="158"/>
      <c r="C71" s="158"/>
      <c r="D71" s="158"/>
      <c r="E71" s="158"/>
      <c r="F71" s="243"/>
      <c r="G71" s="250"/>
      <c r="H71" s="251"/>
      <c r="I71" s="251"/>
      <c r="J71" s="251"/>
      <c r="K71" s="251"/>
      <c r="L71" s="251"/>
      <c r="M71" s="251"/>
      <c r="N71" s="252"/>
      <c r="O71" s="256"/>
      <c r="P71" s="257"/>
      <c r="Q71" s="257"/>
      <c r="R71" s="257"/>
      <c r="S71" s="257"/>
      <c r="T71" s="257"/>
      <c r="U71" s="257"/>
      <c r="V71" s="258"/>
      <c r="W71" s="275" t="s">
        <v>57</v>
      </c>
      <c r="X71" s="276"/>
      <c r="Y71" s="276"/>
      <c r="Z71" s="276"/>
      <c r="AA71" s="276"/>
      <c r="AB71" s="276"/>
      <c r="AC71" s="276"/>
      <c r="AD71" s="277"/>
      <c r="AE71" s="278" t="s">
        <v>58</v>
      </c>
      <c r="AF71" s="279"/>
      <c r="AG71" s="279"/>
      <c r="AH71" s="279"/>
      <c r="AI71" s="279"/>
      <c r="AJ71" s="279"/>
      <c r="AK71" s="280"/>
      <c r="AL71" s="268"/>
      <c r="AM71" s="251"/>
      <c r="AN71" s="251"/>
      <c r="AO71" s="251"/>
      <c r="AP71" s="251"/>
      <c r="AQ71" s="251"/>
      <c r="AR71" s="252"/>
      <c r="AS71" s="272"/>
      <c r="AT71" s="273"/>
      <c r="AU71" s="273"/>
      <c r="AV71" s="273"/>
      <c r="AW71" s="273"/>
      <c r="AX71" s="273"/>
      <c r="AY71" s="274"/>
    </row>
    <row r="72" spans="1:51" ht="54.6" customHeight="1">
      <c r="A72" s="244"/>
      <c r="B72" s="245"/>
      <c r="C72" s="245"/>
      <c r="D72" s="245"/>
      <c r="E72" s="245"/>
      <c r="F72" s="246"/>
      <c r="G72" s="372" t="s">
        <v>59</v>
      </c>
      <c r="H72" s="299"/>
      <c r="I72" s="299"/>
      <c r="J72" s="299"/>
      <c r="K72" s="299"/>
      <c r="L72" s="299"/>
      <c r="M72" s="299"/>
      <c r="N72" s="300"/>
      <c r="O72" s="253" t="s">
        <v>60</v>
      </c>
      <c r="P72" s="254"/>
      <c r="Q72" s="254"/>
      <c r="R72" s="254"/>
      <c r="S72" s="254"/>
      <c r="T72" s="254"/>
      <c r="U72" s="254"/>
      <c r="V72" s="255"/>
      <c r="W72" s="265" t="s">
        <v>73</v>
      </c>
      <c r="X72" s="266"/>
      <c r="Y72" s="266"/>
      <c r="Z72" s="266"/>
      <c r="AA72" s="266"/>
      <c r="AB72" s="266"/>
      <c r="AC72" s="266"/>
      <c r="AD72" s="267"/>
      <c r="AE72" s="253" t="s">
        <v>62</v>
      </c>
      <c r="AF72" s="254"/>
      <c r="AG72" s="254"/>
      <c r="AH72" s="254"/>
      <c r="AI72" s="254"/>
      <c r="AJ72" s="254"/>
      <c r="AK72" s="255"/>
      <c r="AL72" s="298" t="s">
        <v>63</v>
      </c>
      <c r="AM72" s="299"/>
      <c r="AN72" s="299"/>
      <c r="AO72" s="299"/>
      <c r="AP72" s="299"/>
      <c r="AQ72" s="299"/>
      <c r="AR72" s="300"/>
      <c r="AS72" s="237" t="s">
        <v>64</v>
      </c>
      <c r="AT72" s="238"/>
      <c r="AU72" s="238"/>
      <c r="AV72" s="238"/>
      <c r="AW72" s="238"/>
      <c r="AX72" s="238"/>
      <c r="AY72" s="239"/>
    </row>
    <row r="73" spans="1:51" ht="15" customHeight="1">
      <c r="A73" s="240" t="s">
        <v>104</v>
      </c>
      <c r="B73" s="241"/>
      <c r="C73" s="241"/>
      <c r="D73" s="241"/>
      <c r="E73" s="241"/>
      <c r="F73" s="242"/>
      <c r="G73" s="247" t="s">
        <v>70</v>
      </c>
      <c r="H73" s="248"/>
      <c r="I73" s="248"/>
      <c r="J73" s="248"/>
      <c r="K73" s="248"/>
      <c r="L73" s="248"/>
      <c r="M73" s="248"/>
      <c r="N73" s="249"/>
      <c r="O73" s="253" t="s">
        <v>105</v>
      </c>
      <c r="P73" s="254"/>
      <c r="Q73" s="254"/>
      <c r="R73" s="254"/>
      <c r="S73" s="254"/>
      <c r="T73" s="254"/>
      <c r="U73" s="254"/>
      <c r="V73" s="255"/>
      <c r="W73" s="259" t="s">
        <v>54</v>
      </c>
      <c r="X73" s="260"/>
      <c r="Y73" s="260"/>
      <c r="Z73" s="260"/>
      <c r="AA73" s="260"/>
      <c r="AB73" s="260"/>
      <c r="AC73" s="260"/>
      <c r="AD73" s="261"/>
      <c r="AE73" s="262" t="s">
        <v>55</v>
      </c>
      <c r="AF73" s="263"/>
      <c r="AG73" s="263"/>
      <c r="AH73" s="263"/>
      <c r="AI73" s="263"/>
      <c r="AJ73" s="263"/>
      <c r="AK73" s="264"/>
      <c r="AL73" s="265" t="s">
        <v>72</v>
      </c>
      <c r="AM73" s="266"/>
      <c r="AN73" s="266"/>
      <c r="AO73" s="266"/>
      <c r="AP73" s="266"/>
      <c r="AQ73" s="266"/>
      <c r="AR73" s="267"/>
      <c r="AS73" s="369">
        <v>1013.526</v>
      </c>
      <c r="AT73" s="270"/>
      <c r="AU73" s="270"/>
      <c r="AV73" s="270"/>
      <c r="AW73" s="270"/>
      <c r="AX73" s="270"/>
      <c r="AY73" s="271"/>
    </row>
    <row r="74" spans="1:51" ht="15" customHeight="1">
      <c r="A74" s="157"/>
      <c r="B74" s="158"/>
      <c r="C74" s="158"/>
      <c r="D74" s="158"/>
      <c r="E74" s="158"/>
      <c r="F74" s="243"/>
      <c r="G74" s="250"/>
      <c r="H74" s="251"/>
      <c r="I74" s="251"/>
      <c r="J74" s="251"/>
      <c r="K74" s="251"/>
      <c r="L74" s="251"/>
      <c r="M74" s="251"/>
      <c r="N74" s="252"/>
      <c r="O74" s="256"/>
      <c r="P74" s="257"/>
      <c r="Q74" s="257"/>
      <c r="R74" s="257"/>
      <c r="S74" s="257"/>
      <c r="T74" s="257"/>
      <c r="U74" s="257"/>
      <c r="V74" s="258"/>
      <c r="W74" s="275" t="s">
        <v>57</v>
      </c>
      <c r="X74" s="276"/>
      <c r="Y74" s="276"/>
      <c r="Z74" s="276"/>
      <c r="AA74" s="276"/>
      <c r="AB74" s="276"/>
      <c r="AC74" s="276"/>
      <c r="AD74" s="277"/>
      <c r="AE74" s="278" t="s">
        <v>58</v>
      </c>
      <c r="AF74" s="279"/>
      <c r="AG74" s="279"/>
      <c r="AH74" s="279"/>
      <c r="AI74" s="279"/>
      <c r="AJ74" s="279"/>
      <c r="AK74" s="280"/>
      <c r="AL74" s="268"/>
      <c r="AM74" s="251"/>
      <c r="AN74" s="251"/>
      <c r="AO74" s="251"/>
      <c r="AP74" s="251"/>
      <c r="AQ74" s="251"/>
      <c r="AR74" s="252"/>
      <c r="AS74" s="272"/>
      <c r="AT74" s="273"/>
      <c r="AU74" s="273"/>
      <c r="AV74" s="273"/>
      <c r="AW74" s="273"/>
      <c r="AX74" s="273"/>
      <c r="AY74" s="274"/>
    </row>
    <row r="75" spans="1:51" ht="54.6" customHeight="1">
      <c r="A75" s="244"/>
      <c r="B75" s="245"/>
      <c r="C75" s="245"/>
      <c r="D75" s="245"/>
      <c r="E75" s="245"/>
      <c r="F75" s="246"/>
      <c r="G75" s="372" t="s">
        <v>59</v>
      </c>
      <c r="H75" s="299"/>
      <c r="I75" s="299"/>
      <c r="J75" s="299"/>
      <c r="K75" s="299"/>
      <c r="L75" s="299"/>
      <c r="M75" s="299"/>
      <c r="N75" s="300"/>
      <c r="O75" s="253" t="s">
        <v>60</v>
      </c>
      <c r="P75" s="254"/>
      <c r="Q75" s="254"/>
      <c r="R75" s="254"/>
      <c r="S75" s="254"/>
      <c r="T75" s="254"/>
      <c r="U75" s="254"/>
      <c r="V75" s="255"/>
      <c r="W75" s="265" t="s">
        <v>73</v>
      </c>
      <c r="X75" s="266"/>
      <c r="Y75" s="266"/>
      <c r="Z75" s="266"/>
      <c r="AA75" s="266"/>
      <c r="AB75" s="266"/>
      <c r="AC75" s="266"/>
      <c r="AD75" s="267"/>
      <c r="AE75" s="253" t="s">
        <v>62</v>
      </c>
      <c r="AF75" s="254"/>
      <c r="AG75" s="254"/>
      <c r="AH75" s="254"/>
      <c r="AI75" s="254"/>
      <c r="AJ75" s="254"/>
      <c r="AK75" s="255"/>
      <c r="AL75" s="298" t="s">
        <v>63</v>
      </c>
      <c r="AM75" s="299"/>
      <c r="AN75" s="299"/>
      <c r="AO75" s="299"/>
      <c r="AP75" s="299"/>
      <c r="AQ75" s="299"/>
      <c r="AR75" s="300"/>
      <c r="AS75" s="237" t="s">
        <v>64</v>
      </c>
      <c r="AT75" s="238"/>
      <c r="AU75" s="238"/>
      <c r="AV75" s="238"/>
      <c r="AW75" s="238"/>
      <c r="AX75" s="238"/>
      <c r="AY75" s="239"/>
    </row>
    <row r="76" spans="1:51" ht="15" customHeight="1">
      <c r="A76" s="240" t="s">
        <v>106</v>
      </c>
      <c r="B76" s="241"/>
      <c r="C76" s="241"/>
      <c r="D76" s="241"/>
      <c r="E76" s="241"/>
      <c r="F76" s="242"/>
      <c r="G76" s="247" t="s">
        <v>70</v>
      </c>
      <c r="H76" s="248"/>
      <c r="I76" s="248"/>
      <c r="J76" s="248"/>
      <c r="K76" s="248"/>
      <c r="L76" s="248"/>
      <c r="M76" s="248"/>
      <c r="N76" s="249"/>
      <c r="O76" s="253" t="s">
        <v>107</v>
      </c>
      <c r="P76" s="254"/>
      <c r="Q76" s="254"/>
      <c r="R76" s="254"/>
      <c r="S76" s="254"/>
      <c r="T76" s="254"/>
      <c r="U76" s="254"/>
      <c r="V76" s="255"/>
      <c r="W76" s="259" t="s">
        <v>54</v>
      </c>
      <c r="X76" s="260"/>
      <c r="Y76" s="260"/>
      <c r="Z76" s="260"/>
      <c r="AA76" s="260"/>
      <c r="AB76" s="260"/>
      <c r="AC76" s="260"/>
      <c r="AD76" s="261"/>
      <c r="AE76" s="262" t="s">
        <v>55</v>
      </c>
      <c r="AF76" s="263"/>
      <c r="AG76" s="263"/>
      <c r="AH76" s="263"/>
      <c r="AI76" s="263"/>
      <c r="AJ76" s="263"/>
      <c r="AK76" s="264"/>
      <c r="AL76" s="265" t="s">
        <v>72</v>
      </c>
      <c r="AM76" s="266"/>
      <c r="AN76" s="266"/>
      <c r="AO76" s="266"/>
      <c r="AP76" s="266"/>
      <c r="AQ76" s="266"/>
      <c r="AR76" s="267"/>
      <c r="AS76" s="369">
        <v>821.41399999999999</v>
      </c>
      <c r="AT76" s="270"/>
      <c r="AU76" s="270"/>
      <c r="AV76" s="270"/>
      <c r="AW76" s="270"/>
      <c r="AX76" s="270"/>
      <c r="AY76" s="271"/>
    </row>
    <row r="77" spans="1:51" ht="15" customHeight="1">
      <c r="A77" s="157"/>
      <c r="B77" s="158"/>
      <c r="C77" s="158"/>
      <c r="D77" s="158"/>
      <c r="E77" s="158"/>
      <c r="F77" s="243"/>
      <c r="G77" s="250"/>
      <c r="H77" s="251"/>
      <c r="I77" s="251"/>
      <c r="J77" s="251"/>
      <c r="K77" s="251"/>
      <c r="L77" s="251"/>
      <c r="M77" s="251"/>
      <c r="N77" s="252"/>
      <c r="O77" s="256"/>
      <c r="P77" s="257"/>
      <c r="Q77" s="257"/>
      <c r="R77" s="257"/>
      <c r="S77" s="257"/>
      <c r="T77" s="257"/>
      <c r="U77" s="257"/>
      <c r="V77" s="258"/>
      <c r="W77" s="275" t="s">
        <v>57</v>
      </c>
      <c r="X77" s="276"/>
      <c r="Y77" s="276"/>
      <c r="Z77" s="276"/>
      <c r="AA77" s="276"/>
      <c r="AB77" s="276"/>
      <c r="AC77" s="276"/>
      <c r="AD77" s="277"/>
      <c r="AE77" s="278" t="s">
        <v>58</v>
      </c>
      <c r="AF77" s="279"/>
      <c r="AG77" s="279"/>
      <c r="AH77" s="279"/>
      <c r="AI77" s="279"/>
      <c r="AJ77" s="279"/>
      <c r="AK77" s="280"/>
      <c r="AL77" s="268"/>
      <c r="AM77" s="251"/>
      <c r="AN77" s="251"/>
      <c r="AO77" s="251"/>
      <c r="AP77" s="251"/>
      <c r="AQ77" s="251"/>
      <c r="AR77" s="252"/>
      <c r="AS77" s="272"/>
      <c r="AT77" s="273"/>
      <c r="AU77" s="273"/>
      <c r="AV77" s="273"/>
      <c r="AW77" s="273"/>
      <c r="AX77" s="273"/>
      <c r="AY77" s="274"/>
    </row>
    <row r="78" spans="1:51" ht="54.6" customHeight="1">
      <c r="A78" s="244"/>
      <c r="B78" s="245"/>
      <c r="C78" s="245"/>
      <c r="D78" s="245"/>
      <c r="E78" s="245"/>
      <c r="F78" s="246"/>
      <c r="G78" s="372" t="s">
        <v>59</v>
      </c>
      <c r="H78" s="299"/>
      <c r="I78" s="299"/>
      <c r="J78" s="299"/>
      <c r="K78" s="299"/>
      <c r="L78" s="299"/>
      <c r="M78" s="299"/>
      <c r="N78" s="300"/>
      <c r="O78" s="253" t="s">
        <v>60</v>
      </c>
      <c r="P78" s="254"/>
      <c r="Q78" s="254"/>
      <c r="R78" s="254"/>
      <c r="S78" s="254"/>
      <c r="T78" s="254"/>
      <c r="U78" s="254"/>
      <c r="V78" s="255"/>
      <c r="W78" s="265" t="s">
        <v>73</v>
      </c>
      <c r="X78" s="266"/>
      <c r="Y78" s="266"/>
      <c r="Z78" s="266"/>
      <c r="AA78" s="266"/>
      <c r="AB78" s="266"/>
      <c r="AC78" s="266"/>
      <c r="AD78" s="267"/>
      <c r="AE78" s="253" t="s">
        <v>62</v>
      </c>
      <c r="AF78" s="254"/>
      <c r="AG78" s="254"/>
      <c r="AH78" s="254"/>
      <c r="AI78" s="254"/>
      <c r="AJ78" s="254"/>
      <c r="AK78" s="255"/>
      <c r="AL78" s="298" t="s">
        <v>63</v>
      </c>
      <c r="AM78" s="299"/>
      <c r="AN78" s="299"/>
      <c r="AO78" s="299"/>
      <c r="AP78" s="299"/>
      <c r="AQ78" s="299"/>
      <c r="AR78" s="300"/>
      <c r="AS78" s="237" t="s">
        <v>64</v>
      </c>
      <c r="AT78" s="238"/>
      <c r="AU78" s="238"/>
      <c r="AV78" s="238"/>
      <c r="AW78" s="238"/>
      <c r="AX78" s="238"/>
      <c r="AY78" s="239"/>
    </row>
    <row r="79" spans="1:51" ht="15" customHeight="1">
      <c r="A79" s="240" t="s">
        <v>108</v>
      </c>
      <c r="B79" s="241"/>
      <c r="C79" s="241"/>
      <c r="D79" s="241"/>
      <c r="E79" s="241"/>
      <c r="F79" s="242"/>
      <c r="G79" s="247" t="s">
        <v>70</v>
      </c>
      <c r="H79" s="248"/>
      <c r="I79" s="248"/>
      <c r="J79" s="248"/>
      <c r="K79" s="248"/>
      <c r="L79" s="248"/>
      <c r="M79" s="248"/>
      <c r="N79" s="249"/>
      <c r="O79" s="253" t="s">
        <v>109</v>
      </c>
      <c r="P79" s="254"/>
      <c r="Q79" s="254"/>
      <c r="R79" s="254"/>
      <c r="S79" s="254"/>
      <c r="T79" s="254"/>
      <c r="U79" s="254"/>
      <c r="V79" s="255"/>
      <c r="W79" s="259" t="s">
        <v>54</v>
      </c>
      <c r="X79" s="260"/>
      <c r="Y79" s="260"/>
      <c r="Z79" s="260"/>
      <c r="AA79" s="260"/>
      <c r="AB79" s="260"/>
      <c r="AC79" s="260"/>
      <c r="AD79" s="261"/>
      <c r="AE79" s="262" t="s">
        <v>55</v>
      </c>
      <c r="AF79" s="263"/>
      <c r="AG79" s="263"/>
      <c r="AH79" s="263"/>
      <c r="AI79" s="263"/>
      <c r="AJ79" s="263"/>
      <c r="AK79" s="264"/>
      <c r="AL79" s="265" t="s">
        <v>72</v>
      </c>
      <c r="AM79" s="266"/>
      <c r="AN79" s="266"/>
      <c r="AO79" s="266"/>
      <c r="AP79" s="266"/>
      <c r="AQ79" s="266"/>
      <c r="AR79" s="267"/>
      <c r="AS79" s="369">
        <v>935.95500000000004</v>
      </c>
      <c r="AT79" s="270"/>
      <c r="AU79" s="270"/>
      <c r="AV79" s="270"/>
      <c r="AW79" s="270"/>
      <c r="AX79" s="270"/>
      <c r="AY79" s="271"/>
    </row>
    <row r="80" spans="1:51" ht="15" customHeight="1">
      <c r="A80" s="157"/>
      <c r="B80" s="158"/>
      <c r="C80" s="158"/>
      <c r="D80" s="158"/>
      <c r="E80" s="158"/>
      <c r="F80" s="243"/>
      <c r="G80" s="250"/>
      <c r="H80" s="251"/>
      <c r="I80" s="251"/>
      <c r="J80" s="251"/>
      <c r="K80" s="251"/>
      <c r="L80" s="251"/>
      <c r="M80" s="251"/>
      <c r="N80" s="252"/>
      <c r="O80" s="256"/>
      <c r="P80" s="257"/>
      <c r="Q80" s="257"/>
      <c r="R80" s="257"/>
      <c r="S80" s="257"/>
      <c r="T80" s="257"/>
      <c r="U80" s="257"/>
      <c r="V80" s="258"/>
      <c r="W80" s="275" t="s">
        <v>57</v>
      </c>
      <c r="X80" s="276"/>
      <c r="Y80" s="276"/>
      <c r="Z80" s="276"/>
      <c r="AA80" s="276"/>
      <c r="AB80" s="276"/>
      <c r="AC80" s="276"/>
      <c r="AD80" s="277"/>
      <c r="AE80" s="278" t="s">
        <v>58</v>
      </c>
      <c r="AF80" s="279"/>
      <c r="AG80" s="279"/>
      <c r="AH80" s="279"/>
      <c r="AI80" s="279"/>
      <c r="AJ80" s="279"/>
      <c r="AK80" s="280"/>
      <c r="AL80" s="268"/>
      <c r="AM80" s="251"/>
      <c r="AN80" s="251"/>
      <c r="AO80" s="251"/>
      <c r="AP80" s="251"/>
      <c r="AQ80" s="251"/>
      <c r="AR80" s="252"/>
      <c r="AS80" s="272"/>
      <c r="AT80" s="273"/>
      <c r="AU80" s="273"/>
      <c r="AV80" s="273"/>
      <c r="AW80" s="273"/>
      <c r="AX80" s="273"/>
      <c r="AY80" s="274"/>
    </row>
    <row r="81" spans="1:51" ht="54.6" customHeight="1">
      <c r="A81" s="244"/>
      <c r="B81" s="245"/>
      <c r="C81" s="245"/>
      <c r="D81" s="245"/>
      <c r="E81" s="245"/>
      <c r="F81" s="246"/>
      <c r="G81" s="372" t="s">
        <v>59</v>
      </c>
      <c r="H81" s="299"/>
      <c r="I81" s="299"/>
      <c r="J81" s="299"/>
      <c r="K81" s="299"/>
      <c r="L81" s="299"/>
      <c r="M81" s="299"/>
      <c r="N81" s="300"/>
      <c r="O81" s="253" t="s">
        <v>60</v>
      </c>
      <c r="P81" s="254"/>
      <c r="Q81" s="254"/>
      <c r="R81" s="254"/>
      <c r="S81" s="254"/>
      <c r="T81" s="254"/>
      <c r="U81" s="254"/>
      <c r="V81" s="255"/>
      <c r="W81" s="265" t="s">
        <v>73</v>
      </c>
      <c r="X81" s="266"/>
      <c r="Y81" s="266"/>
      <c r="Z81" s="266"/>
      <c r="AA81" s="266"/>
      <c r="AB81" s="266"/>
      <c r="AC81" s="266"/>
      <c r="AD81" s="267"/>
      <c r="AE81" s="253" t="s">
        <v>62</v>
      </c>
      <c r="AF81" s="254"/>
      <c r="AG81" s="254"/>
      <c r="AH81" s="254"/>
      <c r="AI81" s="254"/>
      <c r="AJ81" s="254"/>
      <c r="AK81" s="255"/>
      <c r="AL81" s="298" t="s">
        <v>63</v>
      </c>
      <c r="AM81" s="299"/>
      <c r="AN81" s="299"/>
      <c r="AO81" s="299"/>
      <c r="AP81" s="299"/>
      <c r="AQ81" s="299"/>
      <c r="AR81" s="300"/>
      <c r="AS81" s="237" t="s">
        <v>64</v>
      </c>
      <c r="AT81" s="238"/>
      <c r="AU81" s="238"/>
      <c r="AV81" s="238"/>
      <c r="AW81" s="238"/>
      <c r="AX81" s="238"/>
      <c r="AY81" s="239"/>
    </row>
    <row r="82" spans="1:51" ht="15" customHeight="1">
      <c r="A82" s="240" t="s">
        <v>110</v>
      </c>
      <c r="B82" s="241"/>
      <c r="C82" s="241"/>
      <c r="D82" s="241"/>
      <c r="E82" s="241"/>
      <c r="F82" s="242"/>
      <c r="G82" s="247" t="s">
        <v>70</v>
      </c>
      <c r="H82" s="248"/>
      <c r="I82" s="248"/>
      <c r="J82" s="248"/>
      <c r="K82" s="248"/>
      <c r="L82" s="248"/>
      <c r="M82" s="248"/>
      <c r="N82" s="249"/>
      <c r="O82" s="253" t="s">
        <v>111</v>
      </c>
      <c r="P82" s="254"/>
      <c r="Q82" s="254"/>
      <c r="R82" s="254"/>
      <c r="S82" s="254"/>
      <c r="T82" s="254"/>
      <c r="U82" s="254"/>
      <c r="V82" s="255"/>
      <c r="W82" s="259" t="s">
        <v>54</v>
      </c>
      <c r="X82" s="260"/>
      <c r="Y82" s="260"/>
      <c r="Z82" s="260"/>
      <c r="AA82" s="260"/>
      <c r="AB82" s="260"/>
      <c r="AC82" s="260"/>
      <c r="AD82" s="261"/>
      <c r="AE82" s="262" t="s">
        <v>55</v>
      </c>
      <c r="AF82" s="263"/>
      <c r="AG82" s="263"/>
      <c r="AH82" s="263"/>
      <c r="AI82" s="263"/>
      <c r="AJ82" s="263"/>
      <c r="AK82" s="264"/>
      <c r="AL82" s="265" t="s">
        <v>72</v>
      </c>
      <c r="AM82" s="266"/>
      <c r="AN82" s="266"/>
      <c r="AO82" s="266"/>
      <c r="AP82" s="266"/>
      <c r="AQ82" s="266"/>
      <c r="AR82" s="267"/>
      <c r="AS82" s="369">
        <v>833.62800000000004</v>
      </c>
      <c r="AT82" s="270"/>
      <c r="AU82" s="270"/>
      <c r="AV82" s="270"/>
      <c r="AW82" s="270"/>
      <c r="AX82" s="270"/>
      <c r="AY82" s="271"/>
    </row>
    <row r="83" spans="1:51" ht="15" customHeight="1">
      <c r="A83" s="157"/>
      <c r="B83" s="158"/>
      <c r="C83" s="158"/>
      <c r="D83" s="158"/>
      <c r="E83" s="158"/>
      <c r="F83" s="243"/>
      <c r="G83" s="250"/>
      <c r="H83" s="251"/>
      <c r="I83" s="251"/>
      <c r="J83" s="251"/>
      <c r="K83" s="251"/>
      <c r="L83" s="251"/>
      <c r="M83" s="251"/>
      <c r="N83" s="252"/>
      <c r="O83" s="256"/>
      <c r="P83" s="257"/>
      <c r="Q83" s="257"/>
      <c r="R83" s="257"/>
      <c r="S83" s="257"/>
      <c r="T83" s="257"/>
      <c r="U83" s="257"/>
      <c r="V83" s="258"/>
      <c r="W83" s="275" t="s">
        <v>57</v>
      </c>
      <c r="X83" s="276"/>
      <c r="Y83" s="276"/>
      <c r="Z83" s="276"/>
      <c r="AA83" s="276"/>
      <c r="AB83" s="276"/>
      <c r="AC83" s="276"/>
      <c r="AD83" s="277"/>
      <c r="AE83" s="278" t="s">
        <v>58</v>
      </c>
      <c r="AF83" s="279"/>
      <c r="AG83" s="279"/>
      <c r="AH83" s="279"/>
      <c r="AI83" s="279"/>
      <c r="AJ83" s="279"/>
      <c r="AK83" s="280"/>
      <c r="AL83" s="268"/>
      <c r="AM83" s="251"/>
      <c r="AN83" s="251"/>
      <c r="AO83" s="251"/>
      <c r="AP83" s="251"/>
      <c r="AQ83" s="251"/>
      <c r="AR83" s="252"/>
      <c r="AS83" s="272"/>
      <c r="AT83" s="273"/>
      <c r="AU83" s="273"/>
      <c r="AV83" s="273"/>
      <c r="AW83" s="273"/>
      <c r="AX83" s="273"/>
      <c r="AY83" s="274"/>
    </row>
    <row r="84" spans="1:51" ht="54.6" customHeight="1">
      <c r="A84" s="244"/>
      <c r="B84" s="245"/>
      <c r="C84" s="245"/>
      <c r="D84" s="245"/>
      <c r="E84" s="245"/>
      <c r="F84" s="246"/>
      <c r="G84" s="372" t="s">
        <v>59</v>
      </c>
      <c r="H84" s="299"/>
      <c r="I84" s="299"/>
      <c r="J84" s="299"/>
      <c r="K84" s="299"/>
      <c r="L84" s="299"/>
      <c r="M84" s="299"/>
      <c r="N84" s="300"/>
      <c r="O84" s="253" t="s">
        <v>60</v>
      </c>
      <c r="P84" s="254"/>
      <c r="Q84" s="254"/>
      <c r="R84" s="254"/>
      <c r="S84" s="254"/>
      <c r="T84" s="254"/>
      <c r="U84" s="254"/>
      <c r="V84" s="255"/>
      <c r="W84" s="265" t="s">
        <v>73</v>
      </c>
      <c r="X84" s="266"/>
      <c r="Y84" s="266"/>
      <c r="Z84" s="266"/>
      <c r="AA84" s="266"/>
      <c r="AB84" s="266"/>
      <c r="AC84" s="266"/>
      <c r="AD84" s="267"/>
      <c r="AE84" s="253" t="s">
        <v>62</v>
      </c>
      <c r="AF84" s="254"/>
      <c r="AG84" s="254"/>
      <c r="AH84" s="254"/>
      <c r="AI84" s="254"/>
      <c r="AJ84" s="254"/>
      <c r="AK84" s="255"/>
      <c r="AL84" s="298" t="s">
        <v>63</v>
      </c>
      <c r="AM84" s="299"/>
      <c r="AN84" s="299"/>
      <c r="AO84" s="299"/>
      <c r="AP84" s="299"/>
      <c r="AQ84" s="299"/>
      <c r="AR84" s="300"/>
      <c r="AS84" s="237" t="s">
        <v>64</v>
      </c>
      <c r="AT84" s="238"/>
      <c r="AU84" s="238"/>
      <c r="AV84" s="238"/>
      <c r="AW84" s="238"/>
      <c r="AX84" s="238"/>
      <c r="AY84" s="239"/>
    </row>
    <row r="85" spans="1:51" ht="15" customHeight="1">
      <c r="A85" s="240" t="s">
        <v>112</v>
      </c>
      <c r="B85" s="241"/>
      <c r="C85" s="241"/>
      <c r="D85" s="241"/>
      <c r="E85" s="241"/>
      <c r="F85" s="242"/>
      <c r="G85" s="247" t="s">
        <v>70</v>
      </c>
      <c r="H85" s="248"/>
      <c r="I85" s="248"/>
      <c r="J85" s="248"/>
      <c r="K85" s="248"/>
      <c r="L85" s="248"/>
      <c r="M85" s="248"/>
      <c r="N85" s="249"/>
      <c r="O85" s="253" t="s">
        <v>113</v>
      </c>
      <c r="P85" s="254"/>
      <c r="Q85" s="254"/>
      <c r="R85" s="254"/>
      <c r="S85" s="254"/>
      <c r="T85" s="254"/>
      <c r="U85" s="254"/>
      <c r="V85" s="255"/>
      <c r="W85" s="259" t="s">
        <v>54</v>
      </c>
      <c r="X85" s="260"/>
      <c r="Y85" s="260"/>
      <c r="Z85" s="260"/>
      <c r="AA85" s="260"/>
      <c r="AB85" s="260"/>
      <c r="AC85" s="260"/>
      <c r="AD85" s="261"/>
      <c r="AE85" s="262" t="s">
        <v>55</v>
      </c>
      <c r="AF85" s="263"/>
      <c r="AG85" s="263"/>
      <c r="AH85" s="263"/>
      <c r="AI85" s="263"/>
      <c r="AJ85" s="263"/>
      <c r="AK85" s="264"/>
      <c r="AL85" s="265" t="s">
        <v>72</v>
      </c>
      <c r="AM85" s="266"/>
      <c r="AN85" s="266"/>
      <c r="AO85" s="266"/>
      <c r="AP85" s="266"/>
      <c r="AQ85" s="266"/>
      <c r="AR85" s="267"/>
      <c r="AS85" s="369">
        <v>1050</v>
      </c>
      <c r="AT85" s="270"/>
      <c r="AU85" s="270"/>
      <c r="AV85" s="270"/>
      <c r="AW85" s="270"/>
      <c r="AX85" s="270"/>
      <c r="AY85" s="271"/>
    </row>
    <row r="86" spans="1:51" ht="15" customHeight="1">
      <c r="A86" s="157"/>
      <c r="B86" s="158"/>
      <c r="C86" s="158"/>
      <c r="D86" s="158"/>
      <c r="E86" s="158"/>
      <c r="F86" s="243"/>
      <c r="G86" s="250"/>
      <c r="H86" s="251"/>
      <c r="I86" s="251"/>
      <c r="J86" s="251"/>
      <c r="K86" s="251"/>
      <c r="L86" s="251"/>
      <c r="M86" s="251"/>
      <c r="N86" s="252"/>
      <c r="O86" s="256"/>
      <c r="P86" s="257"/>
      <c r="Q86" s="257"/>
      <c r="R86" s="257"/>
      <c r="S86" s="257"/>
      <c r="T86" s="257"/>
      <c r="U86" s="257"/>
      <c r="V86" s="258"/>
      <c r="W86" s="275" t="s">
        <v>57</v>
      </c>
      <c r="X86" s="276"/>
      <c r="Y86" s="276"/>
      <c r="Z86" s="276"/>
      <c r="AA86" s="276"/>
      <c r="AB86" s="276"/>
      <c r="AC86" s="276"/>
      <c r="AD86" s="277"/>
      <c r="AE86" s="278" t="s">
        <v>58</v>
      </c>
      <c r="AF86" s="279"/>
      <c r="AG86" s="279"/>
      <c r="AH86" s="279"/>
      <c r="AI86" s="279"/>
      <c r="AJ86" s="279"/>
      <c r="AK86" s="280"/>
      <c r="AL86" s="268"/>
      <c r="AM86" s="251"/>
      <c r="AN86" s="251"/>
      <c r="AO86" s="251"/>
      <c r="AP86" s="251"/>
      <c r="AQ86" s="251"/>
      <c r="AR86" s="252"/>
      <c r="AS86" s="272"/>
      <c r="AT86" s="273"/>
      <c r="AU86" s="273"/>
      <c r="AV86" s="273"/>
      <c r="AW86" s="273"/>
      <c r="AX86" s="273"/>
      <c r="AY86" s="274"/>
    </row>
    <row r="87" spans="1:51" ht="54.6" customHeight="1">
      <c r="A87" s="244"/>
      <c r="B87" s="245"/>
      <c r="C87" s="245"/>
      <c r="D87" s="245"/>
      <c r="E87" s="245"/>
      <c r="F87" s="246"/>
      <c r="G87" s="372" t="s">
        <v>59</v>
      </c>
      <c r="H87" s="299"/>
      <c r="I87" s="299"/>
      <c r="J87" s="299"/>
      <c r="K87" s="299"/>
      <c r="L87" s="299"/>
      <c r="M87" s="299"/>
      <c r="N87" s="300"/>
      <c r="O87" s="253" t="s">
        <v>60</v>
      </c>
      <c r="P87" s="254"/>
      <c r="Q87" s="254"/>
      <c r="R87" s="254"/>
      <c r="S87" s="254"/>
      <c r="T87" s="254"/>
      <c r="U87" s="254"/>
      <c r="V87" s="255"/>
      <c r="W87" s="265" t="s">
        <v>73</v>
      </c>
      <c r="X87" s="266"/>
      <c r="Y87" s="266"/>
      <c r="Z87" s="266"/>
      <c r="AA87" s="266"/>
      <c r="AB87" s="266"/>
      <c r="AC87" s="266"/>
      <c r="AD87" s="267"/>
      <c r="AE87" s="253" t="s">
        <v>62</v>
      </c>
      <c r="AF87" s="254"/>
      <c r="AG87" s="254"/>
      <c r="AH87" s="254"/>
      <c r="AI87" s="254"/>
      <c r="AJ87" s="254"/>
      <c r="AK87" s="255"/>
      <c r="AL87" s="298" t="s">
        <v>63</v>
      </c>
      <c r="AM87" s="299"/>
      <c r="AN87" s="299"/>
      <c r="AO87" s="299"/>
      <c r="AP87" s="299"/>
      <c r="AQ87" s="299"/>
      <c r="AR87" s="300"/>
      <c r="AS87" s="237" t="s">
        <v>64</v>
      </c>
      <c r="AT87" s="238"/>
      <c r="AU87" s="238"/>
      <c r="AV87" s="238"/>
      <c r="AW87" s="238"/>
      <c r="AX87" s="238"/>
      <c r="AY87" s="239"/>
    </row>
    <row r="88" spans="1:51" ht="15" customHeight="1">
      <c r="A88" s="240" t="s">
        <v>114</v>
      </c>
      <c r="B88" s="241"/>
      <c r="C88" s="241"/>
      <c r="D88" s="241"/>
      <c r="E88" s="241"/>
      <c r="F88" s="242"/>
      <c r="G88" s="247" t="s">
        <v>70</v>
      </c>
      <c r="H88" s="248"/>
      <c r="I88" s="248"/>
      <c r="J88" s="248"/>
      <c r="K88" s="248"/>
      <c r="L88" s="248"/>
      <c r="M88" s="248"/>
      <c r="N88" s="249"/>
      <c r="O88" s="253" t="s">
        <v>115</v>
      </c>
      <c r="P88" s="254"/>
      <c r="Q88" s="254"/>
      <c r="R88" s="254"/>
      <c r="S88" s="254"/>
      <c r="T88" s="254"/>
      <c r="U88" s="254"/>
      <c r="V88" s="255"/>
      <c r="W88" s="259" t="s">
        <v>54</v>
      </c>
      <c r="X88" s="260"/>
      <c r="Y88" s="260"/>
      <c r="Z88" s="260"/>
      <c r="AA88" s="260"/>
      <c r="AB88" s="260"/>
      <c r="AC88" s="260"/>
      <c r="AD88" s="261"/>
      <c r="AE88" s="262" t="s">
        <v>55</v>
      </c>
      <c r="AF88" s="263"/>
      <c r="AG88" s="263"/>
      <c r="AH88" s="263"/>
      <c r="AI88" s="263"/>
      <c r="AJ88" s="263"/>
      <c r="AK88" s="264"/>
      <c r="AL88" s="265" t="s">
        <v>72</v>
      </c>
      <c r="AM88" s="266"/>
      <c r="AN88" s="266"/>
      <c r="AO88" s="266"/>
      <c r="AP88" s="266"/>
      <c r="AQ88" s="266"/>
      <c r="AR88" s="267"/>
      <c r="AS88" s="269">
        <v>433</v>
      </c>
      <c r="AT88" s="270"/>
      <c r="AU88" s="270"/>
      <c r="AV88" s="270"/>
      <c r="AW88" s="270"/>
      <c r="AX88" s="270"/>
      <c r="AY88" s="271"/>
    </row>
    <row r="89" spans="1:51" ht="15" customHeight="1">
      <c r="A89" s="157"/>
      <c r="B89" s="158"/>
      <c r="C89" s="158"/>
      <c r="D89" s="158"/>
      <c r="E89" s="158"/>
      <c r="F89" s="243"/>
      <c r="G89" s="250"/>
      <c r="H89" s="251"/>
      <c r="I89" s="251"/>
      <c r="J89" s="251"/>
      <c r="K89" s="251"/>
      <c r="L89" s="251"/>
      <c r="M89" s="251"/>
      <c r="N89" s="252"/>
      <c r="O89" s="256"/>
      <c r="P89" s="257"/>
      <c r="Q89" s="257"/>
      <c r="R89" s="257"/>
      <c r="S89" s="257"/>
      <c r="T89" s="257"/>
      <c r="U89" s="257"/>
      <c r="V89" s="258"/>
      <c r="W89" s="275" t="s">
        <v>57</v>
      </c>
      <c r="X89" s="276"/>
      <c r="Y89" s="276"/>
      <c r="Z89" s="276"/>
      <c r="AA89" s="276"/>
      <c r="AB89" s="276"/>
      <c r="AC89" s="276"/>
      <c r="AD89" s="277"/>
      <c r="AE89" s="278" t="s">
        <v>58</v>
      </c>
      <c r="AF89" s="279"/>
      <c r="AG89" s="279"/>
      <c r="AH89" s="279"/>
      <c r="AI89" s="279"/>
      <c r="AJ89" s="279"/>
      <c r="AK89" s="280"/>
      <c r="AL89" s="268"/>
      <c r="AM89" s="251"/>
      <c r="AN89" s="251"/>
      <c r="AO89" s="251"/>
      <c r="AP89" s="251"/>
      <c r="AQ89" s="251"/>
      <c r="AR89" s="252"/>
      <c r="AS89" s="272"/>
      <c r="AT89" s="273"/>
      <c r="AU89" s="273"/>
      <c r="AV89" s="273"/>
      <c r="AW89" s="273"/>
      <c r="AX89" s="273"/>
      <c r="AY89" s="274"/>
    </row>
    <row r="90" spans="1:51" ht="54.6" customHeight="1" thickBot="1">
      <c r="A90" s="244"/>
      <c r="B90" s="245"/>
      <c r="C90" s="245"/>
      <c r="D90" s="245"/>
      <c r="E90" s="245"/>
      <c r="F90" s="246"/>
      <c r="G90" s="372" t="s">
        <v>59</v>
      </c>
      <c r="H90" s="299"/>
      <c r="I90" s="299"/>
      <c r="J90" s="299"/>
      <c r="K90" s="299"/>
      <c r="L90" s="299"/>
      <c r="M90" s="299"/>
      <c r="N90" s="300"/>
      <c r="O90" s="253" t="s">
        <v>60</v>
      </c>
      <c r="P90" s="254"/>
      <c r="Q90" s="254"/>
      <c r="R90" s="254"/>
      <c r="S90" s="254"/>
      <c r="T90" s="254"/>
      <c r="U90" s="254"/>
      <c r="V90" s="255"/>
      <c r="W90" s="265" t="s">
        <v>73</v>
      </c>
      <c r="X90" s="266"/>
      <c r="Y90" s="266"/>
      <c r="Z90" s="266"/>
      <c r="AA90" s="266"/>
      <c r="AB90" s="266"/>
      <c r="AC90" s="266"/>
      <c r="AD90" s="267"/>
      <c r="AE90" s="253" t="s">
        <v>62</v>
      </c>
      <c r="AF90" s="254"/>
      <c r="AG90" s="254"/>
      <c r="AH90" s="254"/>
      <c r="AI90" s="254"/>
      <c r="AJ90" s="254"/>
      <c r="AK90" s="255"/>
      <c r="AL90" s="298" t="s">
        <v>63</v>
      </c>
      <c r="AM90" s="299"/>
      <c r="AN90" s="299"/>
      <c r="AO90" s="299"/>
      <c r="AP90" s="299"/>
      <c r="AQ90" s="299"/>
      <c r="AR90" s="300"/>
      <c r="AS90" s="237" t="s">
        <v>64</v>
      </c>
      <c r="AT90" s="238"/>
      <c r="AU90" s="238"/>
      <c r="AV90" s="238"/>
      <c r="AW90" s="238"/>
      <c r="AX90" s="238"/>
      <c r="AY90" s="239"/>
    </row>
    <row r="91" spans="1:51" ht="35.1" hidden="1" customHeight="1" thickBot="1">
      <c r="A91" s="281" t="s">
        <v>65</v>
      </c>
      <c r="B91" s="282"/>
      <c r="C91" s="282"/>
      <c r="D91" s="282"/>
      <c r="E91" s="282"/>
      <c r="F91" s="283"/>
      <c r="G91" s="284" t="s">
        <v>66</v>
      </c>
      <c r="H91" s="285"/>
      <c r="I91" s="285"/>
      <c r="J91" s="285"/>
      <c r="K91" s="286"/>
      <c r="L91" s="287"/>
      <c r="M91" s="288"/>
      <c r="N91" s="288"/>
      <c r="O91" s="288"/>
      <c r="P91" s="288"/>
      <c r="Q91" s="289"/>
      <c r="R91" s="290" t="s">
        <v>67</v>
      </c>
      <c r="S91" s="285"/>
      <c r="T91" s="285"/>
      <c r="U91" s="285"/>
      <c r="V91" s="286"/>
      <c r="W91" s="291"/>
      <c r="X91" s="292"/>
      <c r="Y91" s="292"/>
      <c r="Z91" s="292"/>
      <c r="AA91" s="292"/>
      <c r="AB91" s="292"/>
      <c r="AC91" s="292"/>
      <c r="AD91" s="292"/>
      <c r="AE91" s="292"/>
      <c r="AF91" s="292"/>
      <c r="AG91" s="292"/>
      <c r="AH91" s="292"/>
      <c r="AI91" s="292"/>
      <c r="AJ91" s="292"/>
      <c r="AK91" s="293"/>
      <c r="AL91" s="290" t="s">
        <v>68</v>
      </c>
      <c r="AM91" s="285"/>
      <c r="AN91" s="285"/>
      <c r="AO91" s="285"/>
      <c r="AP91" s="285"/>
      <c r="AQ91" s="285"/>
      <c r="AR91" s="286"/>
      <c r="AS91" s="287"/>
      <c r="AT91" s="288"/>
      <c r="AU91" s="288"/>
      <c r="AV91" s="288"/>
      <c r="AW91" s="288"/>
      <c r="AX91" s="288"/>
      <c r="AY91" s="373"/>
    </row>
    <row r="92" spans="1:51" ht="30" hidden="1" customHeight="1">
      <c r="A92" s="240" t="s">
        <v>116</v>
      </c>
      <c r="B92" s="241"/>
      <c r="C92" s="241"/>
      <c r="D92" s="241"/>
      <c r="E92" s="241"/>
      <c r="F92" s="242"/>
      <c r="G92" s="250" t="s">
        <v>117</v>
      </c>
      <c r="H92" s="251"/>
      <c r="I92" s="251"/>
      <c r="J92" s="251"/>
      <c r="K92" s="251"/>
      <c r="L92" s="251"/>
      <c r="M92" s="251"/>
      <c r="N92" s="252"/>
      <c r="O92" s="375"/>
      <c r="P92" s="376"/>
      <c r="Q92" s="376"/>
      <c r="R92" s="376"/>
      <c r="S92" s="376"/>
      <c r="T92" s="376"/>
      <c r="U92" s="376"/>
      <c r="V92" s="376"/>
      <c r="W92" s="376"/>
      <c r="X92" s="376"/>
      <c r="Y92" s="376"/>
      <c r="Z92" s="376"/>
      <c r="AA92" s="376"/>
      <c r="AB92" s="376"/>
      <c r="AC92" s="376"/>
      <c r="AD92" s="376"/>
      <c r="AE92" s="376"/>
      <c r="AF92" s="376"/>
      <c r="AG92" s="376"/>
      <c r="AH92" s="376"/>
      <c r="AI92" s="376"/>
      <c r="AJ92" s="376"/>
      <c r="AK92" s="377"/>
      <c r="AL92" s="340" t="s">
        <v>118</v>
      </c>
      <c r="AM92" s="341"/>
      <c r="AN92" s="341"/>
      <c r="AO92" s="341"/>
      <c r="AP92" s="341"/>
      <c r="AQ92" s="341"/>
      <c r="AR92" s="342"/>
      <c r="AS92" s="378"/>
      <c r="AT92" s="379"/>
      <c r="AU92" s="379"/>
      <c r="AV92" s="379"/>
      <c r="AW92" s="379"/>
      <c r="AX92" s="379"/>
      <c r="AY92" s="380"/>
    </row>
    <row r="93" spans="1:51" ht="30" hidden="1" customHeight="1" thickBot="1">
      <c r="A93" s="159"/>
      <c r="B93" s="160"/>
      <c r="C93" s="160"/>
      <c r="D93" s="160"/>
      <c r="E93" s="160"/>
      <c r="F93" s="374"/>
      <c r="G93" s="284" t="s">
        <v>119</v>
      </c>
      <c r="H93" s="285"/>
      <c r="I93" s="285"/>
      <c r="J93" s="285"/>
      <c r="K93" s="285"/>
      <c r="L93" s="285"/>
      <c r="M93" s="285"/>
      <c r="N93" s="286"/>
      <c r="O93" s="381" t="s">
        <v>18</v>
      </c>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3"/>
    </row>
    <row r="94" spans="1:51" ht="13.5" customHeight="1">
      <c r="A94" s="155" t="s">
        <v>120</v>
      </c>
      <c r="B94" s="156"/>
      <c r="C94" s="156"/>
      <c r="D94" s="156"/>
      <c r="E94" s="156"/>
      <c r="F94" s="324"/>
      <c r="G94" s="414" t="s">
        <v>121</v>
      </c>
      <c r="H94" s="415"/>
      <c r="I94" s="415"/>
      <c r="J94" s="415"/>
      <c r="K94" s="415"/>
      <c r="L94" s="415"/>
      <c r="M94" s="415"/>
      <c r="N94" s="415"/>
      <c r="O94" s="415"/>
      <c r="P94" s="415"/>
      <c r="Q94" s="415"/>
      <c r="R94" s="415"/>
      <c r="S94" s="415"/>
      <c r="T94" s="415"/>
      <c r="U94" s="415"/>
      <c r="V94" s="415"/>
      <c r="W94" s="415"/>
      <c r="X94" s="415"/>
      <c r="Y94" s="415"/>
      <c r="Z94" s="415"/>
      <c r="AA94" s="415"/>
      <c r="AB94" s="415"/>
      <c r="AC94" s="415"/>
      <c r="AD94" s="415"/>
      <c r="AE94" s="415"/>
      <c r="AF94" s="415"/>
      <c r="AG94" s="415"/>
      <c r="AH94" s="415"/>
      <c r="AI94" s="415"/>
      <c r="AJ94" s="415"/>
      <c r="AK94" s="415"/>
      <c r="AL94" s="415"/>
      <c r="AM94" s="415"/>
      <c r="AN94" s="415"/>
      <c r="AO94" s="415"/>
      <c r="AP94" s="415"/>
      <c r="AQ94" s="415"/>
      <c r="AR94" s="415"/>
      <c r="AS94" s="415"/>
      <c r="AT94" s="415"/>
      <c r="AU94" s="415"/>
      <c r="AV94" s="415"/>
      <c r="AW94" s="415"/>
      <c r="AX94" s="415"/>
      <c r="AY94" s="416"/>
    </row>
    <row r="95" spans="1:51" ht="150.75" customHeight="1">
      <c r="A95" s="157"/>
      <c r="B95" s="158"/>
      <c r="C95" s="158"/>
      <c r="D95" s="158"/>
      <c r="E95" s="158"/>
      <c r="F95" s="243"/>
      <c r="G95" s="417" t="s">
        <v>419</v>
      </c>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c r="AR95" s="418"/>
      <c r="AS95" s="418"/>
      <c r="AT95" s="418"/>
      <c r="AU95" s="418"/>
      <c r="AV95" s="418"/>
      <c r="AW95" s="418"/>
      <c r="AX95" s="418"/>
      <c r="AY95" s="419"/>
    </row>
    <row r="96" spans="1:51" ht="13.5" customHeight="1">
      <c r="A96" s="157"/>
      <c r="B96" s="158"/>
      <c r="C96" s="158"/>
      <c r="D96" s="158"/>
      <c r="E96" s="158"/>
      <c r="F96" s="243"/>
      <c r="G96" s="420" t="s">
        <v>122</v>
      </c>
      <c r="H96" s="421"/>
      <c r="I96" s="421"/>
      <c r="J96" s="421"/>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21"/>
      <c r="AH96" s="421"/>
      <c r="AI96" s="421"/>
      <c r="AJ96" s="421"/>
      <c r="AK96" s="421"/>
      <c r="AL96" s="421"/>
      <c r="AM96" s="421"/>
      <c r="AN96" s="421"/>
      <c r="AO96" s="421"/>
      <c r="AP96" s="421"/>
      <c r="AQ96" s="421"/>
      <c r="AR96" s="421"/>
      <c r="AS96" s="421"/>
      <c r="AT96" s="421"/>
      <c r="AU96" s="421"/>
      <c r="AV96" s="421"/>
      <c r="AW96" s="421"/>
      <c r="AX96" s="421"/>
      <c r="AY96" s="422"/>
    </row>
    <row r="97" spans="1:51" ht="13.5" customHeight="1">
      <c r="A97" s="157"/>
      <c r="B97" s="158"/>
      <c r="C97" s="158"/>
      <c r="D97" s="158"/>
      <c r="E97" s="158"/>
      <c r="F97" s="243"/>
      <c r="G97" s="423" t="s">
        <v>123</v>
      </c>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24"/>
      <c r="AG97" s="424"/>
      <c r="AH97" s="424"/>
      <c r="AI97" s="424"/>
      <c r="AJ97" s="424"/>
      <c r="AK97" s="424"/>
      <c r="AL97" s="424"/>
      <c r="AM97" s="424"/>
      <c r="AN97" s="424"/>
      <c r="AO97" s="424"/>
      <c r="AP97" s="424"/>
      <c r="AQ97" s="424"/>
      <c r="AR97" s="424"/>
      <c r="AS97" s="424"/>
      <c r="AT97" s="424"/>
      <c r="AU97" s="424"/>
      <c r="AV97" s="424"/>
      <c r="AW97" s="424"/>
      <c r="AX97" s="424"/>
      <c r="AY97" s="425"/>
    </row>
    <row r="98" spans="1:51" ht="12.6" customHeight="1">
      <c r="A98" s="157"/>
      <c r="B98" s="158"/>
      <c r="C98" s="158"/>
      <c r="D98" s="158"/>
      <c r="E98" s="158"/>
      <c r="F98" s="243"/>
      <c r="G98" s="426" t="s">
        <v>18</v>
      </c>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8"/>
    </row>
    <row r="99" spans="1:51">
      <c r="A99" s="157"/>
      <c r="B99" s="158"/>
      <c r="C99" s="158"/>
      <c r="D99" s="158"/>
      <c r="E99" s="158"/>
      <c r="F99" s="243"/>
      <c r="G99" s="429" t="s">
        <v>124</v>
      </c>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c r="AN99" s="430"/>
      <c r="AO99" s="430"/>
      <c r="AP99" s="430"/>
      <c r="AQ99" s="430"/>
      <c r="AR99" s="430"/>
      <c r="AS99" s="430"/>
      <c r="AT99" s="430"/>
      <c r="AU99" s="430"/>
      <c r="AV99" s="430"/>
      <c r="AW99" s="430"/>
      <c r="AX99" s="430"/>
      <c r="AY99" s="431"/>
    </row>
    <row r="100" spans="1:51" ht="148.5" customHeight="1">
      <c r="A100" s="157"/>
      <c r="B100" s="158"/>
      <c r="C100" s="158"/>
      <c r="D100" s="158"/>
      <c r="E100" s="158"/>
      <c r="F100" s="243"/>
      <c r="G100" s="417" t="s">
        <v>420</v>
      </c>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18"/>
      <c r="AM100" s="418"/>
      <c r="AN100" s="418"/>
      <c r="AO100" s="418"/>
      <c r="AP100" s="418"/>
      <c r="AQ100" s="418"/>
      <c r="AR100" s="418"/>
      <c r="AS100" s="418"/>
      <c r="AT100" s="418"/>
      <c r="AU100" s="418"/>
      <c r="AV100" s="418"/>
      <c r="AW100" s="418"/>
      <c r="AX100" s="418"/>
      <c r="AY100" s="419"/>
    </row>
    <row r="101" spans="1:51" ht="13.5" customHeight="1">
      <c r="A101" s="157"/>
      <c r="B101" s="158"/>
      <c r="C101" s="158"/>
      <c r="D101" s="158"/>
      <c r="E101" s="158"/>
      <c r="F101" s="243"/>
      <c r="G101" s="420" t="s">
        <v>125</v>
      </c>
      <c r="H101" s="421"/>
      <c r="I101" s="421"/>
      <c r="J101" s="421"/>
      <c r="K101" s="421"/>
      <c r="L101" s="421"/>
      <c r="M101" s="421"/>
      <c r="N101" s="421"/>
      <c r="O101" s="421"/>
      <c r="P101" s="421"/>
      <c r="Q101" s="421"/>
      <c r="R101" s="421"/>
      <c r="S101" s="421"/>
      <c r="T101" s="421"/>
      <c r="U101" s="421"/>
      <c r="V101" s="421"/>
      <c r="W101" s="421"/>
      <c r="X101" s="421"/>
      <c r="Y101" s="421"/>
      <c r="Z101" s="421"/>
      <c r="AA101" s="421"/>
      <c r="AB101" s="421"/>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2"/>
    </row>
    <row r="102" spans="1:51" ht="13.8" thickBot="1">
      <c r="A102" s="159"/>
      <c r="B102" s="160"/>
      <c r="C102" s="160"/>
      <c r="D102" s="160"/>
      <c r="E102" s="160"/>
      <c r="F102" s="374"/>
      <c r="G102" s="432" t="s">
        <v>18</v>
      </c>
      <c r="H102" s="433"/>
      <c r="I102" s="433"/>
      <c r="J102" s="433"/>
      <c r="K102" s="433"/>
      <c r="L102" s="433"/>
      <c r="M102" s="433"/>
      <c r="N102" s="433"/>
      <c r="O102" s="433"/>
      <c r="P102" s="433"/>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4"/>
    </row>
    <row r="103" spans="1:51" ht="159.6" customHeight="1" thickBot="1">
      <c r="A103" s="384" t="s">
        <v>126</v>
      </c>
      <c r="B103" s="385"/>
      <c r="C103" s="385"/>
      <c r="D103" s="385"/>
      <c r="E103" s="385"/>
      <c r="F103" s="386"/>
      <c r="G103" s="349" t="s">
        <v>127</v>
      </c>
      <c r="H103" s="350"/>
      <c r="I103" s="350"/>
      <c r="J103" s="350"/>
      <c r="K103" s="350"/>
      <c r="L103" s="350"/>
      <c r="M103" s="350"/>
      <c r="N103" s="350"/>
      <c r="O103" s="350"/>
      <c r="P103" s="350"/>
      <c r="Q103" s="350"/>
      <c r="R103" s="350"/>
      <c r="S103" s="350"/>
      <c r="T103" s="350"/>
      <c r="U103" s="350"/>
      <c r="V103" s="350"/>
      <c r="W103" s="350"/>
      <c r="X103" s="350"/>
      <c r="Y103" s="350"/>
      <c r="Z103" s="350"/>
      <c r="AA103" s="350"/>
      <c r="AB103" s="350"/>
      <c r="AC103" s="350"/>
      <c r="AD103" s="350"/>
      <c r="AE103" s="350"/>
      <c r="AF103" s="350"/>
      <c r="AG103" s="350"/>
      <c r="AH103" s="350"/>
      <c r="AI103" s="350"/>
      <c r="AJ103" s="350"/>
      <c r="AK103" s="350"/>
      <c r="AL103" s="350"/>
      <c r="AM103" s="350"/>
      <c r="AN103" s="350"/>
      <c r="AO103" s="350"/>
      <c r="AP103" s="350"/>
      <c r="AQ103" s="350"/>
      <c r="AR103" s="350"/>
      <c r="AS103" s="350"/>
      <c r="AT103" s="350"/>
      <c r="AU103" s="350"/>
      <c r="AV103" s="350"/>
      <c r="AW103" s="350"/>
      <c r="AX103" s="350"/>
      <c r="AY103" s="351"/>
    </row>
    <row r="104" spans="1:51" s="11" customFormat="1" ht="61.5" customHeight="1">
      <c r="A104" s="387" t="s">
        <v>128</v>
      </c>
      <c r="B104" s="388"/>
      <c r="C104" s="388"/>
      <c r="D104" s="388"/>
      <c r="E104" s="388"/>
      <c r="F104" s="389"/>
      <c r="G104" s="390" t="s">
        <v>129</v>
      </c>
      <c r="H104" s="390"/>
      <c r="I104" s="390"/>
      <c r="J104" s="390"/>
      <c r="K104" s="390"/>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0"/>
      <c r="AY104" s="391"/>
    </row>
    <row r="105" spans="1:51" s="11" customFormat="1" ht="41.25" customHeight="1">
      <c r="A105" s="392" t="s">
        <v>130</v>
      </c>
      <c r="B105" s="393"/>
      <c r="C105" s="393"/>
      <c r="D105" s="393"/>
      <c r="E105" s="393"/>
      <c r="F105" s="394"/>
      <c r="G105" s="12"/>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9"/>
    </row>
    <row r="106" spans="1:51" s="11" customFormat="1" ht="27" customHeight="1">
      <c r="A106" s="395" t="s">
        <v>131</v>
      </c>
      <c r="B106" s="396"/>
      <c r="C106" s="396"/>
      <c r="D106" s="396"/>
      <c r="E106" s="396"/>
      <c r="F106" s="397"/>
      <c r="G106" s="404" t="s">
        <v>132</v>
      </c>
      <c r="H106" s="405"/>
      <c r="I106" s="405"/>
      <c r="J106" s="405"/>
      <c r="K106" s="405"/>
      <c r="L106" s="405"/>
      <c r="M106" s="405"/>
      <c r="N106" s="405"/>
      <c r="O106" s="405"/>
      <c r="P106" s="406" t="s">
        <v>133</v>
      </c>
      <c r="Q106" s="405"/>
      <c r="R106" s="405"/>
      <c r="S106" s="405"/>
      <c r="T106" s="405"/>
      <c r="U106" s="405"/>
      <c r="V106" s="405"/>
      <c r="W106" s="405"/>
      <c r="X106" s="407"/>
      <c r="Y106" s="408"/>
      <c r="Z106" s="409"/>
      <c r="AA106" s="410"/>
      <c r="AB106" s="411" t="s">
        <v>134</v>
      </c>
      <c r="AC106" s="412"/>
      <c r="AD106" s="412"/>
      <c r="AE106" s="413"/>
      <c r="AF106" s="445" t="s">
        <v>135</v>
      </c>
      <c r="AG106" s="446"/>
      <c r="AH106" s="446"/>
      <c r="AI106" s="447"/>
      <c r="AJ106" s="445" t="s">
        <v>136</v>
      </c>
      <c r="AK106" s="446"/>
      <c r="AL106" s="446"/>
      <c r="AM106" s="447"/>
      <c r="AN106" s="445" t="s">
        <v>137</v>
      </c>
      <c r="AO106" s="446"/>
      <c r="AP106" s="446"/>
      <c r="AQ106" s="447"/>
      <c r="AR106" s="448" t="s">
        <v>138</v>
      </c>
      <c r="AS106" s="449"/>
      <c r="AT106" s="449"/>
      <c r="AU106" s="450"/>
      <c r="AV106" s="448" t="s">
        <v>139</v>
      </c>
      <c r="AW106" s="449"/>
      <c r="AX106" s="449"/>
      <c r="AY106" s="451"/>
    </row>
    <row r="107" spans="1:51" s="11" customFormat="1" ht="23.25" customHeight="1">
      <c r="A107" s="398"/>
      <c r="B107" s="399"/>
      <c r="C107" s="399"/>
      <c r="D107" s="399"/>
      <c r="E107" s="399"/>
      <c r="F107" s="400"/>
      <c r="G107" s="452" t="s">
        <v>140</v>
      </c>
      <c r="H107" s="453"/>
      <c r="I107" s="453"/>
      <c r="J107" s="453"/>
      <c r="K107" s="453"/>
      <c r="L107" s="453"/>
      <c r="M107" s="453"/>
      <c r="N107" s="453"/>
      <c r="O107" s="453"/>
      <c r="P107" s="456" t="s">
        <v>141</v>
      </c>
      <c r="Q107" s="457"/>
      <c r="R107" s="457"/>
      <c r="S107" s="457"/>
      <c r="T107" s="457"/>
      <c r="U107" s="457"/>
      <c r="V107" s="457"/>
      <c r="W107" s="457"/>
      <c r="X107" s="458"/>
      <c r="Y107" s="462" t="s">
        <v>142</v>
      </c>
      <c r="Z107" s="463"/>
      <c r="AA107" s="464"/>
      <c r="AB107" s="442" t="s">
        <v>143</v>
      </c>
      <c r="AC107" s="443"/>
      <c r="AD107" s="443"/>
      <c r="AE107" s="444"/>
      <c r="AF107" s="435">
        <v>15</v>
      </c>
      <c r="AG107" s="435"/>
      <c r="AH107" s="435"/>
      <c r="AI107" s="435"/>
      <c r="AJ107" s="435">
        <v>15</v>
      </c>
      <c r="AK107" s="435"/>
      <c r="AL107" s="435"/>
      <c r="AM107" s="435"/>
      <c r="AN107" s="435">
        <v>15</v>
      </c>
      <c r="AO107" s="435"/>
      <c r="AP107" s="435"/>
      <c r="AQ107" s="435"/>
      <c r="AR107" s="435" t="s">
        <v>144</v>
      </c>
      <c r="AS107" s="435"/>
      <c r="AT107" s="435"/>
      <c r="AU107" s="435"/>
      <c r="AV107" s="436" t="s">
        <v>144</v>
      </c>
      <c r="AW107" s="437"/>
      <c r="AX107" s="437"/>
      <c r="AY107" s="438"/>
    </row>
    <row r="108" spans="1:51" s="11" customFormat="1" ht="23.25" customHeight="1">
      <c r="A108" s="401"/>
      <c r="B108" s="402"/>
      <c r="C108" s="402"/>
      <c r="D108" s="402"/>
      <c r="E108" s="402"/>
      <c r="F108" s="403"/>
      <c r="G108" s="454"/>
      <c r="H108" s="455"/>
      <c r="I108" s="455"/>
      <c r="J108" s="455"/>
      <c r="K108" s="455"/>
      <c r="L108" s="455"/>
      <c r="M108" s="455"/>
      <c r="N108" s="455"/>
      <c r="O108" s="455"/>
      <c r="P108" s="459"/>
      <c r="Q108" s="460"/>
      <c r="R108" s="460"/>
      <c r="S108" s="460"/>
      <c r="T108" s="460"/>
      <c r="U108" s="460"/>
      <c r="V108" s="460"/>
      <c r="W108" s="460"/>
      <c r="X108" s="461"/>
      <c r="Y108" s="439" t="s">
        <v>145</v>
      </c>
      <c r="Z108" s="440"/>
      <c r="AA108" s="441"/>
      <c r="AB108" s="442" t="s">
        <v>143</v>
      </c>
      <c r="AC108" s="443"/>
      <c r="AD108" s="443"/>
      <c r="AE108" s="444"/>
      <c r="AF108" s="435">
        <v>15</v>
      </c>
      <c r="AG108" s="435"/>
      <c r="AH108" s="435"/>
      <c r="AI108" s="435"/>
      <c r="AJ108" s="435">
        <v>15</v>
      </c>
      <c r="AK108" s="435"/>
      <c r="AL108" s="435"/>
      <c r="AM108" s="435"/>
      <c r="AN108" s="435">
        <v>15</v>
      </c>
      <c r="AO108" s="435"/>
      <c r="AP108" s="435"/>
      <c r="AQ108" s="435"/>
      <c r="AR108" s="435">
        <v>15</v>
      </c>
      <c r="AS108" s="435"/>
      <c r="AT108" s="435"/>
      <c r="AU108" s="435"/>
      <c r="AV108" s="477">
        <v>16</v>
      </c>
      <c r="AW108" s="478"/>
      <c r="AX108" s="478"/>
      <c r="AY108" s="479"/>
    </row>
    <row r="109" spans="1:51" s="11" customFormat="1" ht="13.5" customHeight="1">
      <c r="A109" s="14"/>
      <c r="B109" s="15"/>
      <c r="C109" s="15"/>
      <c r="D109" s="15"/>
      <c r="E109" s="15"/>
      <c r="F109" s="16"/>
      <c r="G109" s="480"/>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481"/>
      <c r="AI109" s="481"/>
      <c r="AJ109" s="481"/>
      <c r="AK109" s="481"/>
      <c r="AL109" s="481"/>
      <c r="AM109" s="481"/>
      <c r="AN109" s="481"/>
      <c r="AO109" s="481"/>
      <c r="AP109" s="481"/>
      <c r="AQ109" s="481"/>
      <c r="AR109" s="481"/>
      <c r="AS109" s="481"/>
      <c r="AT109" s="481"/>
      <c r="AU109" s="481"/>
      <c r="AV109" s="481"/>
      <c r="AW109" s="481"/>
      <c r="AX109" s="481"/>
      <c r="AY109" s="482"/>
    </row>
    <row r="110" spans="1:51" s="11" customFormat="1" ht="66.75" customHeight="1">
      <c r="A110" s="483" t="s">
        <v>130</v>
      </c>
      <c r="B110" s="484"/>
      <c r="C110" s="485" t="s">
        <v>146</v>
      </c>
      <c r="D110" s="485"/>
      <c r="E110" s="485"/>
      <c r="F110" s="486"/>
      <c r="G110" s="487" t="s">
        <v>414</v>
      </c>
      <c r="H110" s="488"/>
      <c r="I110" s="488"/>
      <c r="J110" s="488"/>
      <c r="K110" s="488"/>
      <c r="L110" s="488"/>
      <c r="M110" s="488"/>
      <c r="N110" s="488"/>
      <c r="O110" s="488"/>
      <c r="P110" s="488"/>
      <c r="Q110" s="488"/>
      <c r="R110" s="488"/>
      <c r="S110" s="488"/>
      <c r="T110" s="488"/>
      <c r="U110" s="488"/>
      <c r="V110" s="488"/>
      <c r="W110" s="488"/>
      <c r="X110" s="488"/>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8"/>
      <c r="AY110" s="489"/>
    </row>
    <row r="111" spans="1:51" s="11" customFormat="1" ht="18.75" customHeight="1">
      <c r="A111" s="490" t="s">
        <v>147</v>
      </c>
      <c r="B111" s="491"/>
      <c r="C111" s="491"/>
      <c r="D111" s="491"/>
      <c r="E111" s="491"/>
      <c r="F111" s="492"/>
      <c r="G111" s="500" t="s">
        <v>148</v>
      </c>
      <c r="H111" s="501"/>
      <c r="I111" s="501"/>
      <c r="J111" s="501"/>
      <c r="K111" s="501"/>
      <c r="L111" s="501"/>
      <c r="M111" s="501"/>
      <c r="N111" s="501"/>
      <c r="O111" s="502"/>
      <c r="P111" s="506" t="s">
        <v>149</v>
      </c>
      <c r="Q111" s="501"/>
      <c r="R111" s="501"/>
      <c r="S111" s="501"/>
      <c r="T111" s="501"/>
      <c r="U111" s="501"/>
      <c r="V111" s="501"/>
      <c r="W111" s="501"/>
      <c r="X111" s="502"/>
      <c r="Y111" s="408"/>
      <c r="Z111" s="409"/>
      <c r="AA111" s="410"/>
      <c r="AB111" s="511" t="s">
        <v>134</v>
      </c>
      <c r="AC111" s="512"/>
      <c r="AD111" s="512"/>
      <c r="AE111" s="513"/>
      <c r="AF111" s="465" t="s">
        <v>135</v>
      </c>
      <c r="AG111" s="466"/>
      <c r="AH111" s="466"/>
      <c r="AI111" s="467"/>
      <c r="AJ111" s="468" t="s">
        <v>136</v>
      </c>
      <c r="AK111" s="468"/>
      <c r="AL111" s="468"/>
      <c r="AM111" s="465"/>
      <c r="AN111" s="468" t="s">
        <v>137</v>
      </c>
      <c r="AO111" s="468"/>
      <c r="AP111" s="468"/>
      <c r="AQ111" s="465"/>
      <c r="AR111" s="470" t="s">
        <v>150</v>
      </c>
      <c r="AS111" s="471"/>
      <c r="AT111" s="471"/>
      <c r="AU111" s="471"/>
      <c r="AV111" s="471"/>
      <c r="AW111" s="471"/>
      <c r="AX111" s="471"/>
      <c r="AY111" s="472"/>
    </row>
    <row r="112" spans="1:51" s="11" customFormat="1" ht="18.75" customHeight="1">
      <c r="A112" s="493"/>
      <c r="B112" s="494"/>
      <c r="C112" s="494"/>
      <c r="D112" s="494"/>
      <c r="E112" s="494"/>
      <c r="F112" s="495"/>
      <c r="G112" s="503"/>
      <c r="H112" s="504"/>
      <c r="I112" s="504"/>
      <c r="J112" s="504"/>
      <c r="K112" s="504"/>
      <c r="L112" s="504"/>
      <c r="M112" s="504"/>
      <c r="N112" s="504"/>
      <c r="O112" s="505"/>
      <c r="P112" s="507"/>
      <c r="Q112" s="504"/>
      <c r="R112" s="504"/>
      <c r="S112" s="504"/>
      <c r="T112" s="504"/>
      <c r="U112" s="504"/>
      <c r="V112" s="504"/>
      <c r="W112" s="504"/>
      <c r="X112" s="505"/>
      <c r="Y112" s="508"/>
      <c r="Z112" s="509"/>
      <c r="AA112" s="510"/>
      <c r="AB112" s="507"/>
      <c r="AC112" s="504"/>
      <c r="AD112" s="504"/>
      <c r="AE112" s="505"/>
      <c r="AF112" s="445"/>
      <c r="AG112" s="446"/>
      <c r="AH112" s="446"/>
      <c r="AI112" s="447"/>
      <c r="AJ112" s="469"/>
      <c r="AK112" s="469"/>
      <c r="AL112" s="469"/>
      <c r="AM112" s="445"/>
      <c r="AN112" s="469"/>
      <c r="AO112" s="469"/>
      <c r="AP112" s="469"/>
      <c r="AQ112" s="445"/>
      <c r="AR112" s="473"/>
      <c r="AS112" s="474"/>
      <c r="AT112" s="474"/>
      <c r="AU112" s="474"/>
      <c r="AV112" s="475">
        <v>8</v>
      </c>
      <c r="AW112" s="475"/>
      <c r="AX112" s="405" t="s">
        <v>151</v>
      </c>
      <c r="AY112" s="476"/>
    </row>
    <row r="113" spans="1:51" s="11" customFormat="1" ht="23.25" customHeight="1">
      <c r="A113" s="496"/>
      <c r="B113" s="494"/>
      <c r="C113" s="494"/>
      <c r="D113" s="494"/>
      <c r="E113" s="494"/>
      <c r="F113" s="495"/>
      <c r="G113" s="517" t="s">
        <v>152</v>
      </c>
      <c r="H113" s="518"/>
      <c r="I113" s="518"/>
      <c r="J113" s="518"/>
      <c r="K113" s="518"/>
      <c r="L113" s="518"/>
      <c r="M113" s="518"/>
      <c r="N113" s="518"/>
      <c r="O113" s="518"/>
      <c r="P113" s="523" t="s">
        <v>417</v>
      </c>
      <c r="Q113" s="524"/>
      <c r="R113" s="524"/>
      <c r="S113" s="524"/>
      <c r="T113" s="524"/>
      <c r="U113" s="524"/>
      <c r="V113" s="524"/>
      <c r="W113" s="524"/>
      <c r="X113" s="525"/>
      <c r="Y113" s="532" t="s">
        <v>153</v>
      </c>
      <c r="Z113" s="533"/>
      <c r="AA113" s="534"/>
      <c r="AB113" s="535" t="s">
        <v>154</v>
      </c>
      <c r="AC113" s="536"/>
      <c r="AD113" s="536"/>
      <c r="AE113" s="537"/>
      <c r="AF113" s="477" t="s">
        <v>18</v>
      </c>
      <c r="AG113" s="478"/>
      <c r="AH113" s="478"/>
      <c r="AI113" s="478"/>
      <c r="AJ113" s="477" t="s">
        <v>18</v>
      </c>
      <c r="AK113" s="478"/>
      <c r="AL113" s="478"/>
      <c r="AM113" s="478"/>
      <c r="AN113" s="477" t="s">
        <v>18</v>
      </c>
      <c r="AO113" s="478"/>
      <c r="AP113" s="478"/>
      <c r="AQ113" s="478"/>
      <c r="AR113" s="436" t="s">
        <v>144</v>
      </c>
      <c r="AS113" s="437"/>
      <c r="AT113" s="437"/>
      <c r="AU113" s="437"/>
      <c r="AV113" s="437"/>
      <c r="AW113" s="437"/>
      <c r="AX113" s="437"/>
      <c r="AY113" s="438"/>
    </row>
    <row r="114" spans="1:51" s="11" customFormat="1" ht="23.25" customHeight="1">
      <c r="A114" s="497"/>
      <c r="B114" s="498"/>
      <c r="C114" s="498"/>
      <c r="D114" s="498"/>
      <c r="E114" s="498"/>
      <c r="F114" s="499"/>
      <c r="G114" s="519"/>
      <c r="H114" s="520"/>
      <c r="I114" s="520"/>
      <c r="J114" s="520"/>
      <c r="K114" s="520"/>
      <c r="L114" s="520"/>
      <c r="M114" s="520"/>
      <c r="N114" s="520"/>
      <c r="O114" s="520"/>
      <c r="P114" s="526"/>
      <c r="Q114" s="527"/>
      <c r="R114" s="527"/>
      <c r="S114" s="527"/>
      <c r="T114" s="527"/>
      <c r="U114" s="527"/>
      <c r="V114" s="527"/>
      <c r="W114" s="527"/>
      <c r="X114" s="528"/>
      <c r="Y114" s="411" t="s">
        <v>155</v>
      </c>
      <c r="Z114" s="412"/>
      <c r="AA114" s="413"/>
      <c r="AB114" s="514" t="s">
        <v>154</v>
      </c>
      <c r="AC114" s="515"/>
      <c r="AD114" s="515"/>
      <c r="AE114" s="516"/>
      <c r="AF114" s="477" t="s">
        <v>18</v>
      </c>
      <c r="AG114" s="478"/>
      <c r="AH114" s="478"/>
      <c r="AI114" s="478"/>
      <c r="AJ114" s="477" t="s">
        <v>18</v>
      </c>
      <c r="AK114" s="478"/>
      <c r="AL114" s="478"/>
      <c r="AM114" s="478"/>
      <c r="AN114" s="477" t="s">
        <v>18</v>
      </c>
      <c r="AO114" s="478"/>
      <c r="AP114" s="478"/>
      <c r="AQ114" s="478"/>
      <c r="AR114" s="477">
        <v>20</v>
      </c>
      <c r="AS114" s="478"/>
      <c r="AT114" s="478"/>
      <c r="AU114" s="478"/>
      <c r="AV114" s="478"/>
      <c r="AW114" s="478"/>
      <c r="AX114" s="478"/>
      <c r="AY114" s="479"/>
    </row>
    <row r="115" spans="1:51" s="11" customFormat="1" ht="23.25" customHeight="1">
      <c r="A115" s="496"/>
      <c r="B115" s="494"/>
      <c r="C115" s="494"/>
      <c r="D115" s="494"/>
      <c r="E115" s="494"/>
      <c r="F115" s="495"/>
      <c r="G115" s="521"/>
      <c r="H115" s="522"/>
      <c r="I115" s="522"/>
      <c r="J115" s="522"/>
      <c r="K115" s="522"/>
      <c r="L115" s="522"/>
      <c r="M115" s="522"/>
      <c r="N115" s="522"/>
      <c r="O115" s="522"/>
      <c r="P115" s="529"/>
      <c r="Q115" s="530"/>
      <c r="R115" s="530"/>
      <c r="S115" s="530"/>
      <c r="T115" s="530"/>
      <c r="U115" s="530"/>
      <c r="V115" s="530"/>
      <c r="W115" s="530"/>
      <c r="X115" s="531"/>
      <c r="Y115" s="411" t="s">
        <v>156</v>
      </c>
      <c r="Z115" s="412"/>
      <c r="AA115" s="413"/>
      <c r="AB115" s="514" t="s">
        <v>157</v>
      </c>
      <c r="AC115" s="515"/>
      <c r="AD115" s="515"/>
      <c r="AE115" s="516"/>
      <c r="AF115" s="477" t="s">
        <v>18</v>
      </c>
      <c r="AG115" s="478"/>
      <c r="AH115" s="478"/>
      <c r="AI115" s="478"/>
      <c r="AJ115" s="477" t="s">
        <v>18</v>
      </c>
      <c r="AK115" s="478"/>
      <c r="AL115" s="478"/>
      <c r="AM115" s="478"/>
      <c r="AN115" s="477" t="s">
        <v>18</v>
      </c>
      <c r="AO115" s="478"/>
      <c r="AP115" s="478"/>
      <c r="AQ115" s="478"/>
      <c r="AR115" s="539" t="s">
        <v>18</v>
      </c>
      <c r="AS115" s="540"/>
      <c r="AT115" s="540"/>
      <c r="AU115" s="540"/>
      <c r="AV115" s="540"/>
      <c r="AW115" s="540"/>
      <c r="AX115" s="540"/>
      <c r="AY115" s="541"/>
    </row>
    <row r="116" spans="1:51" s="11" customFormat="1" ht="104.25" customHeight="1">
      <c r="A116" s="195" t="s">
        <v>158</v>
      </c>
      <c r="B116" s="196"/>
      <c r="C116" s="196"/>
      <c r="D116" s="196"/>
      <c r="E116" s="196"/>
      <c r="F116" s="197"/>
      <c r="G116" s="542" t="s">
        <v>159</v>
      </c>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3"/>
      <c r="AG116" s="543"/>
      <c r="AH116" s="543"/>
      <c r="AI116" s="543"/>
      <c r="AJ116" s="543"/>
      <c r="AK116" s="543"/>
      <c r="AL116" s="543"/>
      <c r="AM116" s="543"/>
      <c r="AN116" s="543"/>
      <c r="AO116" s="543"/>
      <c r="AP116" s="543"/>
      <c r="AQ116" s="543"/>
      <c r="AR116" s="543"/>
      <c r="AS116" s="543"/>
      <c r="AT116" s="543"/>
      <c r="AU116" s="543"/>
      <c r="AV116" s="543"/>
      <c r="AW116" s="543"/>
      <c r="AX116" s="543"/>
      <c r="AY116" s="544"/>
    </row>
    <row r="117" spans="1:51" s="11" customFormat="1" ht="15" customHeight="1">
      <c r="A117" s="14"/>
      <c r="B117" s="15"/>
      <c r="C117" s="15"/>
      <c r="D117" s="15"/>
      <c r="E117" s="15"/>
      <c r="F117" s="16"/>
      <c r="G117" s="545"/>
      <c r="H117" s="546"/>
      <c r="I117" s="546"/>
      <c r="J117" s="546"/>
      <c r="K117" s="546"/>
      <c r="L117" s="546"/>
      <c r="M117" s="546"/>
      <c r="N117" s="546"/>
      <c r="O117" s="546"/>
      <c r="P117" s="546"/>
      <c r="Q117" s="546"/>
      <c r="R117" s="546"/>
      <c r="S117" s="546"/>
      <c r="T117" s="546"/>
      <c r="U117" s="546"/>
      <c r="V117" s="546"/>
      <c r="W117" s="546"/>
      <c r="X117" s="546"/>
      <c r="Y117" s="546"/>
      <c r="Z117" s="546"/>
      <c r="AA117" s="546"/>
      <c r="AB117" s="546"/>
      <c r="AC117" s="546"/>
      <c r="AD117" s="546"/>
      <c r="AE117" s="546"/>
      <c r="AF117" s="546"/>
      <c r="AG117" s="546"/>
      <c r="AH117" s="546"/>
      <c r="AI117" s="546"/>
      <c r="AJ117" s="546"/>
      <c r="AK117" s="546"/>
      <c r="AL117" s="546"/>
      <c r="AM117" s="546"/>
      <c r="AN117" s="546"/>
      <c r="AO117" s="546"/>
      <c r="AP117" s="546"/>
      <c r="AQ117" s="546"/>
      <c r="AR117" s="546"/>
      <c r="AS117" s="546"/>
      <c r="AT117" s="546"/>
      <c r="AU117" s="546"/>
      <c r="AV117" s="546"/>
      <c r="AW117" s="546"/>
      <c r="AX117" s="546"/>
      <c r="AY117" s="547"/>
    </row>
    <row r="118" spans="1:51" s="11" customFormat="1" ht="81" hidden="1" customHeight="1">
      <c r="A118" s="483" t="s">
        <v>130</v>
      </c>
      <c r="B118" s="484"/>
      <c r="C118" s="485" t="s">
        <v>160</v>
      </c>
      <c r="D118" s="485"/>
      <c r="E118" s="485"/>
      <c r="F118" s="486"/>
      <c r="G118" s="548" t="s">
        <v>18</v>
      </c>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49"/>
      <c r="AJ118" s="549"/>
      <c r="AK118" s="549"/>
      <c r="AL118" s="549"/>
      <c r="AM118" s="549"/>
      <c r="AN118" s="549"/>
      <c r="AO118" s="549"/>
      <c r="AP118" s="549"/>
      <c r="AQ118" s="549"/>
      <c r="AR118" s="549"/>
      <c r="AS118" s="549"/>
      <c r="AT118" s="549"/>
      <c r="AU118" s="549"/>
      <c r="AV118" s="549"/>
      <c r="AW118" s="549"/>
      <c r="AX118" s="549"/>
      <c r="AY118" s="550"/>
    </row>
    <row r="119" spans="1:51" s="11" customFormat="1" ht="18.75" hidden="1" customHeight="1">
      <c r="A119" s="490" t="s">
        <v>161</v>
      </c>
      <c r="B119" s="491"/>
      <c r="C119" s="491"/>
      <c r="D119" s="491"/>
      <c r="E119" s="491"/>
      <c r="F119" s="492"/>
      <c r="G119" s="538" t="s">
        <v>148</v>
      </c>
      <c r="H119" s="538"/>
      <c r="I119" s="538"/>
      <c r="J119" s="538"/>
      <c r="K119" s="538"/>
      <c r="L119" s="538"/>
      <c r="M119" s="538"/>
      <c r="N119" s="538"/>
      <c r="O119" s="538"/>
      <c r="P119" s="538" t="s">
        <v>149</v>
      </c>
      <c r="Q119" s="538"/>
      <c r="R119" s="538"/>
      <c r="S119" s="538"/>
      <c r="T119" s="538"/>
      <c r="U119" s="538"/>
      <c r="V119" s="538"/>
      <c r="W119" s="538"/>
      <c r="X119" s="538"/>
      <c r="Y119" s="538"/>
      <c r="Z119" s="538"/>
      <c r="AA119" s="538"/>
      <c r="AB119" s="538" t="s">
        <v>134</v>
      </c>
      <c r="AC119" s="538"/>
      <c r="AD119" s="538"/>
      <c r="AE119" s="538"/>
      <c r="AF119" s="538" t="s">
        <v>135</v>
      </c>
      <c r="AG119" s="538"/>
      <c r="AH119" s="538"/>
      <c r="AI119" s="538"/>
      <c r="AJ119" s="538" t="s">
        <v>136</v>
      </c>
      <c r="AK119" s="538"/>
      <c r="AL119" s="538"/>
      <c r="AM119" s="538"/>
      <c r="AN119" s="538" t="s">
        <v>137</v>
      </c>
      <c r="AO119" s="538"/>
      <c r="AP119" s="538"/>
      <c r="AQ119" s="538"/>
      <c r="AR119" s="538" t="s">
        <v>150</v>
      </c>
      <c r="AS119" s="538"/>
      <c r="AT119" s="538"/>
      <c r="AU119" s="538"/>
      <c r="AV119" s="538"/>
      <c r="AW119" s="538"/>
      <c r="AX119" s="538"/>
      <c r="AY119" s="538"/>
    </row>
    <row r="120" spans="1:51" s="11" customFormat="1" ht="18.75" hidden="1" customHeight="1">
      <c r="A120" s="493"/>
      <c r="B120" s="494"/>
      <c r="C120" s="494"/>
      <c r="D120" s="494"/>
      <c r="E120" s="494"/>
      <c r="F120" s="495"/>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c r="AK120" s="538"/>
      <c r="AL120" s="538"/>
      <c r="AM120" s="538"/>
      <c r="AN120" s="538"/>
      <c r="AO120" s="538"/>
      <c r="AP120" s="538"/>
      <c r="AQ120" s="538"/>
      <c r="AR120" s="538"/>
      <c r="AS120" s="538"/>
      <c r="AT120" s="538"/>
      <c r="AU120" s="538"/>
      <c r="AV120" s="538"/>
      <c r="AW120" s="538"/>
      <c r="AX120" s="538" t="s">
        <v>162</v>
      </c>
      <c r="AY120" s="538"/>
    </row>
    <row r="121" spans="1:51" s="11" customFormat="1" ht="23.25" hidden="1" customHeight="1">
      <c r="A121" s="496"/>
      <c r="B121" s="494"/>
      <c r="C121" s="494"/>
      <c r="D121" s="494"/>
      <c r="E121" s="494"/>
      <c r="F121" s="495"/>
      <c r="G121" s="563" t="s">
        <v>18</v>
      </c>
      <c r="H121" s="538"/>
      <c r="I121" s="538"/>
      <c r="J121" s="538"/>
      <c r="K121" s="538"/>
      <c r="L121" s="538"/>
      <c r="M121" s="538"/>
      <c r="N121" s="538"/>
      <c r="O121" s="538"/>
      <c r="P121" s="563" t="s">
        <v>18</v>
      </c>
      <c r="Q121" s="538"/>
      <c r="R121" s="538"/>
      <c r="S121" s="538"/>
      <c r="T121" s="538"/>
      <c r="U121" s="538"/>
      <c r="V121" s="538"/>
      <c r="W121" s="538"/>
      <c r="X121" s="538"/>
      <c r="Y121" s="538" t="s">
        <v>153</v>
      </c>
      <c r="Z121" s="538"/>
      <c r="AA121" s="538"/>
      <c r="AB121" s="538"/>
      <c r="AC121" s="538"/>
      <c r="AD121" s="538"/>
      <c r="AE121" s="538"/>
      <c r="AF121" s="538"/>
      <c r="AG121" s="538"/>
      <c r="AH121" s="538"/>
      <c r="AI121" s="538"/>
      <c r="AJ121" s="538"/>
      <c r="AK121" s="538"/>
      <c r="AL121" s="538"/>
      <c r="AM121" s="538"/>
      <c r="AN121" s="538"/>
      <c r="AO121" s="538"/>
      <c r="AP121" s="538"/>
      <c r="AQ121" s="538"/>
      <c r="AR121" s="538"/>
      <c r="AS121" s="538"/>
      <c r="AT121" s="538"/>
      <c r="AU121" s="538"/>
      <c r="AV121" s="538"/>
      <c r="AW121" s="538"/>
      <c r="AX121" s="538"/>
      <c r="AY121" s="538"/>
    </row>
    <row r="122" spans="1:51" s="11" customFormat="1" ht="23.25" hidden="1" customHeight="1">
      <c r="A122" s="497"/>
      <c r="B122" s="498"/>
      <c r="C122" s="498"/>
      <c r="D122" s="498"/>
      <c r="E122" s="498"/>
      <c r="F122" s="499"/>
      <c r="G122" s="538"/>
      <c r="H122" s="538"/>
      <c r="I122" s="538"/>
      <c r="J122" s="538"/>
      <c r="K122" s="538"/>
      <c r="L122" s="538"/>
      <c r="M122" s="538"/>
      <c r="N122" s="538"/>
      <c r="O122" s="538"/>
      <c r="P122" s="538"/>
      <c r="Q122" s="538"/>
      <c r="R122" s="538"/>
      <c r="S122" s="538"/>
      <c r="T122" s="538"/>
      <c r="U122" s="538"/>
      <c r="V122" s="538"/>
      <c r="W122" s="538"/>
      <c r="X122" s="538"/>
      <c r="Y122" s="538" t="s">
        <v>155</v>
      </c>
      <c r="Z122" s="538"/>
      <c r="AA122" s="538"/>
      <c r="AB122" s="538"/>
      <c r="AC122" s="538"/>
      <c r="AD122" s="538"/>
      <c r="AE122" s="538"/>
      <c r="AF122" s="538"/>
      <c r="AG122" s="538"/>
      <c r="AH122" s="538"/>
      <c r="AI122" s="538"/>
      <c r="AJ122" s="538"/>
      <c r="AK122" s="538"/>
      <c r="AL122" s="538"/>
      <c r="AM122" s="538"/>
      <c r="AN122" s="538"/>
      <c r="AO122" s="538"/>
      <c r="AP122" s="538"/>
      <c r="AQ122" s="538"/>
      <c r="AR122" s="538"/>
      <c r="AS122" s="538"/>
      <c r="AT122" s="538"/>
      <c r="AU122" s="538"/>
      <c r="AV122" s="538"/>
      <c r="AW122" s="538"/>
      <c r="AX122" s="538"/>
      <c r="AY122" s="538"/>
    </row>
    <row r="123" spans="1:51" s="11" customFormat="1" ht="23.25" hidden="1" customHeight="1">
      <c r="A123" s="496"/>
      <c r="B123" s="494"/>
      <c r="C123" s="494"/>
      <c r="D123" s="494"/>
      <c r="E123" s="494"/>
      <c r="F123" s="495"/>
      <c r="G123" s="538"/>
      <c r="H123" s="538"/>
      <c r="I123" s="538"/>
      <c r="J123" s="538"/>
      <c r="K123" s="538"/>
      <c r="L123" s="538"/>
      <c r="M123" s="538"/>
      <c r="N123" s="538"/>
      <c r="O123" s="538"/>
      <c r="P123" s="538"/>
      <c r="Q123" s="538"/>
      <c r="R123" s="538"/>
      <c r="S123" s="538"/>
      <c r="T123" s="538"/>
      <c r="U123" s="538"/>
      <c r="V123" s="538"/>
      <c r="W123" s="538"/>
      <c r="X123" s="538"/>
      <c r="Y123" s="538" t="s">
        <v>156</v>
      </c>
      <c r="Z123" s="538"/>
      <c r="AA123" s="538"/>
      <c r="AB123" s="538" t="s">
        <v>154</v>
      </c>
      <c r="AC123" s="538"/>
      <c r="AD123" s="538"/>
      <c r="AE123" s="538"/>
      <c r="AF123" s="538"/>
      <c r="AG123" s="538"/>
      <c r="AH123" s="538"/>
      <c r="AI123" s="538"/>
      <c r="AJ123" s="538"/>
      <c r="AK123" s="538"/>
      <c r="AL123" s="538"/>
      <c r="AM123" s="538"/>
      <c r="AN123" s="538"/>
      <c r="AO123" s="538"/>
      <c r="AP123" s="538"/>
      <c r="AQ123" s="538"/>
      <c r="AR123" s="538"/>
      <c r="AS123" s="538"/>
      <c r="AT123" s="538"/>
      <c r="AU123" s="538"/>
      <c r="AV123" s="538"/>
      <c r="AW123" s="538"/>
      <c r="AX123" s="538"/>
      <c r="AY123" s="538"/>
    </row>
    <row r="124" spans="1:51" s="11" customFormat="1" ht="106.5" hidden="1" customHeight="1">
      <c r="A124" s="195" t="s">
        <v>158</v>
      </c>
      <c r="B124" s="196"/>
      <c r="C124" s="196"/>
      <c r="D124" s="196"/>
      <c r="E124" s="196"/>
      <c r="F124" s="197"/>
      <c r="G124" s="563" t="s">
        <v>18</v>
      </c>
      <c r="H124" s="538"/>
      <c r="I124" s="538"/>
      <c r="J124" s="538"/>
      <c r="K124" s="538"/>
      <c r="L124" s="538"/>
      <c r="M124" s="538"/>
      <c r="N124" s="538"/>
      <c r="O124" s="538"/>
      <c r="P124" s="538"/>
      <c r="Q124" s="538"/>
      <c r="R124" s="538"/>
      <c r="S124" s="538"/>
      <c r="T124" s="538"/>
      <c r="U124" s="538"/>
      <c r="V124" s="538"/>
      <c r="W124" s="538"/>
      <c r="X124" s="538"/>
      <c r="Y124" s="538"/>
      <c r="Z124" s="538"/>
      <c r="AA124" s="538"/>
      <c r="AB124" s="538"/>
      <c r="AC124" s="538"/>
      <c r="AD124" s="538"/>
      <c r="AE124" s="538"/>
      <c r="AF124" s="538"/>
      <c r="AG124" s="538"/>
      <c r="AH124" s="538"/>
      <c r="AI124" s="538"/>
      <c r="AJ124" s="538"/>
      <c r="AK124" s="538"/>
      <c r="AL124" s="538"/>
      <c r="AM124" s="538"/>
      <c r="AN124" s="538"/>
      <c r="AO124" s="538"/>
      <c r="AP124" s="538"/>
      <c r="AQ124" s="538"/>
      <c r="AR124" s="538"/>
      <c r="AS124" s="538"/>
      <c r="AT124" s="538"/>
      <c r="AU124" s="538"/>
      <c r="AV124" s="538"/>
      <c r="AW124" s="538"/>
      <c r="AX124" s="538"/>
      <c r="AY124" s="538"/>
    </row>
    <row r="125" spans="1:51" s="11" customFormat="1" ht="15" hidden="1" customHeight="1">
      <c r="A125" s="14"/>
      <c r="B125" s="15"/>
      <c r="C125" s="15"/>
      <c r="D125" s="15"/>
      <c r="E125" s="15"/>
      <c r="F125" s="16"/>
      <c r="G125" s="480"/>
      <c r="H125" s="481"/>
      <c r="I125" s="481"/>
      <c r="J125" s="481"/>
      <c r="K125" s="481"/>
      <c r="L125" s="481"/>
      <c r="M125" s="481"/>
      <c r="N125" s="481"/>
      <c r="O125" s="481"/>
      <c r="P125" s="481"/>
      <c r="Q125" s="481"/>
      <c r="R125" s="481"/>
      <c r="S125" s="481"/>
      <c r="T125" s="481"/>
      <c r="U125" s="481"/>
      <c r="V125" s="481"/>
      <c r="W125" s="481"/>
      <c r="X125" s="481"/>
      <c r="Y125" s="481"/>
      <c r="Z125" s="481"/>
      <c r="AA125" s="481"/>
      <c r="AB125" s="481"/>
      <c r="AC125" s="481"/>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1"/>
      <c r="AY125" s="482"/>
    </row>
    <row r="126" spans="1:51" s="11" customFormat="1" ht="67.2" customHeight="1">
      <c r="A126" s="483" t="s">
        <v>130</v>
      </c>
      <c r="B126" s="484"/>
      <c r="C126" s="485" t="s">
        <v>163</v>
      </c>
      <c r="D126" s="485"/>
      <c r="E126" s="485"/>
      <c r="F126" s="486"/>
      <c r="G126" s="564" t="s">
        <v>164</v>
      </c>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2"/>
      <c r="AR126" s="522"/>
      <c r="AS126" s="522"/>
      <c r="AT126" s="522"/>
      <c r="AU126" s="522"/>
      <c r="AV126" s="522"/>
      <c r="AW126" s="522"/>
      <c r="AX126" s="522"/>
      <c r="AY126" s="565"/>
    </row>
    <row r="127" spans="1:51" s="11" customFormat="1" ht="18.75" customHeight="1">
      <c r="A127" s="490" t="s">
        <v>165</v>
      </c>
      <c r="B127" s="491"/>
      <c r="C127" s="491"/>
      <c r="D127" s="491"/>
      <c r="E127" s="491"/>
      <c r="F127" s="492"/>
      <c r="G127" s="500" t="s">
        <v>148</v>
      </c>
      <c r="H127" s="501"/>
      <c r="I127" s="501"/>
      <c r="J127" s="501"/>
      <c r="K127" s="501"/>
      <c r="L127" s="501"/>
      <c r="M127" s="501"/>
      <c r="N127" s="501"/>
      <c r="O127" s="502"/>
      <c r="P127" s="506" t="s">
        <v>149</v>
      </c>
      <c r="Q127" s="501"/>
      <c r="R127" s="501"/>
      <c r="S127" s="501"/>
      <c r="T127" s="501"/>
      <c r="U127" s="501"/>
      <c r="V127" s="501"/>
      <c r="W127" s="501"/>
      <c r="X127" s="502"/>
      <c r="Y127" s="554"/>
      <c r="Z127" s="555"/>
      <c r="AA127" s="556"/>
      <c r="AB127" s="506" t="s">
        <v>134</v>
      </c>
      <c r="AC127" s="501"/>
      <c r="AD127" s="501"/>
      <c r="AE127" s="502"/>
      <c r="AF127" s="465" t="s">
        <v>135</v>
      </c>
      <c r="AG127" s="466"/>
      <c r="AH127" s="466"/>
      <c r="AI127" s="467"/>
      <c r="AJ127" s="465" t="s">
        <v>136</v>
      </c>
      <c r="AK127" s="466"/>
      <c r="AL127" s="466"/>
      <c r="AM127" s="467"/>
      <c r="AN127" s="465" t="s">
        <v>137</v>
      </c>
      <c r="AO127" s="466"/>
      <c r="AP127" s="466"/>
      <c r="AQ127" s="467"/>
      <c r="AR127" s="551" t="s">
        <v>166</v>
      </c>
      <c r="AS127" s="552"/>
      <c r="AT127" s="552"/>
      <c r="AU127" s="552"/>
      <c r="AV127" s="552"/>
      <c r="AW127" s="552"/>
      <c r="AX127" s="552"/>
      <c r="AY127" s="553"/>
    </row>
    <row r="128" spans="1:51" s="11" customFormat="1" ht="18.75" customHeight="1">
      <c r="A128" s="493"/>
      <c r="B128" s="494"/>
      <c r="C128" s="494"/>
      <c r="D128" s="494"/>
      <c r="E128" s="494"/>
      <c r="F128" s="495"/>
      <c r="G128" s="503"/>
      <c r="H128" s="504"/>
      <c r="I128" s="504"/>
      <c r="J128" s="504"/>
      <c r="K128" s="504"/>
      <c r="L128" s="504"/>
      <c r="M128" s="504"/>
      <c r="N128" s="504"/>
      <c r="O128" s="505"/>
      <c r="P128" s="507"/>
      <c r="Q128" s="504"/>
      <c r="R128" s="504"/>
      <c r="S128" s="504"/>
      <c r="T128" s="504"/>
      <c r="U128" s="504"/>
      <c r="V128" s="504"/>
      <c r="W128" s="504"/>
      <c r="X128" s="505"/>
      <c r="Y128" s="408"/>
      <c r="Z128" s="409"/>
      <c r="AA128" s="410"/>
      <c r="AB128" s="507"/>
      <c r="AC128" s="504"/>
      <c r="AD128" s="504"/>
      <c r="AE128" s="505"/>
      <c r="AF128" s="445"/>
      <c r="AG128" s="446"/>
      <c r="AH128" s="446"/>
      <c r="AI128" s="447"/>
      <c r="AJ128" s="445"/>
      <c r="AK128" s="446"/>
      <c r="AL128" s="446"/>
      <c r="AM128" s="447"/>
      <c r="AN128" s="445"/>
      <c r="AO128" s="446"/>
      <c r="AP128" s="446"/>
      <c r="AQ128" s="447"/>
      <c r="AR128" s="473"/>
      <c r="AS128" s="474"/>
      <c r="AT128" s="474"/>
      <c r="AU128" s="474"/>
      <c r="AV128" s="475">
        <v>18</v>
      </c>
      <c r="AW128" s="475"/>
      <c r="AX128" s="405" t="s">
        <v>151</v>
      </c>
      <c r="AY128" s="476"/>
    </row>
    <row r="129" spans="1:51" s="11" customFormat="1" ht="23.25" customHeight="1">
      <c r="A129" s="496"/>
      <c r="B129" s="494"/>
      <c r="C129" s="494"/>
      <c r="D129" s="494"/>
      <c r="E129" s="494"/>
      <c r="F129" s="495"/>
      <c r="G129" s="517" t="s">
        <v>167</v>
      </c>
      <c r="H129" s="518"/>
      <c r="I129" s="518"/>
      <c r="J129" s="518"/>
      <c r="K129" s="518"/>
      <c r="L129" s="518"/>
      <c r="M129" s="518"/>
      <c r="N129" s="518"/>
      <c r="O129" s="518"/>
      <c r="P129" s="557" t="s">
        <v>418</v>
      </c>
      <c r="Q129" s="518"/>
      <c r="R129" s="518"/>
      <c r="S129" s="518"/>
      <c r="T129" s="518"/>
      <c r="U129" s="518"/>
      <c r="V129" s="518"/>
      <c r="W129" s="518"/>
      <c r="X129" s="558"/>
      <c r="Y129" s="532" t="s">
        <v>153</v>
      </c>
      <c r="Z129" s="533"/>
      <c r="AA129" s="534"/>
      <c r="AB129" s="535" t="s">
        <v>154</v>
      </c>
      <c r="AC129" s="536"/>
      <c r="AD129" s="536"/>
      <c r="AE129" s="537"/>
      <c r="AF129" s="477">
        <v>4.5999999999999996</v>
      </c>
      <c r="AG129" s="478"/>
      <c r="AH129" s="478"/>
      <c r="AI129" s="478"/>
      <c r="AJ129" s="477">
        <v>3.4</v>
      </c>
      <c r="AK129" s="478"/>
      <c r="AL129" s="478"/>
      <c r="AM129" s="478"/>
      <c r="AN129" s="477" t="s">
        <v>18</v>
      </c>
      <c r="AO129" s="478"/>
      <c r="AP129" s="478"/>
      <c r="AQ129" s="478"/>
      <c r="AR129" s="477" t="s">
        <v>144</v>
      </c>
      <c r="AS129" s="478"/>
      <c r="AT129" s="478"/>
      <c r="AU129" s="478"/>
      <c r="AV129" s="478"/>
      <c r="AW129" s="478"/>
      <c r="AX129" s="478"/>
      <c r="AY129" s="479"/>
    </row>
    <row r="130" spans="1:51" s="11" customFormat="1" ht="23.25" customHeight="1">
      <c r="A130" s="497"/>
      <c r="B130" s="498"/>
      <c r="C130" s="498"/>
      <c r="D130" s="498"/>
      <c r="E130" s="498"/>
      <c r="F130" s="499"/>
      <c r="G130" s="519"/>
      <c r="H130" s="520"/>
      <c r="I130" s="520"/>
      <c r="J130" s="520"/>
      <c r="K130" s="520"/>
      <c r="L130" s="520"/>
      <c r="M130" s="520"/>
      <c r="N130" s="520"/>
      <c r="O130" s="520"/>
      <c r="P130" s="559"/>
      <c r="Q130" s="520"/>
      <c r="R130" s="520"/>
      <c r="S130" s="520"/>
      <c r="T130" s="520"/>
      <c r="U130" s="520"/>
      <c r="V130" s="520"/>
      <c r="W130" s="520"/>
      <c r="X130" s="560"/>
      <c r="Y130" s="411" t="s">
        <v>155</v>
      </c>
      <c r="Z130" s="412"/>
      <c r="AA130" s="413"/>
      <c r="AB130" s="514" t="s">
        <v>154</v>
      </c>
      <c r="AC130" s="515"/>
      <c r="AD130" s="515"/>
      <c r="AE130" s="516"/>
      <c r="AF130" s="477" t="s">
        <v>18</v>
      </c>
      <c r="AG130" s="478"/>
      <c r="AH130" s="478"/>
      <c r="AI130" s="478"/>
      <c r="AJ130" s="477" t="s">
        <v>18</v>
      </c>
      <c r="AK130" s="478"/>
      <c r="AL130" s="478"/>
      <c r="AM130" s="478"/>
      <c r="AN130" s="477" t="s">
        <v>18</v>
      </c>
      <c r="AO130" s="478"/>
      <c r="AP130" s="478"/>
      <c r="AQ130" s="478"/>
      <c r="AR130" s="477">
        <v>15</v>
      </c>
      <c r="AS130" s="478"/>
      <c r="AT130" s="478"/>
      <c r="AU130" s="478"/>
      <c r="AV130" s="478"/>
      <c r="AW130" s="478"/>
      <c r="AX130" s="478"/>
      <c r="AY130" s="479"/>
    </row>
    <row r="131" spans="1:51" s="11" customFormat="1" ht="23.25" customHeight="1">
      <c r="A131" s="496"/>
      <c r="B131" s="494"/>
      <c r="C131" s="494"/>
      <c r="D131" s="494"/>
      <c r="E131" s="494"/>
      <c r="F131" s="495"/>
      <c r="G131" s="521"/>
      <c r="H131" s="522"/>
      <c r="I131" s="522"/>
      <c r="J131" s="522"/>
      <c r="K131" s="522"/>
      <c r="L131" s="522"/>
      <c r="M131" s="522"/>
      <c r="N131" s="522"/>
      <c r="O131" s="522"/>
      <c r="P131" s="561"/>
      <c r="Q131" s="522"/>
      <c r="R131" s="522"/>
      <c r="S131" s="522"/>
      <c r="T131" s="522"/>
      <c r="U131" s="522"/>
      <c r="V131" s="522"/>
      <c r="W131" s="522"/>
      <c r="X131" s="562"/>
      <c r="Y131" s="411" t="s">
        <v>156</v>
      </c>
      <c r="Z131" s="412"/>
      <c r="AA131" s="413"/>
      <c r="AB131" s="514" t="s">
        <v>157</v>
      </c>
      <c r="AC131" s="515"/>
      <c r="AD131" s="515"/>
      <c r="AE131" s="516"/>
      <c r="AF131" s="477" t="s">
        <v>18</v>
      </c>
      <c r="AG131" s="478"/>
      <c r="AH131" s="478"/>
      <c r="AI131" s="478"/>
      <c r="AJ131" s="477" t="s">
        <v>18</v>
      </c>
      <c r="AK131" s="478"/>
      <c r="AL131" s="478"/>
      <c r="AM131" s="478"/>
      <c r="AN131" s="477" t="s">
        <v>18</v>
      </c>
      <c r="AO131" s="478"/>
      <c r="AP131" s="478"/>
      <c r="AQ131" s="478"/>
      <c r="AR131" s="477" t="s">
        <v>144</v>
      </c>
      <c r="AS131" s="478"/>
      <c r="AT131" s="478"/>
      <c r="AU131" s="478"/>
      <c r="AV131" s="478"/>
      <c r="AW131" s="478"/>
      <c r="AX131" s="478"/>
      <c r="AY131" s="479"/>
    </row>
    <row r="132" spans="1:51" s="11" customFormat="1" ht="104.25" customHeight="1" thickBot="1">
      <c r="A132" s="195" t="s">
        <v>158</v>
      </c>
      <c r="B132" s="196"/>
      <c r="C132" s="196"/>
      <c r="D132" s="196"/>
      <c r="E132" s="196"/>
      <c r="F132" s="197"/>
      <c r="G132" s="566" t="s">
        <v>168</v>
      </c>
      <c r="H132" s="543"/>
      <c r="I132" s="543"/>
      <c r="J132" s="543"/>
      <c r="K132" s="543"/>
      <c r="L132" s="543"/>
      <c r="M132" s="543"/>
      <c r="N132" s="543"/>
      <c r="O132" s="543"/>
      <c r="P132" s="543"/>
      <c r="Q132" s="543"/>
      <c r="R132" s="543"/>
      <c r="S132" s="543"/>
      <c r="T132" s="543"/>
      <c r="U132" s="543"/>
      <c r="V132" s="543"/>
      <c r="W132" s="543"/>
      <c r="X132" s="543"/>
      <c r="Y132" s="543"/>
      <c r="Z132" s="543"/>
      <c r="AA132" s="543"/>
      <c r="AB132" s="543"/>
      <c r="AC132" s="543"/>
      <c r="AD132" s="543"/>
      <c r="AE132" s="543"/>
      <c r="AF132" s="543"/>
      <c r="AG132" s="543"/>
      <c r="AH132" s="543"/>
      <c r="AI132" s="543"/>
      <c r="AJ132" s="543"/>
      <c r="AK132" s="543"/>
      <c r="AL132" s="543"/>
      <c r="AM132" s="543"/>
      <c r="AN132" s="543"/>
      <c r="AO132" s="543"/>
      <c r="AP132" s="543"/>
      <c r="AQ132" s="543"/>
      <c r="AR132" s="543"/>
      <c r="AS132" s="543"/>
      <c r="AT132" s="543"/>
      <c r="AU132" s="543"/>
      <c r="AV132" s="543"/>
      <c r="AW132" s="543"/>
      <c r="AX132" s="543"/>
      <c r="AY132" s="544"/>
    </row>
    <row r="133" spans="1:51" s="11" customFormat="1" ht="22.5" hidden="1" customHeight="1">
      <c r="A133" s="567" t="s">
        <v>169</v>
      </c>
      <c r="B133" s="568"/>
      <c r="C133" s="568"/>
      <c r="D133" s="568"/>
      <c r="E133" s="568"/>
      <c r="F133" s="569"/>
      <c r="G133" s="576" t="s">
        <v>170</v>
      </c>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7"/>
      <c r="AY133" s="578"/>
    </row>
    <row r="134" spans="1:51" s="11" customFormat="1" ht="32.25" hidden="1" customHeight="1">
      <c r="A134" s="570"/>
      <c r="B134" s="571"/>
      <c r="C134" s="571"/>
      <c r="D134" s="571"/>
      <c r="E134" s="571"/>
      <c r="F134" s="572"/>
      <c r="G134" s="579" t="s">
        <v>18</v>
      </c>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0"/>
      <c r="AY134" s="581"/>
    </row>
    <row r="135" spans="1:51" s="11" customFormat="1" ht="22.5" hidden="1" customHeight="1">
      <c r="A135" s="570"/>
      <c r="B135" s="571"/>
      <c r="C135" s="571"/>
      <c r="D135" s="571"/>
      <c r="E135" s="571"/>
      <c r="F135" s="572"/>
      <c r="G135" s="576" t="s">
        <v>171</v>
      </c>
      <c r="H135" s="577"/>
      <c r="I135" s="577"/>
      <c r="J135" s="577"/>
      <c r="K135" s="577"/>
      <c r="L135" s="577"/>
      <c r="M135" s="577"/>
      <c r="N135" s="577"/>
      <c r="O135" s="577"/>
      <c r="P135" s="577"/>
      <c r="Q135" s="577"/>
      <c r="R135" s="577"/>
      <c r="S135" s="577"/>
      <c r="T135" s="577"/>
      <c r="U135" s="577"/>
      <c r="V135" s="577"/>
      <c r="W135" s="577"/>
      <c r="X135" s="577"/>
      <c r="Y135" s="577"/>
      <c r="Z135" s="577"/>
      <c r="AA135" s="577"/>
      <c r="AB135" s="577"/>
      <c r="AC135" s="577"/>
      <c r="AD135" s="577"/>
      <c r="AE135" s="577"/>
      <c r="AF135" s="577"/>
      <c r="AG135" s="577"/>
      <c r="AH135" s="577"/>
      <c r="AI135" s="577"/>
      <c r="AJ135" s="577"/>
      <c r="AK135" s="577"/>
      <c r="AL135" s="577"/>
      <c r="AM135" s="577"/>
      <c r="AN135" s="577"/>
      <c r="AO135" s="577"/>
      <c r="AP135" s="577"/>
      <c r="AQ135" s="577"/>
      <c r="AR135" s="577"/>
      <c r="AS135" s="577"/>
      <c r="AT135" s="577"/>
      <c r="AU135" s="577"/>
      <c r="AV135" s="577"/>
      <c r="AW135" s="577"/>
      <c r="AX135" s="577"/>
      <c r="AY135" s="578"/>
    </row>
    <row r="136" spans="1:51" s="11" customFormat="1" ht="42.75" hidden="1" customHeight="1" thickBot="1">
      <c r="A136" s="573"/>
      <c r="B136" s="574"/>
      <c r="C136" s="574"/>
      <c r="D136" s="574"/>
      <c r="E136" s="574"/>
      <c r="F136" s="575"/>
      <c r="G136" s="582" t="s">
        <v>18</v>
      </c>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3"/>
      <c r="AL136" s="583"/>
      <c r="AM136" s="583"/>
      <c r="AN136" s="583"/>
      <c r="AO136" s="583"/>
      <c r="AP136" s="583"/>
      <c r="AQ136" s="583"/>
      <c r="AR136" s="583"/>
      <c r="AS136" s="583"/>
      <c r="AT136" s="583"/>
      <c r="AU136" s="583"/>
      <c r="AV136" s="583"/>
      <c r="AW136" s="583"/>
      <c r="AX136" s="583"/>
      <c r="AY136" s="584"/>
    </row>
    <row r="137" spans="1:51" ht="23.25" customHeight="1" thickBot="1">
      <c r="A137" s="155" t="s">
        <v>172</v>
      </c>
      <c r="B137" s="156"/>
      <c r="C137" s="156"/>
      <c r="D137" s="156"/>
      <c r="E137" s="156"/>
      <c r="F137" s="324"/>
      <c r="G137" s="601"/>
      <c r="H137" s="601"/>
      <c r="I137" s="601"/>
      <c r="J137" s="601"/>
      <c r="K137" s="601"/>
      <c r="L137" s="601"/>
      <c r="M137" s="601"/>
      <c r="N137" s="601"/>
      <c r="O137" s="602" t="s">
        <v>173</v>
      </c>
      <c r="P137" s="603"/>
      <c r="Q137" s="603"/>
      <c r="R137" s="603"/>
      <c r="S137" s="603"/>
      <c r="T137" s="603"/>
      <c r="U137" s="603"/>
      <c r="V137" s="603"/>
      <c r="W137" s="604"/>
      <c r="X137" s="603" t="s">
        <v>174</v>
      </c>
      <c r="Y137" s="603"/>
      <c r="Z137" s="603"/>
      <c r="AA137" s="603"/>
      <c r="AB137" s="603"/>
      <c r="AC137" s="603"/>
      <c r="AD137" s="603"/>
      <c r="AE137" s="603"/>
      <c r="AF137" s="603"/>
      <c r="AG137" s="604"/>
      <c r="AH137" s="603" t="s">
        <v>175</v>
      </c>
      <c r="AI137" s="603"/>
      <c r="AJ137" s="603"/>
      <c r="AK137" s="603"/>
      <c r="AL137" s="603"/>
      <c r="AM137" s="603"/>
      <c r="AN137" s="603"/>
      <c r="AO137" s="603"/>
      <c r="AP137" s="604"/>
      <c r="AQ137" s="603" t="s">
        <v>176</v>
      </c>
      <c r="AR137" s="603"/>
      <c r="AS137" s="603"/>
      <c r="AT137" s="603"/>
      <c r="AU137" s="603"/>
      <c r="AV137" s="603"/>
      <c r="AW137" s="603"/>
      <c r="AX137" s="603"/>
      <c r="AY137" s="605"/>
    </row>
    <row r="138" spans="1:51" ht="23.25" customHeight="1" thickBot="1">
      <c r="A138" s="157"/>
      <c r="B138" s="158"/>
      <c r="C138" s="158"/>
      <c r="D138" s="158"/>
      <c r="E138" s="158"/>
      <c r="F138" s="243"/>
      <c r="G138" s="606" t="s">
        <v>177</v>
      </c>
      <c r="H138" s="606"/>
      <c r="I138" s="606"/>
      <c r="J138" s="606"/>
      <c r="K138" s="606"/>
      <c r="L138" s="606"/>
      <c r="M138" s="606"/>
      <c r="N138" s="607"/>
      <c r="O138" s="585">
        <v>13918.146242999999</v>
      </c>
      <c r="P138" s="586"/>
      <c r="Q138" s="586"/>
      <c r="R138" s="586"/>
      <c r="S138" s="586"/>
      <c r="T138" s="586"/>
      <c r="U138" s="586"/>
      <c r="V138" s="586"/>
      <c r="W138" s="608"/>
      <c r="X138" s="585">
        <f>O152</f>
        <v>10493.025304999999</v>
      </c>
      <c r="Y138" s="586"/>
      <c r="Z138" s="586"/>
      <c r="AA138" s="586"/>
      <c r="AB138" s="586"/>
      <c r="AC138" s="586"/>
      <c r="AD138" s="586"/>
      <c r="AE138" s="586"/>
      <c r="AF138" s="586"/>
      <c r="AG138" s="608"/>
      <c r="AH138" s="585">
        <f>X152</f>
        <v>11567.724919</v>
      </c>
      <c r="AI138" s="586"/>
      <c r="AJ138" s="586"/>
      <c r="AK138" s="586"/>
      <c r="AL138" s="586"/>
      <c r="AM138" s="586"/>
      <c r="AN138" s="586"/>
      <c r="AO138" s="586"/>
      <c r="AP138" s="608"/>
      <c r="AQ138" s="585">
        <f>AH152</f>
        <v>11250.923597000001</v>
      </c>
      <c r="AR138" s="586"/>
      <c r="AS138" s="586"/>
      <c r="AT138" s="586"/>
      <c r="AU138" s="586"/>
      <c r="AV138" s="586"/>
      <c r="AW138" s="586"/>
      <c r="AX138" s="586"/>
      <c r="AY138" s="587"/>
    </row>
    <row r="139" spans="1:51" ht="23.25" customHeight="1">
      <c r="A139" s="157"/>
      <c r="B139" s="158"/>
      <c r="C139" s="158"/>
      <c r="D139" s="158"/>
      <c r="E139" s="158"/>
      <c r="F139" s="243"/>
      <c r="G139" s="588" t="s">
        <v>178</v>
      </c>
      <c r="H139" s="589"/>
      <c r="I139" s="592" t="s">
        <v>179</v>
      </c>
      <c r="J139" s="593"/>
      <c r="K139" s="593"/>
      <c r="L139" s="593"/>
      <c r="M139" s="593"/>
      <c r="N139" s="594"/>
      <c r="O139" s="595">
        <v>0</v>
      </c>
      <c r="P139" s="596"/>
      <c r="Q139" s="596"/>
      <c r="R139" s="596"/>
      <c r="S139" s="596"/>
      <c r="T139" s="596"/>
      <c r="U139" s="596"/>
      <c r="V139" s="596"/>
      <c r="W139" s="597"/>
      <c r="X139" s="595">
        <v>0</v>
      </c>
      <c r="Y139" s="596"/>
      <c r="Z139" s="596"/>
      <c r="AA139" s="596"/>
      <c r="AB139" s="596"/>
      <c r="AC139" s="596"/>
      <c r="AD139" s="596"/>
      <c r="AE139" s="596"/>
      <c r="AF139" s="596"/>
      <c r="AG139" s="597"/>
      <c r="AH139" s="595">
        <v>0</v>
      </c>
      <c r="AI139" s="596"/>
      <c r="AJ139" s="596"/>
      <c r="AK139" s="596"/>
      <c r="AL139" s="596"/>
      <c r="AM139" s="596"/>
      <c r="AN139" s="596"/>
      <c r="AO139" s="596"/>
      <c r="AP139" s="597"/>
      <c r="AQ139" s="595">
        <v>0</v>
      </c>
      <c r="AR139" s="596"/>
      <c r="AS139" s="596"/>
      <c r="AT139" s="596"/>
      <c r="AU139" s="596"/>
      <c r="AV139" s="596"/>
      <c r="AW139" s="596"/>
      <c r="AX139" s="596"/>
      <c r="AY139" s="598"/>
    </row>
    <row r="140" spans="1:51" ht="23.25" customHeight="1">
      <c r="A140" s="157"/>
      <c r="B140" s="158"/>
      <c r="C140" s="158"/>
      <c r="D140" s="158"/>
      <c r="E140" s="158"/>
      <c r="F140" s="243"/>
      <c r="G140" s="588"/>
      <c r="H140" s="589"/>
      <c r="I140" s="599" t="s">
        <v>180</v>
      </c>
      <c r="J140" s="600"/>
      <c r="K140" s="600"/>
      <c r="L140" s="600"/>
      <c r="M140" s="600"/>
      <c r="N140" s="600"/>
      <c r="O140" s="115">
        <v>0</v>
      </c>
      <c r="P140" s="115"/>
      <c r="Q140" s="115"/>
      <c r="R140" s="115"/>
      <c r="S140" s="115"/>
      <c r="T140" s="115"/>
      <c r="U140" s="115"/>
      <c r="V140" s="115"/>
      <c r="W140" s="116"/>
      <c r="X140" s="115">
        <v>0</v>
      </c>
      <c r="Y140" s="115"/>
      <c r="Z140" s="115"/>
      <c r="AA140" s="115"/>
      <c r="AB140" s="115"/>
      <c r="AC140" s="115"/>
      <c r="AD140" s="115"/>
      <c r="AE140" s="115"/>
      <c r="AF140" s="115"/>
      <c r="AG140" s="116"/>
      <c r="AH140" s="115">
        <v>0</v>
      </c>
      <c r="AI140" s="115"/>
      <c r="AJ140" s="115"/>
      <c r="AK140" s="115"/>
      <c r="AL140" s="115"/>
      <c r="AM140" s="115"/>
      <c r="AN140" s="115"/>
      <c r="AO140" s="115"/>
      <c r="AP140" s="116"/>
      <c r="AQ140" s="115">
        <v>0</v>
      </c>
      <c r="AR140" s="115"/>
      <c r="AS140" s="115"/>
      <c r="AT140" s="115"/>
      <c r="AU140" s="115"/>
      <c r="AV140" s="115"/>
      <c r="AW140" s="115"/>
      <c r="AX140" s="115"/>
      <c r="AY140" s="615"/>
    </row>
    <row r="141" spans="1:51" ht="23.25" customHeight="1">
      <c r="A141" s="157"/>
      <c r="B141" s="158"/>
      <c r="C141" s="158"/>
      <c r="D141" s="158"/>
      <c r="E141" s="158"/>
      <c r="F141" s="243"/>
      <c r="G141" s="588"/>
      <c r="H141" s="589"/>
      <c r="I141" s="609" t="s">
        <v>181</v>
      </c>
      <c r="J141" s="610"/>
      <c r="K141" s="610"/>
      <c r="L141" s="610"/>
      <c r="M141" s="610"/>
      <c r="N141" s="611"/>
      <c r="O141" s="612">
        <v>0</v>
      </c>
      <c r="P141" s="613"/>
      <c r="Q141" s="613"/>
      <c r="R141" s="613"/>
      <c r="S141" s="613"/>
      <c r="T141" s="613"/>
      <c r="U141" s="613"/>
      <c r="V141" s="613"/>
      <c r="W141" s="614"/>
      <c r="X141" s="612">
        <v>0</v>
      </c>
      <c r="Y141" s="613"/>
      <c r="Z141" s="613"/>
      <c r="AA141" s="613"/>
      <c r="AB141" s="613"/>
      <c r="AC141" s="613"/>
      <c r="AD141" s="613"/>
      <c r="AE141" s="613"/>
      <c r="AF141" s="613"/>
      <c r="AG141" s="614"/>
      <c r="AH141" s="612">
        <v>0</v>
      </c>
      <c r="AI141" s="613"/>
      <c r="AJ141" s="613"/>
      <c r="AK141" s="613"/>
      <c r="AL141" s="613"/>
      <c r="AM141" s="613"/>
      <c r="AN141" s="613"/>
      <c r="AO141" s="613"/>
      <c r="AP141" s="614"/>
      <c r="AQ141" s="612">
        <v>0</v>
      </c>
      <c r="AR141" s="613"/>
      <c r="AS141" s="613"/>
      <c r="AT141" s="613"/>
      <c r="AU141" s="613"/>
      <c r="AV141" s="613"/>
      <c r="AW141" s="613"/>
      <c r="AX141" s="613"/>
      <c r="AY141" s="616"/>
    </row>
    <row r="142" spans="1:51" ht="23.25" customHeight="1">
      <c r="A142" s="157"/>
      <c r="B142" s="158"/>
      <c r="C142" s="158"/>
      <c r="D142" s="158"/>
      <c r="E142" s="158"/>
      <c r="F142" s="243"/>
      <c r="G142" s="588"/>
      <c r="H142" s="589"/>
      <c r="I142" s="599" t="s">
        <v>182</v>
      </c>
      <c r="J142" s="600"/>
      <c r="K142" s="600"/>
      <c r="L142" s="600"/>
      <c r="M142" s="600"/>
      <c r="N142" s="600"/>
      <c r="O142" s="115">
        <v>21.292200000000001</v>
      </c>
      <c r="P142" s="115"/>
      <c r="Q142" s="115"/>
      <c r="R142" s="115"/>
      <c r="S142" s="115"/>
      <c r="T142" s="115"/>
      <c r="U142" s="115"/>
      <c r="V142" s="115"/>
      <c r="W142" s="116"/>
      <c r="X142" s="115">
        <v>4329.2384000000002</v>
      </c>
      <c r="Y142" s="115"/>
      <c r="Z142" s="115"/>
      <c r="AA142" s="115"/>
      <c r="AB142" s="115"/>
      <c r="AC142" s="115"/>
      <c r="AD142" s="115"/>
      <c r="AE142" s="115"/>
      <c r="AF142" s="115"/>
      <c r="AG142" s="116"/>
      <c r="AH142" s="115">
        <v>2083.0207359999999</v>
      </c>
      <c r="AI142" s="115"/>
      <c r="AJ142" s="115"/>
      <c r="AK142" s="115"/>
      <c r="AL142" s="115"/>
      <c r="AM142" s="115"/>
      <c r="AN142" s="115"/>
      <c r="AO142" s="115"/>
      <c r="AP142" s="116"/>
      <c r="AQ142" s="1072">
        <v>5596.7082</v>
      </c>
      <c r="AR142" s="1072"/>
      <c r="AS142" s="1072"/>
      <c r="AT142" s="1072"/>
      <c r="AU142" s="1072"/>
      <c r="AV142" s="1072"/>
      <c r="AW142" s="1072"/>
      <c r="AX142" s="1072"/>
      <c r="AY142" s="1073"/>
    </row>
    <row r="143" spans="1:51" ht="23.25" customHeight="1">
      <c r="A143" s="157"/>
      <c r="B143" s="158"/>
      <c r="C143" s="158"/>
      <c r="D143" s="158"/>
      <c r="E143" s="158"/>
      <c r="F143" s="243"/>
      <c r="G143" s="588"/>
      <c r="H143" s="589"/>
      <c r="I143" s="609" t="s">
        <v>181</v>
      </c>
      <c r="J143" s="610"/>
      <c r="K143" s="610"/>
      <c r="L143" s="610"/>
      <c r="M143" s="610"/>
      <c r="N143" s="611"/>
      <c r="O143" s="612">
        <v>9.6466919999999998</v>
      </c>
      <c r="P143" s="613"/>
      <c r="Q143" s="613"/>
      <c r="R143" s="613"/>
      <c r="S143" s="613"/>
      <c r="T143" s="613"/>
      <c r="U143" s="613"/>
      <c r="V143" s="613"/>
      <c r="W143" s="614"/>
      <c r="X143" s="612">
        <v>1901.3100240000001</v>
      </c>
      <c r="Y143" s="613"/>
      <c r="Z143" s="613"/>
      <c r="AA143" s="613"/>
      <c r="AB143" s="613"/>
      <c r="AC143" s="613"/>
      <c r="AD143" s="613"/>
      <c r="AE143" s="613"/>
      <c r="AF143" s="613"/>
      <c r="AG143" s="614"/>
      <c r="AH143" s="612">
        <v>901.52646500000003</v>
      </c>
      <c r="AI143" s="613"/>
      <c r="AJ143" s="613"/>
      <c r="AK143" s="613"/>
      <c r="AL143" s="613"/>
      <c r="AM143" s="613"/>
      <c r="AN143" s="613"/>
      <c r="AO143" s="613"/>
      <c r="AP143" s="614"/>
      <c r="AQ143" s="1074">
        <v>2331.2324920000001</v>
      </c>
      <c r="AR143" s="1075"/>
      <c r="AS143" s="1075"/>
      <c r="AT143" s="1075"/>
      <c r="AU143" s="1075"/>
      <c r="AV143" s="1075"/>
      <c r="AW143" s="1075"/>
      <c r="AX143" s="1075"/>
      <c r="AY143" s="1076"/>
    </row>
    <row r="144" spans="1:51" ht="23.25" customHeight="1">
      <c r="A144" s="157"/>
      <c r="B144" s="158"/>
      <c r="C144" s="158"/>
      <c r="D144" s="158"/>
      <c r="E144" s="158"/>
      <c r="F144" s="243"/>
      <c r="G144" s="588"/>
      <c r="H144" s="589"/>
      <c r="I144" s="64" t="s">
        <v>183</v>
      </c>
      <c r="J144" s="64"/>
      <c r="K144" s="64"/>
      <c r="L144" s="64"/>
      <c r="M144" s="64"/>
      <c r="N144" s="64"/>
      <c r="O144" s="629">
        <v>0</v>
      </c>
      <c r="P144" s="629"/>
      <c r="Q144" s="629"/>
      <c r="R144" s="629"/>
      <c r="S144" s="629"/>
      <c r="T144" s="629"/>
      <c r="U144" s="629"/>
      <c r="V144" s="629"/>
      <c r="W144" s="630"/>
      <c r="X144" s="629">
        <v>0</v>
      </c>
      <c r="Y144" s="629"/>
      <c r="Z144" s="629"/>
      <c r="AA144" s="629"/>
      <c r="AB144" s="629"/>
      <c r="AC144" s="629"/>
      <c r="AD144" s="629"/>
      <c r="AE144" s="629"/>
      <c r="AF144" s="629"/>
      <c r="AG144" s="630"/>
      <c r="AH144" s="629">
        <v>0</v>
      </c>
      <c r="AI144" s="629"/>
      <c r="AJ144" s="629"/>
      <c r="AK144" s="629"/>
      <c r="AL144" s="629"/>
      <c r="AM144" s="629"/>
      <c r="AN144" s="629"/>
      <c r="AO144" s="629"/>
      <c r="AP144" s="630"/>
      <c r="AQ144" s="1067">
        <v>0</v>
      </c>
      <c r="AR144" s="1067"/>
      <c r="AS144" s="1067"/>
      <c r="AT144" s="1067"/>
      <c r="AU144" s="1067"/>
      <c r="AV144" s="1067"/>
      <c r="AW144" s="1067"/>
      <c r="AX144" s="1067"/>
      <c r="AY144" s="1068"/>
    </row>
    <row r="145" spans="1:51" ht="23.25" customHeight="1" thickBot="1">
      <c r="A145" s="157"/>
      <c r="B145" s="158"/>
      <c r="C145" s="158"/>
      <c r="D145" s="158"/>
      <c r="E145" s="158"/>
      <c r="F145" s="243"/>
      <c r="G145" s="590"/>
      <c r="H145" s="591"/>
      <c r="I145" s="631" t="s">
        <v>184</v>
      </c>
      <c r="J145" s="632"/>
      <c r="K145" s="632"/>
      <c r="L145" s="632"/>
      <c r="M145" s="632"/>
      <c r="N145" s="633"/>
      <c r="O145" s="634">
        <f>SUM(O139,O140,O142,O144)</f>
        <v>21.292200000000001</v>
      </c>
      <c r="P145" s="634"/>
      <c r="Q145" s="634"/>
      <c r="R145" s="634"/>
      <c r="S145" s="634"/>
      <c r="T145" s="634"/>
      <c r="U145" s="634"/>
      <c r="V145" s="634"/>
      <c r="W145" s="635"/>
      <c r="X145" s="634">
        <f>SUM(X139,X140,X142,X144)</f>
        <v>4329.2384000000002</v>
      </c>
      <c r="Y145" s="634"/>
      <c r="Z145" s="634"/>
      <c r="AA145" s="634"/>
      <c r="AB145" s="634"/>
      <c r="AC145" s="634"/>
      <c r="AD145" s="634"/>
      <c r="AE145" s="634"/>
      <c r="AF145" s="634"/>
      <c r="AG145" s="635"/>
      <c r="AH145" s="634">
        <f>SUM(AH139,AH140,AH142,AH144)</f>
        <v>2083.0207359999999</v>
      </c>
      <c r="AI145" s="634"/>
      <c r="AJ145" s="634"/>
      <c r="AK145" s="634"/>
      <c r="AL145" s="634"/>
      <c r="AM145" s="634"/>
      <c r="AN145" s="634"/>
      <c r="AO145" s="634"/>
      <c r="AP145" s="635"/>
      <c r="AQ145" s="1069">
        <v>5596.7082</v>
      </c>
      <c r="AR145" s="1070"/>
      <c r="AS145" s="1070"/>
      <c r="AT145" s="1070"/>
      <c r="AU145" s="1070"/>
      <c r="AV145" s="1070"/>
      <c r="AW145" s="1070"/>
      <c r="AX145" s="1070"/>
      <c r="AY145" s="1071"/>
    </row>
    <row r="146" spans="1:51" ht="23.25" customHeight="1">
      <c r="A146" s="157"/>
      <c r="B146" s="158"/>
      <c r="C146" s="158"/>
      <c r="D146" s="158"/>
      <c r="E146" s="158"/>
      <c r="F146" s="243"/>
      <c r="G146" s="619" t="s">
        <v>185</v>
      </c>
      <c r="H146" s="620"/>
      <c r="I146" s="624" t="s">
        <v>186</v>
      </c>
      <c r="J146" s="186"/>
      <c r="K146" s="186"/>
      <c r="L146" s="186"/>
      <c r="M146" s="186"/>
      <c r="N146" s="187"/>
      <c r="O146" s="625">
        <v>3446.4131379999999</v>
      </c>
      <c r="P146" s="625"/>
      <c r="Q146" s="625"/>
      <c r="R146" s="625"/>
      <c r="S146" s="625"/>
      <c r="T146" s="625"/>
      <c r="U146" s="625"/>
      <c r="V146" s="625"/>
      <c r="W146" s="626"/>
      <c r="X146" s="625">
        <v>3254.5387860000001</v>
      </c>
      <c r="Y146" s="625"/>
      <c r="Z146" s="625"/>
      <c r="AA146" s="625"/>
      <c r="AB146" s="625"/>
      <c r="AC146" s="625"/>
      <c r="AD146" s="625"/>
      <c r="AE146" s="625"/>
      <c r="AF146" s="625"/>
      <c r="AG146" s="626"/>
      <c r="AH146" s="625">
        <v>2399.8220580000002</v>
      </c>
      <c r="AI146" s="625"/>
      <c r="AJ146" s="625"/>
      <c r="AK146" s="625"/>
      <c r="AL146" s="625"/>
      <c r="AM146" s="625"/>
      <c r="AN146" s="625"/>
      <c r="AO146" s="625"/>
      <c r="AP146" s="626"/>
      <c r="AQ146" s="1064">
        <v>3451.3209999999999</v>
      </c>
      <c r="AR146" s="1065"/>
      <c r="AS146" s="1065"/>
      <c r="AT146" s="1065"/>
      <c r="AU146" s="1065"/>
      <c r="AV146" s="1065"/>
      <c r="AW146" s="1065"/>
      <c r="AX146" s="1065"/>
      <c r="AY146" s="1066"/>
    </row>
    <row r="147" spans="1:51" ht="23.25" customHeight="1">
      <c r="A147" s="157"/>
      <c r="B147" s="158"/>
      <c r="C147" s="158"/>
      <c r="D147" s="158"/>
      <c r="E147" s="158"/>
      <c r="F147" s="243"/>
      <c r="G147" s="621"/>
      <c r="H147" s="621"/>
      <c r="I147" s="627" t="s">
        <v>187</v>
      </c>
      <c r="J147" s="627"/>
      <c r="K147" s="627"/>
      <c r="L147" s="627"/>
      <c r="M147" s="627"/>
      <c r="N147" s="627"/>
      <c r="O147" s="628">
        <v>0</v>
      </c>
      <c r="P147" s="628"/>
      <c r="Q147" s="628"/>
      <c r="R147" s="628"/>
      <c r="S147" s="628"/>
      <c r="T147" s="628"/>
      <c r="U147" s="628"/>
      <c r="V147" s="628"/>
      <c r="W147" s="628"/>
      <c r="X147" s="628">
        <v>0</v>
      </c>
      <c r="Y147" s="628"/>
      <c r="Z147" s="628"/>
      <c r="AA147" s="628"/>
      <c r="AB147" s="628"/>
      <c r="AC147" s="628"/>
      <c r="AD147" s="628"/>
      <c r="AE147" s="628"/>
      <c r="AF147" s="628"/>
      <c r="AG147" s="628"/>
      <c r="AH147" s="628">
        <v>0</v>
      </c>
      <c r="AI147" s="628"/>
      <c r="AJ147" s="628"/>
      <c r="AK147" s="628"/>
      <c r="AL147" s="628"/>
      <c r="AM147" s="628"/>
      <c r="AN147" s="628"/>
      <c r="AO147" s="628"/>
      <c r="AP147" s="628"/>
      <c r="AQ147" s="1060">
        <v>0</v>
      </c>
      <c r="AR147" s="1060"/>
      <c r="AS147" s="1060"/>
      <c r="AT147" s="1060"/>
      <c r="AU147" s="1060"/>
      <c r="AV147" s="1060"/>
      <c r="AW147" s="1060"/>
      <c r="AX147" s="1060"/>
      <c r="AY147" s="1061"/>
    </row>
    <row r="148" spans="1:51" ht="23.25" customHeight="1">
      <c r="A148" s="157"/>
      <c r="B148" s="158"/>
      <c r="C148" s="158"/>
      <c r="D148" s="158"/>
      <c r="E148" s="158"/>
      <c r="F148" s="243"/>
      <c r="G148" s="621"/>
      <c r="H148" s="621"/>
      <c r="I148" s="617" t="s">
        <v>188</v>
      </c>
      <c r="J148" s="617"/>
      <c r="K148" s="617"/>
      <c r="L148" s="617"/>
      <c r="M148" s="617"/>
      <c r="N148" s="617"/>
      <c r="O148" s="618">
        <v>0</v>
      </c>
      <c r="P148" s="618"/>
      <c r="Q148" s="618"/>
      <c r="R148" s="618"/>
      <c r="S148" s="618"/>
      <c r="T148" s="618"/>
      <c r="U148" s="618"/>
      <c r="V148" s="618"/>
      <c r="W148" s="618"/>
      <c r="X148" s="618">
        <v>0</v>
      </c>
      <c r="Y148" s="618"/>
      <c r="Z148" s="618"/>
      <c r="AA148" s="618"/>
      <c r="AB148" s="618"/>
      <c r="AC148" s="618"/>
      <c r="AD148" s="618"/>
      <c r="AE148" s="618"/>
      <c r="AF148" s="618"/>
      <c r="AG148" s="618"/>
      <c r="AH148" s="618">
        <v>0</v>
      </c>
      <c r="AI148" s="618"/>
      <c r="AJ148" s="618"/>
      <c r="AK148" s="618"/>
      <c r="AL148" s="618"/>
      <c r="AM148" s="618"/>
      <c r="AN148" s="618"/>
      <c r="AO148" s="618"/>
      <c r="AP148" s="618"/>
      <c r="AQ148" s="1062">
        <v>0</v>
      </c>
      <c r="AR148" s="1062"/>
      <c r="AS148" s="1062"/>
      <c r="AT148" s="1062"/>
      <c r="AU148" s="1062"/>
      <c r="AV148" s="1062"/>
      <c r="AW148" s="1062"/>
      <c r="AX148" s="1062"/>
      <c r="AY148" s="1063"/>
    </row>
    <row r="149" spans="1:51" ht="23.25" customHeight="1">
      <c r="A149" s="157"/>
      <c r="B149" s="158"/>
      <c r="C149" s="158"/>
      <c r="D149" s="158"/>
      <c r="E149" s="158"/>
      <c r="F149" s="243"/>
      <c r="G149" s="621"/>
      <c r="H149" s="621"/>
      <c r="I149" s="648" t="s">
        <v>189</v>
      </c>
      <c r="J149" s="648"/>
      <c r="K149" s="648"/>
      <c r="L149" s="648"/>
      <c r="M149" s="648"/>
      <c r="N149" s="648"/>
      <c r="O149" s="649">
        <v>0</v>
      </c>
      <c r="P149" s="649"/>
      <c r="Q149" s="649"/>
      <c r="R149" s="649"/>
      <c r="S149" s="649"/>
      <c r="T149" s="649"/>
      <c r="U149" s="649"/>
      <c r="V149" s="649"/>
      <c r="W149" s="649"/>
      <c r="X149" s="649">
        <v>0</v>
      </c>
      <c r="Y149" s="649"/>
      <c r="Z149" s="649"/>
      <c r="AA149" s="649"/>
      <c r="AB149" s="649"/>
      <c r="AC149" s="649"/>
      <c r="AD149" s="649"/>
      <c r="AE149" s="649"/>
      <c r="AF149" s="649"/>
      <c r="AG149" s="649"/>
      <c r="AH149" s="649">
        <v>0</v>
      </c>
      <c r="AI149" s="649"/>
      <c r="AJ149" s="649"/>
      <c r="AK149" s="649"/>
      <c r="AL149" s="649"/>
      <c r="AM149" s="649"/>
      <c r="AN149" s="649"/>
      <c r="AO149" s="649"/>
      <c r="AP149" s="649"/>
      <c r="AQ149" s="1055">
        <v>0</v>
      </c>
      <c r="AR149" s="1055"/>
      <c r="AS149" s="1055"/>
      <c r="AT149" s="1055"/>
      <c r="AU149" s="1055"/>
      <c r="AV149" s="1055"/>
      <c r="AW149" s="1055"/>
      <c r="AX149" s="1055"/>
      <c r="AY149" s="1056"/>
    </row>
    <row r="150" spans="1:51" ht="23.25" customHeight="1" thickBot="1">
      <c r="A150" s="157"/>
      <c r="B150" s="158"/>
      <c r="C150" s="158"/>
      <c r="D150" s="158"/>
      <c r="E150" s="158"/>
      <c r="F150" s="243"/>
      <c r="G150" s="622"/>
      <c r="H150" s="623"/>
      <c r="I150" s="650" t="s">
        <v>190</v>
      </c>
      <c r="J150" s="651"/>
      <c r="K150" s="651"/>
      <c r="L150" s="651"/>
      <c r="M150" s="651"/>
      <c r="N150" s="652"/>
      <c r="O150" s="653">
        <f>SUM(O146:W147)</f>
        <v>3446.4131379999999</v>
      </c>
      <c r="P150" s="653"/>
      <c r="Q150" s="653"/>
      <c r="R150" s="653"/>
      <c r="S150" s="653"/>
      <c r="T150" s="653"/>
      <c r="U150" s="653"/>
      <c r="V150" s="653"/>
      <c r="W150" s="654"/>
      <c r="X150" s="653">
        <f>SUM(X146:AG147)</f>
        <v>3254.5387860000001</v>
      </c>
      <c r="Y150" s="653"/>
      <c r="Z150" s="653"/>
      <c r="AA150" s="653"/>
      <c r="AB150" s="653"/>
      <c r="AC150" s="653"/>
      <c r="AD150" s="653"/>
      <c r="AE150" s="653"/>
      <c r="AF150" s="653"/>
      <c r="AG150" s="654"/>
      <c r="AH150" s="653">
        <f>SUM(AH146:AP147)</f>
        <v>2399.8220580000002</v>
      </c>
      <c r="AI150" s="653"/>
      <c r="AJ150" s="653"/>
      <c r="AK150" s="653"/>
      <c r="AL150" s="653"/>
      <c r="AM150" s="653"/>
      <c r="AN150" s="653"/>
      <c r="AO150" s="653"/>
      <c r="AP150" s="654"/>
      <c r="AQ150" s="1057">
        <v>3451.3209999999999</v>
      </c>
      <c r="AR150" s="1058"/>
      <c r="AS150" s="1058"/>
      <c r="AT150" s="1058"/>
      <c r="AU150" s="1058"/>
      <c r="AV150" s="1058"/>
      <c r="AW150" s="1058"/>
      <c r="AX150" s="1058"/>
      <c r="AY150" s="1059"/>
    </row>
    <row r="151" spans="1:51" ht="23.25" customHeight="1" thickBot="1">
      <c r="A151" s="157"/>
      <c r="B151" s="158"/>
      <c r="C151" s="158"/>
      <c r="D151" s="158"/>
      <c r="E151" s="158"/>
      <c r="F151" s="243"/>
      <c r="G151" s="642" t="s">
        <v>191</v>
      </c>
      <c r="H151" s="642"/>
      <c r="I151" s="642"/>
      <c r="J151" s="642"/>
      <c r="K151" s="642"/>
      <c r="L151" s="642"/>
      <c r="M151" s="642"/>
      <c r="N151" s="643"/>
      <c r="O151" s="644">
        <v>0</v>
      </c>
      <c r="P151" s="644"/>
      <c r="Q151" s="644"/>
      <c r="R151" s="644"/>
      <c r="S151" s="644"/>
      <c r="T151" s="644"/>
      <c r="U151" s="644"/>
      <c r="V151" s="644"/>
      <c r="W151" s="645"/>
      <c r="X151" s="644">
        <v>0</v>
      </c>
      <c r="Y151" s="644"/>
      <c r="Z151" s="644"/>
      <c r="AA151" s="644"/>
      <c r="AB151" s="644"/>
      <c r="AC151" s="644"/>
      <c r="AD151" s="644"/>
      <c r="AE151" s="644"/>
      <c r="AF151" s="644"/>
      <c r="AG151" s="645"/>
      <c r="AH151" s="644">
        <v>0</v>
      </c>
      <c r="AI151" s="644"/>
      <c r="AJ151" s="644"/>
      <c r="AK151" s="644"/>
      <c r="AL151" s="644"/>
      <c r="AM151" s="644"/>
      <c r="AN151" s="644"/>
      <c r="AO151" s="644"/>
      <c r="AP151" s="645"/>
      <c r="AQ151" s="1049">
        <v>0</v>
      </c>
      <c r="AR151" s="1050"/>
      <c r="AS151" s="1050"/>
      <c r="AT151" s="1050"/>
      <c r="AU151" s="1050"/>
      <c r="AV151" s="1050"/>
      <c r="AW151" s="1050"/>
      <c r="AX151" s="1050"/>
      <c r="AY151" s="1051"/>
    </row>
    <row r="152" spans="1:51" ht="23.25" customHeight="1">
      <c r="A152" s="157"/>
      <c r="B152" s="158"/>
      <c r="C152" s="158"/>
      <c r="D152" s="158"/>
      <c r="E152" s="158"/>
      <c r="F152" s="243"/>
      <c r="G152" s="646" t="s">
        <v>192</v>
      </c>
      <c r="H152" s="647"/>
      <c r="I152" s="647"/>
      <c r="J152" s="647"/>
      <c r="K152" s="647"/>
      <c r="L152" s="647"/>
      <c r="M152" s="647"/>
      <c r="N152" s="647"/>
      <c r="O152" s="625">
        <f>O138+O145-O150-O151</f>
        <v>10493.025304999999</v>
      </c>
      <c r="P152" s="625"/>
      <c r="Q152" s="625"/>
      <c r="R152" s="625"/>
      <c r="S152" s="625"/>
      <c r="T152" s="625"/>
      <c r="U152" s="625"/>
      <c r="V152" s="625"/>
      <c r="W152" s="626"/>
      <c r="X152" s="625">
        <f>X138+X145-X150-X151</f>
        <v>11567.724919</v>
      </c>
      <c r="Y152" s="625"/>
      <c r="Z152" s="625"/>
      <c r="AA152" s="625"/>
      <c r="AB152" s="625"/>
      <c r="AC152" s="625"/>
      <c r="AD152" s="625"/>
      <c r="AE152" s="625"/>
      <c r="AF152" s="625"/>
      <c r="AG152" s="626"/>
      <c r="AH152" s="625">
        <f>AH138+AH145-AH150-AH151</f>
        <v>11250.923597000001</v>
      </c>
      <c r="AI152" s="625"/>
      <c r="AJ152" s="625"/>
      <c r="AK152" s="625"/>
      <c r="AL152" s="625"/>
      <c r="AM152" s="625"/>
      <c r="AN152" s="625"/>
      <c r="AO152" s="625"/>
      <c r="AP152" s="626"/>
      <c r="AQ152" s="1052">
        <v>13396.310797000002</v>
      </c>
      <c r="AR152" s="1053"/>
      <c r="AS152" s="1053"/>
      <c r="AT152" s="1053"/>
      <c r="AU152" s="1053"/>
      <c r="AV152" s="1053"/>
      <c r="AW152" s="1053"/>
      <c r="AX152" s="1053"/>
      <c r="AY152" s="1054"/>
    </row>
    <row r="153" spans="1:51" ht="23.25" customHeight="1" thickBot="1">
      <c r="A153" s="157"/>
      <c r="B153" s="158"/>
      <c r="C153" s="158"/>
      <c r="D153" s="158"/>
      <c r="E153" s="158"/>
      <c r="F153" s="243"/>
      <c r="G153" s="636"/>
      <c r="H153" s="637"/>
      <c r="I153" s="638" t="s">
        <v>193</v>
      </c>
      <c r="J153" s="638"/>
      <c r="K153" s="638"/>
      <c r="L153" s="638"/>
      <c r="M153" s="638"/>
      <c r="N153" s="638"/>
      <c r="O153" s="639">
        <v>4753.9935750000004</v>
      </c>
      <c r="P153" s="640"/>
      <c r="Q153" s="640"/>
      <c r="R153" s="640"/>
      <c r="S153" s="640"/>
      <c r="T153" s="640"/>
      <c r="U153" s="640"/>
      <c r="V153" s="640"/>
      <c r="W153" s="641"/>
      <c r="X153" s="639">
        <v>5080.3003479999998</v>
      </c>
      <c r="Y153" s="640"/>
      <c r="Z153" s="640"/>
      <c r="AA153" s="640"/>
      <c r="AB153" s="640"/>
      <c r="AC153" s="640"/>
      <c r="AD153" s="640"/>
      <c r="AE153" s="640"/>
      <c r="AF153" s="640"/>
      <c r="AG153" s="641"/>
      <c r="AH153" s="639">
        <v>4869.3732170000003</v>
      </c>
      <c r="AI153" s="640"/>
      <c r="AJ153" s="640"/>
      <c r="AK153" s="640"/>
      <c r="AL153" s="640"/>
      <c r="AM153" s="640"/>
      <c r="AN153" s="640"/>
      <c r="AO153" s="640"/>
      <c r="AP153" s="641"/>
      <c r="AQ153" s="1046">
        <v>5580.0606090000001</v>
      </c>
      <c r="AR153" s="1047"/>
      <c r="AS153" s="1047"/>
      <c r="AT153" s="1047"/>
      <c r="AU153" s="1047"/>
      <c r="AV153" s="1047"/>
      <c r="AW153" s="1047"/>
      <c r="AX153" s="1047"/>
      <c r="AY153" s="1048"/>
    </row>
    <row r="154" spans="1:51" ht="23.25" customHeight="1">
      <c r="A154" s="660" t="s">
        <v>194</v>
      </c>
      <c r="B154" s="661"/>
      <c r="C154" s="661"/>
      <c r="D154" s="661"/>
      <c r="E154" s="661"/>
      <c r="F154" s="662"/>
      <c r="G154" s="669" t="s">
        <v>195</v>
      </c>
      <c r="H154" s="670"/>
      <c r="I154" s="670"/>
      <c r="J154" s="670"/>
      <c r="K154" s="670"/>
      <c r="L154" s="670"/>
      <c r="M154" s="670"/>
      <c r="N154" s="670"/>
      <c r="O154" s="671">
        <v>0</v>
      </c>
      <c r="P154" s="671"/>
      <c r="Q154" s="671"/>
      <c r="R154" s="671"/>
      <c r="S154" s="671"/>
      <c r="T154" s="671"/>
      <c r="U154" s="671"/>
      <c r="V154" s="671"/>
      <c r="W154" s="671"/>
      <c r="X154" s="671">
        <v>0</v>
      </c>
      <c r="Y154" s="671"/>
      <c r="Z154" s="671"/>
      <c r="AA154" s="671"/>
      <c r="AB154" s="671"/>
      <c r="AC154" s="671"/>
      <c r="AD154" s="671"/>
      <c r="AE154" s="671"/>
      <c r="AF154" s="671"/>
      <c r="AG154" s="671"/>
      <c r="AH154" s="671">
        <v>0</v>
      </c>
      <c r="AI154" s="671"/>
      <c r="AJ154" s="671"/>
      <c r="AK154" s="671"/>
      <c r="AL154" s="671"/>
      <c r="AM154" s="671"/>
      <c r="AN154" s="671"/>
      <c r="AO154" s="671"/>
      <c r="AP154" s="671"/>
      <c r="AQ154" s="671">
        <v>0</v>
      </c>
      <c r="AR154" s="671"/>
      <c r="AS154" s="671"/>
      <c r="AT154" s="671"/>
      <c r="AU154" s="671"/>
      <c r="AV154" s="671"/>
      <c r="AW154" s="671"/>
      <c r="AX154" s="671"/>
      <c r="AY154" s="672"/>
    </row>
    <row r="155" spans="1:51" ht="23.25" customHeight="1">
      <c r="A155" s="663"/>
      <c r="B155" s="664"/>
      <c r="C155" s="664"/>
      <c r="D155" s="664"/>
      <c r="E155" s="664"/>
      <c r="F155" s="665"/>
      <c r="G155" s="673" t="s">
        <v>196</v>
      </c>
      <c r="H155" s="674"/>
      <c r="I155" s="674"/>
      <c r="J155" s="674"/>
      <c r="K155" s="674"/>
      <c r="L155" s="674"/>
      <c r="M155" s="674"/>
      <c r="N155" s="674"/>
      <c r="O155" s="618">
        <v>0</v>
      </c>
      <c r="P155" s="618"/>
      <c r="Q155" s="618"/>
      <c r="R155" s="618"/>
      <c r="S155" s="618"/>
      <c r="T155" s="618"/>
      <c r="U155" s="618"/>
      <c r="V155" s="618"/>
      <c r="W155" s="618"/>
      <c r="X155" s="618">
        <v>0</v>
      </c>
      <c r="Y155" s="618"/>
      <c r="Z155" s="618"/>
      <c r="AA155" s="618"/>
      <c r="AB155" s="618"/>
      <c r="AC155" s="618"/>
      <c r="AD155" s="618"/>
      <c r="AE155" s="618"/>
      <c r="AF155" s="618"/>
      <c r="AG155" s="618"/>
      <c r="AH155" s="618">
        <v>0</v>
      </c>
      <c r="AI155" s="618"/>
      <c r="AJ155" s="618"/>
      <c r="AK155" s="618"/>
      <c r="AL155" s="618"/>
      <c r="AM155" s="618"/>
      <c r="AN155" s="618"/>
      <c r="AO155" s="618"/>
      <c r="AP155" s="618"/>
      <c r="AQ155" s="618">
        <v>0</v>
      </c>
      <c r="AR155" s="618"/>
      <c r="AS155" s="618"/>
      <c r="AT155" s="618"/>
      <c r="AU155" s="618"/>
      <c r="AV155" s="618"/>
      <c r="AW155" s="618"/>
      <c r="AX155" s="618"/>
      <c r="AY155" s="655"/>
    </row>
    <row r="156" spans="1:51" ht="23.25" customHeight="1" thickBot="1">
      <c r="A156" s="666"/>
      <c r="B156" s="667"/>
      <c r="C156" s="667"/>
      <c r="D156" s="667"/>
      <c r="E156" s="667"/>
      <c r="F156" s="668"/>
      <c r="G156" s="656" t="s">
        <v>197</v>
      </c>
      <c r="H156" s="657"/>
      <c r="I156" s="657"/>
      <c r="J156" s="657"/>
      <c r="K156" s="657"/>
      <c r="L156" s="657"/>
      <c r="M156" s="657"/>
      <c r="N156" s="657"/>
      <c r="O156" s="658">
        <f>SUM(O154:W155)</f>
        <v>0</v>
      </c>
      <c r="P156" s="658"/>
      <c r="Q156" s="658"/>
      <c r="R156" s="658"/>
      <c r="S156" s="658"/>
      <c r="T156" s="658"/>
      <c r="U156" s="658"/>
      <c r="V156" s="658"/>
      <c r="W156" s="658"/>
      <c r="X156" s="658">
        <f>SUM(X154:AG155)</f>
        <v>0</v>
      </c>
      <c r="Y156" s="658"/>
      <c r="Z156" s="658"/>
      <c r="AA156" s="658"/>
      <c r="AB156" s="658"/>
      <c r="AC156" s="658"/>
      <c r="AD156" s="658"/>
      <c r="AE156" s="658"/>
      <c r="AF156" s="658"/>
      <c r="AG156" s="658"/>
      <c r="AH156" s="658">
        <f>SUM(AH154:AP155)</f>
        <v>0</v>
      </c>
      <c r="AI156" s="658"/>
      <c r="AJ156" s="658"/>
      <c r="AK156" s="658"/>
      <c r="AL156" s="658"/>
      <c r="AM156" s="658"/>
      <c r="AN156" s="658"/>
      <c r="AO156" s="658"/>
      <c r="AP156" s="658"/>
      <c r="AQ156" s="658">
        <f>SUM(AQ154:AY155)</f>
        <v>0</v>
      </c>
      <c r="AR156" s="658"/>
      <c r="AS156" s="658"/>
      <c r="AT156" s="658"/>
      <c r="AU156" s="658"/>
      <c r="AV156" s="658"/>
      <c r="AW156" s="658"/>
      <c r="AX156" s="658"/>
      <c r="AY156" s="659"/>
    </row>
    <row r="157" spans="1:51" ht="23.25" customHeight="1">
      <c r="A157" s="155" t="s">
        <v>198</v>
      </c>
      <c r="B157" s="156"/>
      <c r="C157" s="156"/>
      <c r="D157" s="156"/>
      <c r="E157" s="156"/>
      <c r="F157" s="156"/>
      <c r="G157" s="161" t="s">
        <v>199</v>
      </c>
      <c r="H157" s="162"/>
      <c r="I157" s="162"/>
      <c r="J157" s="162"/>
      <c r="K157" s="162"/>
      <c r="L157" s="165" t="s">
        <v>134</v>
      </c>
      <c r="M157" s="165"/>
      <c r="N157" s="165"/>
      <c r="O157" s="167" t="s">
        <v>200</v>
      </c>
      <c r="P157" s="168"/>
      <c r="Q157" s="168"/>
      <c r="R157" s="168"/>
      <c r="S157" s="168"/>
      <c r="T157" s="168"/>
      <c r="U157" s="169"/>
      <c r="V157" s="173" t="s">
        <v>201</v>
      </c>
      <c r="W157" s="174"/>
      <c r="X157" s="174"/>
      <c r="Y157" s="174"/>
      <c r="Z157" s="174"/>
      <c r="AA157" s="174"/>
      <c r="AB157" s="174"/>
      <c r="AC157" s="174"/>
      <c r="AD157" s="174"/>
      <c r="AE157" s="174"/>
      <c r="AF157" s="174"/>
      <c r="AG157" s="174"/>
      <c r="AH157" s="174"/>
      <c r="AI157" s="174"/>
      <c r="AJ157" s="174"/>
      <c r="AK157" s="174"/>
      <c r="AL157" s="174"/>
      <c r="AM157" s="174"/>
      <c r="AN157" s="174"/>
      <c r="AO157" s="174"/>
      <c r="AP157" s="174"/>
      <c r="AQ157" s="174"/>
      <c r="AR157" s="174"/>
      <c r="AS157" s="174"/>
      <c r="AT157" s="174"/>
      <c r="AU157" s="174"/>
      <c r="AV157" s="174"/>
      <c r="AW157" s="174"/>
      <c r="AX157" s="174"/>
      <c r="AY157" s="175"/>
    </row>
    <row r="158" spans="1:51" ht="23.25" customHeight="1" thickBot="1">
      <c r="A158" s="157"/>
      <c r="B158" s="158"/>
      <c r="C158" s="158"/>
      <c r="D158" s="158"/>
      <c r="E158" s="158"/>
      <c r="F158" s="158"/>
      <c r="G158" s="163"/>
      <c r="H158" s="164"/>
      <c r="I158" s="164"/>
      <c r="J158" s="164"/>
      <c r="K158" s="164"/>
      <c r="L158" s="166"/>
      <c r="M158" s="166"/>
      <c r="N158" s="166"/>
      <c r="O158" s="170"/>
      <c r="P158" s="171"/>
      <c r="Q158" s="171"/>
      <c r="R158" s="171"/>
      <c r="S158" s="171"/>
      <c r="T158" s="171"/>
      <c r="U158" s="172"/>
      <c r="V158" s="176" t="s">
        <v>173</v>
      </c>
      <c r="W158" s="177"/>
      <c r="X158" s="177"/>
      <c r="Y158" s="177"/>
      <c r="Z158" s="177"/>
      <c r="AA158" s="178"/>
      <c r="AB158" s="176" t="s">
        <v>174</v>
      </c>
      <c r="AC158" s="177"/>
      <c r="AD158" s="177"/>
      <c r="AE158" s="177"/>
      <c r="AF158" s="177"/>
      <c r="AG158" s="178"/>
      <c r="AH158" s="176" t="s">
        <v>202</v>
      </c>
      <c r="AI158" s="177"/>
      <c r="AJ158" s="177"/>
      <c r="AK158" s="177"/>
      <c r="AL158" s="177"/>
      <c r="AM158" s="178"/>
      <c r="AN158" s="179" t="s">
        <v>203</v>
      </c>
      <c r="AO158" s="180"/>
      <c r="AP158" s="180"/>
      <c r="AQ158" s="180"/>
      <c r="AR158" s="180"/>
      <c r="AS158" s="181"/>
      <c r="AT158" s="182" t="s">
        <v>204</v>
      </c>
      <c r="AU158" s="183"/>
      <c r="AV158" s="183"/>
      <c r="AW158" s="183"/>
      <c r="AX158" s="183"/>
      <c r="AY158" s="184"/>
    </row>
    <row r="159" spans="1:51" ht="23.25" customHeight="1">
      <c r="A159" s="157"/>
      <c r="B159" s="158"/>
      <c r="C159" s="158"/>
      <c r="D159" s="158"/>
      <c r="E159" s="158"/>
      <c r="F159" s="158"/>
      <c r="G159" s="185" t="s">
        <v>205</v>
      </c>
      <c r="H159" s="186"/>
      <c r="I159" s="186"/>
      <c r="J159" s="186"/>
      <c r="K159" s="187"/>
      <c r="L159" s="90" t="s">
        <v>206</v>
      </c>
      <c r="M159" s="90"/>
      <c r="N159" s="90"/>
      <c r="O159" s="191">
        <v>5</v>
      </c>
      <c r="P159" s="192"/>
      <c r="Q159" s="41" t="s">
        <v>207</v>
      </c>
      <c r="R159" s="677">
        <v>2675.355</v>
      </c>
      <c r="S159" s="677"/>
      <c r="T159" s="677"/>
      <c r="U159" s="678"/>
      <c r="V159" s="191">
        <v>5</v>
      </c>
      <c r="W159" s="192"/>
      <c r="X159" s="41" t="s">
        <v>207</v>
      </c>
      <c r="Y159" s="193">
        <v>2173.875</v>
      </c>
      <c r="Z159" s="193"/>
      <c r="AA159" s="194"/>
      <c r="AB159" s="191">
        <v>4</v>
      </c>
      <c r="AC159" s="192"/>
      <c r="AD159" s="41" t="s">
        <v>207</v>
      </c>
      <c r="AE159" s="193">
        <v>453.1</v>
      </c>
      <c r="AF159" s="193"/>
      <c r="AG159" s="194"/>
      <c r="AH159" s="127"/>
      <c r="AI159" s="128"/>
      <c r="AJ159" s="129"/>
      <c r="AK159" s="129"/>
      <c r="AL159" s="129"/>
      <c r="AM159" s="130"/>
      <c r="AN159" s="127"/>
      <c r="AO159" s="128"/>
      <c r="AP159" s="129"/>
      <c r="AQ159" s="129"/>
      <c r="AR159" s="129"/>
      <c r="AS159" s="130"/>
      <c r="AT159" s="127"/>
      <c r="AU159" s="128"/>
      <c r="AV159" s="129"/>
      <c r="AW159" s="129"/>
      <c r="AX159" s="129"/>
      <c r="AY159" s="679"/>
    </row>
    <row r="160" spans="1:51" ht="23.25" customHeight="1">
      <c r="A160" s="157"/>
      <c r="B160" s="158"/>
      <c r="C160" s="158"/>
      <c r="D160" s="158"/>
      <c r="E160" s="158"/>
      <c r="F160" s="158"/>
      <c r="G160" s="188"/>
      <c r="H160" s="189"/>
      <c r="I160" s="189"/>
      <c r="J160" s="189"/>
      <c r="K160" s="190"/>
      <c r="L160" s="118" t="s">
        <v>206</v>
      </c>
      <c r="M160" s="118"/>
      <c r="N160" s="118"/>
      <c r="O160" s="119">
        <v>5</v>
      </c>
      <c r="P160" s="120"/>
      <c r="Q160" s="42" t="s">
        <v>207</v>
      </c>
      <c r="R160" s="675">
        <v>2802.2249999999999</v>
      </c>
      <c r="S160" s="675"/>
      <c r="T160" s="675"/>
      <c r="U160" s="676"/>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2"/>
    </row>
    <row r="161" spans="1:51" ht="23.25" customHeight="1">
      <c r="A161" s="157"/>
      <c r="B161" s="158"/>
      <c r="C161" s="158"/>
      <c r="D161" s="158"/>
      <c r="E161" s="158"/>
      <c r="F161" s="158"/>
      <c r="G161" s="106" t="s">
        <v>208</v>
      </c>
      <c r="H161" s="107"/>
      <c r="I161" s="107"/>
      <c r="J161" s="107"/>
      <c r="K161" s="108"/>
      <c r="L161" s="112" t="s">
        <v>206</v>
      </c>
      <c r="M161" s="112"/>
      <c r="N161" s="112"/>
      <c r="O161" s="113">
        <v>5</v>
      </c>
      <c r="P161" s="114"/>
      <c r="Q161" s="43" t="s">
        <v>207</v>
      </c>
      <c r="R161" s="680">
        <v>2654.9549999999999</v>
      </c>
      <c r="S161" s="680"/>
      <c r="T161" s="680"/>
      <c r="U161" s="681"/>
      <c r="V161" s="117"/>
      <c r="W161" s="117"/>
      <c r="X161" s="117"/>
      <c r="Y161" s="117"/>
      <c r="Z161" s="117"/>
      <c r="AA161" s="117"/>
      <c r="AB161" s="113">
        <v>5</v>
      </c>
      <c r="AC161" s="114"/>
      <c r="AD161" s="43" t="s">
        <v>207</v>
      </c>
      <c r="AE161" s="115">
        <v>2204.085</v>
      </c>
      <c r="AF161" s="115"/>
      <c r="AG161" s="116"/>
      <c r="AH161" s="113">
        <v>4</v>
      </c>
      <c r="AI161" s="114"/>
      <c r="AJ161" s="43" t="s">
        <v>207</v>
      </c>
      <c r="AK161" s="115">
        <v>400.32499999999999</v>
      </c>
      <c r="AL161" s="115"/>
      <c r="AM161" s="116"/>
      <c r="AN161" s="113">
        <v>3</v>
      </c>
      <c r="AO161" s="114"/>
      <c r="AP161" s="43" t="s">
        <v>207</v>
      </c>
      <c r="AQ161" s="115">
        <v>11.75</v>
      </c>
      <c r="AR161" s="115"/>
      <c r="AS161" s="116"/>
      <c r="AT161" s="101"/>
      <c r="AU161" s="102"/>
      <c r="AV161" s="103"/>
      <c r="AW161" s="103"/>
      <c r="AX161" s="103"/>
      <c r="AY161" s="105"/>
    </row>
    <row r="162" spans="1:51" ht="23.25" customHeight="1">
      <c r="A162" s="157"/>
      <c r="B162" s="158"/>
      <c r="C162" s="158"/>
      <c r="D162" s="158"/>
      <c r="E162" s="158"/>
      <c r="F162" s="158"/>
      <c r="G162" s="109"/>
      <c r="H162" s="110"/>
      <c r="I162" s="110"/>
      <c r="J162" s="110"/>
      <c r="K162" s="111"/>
      <c r="L162" s="118" t="s">
        <v>206</v>
      </c>
      <c r="M162" s="118"/>
      <c r="N162" s="118"/>
      <c r="O162" s="119">
        <v>5</v>
      </c>
      <c r="P162" s="120"/>
      <c r="Q162" s="42" t="s">
        <v>207</v>
      </c>
      <c r="R162" s="675">
        <v>2849.68</v>
      </c>
      <c r="S162" s="675"/>
      <c r="T162" s="675"/>
      <c r="U162" s="676"/>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2"/>
    </row>
    <row r="163" spans="1:51" ht="23.25" customHeight="1">
      <c r="A163" s="157"/>
      <c r="B163" s="158"/>
      <c r="C163" s="158"/>
      <c r="D163" s="158"/>
      <c r="E163" s="158"/>
      <c r="F163" s="158"/>
      <c r="G163" s="106" t="s">
        <v>209</v>
      </c>
      <c r="H163" s="107"/>
      <c r="I163" s="107"/>
      <c r="J163" s="107"/>
      <c r="K163" s="108"/>
      <c r="L163" s="112" t="s">
        <v>206</v>
      </c>
      <c r="M163" s="112"/>
      <c r="N163" s="112"/>
      <c r="O163" s="113">
        <v>5</v>
      </c>
      <c r="P163" s="114"/>
      <c r="Q163" s="43" t="s">
        <v>207</v>
      </c>
      <c r="R163" s="680">
        <v>2440.5749999999998</v>
      </c>
      <c r="S163" s="680"/>
      <c r="T163" s="680"/>
      <c r="U163" s="681"/>
      <c r="V163" s="117"/>
      <c r="W163" s="117"/>
      <c r="X163" s="117"/>
      <c r="Y163" s="117"/>
      <c r="Z163" s="117"/>
      <c r="AA163" s="117"/>
      <c r="AB163" s="117"/>
      <c r="AC163" s="117"/>
      <c r="AD163" s="117"/>
      <c r="AE163" s="117"/>
      <c r="AF163" s="117"/>
      <c r="AG163" s="117"/>
      <c r="AH163" s="113">
        <v>5</v>
      </c>
      <c r="AI163" s="114"/>
      <c r="AJ163" s="43" t="s">
        <v>207</v>
      </c>
      <c r="AK163" s="115">
        <v>1809.2750000000001</v>
      </c>
      <c r="AL163" s="115"/>
      <c r="AM163" s="116"/>
      <c r="AN163" s="113">
        <v>3</v>
      </c>
      <c r="AO163" s="114"/>
      <c r="AP163" s="43" t="s">
        <v>207</v>
      </c>
      <c r="AQ163" s="115">
        <v>631.29999999999995</v>
      </c>
      <c r="AR163" s="115"/>
      <c r="AS163" s="116"/>
      <c r="AT163" s="101"/>
      <c r="AU163" s="102"/>
      <c r="AV163" s="103"/>
      <c r="AW163" s="103"/>
      <c r="AX163" s="103"/>
      <c r="AY163" s="105"/>
    </row>
    <row r="164" spans="1:51" ht="23.25" customHeight="1">
      <c r="A164" s="157"/>
      <c r="B164" s="158"/>
      <c r="C164" s="158"/>
      <c r="D164" s="158"/>
      <c r="E164" s="158"/>
      <c r="F164" s="158"/>
      <c r="G164" s="109"/>
      <c r="H164" s="110"/>
      <c r="I164" s="110"/>
      <c r="J164" s="110"/>
      <c r="K164" s="111"/>
      <c r="L164" s="118" t="s">
        <v>206</v>
      </c>
      <c r="M164" s="118"/>
      <c r="N164" s="118"/>
      <c r="O164" s="119">
        <v>5</v>
      </c>
      <c r="P164" s="120"/>
      <c r="Q164" s="42" t="s">
        <v>207</v>
      </c>
      <c r="R164" s="675">
        <v>1991.8150000000001</v>
      </c>
      <c r="S164" s="675"/>
      <c r="T164" s="675"/>
      <c r="U164" s="676"/>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2"/>
    </row>
    <row r="165" spans="1:51" ht="23.25" customHeight="1" thickBot="1">
      <c r="A165" s="159"/>
      <c r="B165" s="160"/>
      <c r="C165" s="160"/>
      <c r="D165" s="160"/>
      <c r="E165" s="160"/>
      <c r="F165" s="160"/>
      <c r="G165" s="56" t="s">
        <v>210</v>
      </c>
      <c r="H165" s="57"/>
      <c r="I165" s="57"/>
      <c r="J165" s="57"/>
      <c r="K165" s="57"/>
      <c r="L165" s="58" t="s">
        <v>206</v>
      </c>
      <c r="M165" s="58"/>
      <c r="N165" s="58"/>
      <c r="O165" s="73">
        <v>4</v>
      </c>
      <c r="P165" s="74"/>
      <c r="Q165" s="44" t="s">
        <v>207</v>
      </c>
      <c r="R165" s="682">
        <v>2627.0549999999998</v>
      </c>
      <c r="S165" s="682"/>
      <c r="T165" s="682"/>
      <c r="U165" s="683"/>
      <c r="V165" s="135"/>
      <c r="W165" s="135"/>
      <c r="X165" s="135"/>
      <c r="Y165" s="135"/>
      <c r="Z165" s="135"/>
      <c r="AA165" s="135"/>
      <c r="AB165" s="135"/>
      <c r="AC165" s="135"/>
      <c r="AD165" s="135"/>
      <c r="AE165" s="135"/>
      <c r="AF165" s="135"/>
      <c r="AG165" s="135"/>
      <c r="AH165" s="135"/>
      <c r="AI165" s="135"/>
      <c r="AJ165" s="135"/>
      <c r="AK165" s="135"/>
      <c r="AL165" s="135"/>
      <c r="AM165" s="135"/>
      <c r="AN165" s="73">
        <v>4</v>
      </c>
      <c r="AO165" s="74"/>
      <c r="AP165" s="44" t="s">
        <v>207</v>
      </c>
      <c r="AQ165" s="75">
        <v>2627.0549999999998</v>
      </c>
      <c r="AR165" s="75"/>
      <c r="AS165" s="76"/>
      <c r="AT165" s="73" t="s">
        <v>18</v>
      </c>
      <c r="AU165" s="74"/>
      <c r="AV165" s="44" t="s">
        <v>207</v>
      </c>
      <c r="AW165" s="125">
        <v>0</v>
      </c>
      <c r="AX165" s="125"/>
      <c r="AY165" s="126"/>
    </row>
    <row r="166" spans="1:51" ht="23.25" customHeight="1">
      <c r="A166" s="155" t="s">
        <v>211</v>
      </c>
      <c r="B166" s="156"/>
      <c r="C166" s="156"/>
      <c r="D166" s="156"/>
      <c r="E166" s="156"/>
      <c r="F166" s="156"/>
      <c r="G166" s="161" t="s">
        <v>199</v>
      </c>
      <c r="H166" s="162"/>
      <c r="I166" s="162"/>
      <c r="J166" s="162"/>
      <c r="K166" s="162"/>
      <c r="L166" s="165" t="s">
        <v>134</v>
      </c>
      <c r="M166" s="165"/>
      <c r="N166" s="165"/>
      <c r="O166" s="167" t="s">
        <v>200</v>
      </c>
      <c r="P166" s="168"/>
      <c r="Q166" s="168"/>
      <c r="R166" s="168"/>
      <c r="S166" s="168"/>
      <c r="T166" s="168"/>
      <c r="U166" s="169"/>
      <c r="V166" s="173" t="s">
        <v>201</v>
      </c>
      <c r="W166" s="174"/>
      <c r="X166" s="174"/>
      <c r="Y166" s="174"/>
      <c r="Z166" s="174"/>
      <c r="AA166" s="174"/>
      <c r="AB166" s="174"/>
      <c r="AC166" s="174"/>
      <c r="AD166" s="174"/>
      <c r="AE166" s="174"/>
      <c r="AF166" s="174"/>
      <c r="AG166" s="174"/>
      <c r="AH166" s="174"/>
      <c r="AI166" s="174"/>
      <c r="AJ166" s="174"/>
      <c r="AK166" s="174"/>
      <c r="AL166" s="174"/>
      <c r="AM166" s="174"/>
      <c r="AN166" s="174"/>
      <c r="AO166" s="174"/>
      <c r="AP166" s="174"/>
      <c r="AQ166" s="174"/>
      <c r="AR166" s="174"/>
      <c r="AS166" s="174"/>
      <c r="AT166" s="174"/>
      <c r="AU166" s="174"/>
      <c r="AV166" s="174"/>
      <c r="AW166" s="174"/>
      <c r="AX166" s="174"/>
      <c r="AY166" s="175"/>
    </row>
    <row r="167" spans="1:51" ht="23.25" customHeight="1" thickBot="1">
      <c r="A167" s="157"/>
      <c r="B167" s="158"/>
      <c r="C167" s="158"/>
      <c r="D167" s="158"/>
      <c r="E167" s="158"/>
      <c r="F167" s="158"/>
      <c r="G167" s="163"/>
      <c r="H167" s="164"/>
      <c r="I167" s="164"/>
      <c r="J167" s="164"/>
      <c r="K167" s="164"/>
      <c r="L167" s="166"/>
      <c r="M167" s="166"/>
      <c r="N167" s="166"/>
      <c r="O167" s="170"/>
      <c r="P167" s="171"/>
      <c r="Q167" s="171"/>
      <c r="R167" s="171"/>
      <c r="S167" s="171"/>
      <c r="T167" s="171"/>
      <c r="U167" s="172"/>
      <c r="V167" s="176" t="s">
        <v>173</v>
      </c>
      <c r="W167" s="177"/>
      <c r="X167" s="177"/>
      <c r="Y167" s="177"/>
      <c r="Z167" s="177"/>
      <c r="AA167" s="178"/>
      <c r="AB167" s="176" t="s">
        <v>174</v>
      </c>
      <c r="AC167" s="177"/>
      <c r="AD167" s="177"/>
      <c r="AE167" s="177"/>
      <c r="AF167" s="177"/>
      <c r="AG167" s="178"/>
      <c r="AH167" s="176" t="s">
        <v>202</v>
      </c>
      <c r="AI167" s="177"/>
      <c r="AJ167" s="177"/>
      <c r="AK167" s="177"/>
      <c r="AL167" s="177"/>
      <c r="AM167" s="178"/>
      <c r="AN167" s="179" t="s">
        <v>203</v>
      </c>
      <c r="AO167" s="180"/>
      <c r="AP167" s="180"/>
      <c r="AQ167" s="180"/>
      <c r="AR167" s="180"/>
      <c r="AS167" s="181"/>
      <c r="AT167" s="182" t="s">
        <v>204</v>
      </c>
      <c r="AU167" s="183"/>
      <c r="AV167" s="183"/>
      <c r="AW167" s="183"/>
      <c r="AX167" s="183"/>
      <c r="AY167" s="184"/>
    </row>
    <row r="168" spans="1:51" ht="23.25" customHeight="1">
      <c r="A168" s="157"/>
      <c r="B168" s="158"/>
      <c r="C168" s="158"/>
      <c r="D168" s="158"/>
      <c r="E168" s="158"/>
      <c r="F168" s="158"/>
      <c r="G168" s="185" t="s">
        <v>205</v>
      </c>
      <c r="H168" s="186"/>
      <c r="I168" s="186"/>
      <c r="J168" s="186"/>
      <c r="K168" s="187"/>
      <c r="L168" s="90" t="s">
        <v>206</v>
      </c>
      <c r="M168" s="90"/>
      <c r="N168" s="90"/>
      <c r="O168" s="191">
        <v>4</v>
      </c>
      <c r="P168" s="192"/>
      <c r="Q168" s="41" t="s">
        <v>207</v>
      </c>
      <c r="R168" s="193">
        <v>472.28399999999999</v>
      </c>
      <c r="S168" s="193"/>
      <c r="T168" s="193"/>
      <c r="U168" s="194"/>
      <c r="V168" s="191">
        <v>4</v>
      </c>
      <c r="W168" s="192"/>
      <c r="X168" s="41" t="s">
        <v>207</v>
      </c>
      <c r="Y168" s="193">
        <v>471.44013799999999</v>
      </c>
      <c r="Z168" s="193"/>
      <c r="AA168" s="194"/>
      <c r="AB168" s="127"/>
      <c r="AC168" s="128"/>
      <c r="AD168" s="129"/>
      <c r="AE168" s="129"/>
      <c r="AF168" s="129"/>
      <c r="AG168" s="130"/>
      <c r="AH168" s="127"/>
      <c r="AI168" s="128"/>
      <c r="AJ168" s="129"/>
      <c r="AK168" s="129"/>
      <c r="AL168" s="129"/>
      <c r="AM168" s="130"/>
      <c r="AN168" s="127"/>
      <c r="AO168" s="128"/>
      <c r="AP168" s="129"/>
      <c r="AQ168" s="129"/>
      <c r="AR168" s="129"/>
      <c r="AS168" s="130"/>
      <c r="AT168" s="131"/>
      <c r="AU168" s="132"/>
      <c r="AV168" s="133"/>
      <c r="AW168" s="133"/>
      <c r="AX168" s="133"/>
      <c r="AY168" s="134"/>
    </row>
    <row r="169" spans="1:51" ht="23.25" customHeight="1">
      <c r="A169" s="157"/>
      <c r="B169" s="158"/>
      <c r="C169" s="158"/>
      <c r="D169" s="158"/>
      <c r="E169" s="158"/>
      <c r="F169" s="158"/>
      <c r="G169" s="188"/>
      <c r="H169" s="189"/>
      <c r="I169" s="189"/>
      <c r="J169" s="189"/>
      <c r="K169" s="190"/>
      <c r="L169" s="118" t="s">
        <v>206</v>
      </c>
      <c r="M169" s="118"/>
      <c r="N169" s="118"/>
      <c r="O169" s="119">
        <v>4</v>
      </c>
      <c r="P169" s="120"/>
      <c r="Q169" s="42" t="s">
        <v>207</v>
      </c>
      <c r="R169" s="123">
        <v>476.53</v>
      </c>
      <c r="S169" s="123"/>
      <c r="T169" s="123"/>
      <c r="U169" s="124"/>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684"/>
      <c r="AU169" s="684"/>
      <c r="AV169" s="684"/>
      <c r="AW169" s="684"/>
      <c r="AX169" s="684"/>
      <c r="AY169" s="685"/>
    </row>
    <row r="170" spans="1:51" ht="23.25" customHeight="1">
      <c r="A170" s="157"/>
      <c r="B170" s="158"/>
      <c r="C170" s="158"/>
      <c r="D170" s="158"/>
      <c r="E170" s="158"/>
      <c r="F170" s="158"/>
      <c r="G170" s="106" t="s">
        <v>208</v>
      </c>
      <c r="H170" s="107"/>
      <c r="I170" s="107"/>
      <c r="J170" s="107"/>
      <c r="K170" s="108"/>
      <c r="L170" s="112" t="s">
        <v>206</v>
      </c>
      <c r="M170" s="112"/>
      <c r="N170" s="112"/>
      <c r="O170" s="113">
        <v>4</v>
      </c>
      <c r="P170" s="114"/>
      <c r="Q170" s="43" t="s">
        <v>207</v>
      </c>
      <c r="R170" s="115">
        <v>318.00491399999999</v>
      </c>
      <c r="S170" s="115"/>
      <c r="T170" s="115"/>
      <c r="U170" s="116"/>
      <c r="V170" s="117"/>
      <c r="W170" s="117"/>
      <c r="X170" s="117"/>
      <c r="Y170" s="117"/>
      <c r="Z170" s="117"/>
      <c r="AA170" s="117"/>
      <c r="AB170" s="113">
        <v>4</v>
      </c>
      <c r="AC170" s="114"/>
      <c r="AD170" s="43" t="s">
        <v>207</v>
      </c>
      <c r="AE170" s="115">
        <v>318.00378599999999</v>
      </c>
      <c r="AF170" s="115"/>
      <c r="AG170" s="116"/>
      <c r="AH170" s="101"/>
      <c r="AI170" s="102"/>
      <c r="AJ170" s="103"/>
      <c r="AK170" s="103"/>
      <c r="AL170" s="103"/>
      <c r="AM170" s="104"/>
      <c r="AN170" s="101"/>
      <c r="AO170" s="102"/>
      <c r="AP170" s="103"/>
      <c r="AQ170" s="103"/>
      <c r="AR170" s="103"/>
      <c r="AS170" s="104"/>
      <c r="AT170" s="101"/>
      <c r="AU170" s="102"/>
      <c r="AV170" s="103"/>
      <c r="AW170" s="103"/>
      <c r="AX170" s="103"/>
      <c r="AY170" s="105"/>
    </row>
    <row r="171" spans="1:51" ht="23.25" customHeight="1">
      <c r="A171" s="157"/>
      <c r="B171" s="158"/>
      <c r="C171" s="158"/>
      <c r="D171" s="158"/>
      <c r="E171" s="158"/>
      <c r="F171" s="158"/>
      <c r="G171" s="109"/>
      <c r="H171" s="110"/>
      <c r="I171" s="110"/>
      <c r="J171" s="110"/>
      <c r="K171" s="111"/>
      <c r="L171" s="118" t="s">
        <v>206</v>
      </c>
      <c r="M171" s="118"/>
      <c r="N171" s="118"/>
      <c r="O171" s="119">
        <v>4</v>
      </c>
      <c r="P171" s="120"/>
      <c r="Q171" s="42" t="s">
        <v>207</v>
      </c>
      <c r="R171" s="123">
        <v>327.32900000000001</v>
      </c>
      <c r="S171" s="123"/>
      <c r="T171" s="123"/>
      <c r="U171" s="124"/>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2"/>
    </row>
    <row r="172" spans="1:51" ht="23.25" customHeight="1">
      <c r="A172" s="157"/>
      <c r="B172" s="158"/>
      <c r="C172" s="158"/>
      <c r="D172" s="158"/>
      <c r="E172" s="158"/>
      <c r="F172" s="158"/>
      <c r="G172" s="106" t="s">
        <v>209</v>
      </c>
      <c r="H172" s="107"/>
      <c r="I172" s="107"/>
      <c r="J172" s="107"/>
      <c r="K172" s="108"/>
      <c r="L172" s="112" t="s">
        <v>206</v>
      </c>
      <c r="M172" s="112"/>
      <c r="N172" s="112"/>
      <c r="O172" s="113">
        <v>3</v>
      </c>
      <c r="P172" s="114"/>
      <c r="Q172" s="43" t="s">
        <v>207</v>
      </c>
      <c r="R172" s="115">
        <v>190.22300000000001</v>
      </c>
      <c r="S172" s="115"/>
      <c r="T172" s="115"/>
      <c r="U172" s="116"/>
      <c r="V172" s="117"/>
      <c r="W172" s="117"/>
      <c r="X172" s="117"/>
      <c r="Y172" s="117"/>
      <c r="Z172" s="117"/>
      <c r="AA172" s="117"/>
      <c r="AB172" s="117"/>
      <c r="AC172" s="117"/>
      <c r="AD172" s="117"/>
      <c r="AE172" s="117"/>
      <c r="AF172" s="117"/>
      <c r="AG172" s="117"/>
      <c r="AH172" s="113">
        <v>3</v>
      </c>
      <c r="AI172" s="114"/>
      <c r="AJ172" s="43" t="s">
        <v>207</v>
      </c>
      <c r="AK172" s="115">
        <v>190.222058</v>
      </c>
      <c r="AL172" s="115"/>
      <c r="AM172" s="116"/>
      <c r="AN172" s="101"/>
      <c r="AO172" s="102"/>
      <c r="AP172" s="103"/>
      <c r="AQ172" s="103"/>
      <c r="AR172" s="103"/>
      <c r="AS172" s="104"/>
      <c r="AT172" s="101"/>
      <c r="AU172" s="102"/>
      <c r="AV172" s="103"/>
      <c r="AW172" s="103"/>
      <c r="AX172" s="103"/>
      <c r="AY172" s="105"/>
    </row>
    <row r="173" spans="1:51" ht="23.25" customHeight="1">
      <c r="A173" s="157"/>
      <c r="B173" s="158"/>
      <c r="C173" s="158"/>
      <c r="D173" s="158"/>
      <c r="E173" s="158"/>
      <c r="F173" s="158"/>
      <c r="G173" s="109"/>
      <c r="H173" s="110"/>
      <c r="I173" s="110"/>
      <c r="J173" s="110"/>
      <c r="K173" s="111"/>
      <c r="L173" s="118" t="s">
        <v>206</v>
      </c>
      <c r="M173" s="118"/>
      <c r="N173" s="118"/>
      <c r="O173" s="119">
        <v>3</v>
      </c>
      <c r="P173" s="120"/>
      <c r="Q173" s="42" t="s">
        <v>207</v>
      </c>
      <c r="R173" s="123">
        <v>159.97499999999999</v>
      </c>
      <c r="S173" s="123"/>
      <c r="T173" s="123"/>
      <c r="U173" s="124"/>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2"/>
    </row>
    <row r="174" spans="1:51" ht="23.25" customHeight="1" thickBot="1">
      <c r="A174" s="159"/>
      <c r="B174" s="160"/>
      <c r="C174" s="160"/>
      <c r="D174" s="160"/>
      <c r="E174" s="160"/>
      <c r="F174" s="160"/>
      <c r="G174" s="56" t="s">
        <v>210</v>
      </c>
      <c r="H174" s="57"/>
      <c r="I174" s="57"/>
      <c r="J174" s="57"/>
      <c r="K174" s="57"/>
      <c r="L174" s="58" t="s">
        <v>206</v>
      </c>
      <c r="M174" s="58"/>
      <c r="N174" s="58"/>
      <c r="O174" s="73">
        <v>2</v>
      </c>
      <c r="P174" s="74"/>
      <c r="Q174" s="44" t="s">
        <v>207</v>
      </c>
      <c r="R174" s="75">
        <v>181.21600000000001</v>
      </c>
      <c r="S174" s="75"/>
      <c r="T174" s="75"/>
      <c r="U174" s="76"/>
      <c r="V174" s="77"/>
      <c r="W174" s="77"/>
      <c r="X174" s="77"/>
      <c r="Y174" s="77"/>
      <c r="Z174" s="77"/>
      <c r="AA174" s="77"/>
      <c r="AB174" s="77"/>
      <c r="AC174" s="77"/>
      <c r="AD174" s="77"/>
      <c r="AE174" s="77"/>
      <c r="AF174" s="77"/>
      <c r="AG174" s="77"/>
      <c r="AH174" s="77"/>
      <c r="AI174" s="77"/>
      <c r="AJ174" s="77"/>
      <c r="AK174" s="77"/>
      <c r="AL174" s="77"/>
      <c r="AM174" s="77"/>
      <c r="AN174" s="73">
        <v>2</v>
      </c>
      <c r="AO174" s="74"/>
      <c r="AP174" s="44" t="s">
        <v>207</v>
      </c>
      <c r="AQ174" s="75">
        <v>181.21600000000001</v>
      </c>
      <c r="AR174" s="75"/>
      <c r="AS174" s="76"/>
      <c r="AT174" s="73" t="s">
        <v>18</v>
      </c>
      <c r="AU174" s="74"/>
      <c r="AV174" s="44" t="s">
        <v>207</v>
      </c>
      <c r="AW174" s="125">
        <v>0</v>
      </c>
      <c r="AX174" s="125"/>
      <c r="AY174" s="126"/>
    </row>
    <row r="175" spans="1:51" ht="23.25" hidden="1" customHeight="1" thickBot="1">
      <c r="A175" s="155" t="s">
        <v>212</v>
      </c>
      <c r="B175" s="156"/>
      <c r="C175" s="156"/>
      <c r="D175" s="156"/>
      <c r="E175" s="156"/>
      <c r="F175" s="156"/>
      <c r="G175" s="692" t="s">
        <v>213</v>
      </c>
      <c r="H175" s="693"/>
      <c r="I175" s="693"/>
      <c r="J175" s="693"/>
      <c r="K175" s="693"/>
      <c r="L175" s="694" t="s">
        <v>134</v>
      </c>
      <c r="M175" s="694"/>
      <c r="N175" s="694"/>
      <c r="O175" s="695" t="s">
        <v>173</v>
      </c>
      <c r="P175" s="83"/>
      <c r="Q175" s="83"/>
      <c r="R175" s="83"/>
      <c r="S175" s="83"/>
      <c r="T175" s="83"/>
      <c r="U175" s="83"/>
      <c r="V175" s="83"/>
      <c r="W175" s="84"/>
      <c r="X175" s="83" t="s">
        <v>174</v>
      </c>
      <c r="Y175" s="83"/>
      <c r="Z175" s="83"/>
      <c r="AA175" s="83"/>
      <c r="AB175" s="83"/>
      <c r="AC175" s="83"/>
      <c r="AD175" s="83"/>
      <c r="AE175" s="83"/>
      <c r="AF175" s="83"/>
      <c r="AG175" s="84"/>
      <c r="AH175" s="83" t="s">
        <v>175</v>
      </c>
      <c r="AI175" s="83"/>
      <c r="AJ175" s="83"/>
      <c r="AK175" s="83"/>
      <c r="AL175" s="83"/>
      <c r="AM175" s="83"/>
      <c r="AN175" s="83"/>
      <c r="AO175" s="83"/>
      <c r="AP175" s="84"/>
      <c r="AQ175" s="83" t="s">
        <v>176</v>
      </c>
      <c r="AR175" s="83"/>
      <c r="AS175" s="83"/>
      <c r="AT175" s="83"/>
      <c r="AU175" s="83"/>
      <c r="AV175" s="83"/>
      <c r="AW175" s="83"/>
      <c r="AX175" s="83"/>
      <c r="AY175" s="85"/>
    </row>
    <row r="176" spans="1:51" ht="23.25" hidden="1" customHeight="1">
      <c r="A176" s="157"/>
      <c r="B176" s="158"/>
      <c r="C176" s="158"/>
      <c r="D176" s="158"/>
      <c r="E176" s="158"/>
      <c r="F176" s="158"/>
      <c r="G176" s="86" t="s">
        <v>214</v>
      </c>
      <c r="H176" s="87"/>
      <c r="I176" s="87"/>
      <c r="J176" s="87"/>
      <c r="K176" s="87"/>
      <c r="L176" s="90" t="s">
        <v>206</v>
      </c>
      <c r="M176" s="90"/>
      <c r="N176" s="90"/>
      <c r="O176" s="91"/>
      <c r="P176" s="92"/>
      <c r="Q176" s="92"/>
      <c r="R176" s="20" t="s">
        <v>215</v>
      </c>
      <c r="S176" s="93"/>
      <c r="T176" s="93"/>
      <c r="U176" s="93"/>
      <c r="V176" s="93"/>
      <c r="W176" s="94"/>
      <c r="X176" s="91"/>
      <c r="Y176" s="92"/>
      <c r="Z176" s="92"/>
      <c r="AA176" s="20" t="s">
        <v>215</v>
      </c>
      <c r="AB176" s="93"/>
      <c r="AC176" s="93"/>
      <c r="AD176" s="93"/>
      <c r="AE176" s="93"/>
      <c r="AF176" s="93"/>
      <c r="AG176" s="94"/>
      <c r="AH176" s="95"/>
      <c r="AI176" s="96"/>
      <c r="AJ176" s="96"/>
      <c r="AK176" s="24" t="s">
        <v>215</v>
      </c>
      <c r="AL176" s="97"/>
      <c r="AM176" s="97"/>
      <c r="AN176" s="97"/>
      <c r="AO176" s="97"/>
      <c r="AP176" s="98"/>
      <c r="AQ176" s="686"/>
      <c r="AR176" s="686"/>
      <c r="AS176" s="686"/>
      <c r="AT176" s="686"/>
      <c r="AU176" s="686"/>
      <c r="AV176" s="686"/>
      <c r="AW176" s="686"/>
      <c r="AX176" s="686"/>
      <c r="AY176" s="687"/>
    </row>
    <row r="177" spans="1:51" ht="23.25" hidden="1" customHeight="1">
      <c r="A177" s="157"/>
      <c r="B177" s="158"/>
      <c r="C177" s="158"/>
      <c r="D177" s="158"/>
      <c r="E177" s="158"/>
      <c r="F177" s="158"/>
      <c r="G177" s="88"/>
      <c r="H177" s="89"/>
      <c r="I177" s="89"/>
      <c r="J177" s="89"/>
      <c r="K177" s="89"/>
      <c r="L177" s="118" t="s">
        <v>206</v>
      </c>
      <c r="M177" s="118"/>
      <c r="N177" s="118"/>
      <c r="O177" s="688"/>
      <c r="P177" s="688"/>
      <c r="Q177" s="689"/>
      <c r="R177" s="21" t="s">
        <v>215</v>
      </c>
      <c r="S177" s="690"/>
      <c r="T177" s="691"/>
      <c r="U177" s="691"/>
      <c r="V177" s="691"/>
      <c r="W177" s="691"/>
      <c r="X177" s="688"/>
      <c r="Y177" s="688"/>
      <c r="Z177" s="689"/>
      <c r="AA177" s="21" t="s">
        <v>215</v>
      </c>
      <c r="AB177" s="690"/>
      <c r="AC177" s="691"/>
      <c r="AD177" s="691"/>
      <c r="AE177" s="691"/>
      <c r="AF177" s="691"/>
      <c r="AG177" s="691"/>
      <c r="AH177" s="80"/>
      <c r="AI177" s="80"/>
      <c r="AJ177" s="81"/>
      <c r="AK177" s="25" t="s">
        <v>215</v>
      </c>
      <c r="AL177" s="78"/>
      <c r="AM177" s="79"/>
      <c r="AN177" s="79"/>
      <c r="AO177" s="79"/>
      <c r="AP177" s="79"/>
      <c r="AQ177" s="80"/>
      <c r="AR177" s="80"/>
      <c r="AS177" s="81"/>
      <c r="AT177" s="25" t="s">
        <v>215</v>
      </c>
      <c r="AU177" s="78"/>
      <c r="AV177" s="79"/>
      <c r="AW177" s="79"/>
      <c r="AX177" s="79"/>
      <c r="AY177" s="82"/>
    </row>
    <row r="178" spans="1:51" ht="23.25" hidden="1" customHeight="1">
      <c r="A178" s="157"/>
      <c r="B178" s="158"/>
      <c r="C178" s="158"/>
      <c r="D178" s="158"/>
      <c r="E178" s="158"/>
      <c r="F178" s="158"/>
      <c r="G178" s="88" t="s">
        <v>216</v>
      </c>
      <c r="H178" s="89"/>
      <c r="I178" s="89"/>
      <c r="J178" s="89"/>
      <c r="K178" s="89"/>
      <c r="L178" s="65" t="s">
        <v>206</v>
      </c>
      <c r="M178" s="65"/>
      <c r="N178" s="65"/>
      <c r="O178" s="66"/>
      <c r="P178" s="66"/>
      <c r="Q178" s="67"/>
      <c r="R178" s="22" t="s">
        <v>215</v>
      </c>
      <c r="S178" s="68"/>
      <c r="T178" s="69"/>
      <c r="U178" s="69"/>
      <c r="V178" s="69"/>
      <c r="W178" s="69"/>
      <c r="X178" s="66"/>
      <c r="Y178" s="66"/>
      <c r="Z178" s="67"/>
      <c r="AA178" s="22" t="s">
        <v>215</v>
      </c>
      <c r="AB178" s="68"/>
      <c r="AC178" s="69"/>
      <c r="AD178" s="69"/>
      <c r="AE178" s="69"/>
      <c r="AF178" s="69"/>
      <c r="AG178" s="69"/>
      <c r="AH178" s="99"/>
      <c r="AI178" s="99"/>
      <c r="AJ178" s="100"/>
      <c r="AK178" s="26" t="s">
        <v>215</v>
      </c>
      <c r="AL178" s="70"/>
      <c r="AM178" s="71"/>
      <c r="AN178" s="71"/>
      <c r="AO178" s="71"/>
      <c r="AP178" s="71"/>
      <c r="AQ178" s="99"/>
      <c r="AR178" s="99"/>
      <c r="AS178" s="100"/>
      <c r="AT178" s="26" t="s">
        <v>215</v>
      </c>
      <c r="AU178" s="70"/>
      <c r="AV178" s="71"/>
      <c r="AW178" s="71"/>
      <c r="AX178" s="71"/>
      <c r="AY178" s="72"/>
    </row>
    <row r="179" spans="1:51" ht="23.25" hidden="1" customHeight="1">
      <c r="A179" s="157"/>
      <c r="B179" s="158"/>
      <c r="C179" s="158"/>
      <c r="D179" s="158"/>
      <c r="E179" s="158"/>
      <c r="F179" s="158"/>
      <c r="G179" s="63" t="s">
        <v>217</v>
      </c>
      <c r="H179" s="64"/>
      <c r="I179" s="64"/>
      <c r="J179" s="64"/>
      <c r="K179" s="64"/>
      <c r="L179" s="65" t="s">
        <v>206</v>
      </c>
      <c r="M179" s="65"/>
      <c r="N179" s="65"/>
      <c r="O179" s="66"/>
      <c r="P179" s="66"/>
      <c r="Q179" s="67"/>
      <c r="R179" s="22" t="s">
        <v>215</v>
      </c>
      <c r="S179" s="68"/>
      <c r="T179" s="69"/>
      <c r="U179" s="69"/>
      <c r="V179" s="69"/>
      <c r="W179" s="69"/>
      <c r="X179" s="66"/>
      <c r="Y179" s="66"/>
      <c r="Z179" s="67"/>
      <c r="AA179" s="22" t="s">
        <v>215</v>
      </c>
      <c r="AB179" s="68"/>
      <c r="AC179" s="69"/>
      <c r="AD179" s="69"/>
      <c r="AE179" s="69"/>
      <c r="AF179" s="69"/>
      <c r="AG179" s="69"/>
      <c r="AH179" s="99"/>
      <c r="AI179" s="99"/>
      <c r="AJ179" s="100"/>
      <c r="AK179" s="26" t="s">
        <v>215</v>
      </c>
      <c r="AL179" s="70"/>
      <c r="AM179" s="71"/>
      <c r="AN179" s="71"/>
      <c r="AO179" s="71"/>
      <c r="AP179" s="71"/>
      <c r="AQ179" s="99"/>
      <c r="AR179" s="99"/>
      <c r="AS179" s="100"/>
      <c r="AT179" s="26" t="s">
        <v>215</v>
      </c>
      <c r="AU179" s="70"/>
      <c r="AV179" s="71"/>
      <c r="AW179" s="71"/>
      <c r="AX179" s="71"/>
      <c r="AY179" s="72"/>
    </row>
    <row r="180" spans="1:51" ht="23.25" hidden="1" customHeight="1" thickBot="1">
      <c r="A180" s="159"/>
      <c r="B180" s="160"/>
      <c r="C180" s="160"/>
      <c r="D180" s="160"/>
      <c r="E180" s="160"/>
      <c r="F180" s="160"/>
      <c r="G180" s="56" t="s">
        <v>218</v>
      </c>
      <c r="H180" s="57"/>
      <c r="I180" s="57"/>
      <c r="J180" s="57"/>
      <c r="K180" s="57"/>
      <c r="L180" s="58" t="s">
        <v>206</v>
      </c>
      <c r="M180" s="58"/>
      <c r="N180" s="58"/>
      <c r="O180" s="59"/>
      <c r="P180" s="59"/>
      <c r="Q180" s="60"/>
      <c r="R180" s="23" t="s">
        <v>215</v>
      </c>
      <c r="S180" s="61"/>
      <c r="T180" s="62"/>
      <c r="U180" s="62"/>
      <c r="V180" s="62"/>
      <c r="W180" s="62"/>
      <c r="X180" s="59"/>
      <c r="Y180" s="59"/>
      <c r="Z180" s="60"/>
      <c r="AA180" s="23" t="s">
        <v>215</v>
      </c>
      <c r="AB180" s="61">
        <f>S180+AB176-AB178-AB179</f>
        <v>0</v>
      </c>
      <c r="AC180" s="62"/>
      <c r="AD180" s="62"/>
      <c r="AE180" s="62"/>
      <c r="AF180" s="62"/>
      <c r="AG180" s="62"/>
      <c r="AH180" s="696"/>
      <c r="AI180" s="696"/>
      <c r="AJ180" s="697"/>
      <c r="AK180" s="27" t="s">
        <v>215</v>
      </c>
      <c r="AL180" s="698">
        <f>AB180+AL176-AL178-AL179</f>
        <v>0</v>
      </c>
      <c r="AM180" s="699"/>
      <c r="AN180" s="699"/>
      <c r="AO180" s="699"/>
      <c r="AP180" s="699"/>
      <c r="AQ180" s="696"/>
      <c r="AR180" s="696"/>
      <c r="AS180" s="697"/>
      <c r="AT180" s="27" t="s">
        <v>215</v>
      </c>
      <c r="AU180" s="698">
        <f>AL180+AU177-AU178-AU179</f>
        <v>0</v>
      </c>
      <c r="AV180" s="699"/>
      <c r="AW180" s="699"/>
      <c r="AX180" s="699"/>
      <c r="AY180" s="700"/>
    </row>
    <row r="181" spans="1:51" ht="23.25" hidden="1" customHeight="1" thickBot="1">
      <c r="A181" s="155" t="s">
        <v>219</v>
      </c>
      <c r="B181" s="156"/>
      <c r="C181" s="156"/>
      <c r="D181" s="156"/>
      <c r="E181" s="156"/>
      <c r="F181" s="156"/>
      <c r="G181" s="692" t="s">
        <v>213</v>
      </c>
      <c r="H181" s="693"/>
      <c r="I181" s="693"/>
      <c r="J181" s="693"/>
      <c r="K181" s="693"/>
      <c r="L181" s="694" t="s">
        <v>134</v>
      </c>
      <c r="M181" s="694"/>
      <c r="N181" s="694"/>
      <c r="O181" s="695" t="s">
        <v>173</v>
      </c>
      <c r="P181" s="83"/>
      <c r="Q181" s="83"/>
      <c r="R181" s="83"/>
      <c r="S181" s="83"/>
      <c r="T181" s="83"/>
      <c r="U181" s="83"/>
      <c r="V181" s="83"/>
      <c r="W181" s="84"/>
      <c r="X181" s="83" t="s">
        <v>174</v>
      </c>
      <c r="Y181" s="83"/>
      <c r="Z181" s="83"/>
      <c r="AA181" s="83"/>
      <c r="AB181" s="83"/>
      <c r="AC181" s="83"/>
      <c r="AD181" s="83"/>
      <c r="AE181" s="83"/>
      <c r="AF181" s="83"/>
      <c r="AG181" s="84"/>
      <c r="AH181" s="83" t="s">
        <v>175</v>
      </c>
      <c r="AI181" s="83"/>
      <c r="AJ181" s="83"/>
      <c r="AK181" s="83"/>
      <c r="AL181" s="83"/>
      <c r="AM181" s="83"/>
      <c r="AN181" s="83"/>
      <c r="AO181" s="83"/>
      <c r="AP181" s="84"/>
      <c r="AQ181" s="83" t="s">
        <v>176</v>
      </c>
      <c r="AR181" s="83"/>
      <c r="AS181" s="83"/>
      <c r="AT181" s="83"/>
      <c r="AU181" s="83"/>
      <c r="AV181" s="83"/>
      <c r="AW181" s="83"/>
      <c r="AX181" s="83"/>
      <c r="AY181" s="85"/>
    </row>
    <row r="182" spans="1:51" ht="23.25" hidden="1" customHeight="1">
      <c r="A182" s="157"/>
      <c r="B182" s="158"/>
      <c r="C182" s="158"/>
      <c r="D182" s="158"/>
      <c r="E182" s="158"/>
      <c r="F182" s="158"/>
      <c r="G182" s="86" t="s">
        <v>220</v>
      </c>
      <c r="H182" s="87"/>
      <c r="I182" s="87"/>
      <c r="J182" s="87"/>
      <c r="K182" s="87"/>
      <c r="L182" s="703" t="s">
        <v>206</v>
      </c>
      <c r="M182" s="703"/>
      <c r="N182" s="703"/>
      <c r="O182" s="91"/>
      <c r="P182" s="92"/>
      <c r="Q182" s="92"/>
      <c r="R182" s="20" t="s">
        <v>215</v>
      </c>
      <c r="S182" s="93"/>
      <c r="T182" s="93"/>
      <c r="U182" s="93"/>
      <c r="V182" s="93"/>
      <c r="W182" s="94"/>
      <c r="X182" s="91"/>
      <c r="Y182" s="92"/>
      <c r="Z182" s="92"/>
      <c r="AA182" s="20" t="s">
        <v>215</v>
      </c>
      <c r="AB182" s="93"/>
      <c r="AC182" s="93"/>
      <c r="AD182" s="93"/>
      <c r="AE182" s="93"/>
      <c r="AF182" s="93"/>
      <c r="AG182" s="94"/>
      <c r="AH182" s="95"/>
      <c r="AI182" s="96"/>
      <c r="AJ182" s="96"/>
      <c r="AK182" s="24" t="s">
        <v>215</v>
      </c>
      <c r="AL182" s="97"/>
      <c r="AM182" s="97"/>
      <c r="AN182" s="97"/>
      <c r="AO182" s="97"/>
      <c r="AP182" s="98"/>
      <c r="AQ182" s="686"/>
      <c r="AR182" s="686"/>
      <c r="AS182" s="686"/>
      <c r="AT182" s="686"/>
      <c r="AU182" s="686"/>
      <c r="AV182" s="686"/>
      <c r="AW182" s="686"/>
      <c r="AX182" s="686"/>
      <c r="AY182" s="687"/>
    </row>
    <row r="183" spans="1:51" ht="23.25" hidden="1" customHeight="1">
      <c r="A183" s="157"/>
      <c r="B183" s="158"/>
      <c r="C183" s="158"/>
      <c r="D183" s="158"/>
      <c r="E183" s="158"/>
      <c r="F183" s="158"/>
      <c r="G183" s="88"/>
      <c r="H183" s="89"/>
      <c r="I183" s="89"/>
      <c r="J183" s="89"/>
      <c r="K183" s="89"/>
      <c r="L183" s="704" t="s">
        <v>206</v>
      </c>
      <c r="M183" s="704"/>
      <c r="N183" s="704"/>
      <c r="O183" s="688"/>
      <c r="P183" s="688"/>
      <c r="Q183" s="689"/>
      <c r="R183" s="21" t="s">
        <v>215</v>
      </c>
      <c r="S183" s="690"/>
      <c r="T183" s="691"/>
      <c r="U183" s="691"/>
      <c r="V183" s="691"/>
      <c r="W183" s="691"/>
      <c r="X183" s="688"/>
      <c r="Y183" s="688"/>
      <c r="Z183" s="689"/>
      <c r="AA183" s="21" t="s">
        <v>215</v>
      </c>
      <c r="AB183" s="690"/>
      <c r="AC183" s="691"/>
      <c r="AD183" s="691"/>
      <c r="AE183" s="691"/>
      <c r="AF183" s="691"/>
      <c r="AG183" s="691"/>
      <c r="AH183" s="80"/>
      <c r="AI183" s="80"/>
      <c r="AJ183" s="81"/>
      <c r="AK183" s="25" t="s">
        <v>215</v>
      </c>
      <c r="AL183" s="78"/>
      <c r="AM183" s="79"/>
      <c r="AN183" s="79"/>
      <c r="AO183" s="79"/>
      <c r="AP183" s="79"/>
      <c r="AQ183" s="80"/>
      <c r="AR183" s="80"/>
      <c r="AS183" s="81"/>
      <c r="AT183" s="25" t="s">
        <v>215</v>
      </c>
      <c r="AU183" s="78"/>
      <c r="AV183" s="79"/>
      <c r="AW183" s="79"/>
      <c r="AX183" s="79"/>
      <c r="AY183" s="82"/>
    </row>
    <row r="184" spans="1:51" ht="23.25" hidden="1" customHeight="1">
      <c r="A184" s="157"/>
      <c r="B184" s="158"/>
      <c r="C184" s="158"/>
      <c r="D184" s="158"/>
      <c r="E184" s="158"/>
      <c r="F184" s="158"/>
      <c r="G184" s="88" t="s">
        <v>221</v>
      </c>
      <c r="H184" s="89"/>
      <c r="I184" s="89"/>
      <c r="J184" s="89"/>
      <c r="K184" s="89"/>
      <c r="L184" s="701" t="s">
        <v>206</v>
      </c>
      <c r="M184" s="701"/>
      <c r="N184" s="701"/>
      <c r="O184" s="66"/>
      <c r="P184" s="66"/>
      <c r="Q184" s="67"/>
      <c r="R184" s="22" t="s">
        <v>215</v>
      </c>
      <c r="S184" s="68"/>
      <c r="T184" s="69"/>
      <c r="U184" s="69"/>
      <c r="V184" s="69"/>
      <c r="W184" s="69"/>
      <c r="X184" s="66"/>
      <c r="Y184" s="66"/>
      <c r="Z184" s="67"/>
      <c r="AA184" s="22" t="s">
        <v>215</v>
      </c>
      <c r="AB184" s="68"/>
      <c r="AC184" s="69"/>
      <c r="AD184" s="69"/>
      <c r="AE184" s="69"/>
      <c r="AF184" s="69"/>
      <c r="AG184" s="69"/>
      <c r="AH184" s="99"/>
      <c r="AI184" s="99"/>
      <c r="AJ184" s="100"/>
      <c r="AK184" s="26" t="s">
        <v>215</v>
      </c>
      <c r="AL184" s="70"/>
      <c r="AM184" s="71"/>
      <c r="AN184" s="71"/>
      <c r="AO184" s="71"/>
      <c r="AP184" s="71"/>
      <c r="AQ184" s="99"/>
      <c r="AR184" s="99"/>
      <c r="AS184" s="100"/>
      <c r="AT184" s="26" t="s">
        <v>215</v>
      </c>
      <c r="AU184" s="70"/>
      <c r="AV184" s="71"/>
      <c r="AW184" s="71"/>
      <c r="AX184" s="71"/>
      <c r="AY184" s="72"/>
    </row>
    <row r="185" spans="1:51" ht="23.25" hidden="1" customHeight="1">
      <c r="A185" s="157"/>
      <c r="B185" s="158"/>
      <c r="C185" s="158"/>
      <c r="D185" s="158"/>
      <c r="E185" s="158"/>
      <c r="F185" s="158"/>
      <c r="G185" s="63" t="s">
        <v>222</v>
      </c>
      <c r="H185" s="64"/>
      <c r="I185" s="64"/>
      <c r="J185" s="64"/>
      <c r="K185" s="64"/>
      <c r="L185" s="701" t="s">
        <v>206</v>
      </c>
      <c r="M185" s="701"/>
      <c r="N185" s="701"/>
      <c r="O185" s="66"/>
      <c r="P185" s="66"/>
      <c r="Q185" s="67"/>
      <c r="R185" s="22" t="s">
        <v>215</v>
      </c>
      <c r="S185" s="68"/>
      <c r="T185" s="69"/>
      <c r="U185" s="69"/>
      <c r="V185" s="69"/>
      <c r="W185" s="69"/>
      <c r="X185" s="66"/>
      <c r="Y185" s="66"/>
      <c r="Z185" s="67"/>
      <c r="AA185" s="22" t="s">
        <v>215</v>
      </c>
      <c r="AB185" s="68"/>
      <c r="AC185" s="69"/>
      <c r="AD185" s="69"/>
      <c r="AE185" s="69"/>
      <c r="AF185" s="69"/>
      <c r="AG185" s="69"/>
      <c r="AH185" s="99"/>
      <c r="AI185" s="99"/>
      <c r="AJ185" s="100"/>
      <c r="AK185" s="26" t="s">
        <v>215</v>
      </c>
      <c r="AL185" s="70"/>
      <c r="AM185" s="71"/>
      <c r="AN185" s="71"/>
      <c r="AO185" s="71"/>
      <c r="AP185" s="71"/>
      <c r="AQ185" s="99"/>
      <c r="AR185" s="99"/>
      <c r="AS185" s="100"/>
      <c r="AT185" s="26" t="s">
        <v>215</v>
      </c>
      <c r="AU185" s="70"/>
      <c r="AV185" s="71"/>
      <c r="AW185" s="71"/>
      <c r="AX185" s="71"/>
      <c r="AY185" s="72"/>
    </row>
    <row r="186" spans="1:51" ht="23.25" hidden="1" customHeight="1" thickBot="1">
      <c r="A186" s="159"/>
      <c r="B186" s="160"/>
      <c r="C186" s="160"/>
      <c r="D186" s="160"/>
      <c r="E186" s="160"/>
      <c r="F186" s="160"/>
      <c r="G186" s="56" t="s">
        <v>223</v>
      </c>
      <c r="H186" s="57"/>
      <c r="I186" s="57"/>
      <c r="J186" s="57"/>
      <c r="K186" s="57"/>
      <c r="L186" s="702" t="s">
        <v>206</v>
      </c>
      <c r="M186" s="702"/>
      <c r="N186" s="702"/>
      <c r="O186" s="59"/>
      <c r="P186" s="59"/>
      <c r="Q186" s="60"/>
      <c r="R186" s="23" t="s">
        <v>215</v>
      </c>
      <c r="S186" s="61"/>
      <c r="T186" s="62"/>
      <c r="U186" s="62"/>
      <c r="V186" s="62"/>
      <c r="W186" s="62"/>
      <c r="X186" s="59"/>
      <c r="Y186" s="59"/>
      <c r="Z186" s="60"/>
      <c r="AA186" s="23" t="s">
        <v>215</v>
      </c>
      <c r="AB186" s="61">
        <f>S186+AB182-AB184-AB185</f>
        <v>0</v>
      </c>
      <c r="AC186" s="62"/>
      <c r="AD186" s="62"/>
      <c r="AE186" s="62"/>
      <c r="AF186" s="62"/>
      <c r="AG186" s="62"/>
      <c r="AH186" s="696"/>
      <c r="AI186" s="696"/>
      <c r="AJ186" s="697"/>
      <c r="AK186" s="27" t="s">
        <v>215</v>
      </c>
      <c r="AL186" s="698">
        <f>AB186+AL182-AL184-AL185</f>
        <v>0</v>
      </c>
      <c r="AM186" s="699"/>
      <c r="AN186" s="699"/>
      <c r="AO186" s="699"/>
      <c r="AP186" s="699"/>
      <c r="AQ186" s="696"/>
      <c r="AR186" s="696"/>
      <c r="AS186" s="697"/>
      <c r="AT186" s="27" t="s">
        <v>215</v>
      </c>
      <c r="AU186" s="698">
        <f>AL186+AU183-AU184-AU185</f>
        <v>0</v>
      </c>
      <c r="AV186" s="699"/>
      <c r="AW186" s="699"/>
      <c r="AX186" s="699"/>
      <c r="AY186" s="700"/>
    </row>
    <row r="187" spans="1:51" ht="23.25" hidden="1" customHeight="1" thickBot="1">
      <c r="A187" s="155" t="s">
        <v>224</v>
      </c>
      <c r="B187" s="156"/>
      <c r="C187" s="156"/>
      <c r="D187" s="156"/>
      <c r="E187" s="156"/>
      <c r="F187" s="156"/>
      <c r="G187" s="692" t="s">
        <v>213</v>
      </c>
      <c r="H187" s="693"/>
      <c r="I187" s="693"/>
      <c r="J187" s="693"/>
      <c r="K187" s="693"/>
      <c r="L187" s="694" t="s">
        <v>134</v>
      </c>
      <c r="M187" s="694"/>
      <c r="N187" s="694"/>
      <c r="O187" s="695" t="s">
        <v>173</v>
      </c>
      <c r="P187" s="83"/>
      <c r="Q187" s="83"/>
      <c r="R187" s="83"/>
      <c r="S187" s="83"/>
      <c r="T187" s="83"/>
      <c r="U187" s="83"/>
      <c r="V187" s="83"/>
      <c r="W187" s="84"/>
      <c r="X187" s="83" t="s">
        <v>174</v>
      </c>
      <c r="Y187" s="83"/>
      <c r="Z187" s="83"/>
      <c r="AA187" s="83"/>
      <c r="AB187" s="83"/>
      <c r="AC187" s="83"/>
      <c r="AD187" s="83"/>
      <c r="AE187" s="83"/>
      <c r="AF187" s="83"/>
      <c r="AG187" s="84"/>
      <c r="AH187" s="83" t="s">
        <v>175</v>
      </c>
      <c r="AI187" s="83"/>
      <c r="AJ187" s="83"/>
      <c r="AK187" s="83"/>
      <c r="AL187" s="83"/>
      <c r="AM187" s="83"/>
      <c r="AN187" s="83"/>
      <c r="AO187" s="83"/>
      <c r="AP187" s="84"/>
      <c r="AQ187" s="83" t="s">
        <v>176</v>
      </c>
      <c r="AR187" s="83"/>
      <c r="AS187" s="83"/>
      <c r="AT187" s="83"/>
      <c r="AU187" s="83"/>
      <c r="AV187" s="83"/>
      <c r="AW187" s="83"/>
      <c r="AX187" s="83"/>
      <c r="AY187" s="85"/>
    </row>
    <row r="188" spans="1:51" ht="23.25" hidden="1" customHeight="1">
      <c r="A188" s="157"/>
      <c r="B188" s="158"/>
      <c r="C188" s="158"/>
      <c r="D188" s="158"/>
      <c r="E188" s="158"/>
      <c r="F188" s="158"/>
      <c r="G188" s="86" t="s">
        <v>225</v>
      </c>
      <c r="H188" s="87"/>
      <c r="I188" s="87"/>
      <c r="J188" s="87"/>
      <c r="K188" s="87"/>
      <c r="L188" s="90" t="s">
        <v>206</v>
      </c>
      <c r="M188" s="90"/>
      <c r="N188" s="90"/>
      <c r="O188" s="91"/>
      <c r="P188" s="92"/>
      <c r="Q188" s="92"/>
      <c r="R188" s="20" t="s">
        <v>215</v>
      </c>
      <c r="S188" s="93"/>
      <c r="T188" s="93"/>
      <c r="U188" s="93"/>
      <c r="V188" s="93"/>
      <c r="W188" s="94"/>
      <c r="X188" s="91"/>
      <c r="Y188" s="92"/>
      <c r="Z188" s="92"/>
      <c r="AA188" s="20" t="s">
        <v>215</v>
      </c>
      <c r="AB188" s="93"/>
      <c r="AC188" s="93"/>
      <c r="AD188" s="93"/>
      <c r="AE188" s="93"/>
      <c r="AF188" s="93"/>
      <c r="AG188" s="94"/>
      <c r="AH188" s="95"/>
      <c r="AI188" s="96"/>
      <c r="AJ188" s="96"/>
      <c r="AK188" s="24" t="s">
        <v>215</v>
      </c>
      <c r="AL188" s="97"/>
      <c r="AM188" s="97"/>
      <c r="AN188" s="97"/>
      <c r="AO188" s="97"/>
      <c r="AP188" s="98"/>
      <c r="AQ188" s="686"/>
      <c r="AR188" s="686"/>
      <c r="AS188" s="686"/>
      <c r="AT188" s="686"/>
      <c r="AU188" s="686"/>
      <c r="AV188" s="686"/>
      <c r="AW188" s="686"/>
      <c r="AX188" s="686"/>
      <c r="AY188" s="687"/>
    </row>
    <row r="189" spans="1:51" ht="23.25" hidden="1" customHeight="1">
      <c r="A189" s="157"/>
      <c r="B189" s="158"/>
      <c r="C189" s="158"/>
      <c r="D189" s="158"/>
      <c r="E189" s="158"/>
      <c r="F189" s="158"/>
      <c r="G189" s="88"/>
      <c r="H189" s="89"/>
      <c r="I189" s="89"/>
      <c r="J189" s="89"/>
      <c r="K189" s="89"/>
      <c r="L189" s="118" t="s">
        <v>206</v>
      </c>
      <c r="M189" s="118"/>
      <c r="N189" s="118"/>
      <c r="O189" s="688"/>
      <c r="P189" s="688"/>
      <c r="Q189" s="689"/>
      <c r="R189" s="21" t="s">
        <v>215</v>
      </c>
      <c r="S189" s="690"/>
      <c r="T189" s="691"/>
      <c r="U189" s="691"/>
      <c r="V189" s="691"/>
      <c r="W189" s="691"/>
      <c r="X189" s="688"/>
      <c r="Y189" s="688"/>
      <c r="Z189" s="689"/>
      <c r="AA189" s="21" t="s">
        <v>215</v>
      </c>
      <c r="AB189" s="690"/>
      <c r="AC189" s="691"/>
      <c r="AD189" s="691"/>
      <c r="AE189" s="691"/>
      <c r="AF189" s="691"/>
      <c r="AG189" s="691"/>
      <c r="AH189" s="80"/>
      <c r="AI189" s="80"/>
      <c r="AJ189" s="81"/>
      <c r="AK189" s="25" t="s">
        <v>215</v>
      </c>
      <c r="AL189" s="78"/>
      <c r="AM189" s="79"/>
      <c r="AN189" s="79"/>
      <c r="AO189" s="79"/>
      <c r="AP189" s="79"/>
      <c r="AQ189" s="80"/>
      <c r="AR189" s="80"/>
      <c r="AS189" s="81"/>
      <c r="AT189" s="25" t="s">
        <v>215</v>
      </c>
      <c r="AU189" s="78"/>
      <c r="AV189" s="79"/>
      <c r="AW189" s="79"/>
      <c r="AX189" s="79"/>
      <c r="AY189" s="82"/>
    </row>
    <row r="190" spans="1:51" ht="23.25" hidden="1" customHeight="1">
      <c r="A190" s="157"/>
      <c r="B190" s="158"/>
      <c r="C190" s="158"/>
      <c r="D190" s="158"/>
      <c r="E190" s="158"/>
      <c r="F190" s="158"/>
      <c r="G190" s="88" t="s">
        <v>226</v>
      </c>
      <c r="H190" s="89"/>
      <c r="I190" s="89"/>
      <c r="J190" s="89"/>
      <c r="K190" s="89"/>
      <c r="L190" s="65" t="s">
        <v>206</v>
      </c>
      <c r="M190" s="65"/>
      <c r="N190" s="65"/>
      <c r="O190" s="66"/>
      <c r="P190" s="66"/>
      <c r="Q190" s="67"/>
      <c r="R190" s="22" t="s">
        <v>215</v>
      </c>
      <c r="S190" s="68"/>
      <c r="T190" s="69"/>
      <c r="U190" s="69"/>
      <c r="V190" s="69"/>
      <c r="W190" s="69"/>
      <c r="X190" s="66"/>
      <c r="Y190" s="66"/>
      <c r="Z190" s="67"/>
      <c r="AA190" s="22" t="s">
        <v>215</v>
      </c>
      <c r="AB190" s="68"/>
      <c r="AC190" s="69"/>
      <c r="AD190" s="69"/>
      <c r="AE190" s="69"/>
      <c r="AF190" s="69"/>
      <c r="AG190" s="69"/>
      <c r="AH190" s="99"/>
      <c r="AI190" s="99"/>
      <c r="AJ190" s="100"/>
      <c r="AK190" s="26" t="s">
        <v>215</v>
      </c>
      <c r="AL190" s="70"/>
      <c r="AM190" s="71"/>
      <c r="AN190" s="71"/>
      <c r="AO190" s="71"/>
      <c r="AP190" s="71"/>
      <c r="AQ190" s="99"/>
      <c r="AR190" s="99"/>
      <c r="AS190" s="100"/>
      <c r="AT190" s="26" t="s">
        <v>215</v>
      </c>
      <c r="AU190" s="70"/>
      <c r="AV190" s="71"/>
      <c r="AW190" s="71"/>
      <c r="AX190" s="71"/>
      <c r="AY190" s="72"/>
    </row>
    <row r="191" spans="1:51" ht="23.25" hidden="1" customHeight="1">
      <c r="A191" s="157"/>
      <c r="B191" s="158"/>
      <c r="C191" s="158"/>
      <c r="D191" s="158"/>
      <c r="E191" s="158"/>
      <c r="F191" s="158"/>
      <c r="G191" s="63" t="s">
        <v>227</v>
      </c>
      <c r="H191" s="64"/>
      <c r="I191" s="64"/>
      <c r="J191" s="64"/>
      <c r="K191" s="64"/>
      <c r="L191" s="65" t="s">
        <v>206</v>
      </c>
      <c r="M191" s="65"/>
      <c r="N191" s="65"/>
      <c r="O191" s="66"/>
      <c r="P191" s="66"/>
      <c r="Q191" s="67"/>
      <c r="R191" s="22" t="s">
        <v>215</v>
      </c>
      <c r="S191" s="68"/>
      <c r="T191" s="69"/>
      <c r="U191" s="69"/>
      <c r="V191" s="69"/>
      <c r="W191" s="69"/>
      <c r="X191" s="66"/>
      <c r="Y191" s="66"/>
      <c r="Z191" s="67"/>
      <c r="AA191" s="22" t="s">
        <v>215</v>
      </c>
      <c r="AB191" s="68"/>
      <c r="AC191" s="69"/>
      <c r="AD191" s="69"/>
      <c r="AE191" s="69"/>
      <c r="AF191" s="69"/>
      <c r="AG191" s="69"/>
      <c r="AH191" s="99"/>
      <c r="AI191" s="99"/>
      <c r="AJ191" s="100"/>
      <c r="AK191" s="26" t="s">
        <v>215</v>
      </c>
      <c r="AL191" s="70"/>
      <c r="AM191" s="71"/>
      <c r="AN191" s="71"/>
      <c r="AO191" s="71"/>
      <c r="AP191" s="71"/>
      <c r="AQ191" s="99"/>
      <c r="AR191" s="99"/>
      <c r="AS191" s="100"/>
      <c r="AT191" s="26" t="s">
        <v>215</v>
      </c>
      <c r="AU191" s="70"/>
      <c r="AV191" s="71"/>
      <c r="AW191" s="71"/>
      <c r="AX191" s="71"/>
      <c r="AY191" s="72"/>
    </row>
    <row r="192" spans="1:51" ht="23.25" hidden="1" customHeight="1" thickBot="1">
      <c r="A192" s="159"/>
      <c r="B192" s="160"/>
      <c r="C192" s="160"/>
      <c r="D192" s="160"/>
      <c r="E192" s="160"/>
      <c r="F192" s="160"/>
      <c r="G192" s="56" t="s">
        <v>228</v>
      </c>
      <c r="H192" s="57"/>
      <c r="I192" s="57"/>
      <c r="J192" s="57"/>
      <c r="K192" s="57"/>
      <c r="L192" s="58" t="s">
        <v>206</v>
      </c>
      <c r="M192" s="58"/>
      <c r="N192" s="58"/>
      <c r="O192" s="59"/>
      <c r="P192" s="59"/>
      <c r="Q192" s="60"/>
      <c r="R192" s="23" t="s">
        <v>215</v>
      </c>
      <c r="S192" s="61"/>
      <c r="T192" s="62"/>
      <c r="U192" s="62"/>
      <c r="V192" s="62"/>
      <c r="W192" s="62"/>
      <c r="X192" s="59"/>
      <c r="Y192" s="59"/>
      <c r="Z192" s="60"/>
      <c r="AA192" s="23" t="s">
        <v>215</v>
      </c>
      <c r="AB192" s="61">
        <f>S192+AB188-AB190-AB191</f>
        <v>0</v>
      </c>
      <c r="AC192" s="62"/>
      <c r="AD192" s="62"/>
      <c r="AE192" s="62"/>
      <c r="AF192" s="62"/>
      <c r="AG192" s="62"/>
      <c r="AH192" s="696"/>
      <c r="AI192" s="696"/>
      <c r="AJ192" s="697"/>
      <c r="AK192" s="27" t="s">
        <v>215</v>
      </c>
      <c r="AL192" s="698">
        <f>AB192+AL188-AL190-AL191</f>
        <v>0</v>
      </c>
      <c r="AM192" s="699"/>
      <c r="AN192" s="699"/>
      <c r="AO192" s="699"/>
      <c r="AP192" s="699"/>
      <c r="AQ192" s="696"/>
      <c r="AR192" s="696"/>
      <c r="AS192" s="697"/>
      <c r="AT192" s="27" t="s">
        <v>215</v>
      </c>
      <c r="AU192" s="698">
        <f>AL192+AU189-AU190-AU191</f>
        <v>0</v>
      </c>
      <c r="AV192" s="699"/>
      <c r="AW192" s="699"/>
      <c r="AX192" s="699"/>
      <c r="AY192" s="700"/>
    </row>
    <row r="193" spans="1:53" ht="25.5" customHeight="1">
      <c r="A193" s="155" t="s">
        <v>229</v>
      </c>
      <c r="B193" s="156"/>
      <c r="C193" s="156"/>
      <c r="D193" s="156"/>
      <c r="E193" s="156"/>
      <c r="F193" s="324"/>
      <c r="G193" s="714" t="s">
        <v>230</v>
      </c>
      <c r="H193" s="715"/>
      <c r="I193" s="715"/>
      <c r="J193" s="715"/>
      <c r="K193" s="715"/>
      <c r="L193" s="715"/>
      <c r="M193" s="715"/>
      <c r="N193" s="715"/>
      <c r="O193" s="715"/>
      <c r="P193" s="715"/>
      <c r="Q193" s="716"/>
      <c r="R193" s="717">
        <v>4095.009</v>
      </c>
      <c r="S193" s="718"/>
      <c r="T193" s="718"/>
      <c r="U193" s="718"/>
      <c r="V193" s="718"/>
      <c r="W193" s="718"/>
      <c r="X193" s="718"/>
      <c r="Y193" s="718"/>
      <c r="Z193" s="718"/>
      <c r="AA193" s="718"/>
      <c r="AB193" s="719"/>
      <c r="AC193" s="720" t="s">
        <v>231</v>
      </c>
      <c r="AD193" s="721"/>
      <c r="AE193" s="721"/>
      <c r="AF193" s="721"/>
      <c r="AG193" s="721"/>
      <c r="AH193" s="721"/>
      <c r="AI193" s="721"/>
      <c r="AJ193" s="721"/>
      <c r="AK193" s="721"/>
      <c r="AL193" s="721"/>
      <c r="AM193" s="722"/>
      <c r="AN193" s="717">
        <v>3254.5387860000001</v>
      </c>
      <c r="AO193" s="718"/>
      <c r="AP193" s="718"/>
      <c r="AQ193" s="718"/>
      <c r="AR193" s="718"/>
      <c r="AS193" s="718"/>
      <c r="AT193" s="718"/>
      <c r="AU193" s="718"/>
      <c r="AV193" s="718"/>
      <c r="AW193" s="718"/>
      <c r="AX193" s="718"/>
      <c r="AY193" s="723"/>
    </row>
    <row r="194" spans="1:53" ht="25.5" customHeight="1">
      <c r="A194" s="157"/>
      <c r="B194" s="158"/>
      <c r="C194" s="158"/>
      <c r="D194" s="158"/>
      <c r="E194" s="158"/>
      <c r="F194" s="243"/>
      <c r="G194" s="724" t="s">
        <v>232</v>
      </c>
      <c r="H194" s="725"/>
      <c r="I194" s="725"/>
      <c r="J194" s="725"/>
      <c r="K194" s="725"/>
      <c r="L194" s="725"/>
      <c r="M194" s="725"/>
      <c r="N194" s="725"/>
      <c r="O194" s="725"/>
      <c r="P194" s="725"/>
      <c r="Q194" s="726"/>
      <c r="R194" s="727">
        <f>R193-AN193</f>
        <v>840.47021399999994</v>
      </c>
      <c r="S194" s="728"/>
      <c r="T194" s="728"/>
      <c r="U194" s="728"/>
      <c r="V194" s="728"/>
      <c r="W194" s="728"/>
      <c r="X194" s="728"/>
      <c r="Y194" s="728"/>
      <c r="Z194" s="728"/>
      <c r="AA194" s="728"/>
      <c r="AB194" s="729"/>
      <c r="AC194" s="730" t="s">
        <v>233</v>
      </c>
      <c r="AD194" s="731"/>
      <c r="AE194" s="731"/>
      <c r="AF194" s="731"/>
      <c r="AG194" s="731"/>
      <c r="AH194" s="731"/>
      <c r="AI194" s="731"/>
      <c r="AJ194" s="731"/>
      <c r="AK194" s="731"/>
      <c r="AL194" s="731"/>
      <c r="AM194" s="732"/>
      <c r="AN194" s="705">
        <f>R194/R193</f>
        <v>0.20524258041923715</v>
      </c>
      <c r="AO194" s="706"/>
      <c r="AP194" s="706"/>
      <c r="AQ194" s="706"/>
      <c r="AR194" s="706"/>
      <c r="AS194" s="706"/>
      <c r="AT194" s="706"/>
      <c r="AU194" s="706"/>
      <c r="AV194" s="706"/>
      <c r="AW194" s="706"/>
      <c r="AX194" s="706"/>
      <c r="AY194" s="707"/>
      <c r="BA194" s="54"/>
    </row>
    <row r="195" spans="1:53">
      <c r="A195" s="157"/>
      <c r="B195" s="158"/>
      <c r="C195" s="158"/>
      <c r="D195" s="158"/>
      <c r="E195" s="158"/>
      <c r="F195" s="243"/>
      <c r="G195" s="708" t="s">
        <v>234</v>
      </c>
      <c r="H195" s="709"/>
      <c r="I195" s="709"/>
      <c r="J195" s="709"/>
      <c r="K195" s="709"/>
      <c r="L195" s="709"/>
      <c r="M195" s="709"/>
      <c r="N195" s="709"/>
      <c r="O195" s="709"/>
      <c r="P195" s="709"/>
      <c r="Q195" s="709"/>
      <c r="R195" s="709"/>
      <c r="S195" s="709"/>
      <c r="T195" s="709"/>
      <c r="U195" s="709"/>
      <c r="V195" s="709"/>
      <c r="W195" s="709"/>
      <c r="X195" s="709"/>
      <c r="Y195" s="709"/>
      <c r="Z195" s="709"/>
      <c r="AA195" s="709"/>
      <c r="AB195" s="709"/>
      <c r="AC195" s="709"/>
      <c r="AD195" s="709"/>
      <c r="AE195" s="709"/>
      <c r="AF195" s="709"/>
      <c r="AG195" s="709"/>
      <c r="AH195" s="709"/>
      <c r="AI195" s="709"/>
      <c r="AJ195" s="709"/>
      <c r="AK195" s="709"/>
      <c r="AL195" s="709"/>
      <c r="AM195" s="709"/>
      <c r="AN195" s="709"/>
      <c r="AO195" s="709"/>
      <c r="AP195" s="709"/>
      <c r="AQ195" s="709"/>
      <c r="AR195" s="709"/>
      <c r="AS195" s="709"/>
      <c r="AT195" s="709"/>
      <c r="AU195" s="709"/>
      <c r="AV195" s="709"/>
      <c r="AW195" s="709"/>
      <c r="AX195" s="709"/>
      <c r="AY195" s="710"/>
    </row>
    <row r="196" spans="1:53" ht="13.8" thickBot="1">
      <c r="A196" s="157"/>
      <c r="B196" s="158"/>
      <c r="C196" s="158"/>
      <c r="D196" s="158"/>
      <c r="E196" s="158"/>
      <c r="F196" s="243"/>
      <c r="G196" s="711" t="s">
        <v>235</v>
      </c>
      <c r="H196" s="712"/>
      <c r="I196" s="712"/>
      <c r="J196" s="712"/>
      <c r="K196" s="712"/>
      <c r="L196" s="712"/>
      <c r="M196" s="712"/>
      <c r="N196" s="712"/>
      <c r="O196" s="712"/>
      <c r="P196" s="712"/>
      <c r="Q196" s="712"/>
      <c r="R196" s="712"/>
      <c r="S196" s="712"/>
      <c r="T196" s="712"/>
      <c r="U196" s="712"/>
      <c r="V196" s="712"/>
      <c r="W196" s="712"/>
      <c r="X196" s="712"/>
      <c r="Y196" s="712"/>
      <c r="Z196" s="712"/>
      <c r="AA196" s="712"/>
      <c r="AB196" s="712"/>
      <c r="AC196" s="712"/>
      <c r="AD196" s="712"/>
      <c r="AE196" s="712"/>
      <c r="AF196" s="712"/>
      <c r="AG196" s="712"/>
      <c r="AH196" s="712"/>
      <c r="AI196" s="712"/>
      <c r="AJ196" s="712"/>
      <c r="AK196" s="712"/>
      <c r="AL196" s="712"/>
      <c r="AM196" s="712"/>
      <c r="AN196" s="712"/>
      <c r="AO196" s="712"/>
      <c r="AP196" s="712"/>
      <c r="AQ196" s="712"/>
      <c r="AR196" s="712"/>
      <c r="AS196" s="712"/>
      <c r="AT196" s="712"/>
      <c r="AU196" s="712"/>
      <c r="AV196" s="712"/>
      <c r="AW196" s="712"/>
      <c r="AX196" s="712"/>
      <c r="AY196" s="713"/>
    </row>
    <row r="197" spans="1:53" ht="25.5" customHeight="1">
      <c r="A197" s="157"/>
      <c r="B197" s="158"/>
      <c r="C197" s="158"/>
      <c r="D197" s="158"/>
      <c r="E197" s="158"/>
      <c r="F197" s="243"/>
      <c r="G197" s="714" t="s">
        <v>236</v>
      </c>
      <c r="H197" s="715"/>
      <c r="I197" s="715"/>
      <c r="J197" s="715"/>
      <c r="K197" s="715"/>
      <c r="L197" s="715"/>
      <c r="M197" s="715"/>
      <c r="N197" s="715"/>
      <c r="O197" s="715"/>
      <c r="P197" s="715"/>
      <c r="Q197" s="716"/>
      <c r="R197" s="717">
        <v>2676.855</v>
      </c>
      <c r="S197" s="718"/>
      <c r="T197" s="718"/>
      <c r="U197" s="718"/>
      <c r="V197" s="718"/>
      <c r="W197" s="718"/>
      <c r="X197" s="718"/>
      <c r="Y197" s="718"/>
      <c r="Z197" s="718"/>
      <c r="AA197" s="718"/>
      <c r="AB197" s="719"/>
      <c r="AC197" s="720" t="s">
        <v>237</v>
      </c>
      <c r="AD197" s="721"/>
      <c r="AE197" s="721"/>
      <c r="AF197" s="721"/>
      <c r="AG197" s="721"/>
      <c r="AH197" s="721"/>
      <c r="AI197" s="721"/>
      <c r="AJ197" s="721"/>
      <c r="AK197" s="721"/>
      <c r="AL197" s="721"/>
      <c r="AM197" s="722"/>
      <c r="AN197" s="717">
        <v>2399.8220580000002</v>
      </c>
      <c r="AO197" s="718"/>
      <c r="AP197" s="718"/>
      <c r="AQ197" s="718"/>
      <c r="AR197" s="718"/>
      <c r="AS197" s="718"/>
      <c r="AT197" s="718"/>
      <c r="AU197" s="718"/>
      <c r="AV197" s="718"/>
      <c r="AW197" s="718"/>
      <c r="AX197" s="718"/>
      <c r="AY197" s="723"/>
    </row>
    <row r="198" spans="1:53" ht="25.5" customHeight="1">
      <c r="A198" s="157"/>
      <c r="B198" s="158"/>
      <c r="C198" s="158"/>
      <c r="D198" s="158"/>
      <c r="E198" s="158"/>
      <c r="F198" s="243"/>
      <c r="G198" s="724" t="s">
        <v>232</v>
      </c>
      <c r="H198" s="725"/>
      <c r="I198" s="725"/>
      <c r="J198" s="725"/>
      <c r="K198" s="725"/>
      <c r="L198" s="725"/>
      <c r="M198" s="725"/>
      <c r="N198" s="725"/>
      <c r="O198" s="725"/>
      <c r="P198" s="725"/>
      <c r="Q198" s="726"/>
      <c r="R198" s="767">
        <f>R197-AN197</f>
        <v>277.03294199999982</v>
      </c>
      <c r="S198" s="768"/>
      <c r="T198" s="768"/>
      <c r="U198" s="768"/>
      <c r="V198" s="768"/>
      <c r="W198" s="768"/>
      <c r="X198" s="768"/>
      <c r="Y198" s="768"/>
      <c r="Z198" s="768"/>
      <c r="AA198" s="768"/>
      <c r="AB198" s="769"/>
      <c r="AC198" s="730" t="s">
        <v>233</v>
      </c>
      <c r="AD198" s="731"/>
      <c r="AE198" s="731"/>
      <c r="AF198" s="731"/>
      <c r="AG198" s="731"/>
      <c r="AH198" s="731"/>
      <c r="AI198" s="731"/>
      <c r="AJ198" s="731"/>
      <c r="AK198" s="731"/>
      <c r="AL198" s="731"/>
      <c r="AM198" s="732"/>
      <c r="AN198" s="705">
        <f>R198/R197</f>
        <v>0.1034919493211249</v>
      </c>
      <c r="AO198" s="706"/>
      <c r="AP198" s="706"/>
      <c r="AQ198" s="706"/>
      <c r="AR198" s="706"/>
      <c r="AS198" s="706"/>
      <c r="AT198" s="706"/>
      <c r="AU198" s="706"/>
      <c r="AV198" s="706"/>
      <c r="AW198" s="706"/>
      <c r="AX198" s="706"/>
      <c r="AY198" s="707"/>
      <c r="BA198" s="54"/>
    </row>
    <row r="199" spans="1:53">
      <c r="A199" s="157"/>
      <c r="B199" s="158"/>
      <c r="C199" s="158"/>
      <c r="D199" s="158"/>
      <c r="E199" s="158"/>
      <c r="F199" s="243"/>
      <c r="G199" s="423" t="s">
        <v>234</v>
      </c>
      <c r="H199" s="770"/>
      <c r="I199" s="770"/>
      <c r="J199" s="770"/>
      <c r="K199" s="770"/>
      <c r="L199" s="770"/>
      <c r="M199" s="770"/>
      <c r="N199" s="770"/>
      <c r="O199" s="770"/>
      <c r="P199" s="770"/>
      <c r="Q199" s="770"/>
      <c r="R199" s="770"/>
      <c r="S199" s="770"/>
      <c r="T199" s="770"/>
      <c r="U199" s="770"/>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1"/>
    </row>
    <row r="200" spans="1:53" ht="13.8" thickBot="1">
      <c r="A200" s="159"/>
      <c r="B200" s="160"/>
      <c r="C200" s="160"/>
      <c r="D200" s="160"/>
      <c r="E200" s="160"/>
      <c r="F200" s="374"/>
      <c r="G200" s="711" t="s">
        <v>238</v>
      </c>
      <c r="H200" s="712"/>
      <c r="I200" s="712"/>
      <c r="J200" s="712"/>
      <c r="K200" s="712"/>
      <c r="L200" s="712"/>
      <c r="M200" s="712"/>
      <c r="N200" s="712"/>
      <c r="O200" s="712"/>
      <c r="P200" s="712"/>
      <c r="Q200" s="712"/>
      <c r="R200" s="712"/>
      <c r="S200" s="712"/>
      <c r="T200" s="712"/>
      <c r="U200" s="712"/>
      <c r="V200" s="712"/>
      <c r="W200" s="712"/>
      <c r="X200" s="712"/>
      <c r="Y200" s="712"/>
      <c r="Z200" s="712"/>
      <c r="AA200" s="712"/>
      <c r="AB200" s="712"/>
      <c r="AC200" s="712"/>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2"/>
      <c r="AY200" s="713"/>
    </row>
    <row r="201" spans="1:53" ht="36" customHeight="1">
      <c r="A201" s="741" t="s">
        <v>239</v>
      </c>
      <c r="B201" s="742"/>
      <c r="C201" s="742"/>
      <c r="D201" s="742"/>
      <c r="E201" s="742"/>
      <c r="F201" s="743"/>
      <c r="G201" s="750">
        <v>0.79108458264000003</v>
      </c>
      <c r="H201" s="750"/>
      <c r="I201" s="750"/>
      <c r="J201" s="750"/>
      <c r="K201" s="750"/>
      <c r="L201" s="750"/>
      <c r="M201" s="750"/>
      <c r="N201" s="750"/>
      <c r="O201" s="753" t="s">
        <v>240</v>
      </c>
      <c r="P201" s="753"/>
      <c r="Q201" s="753"/>
      <c r="R201" s="755" t="s">
        <v>241</v>
      </c>
      <c r="S201" s="755"/>
      <c r="T201" s="755"/>
      <c r="U201" s="756" t="s">
        <v>242</v>
      </c>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7"/>
    </row>
    <row r="202" spans="1:53" ht="54" customHeight="1">
      <c r="A202" s="744"/>
      <c r="B202" s="745"/>
      <c r="C202" s="745"/>
      <c r="D202" s="745"/>
      <c r="E202" s="745"/>
      <c r="F202" s="746"/>
      <c r="G202" s="751"/>
      <c r="H202" s="751"/>
      <c r="I202" s="751"/>
      <c r="J202" s="751"/>
      <c r="K202" s="751"/>
      <c r="L202" s="751"/>
      <c r="M202" s="751"/>
      <c r="N202" s="751"/>
      <c r="O202" s="754"/>
      <c r="P202" s="754"/>
      <c r="Q202" s="754"/>
      <c r="R202" s="758" t="s">
        <v>243</v>
      </c>
      <c r="S202" s="758"/>
      <c r="T202" s="758"/>
      <c r="U202" s="759" t="s">
        <v>244</v>
      </c>
      <c r="V202" s="760"/>
      <c r="W202" s="760"/>
      <c r="X202" s="760"/>
      <c r="Y202" s="760"/>
      <c r="Z202" s="760"/>
      <c r="AA202" s="760"/>
      <c r="AB202" s="760"/>
      <c r="AC202" s="760"/>
      <c r="AD202" s="760"/>
      <c r="AE202" s="760"/>
      <c r="AF202" s="760"/>
      <c r="AG202" s="760"/>
      <c r="AH202" s="760"/>
      <c r="AI202" s="760"/>
      <c r="AJ202" s="760"/>
      <c r="AK202" s="760"/>
      <c r="AL202" s="760"/>
      <c r="AM202" s="760"/>
      <c r="AN202" s="760"/>
      <c r="AO202" s="760"/>
      <c r="AP202" s="760"/>
      <c r="AQ202" s="760"/>
      <c r="AR202" s="760"/>
      <c r="AS202" s="760"/>
      <c r="AT202" s="760"/>
      <c r="AU202" s="760"/>
      <c r="AV202" s="760"/>
      <c r="AW202" s="760"/>
      <c r="AX202" s="760"/>
      <c r="AY202" s="761"/>
    </row>
    <row r="203" spans="1:53" ht="43.5" customHeight="1">
      <c r="A203" s="744"/>
      <c r="B203" s="745"/>
      <c r="C203" s="745"/>
      <c r="D203" s="745"/>
      <c r="E203" s="745"/>
      <c r="F203" s="746"/>
      <c r="G203" s="751"/>
      <c r="H203" s="751"/>
      <c r="I203" s="751"/>
      <c r="J203" s="751"/>
      <c r="K203" s="751"/>
      <c r="L203" s="751"/>
      <c r="M203" s="751"/>
      <c r="N203" s="751"/>
      <c r="O203" s="754" t="s">
        <v>245</v>
      </c>
      <c r="P203" s="754"/>
      <c r="Q203" s="754"/>
      <c r="R203" s="754"/>
      <c r="S203" s="754"/>
      <c r="T203" s="754"/>
      <c r="U203" s="763" t="s">
        <v>241</v>
      </c>
      <c r="V203" s="763"/>
      <c r="W203" s="763"/>
      <c r="X203" s="764" t="s">
        <v>246</v>
      </c>
      <c r="Y203" s="765"/>
      <c r="Z203" s="765"/>
      <c r="AA203" s="765"/>
      <c r="AB203" s="765"/>
      <c r="AC203" s="765"/>
      <c r="AD203" s="765"/>
      <c r="AE203" s="765"/>
      <c r="AF203" s="765"/>
      <c r="AG203" s="765"/>
      <c r="AH203" s="765"/>
      <c r="AI203" s="765"/>
      <c r="AJ203" s="765"/>
      <c r="AK203" s="765"/>
      <c r="AL203" s="765"/>
      <c r="AM203" s="765"/>
      <c r="AN203" s="765"/>
      <c r="AO203" s="765"/>
      <c r="AP203" s="765"/>
      <c r="AQ203" s="765"/>
      <c r="AR203" s="765"/>
      <c r="AS203" s="765"/>
      <c r="AT203" s="765"/>
      <c r="AU203" s="765"/>
      <c r="AV203" s="765"/>
      <c r="AW203" s="765"/>
      <c r="AX203" s="765"/>
      <c r="AY203" s="766"/>
    </row>
    <row r="204" spans="1:53" ht="86.25" customHeight="1">
      <c r="A204" s="744"/>
      <c r="B204" s="745"/>
      <c r="C204" s="745"/>
      <c r="D204" s="745"/>
      <c r="E204" s="745"/>
      <c r="F204" s="746"/>
      <c r="G204" s="751"/>
      <c r="H204" s="751"/>
      <c r="I204" s="751"/>
      <c r="J204" s="751"/>
      <c r="K204" s="751"/>
      <c r="L204" s="751"/>
      <c r="M204" s="751"/>
      <c r="N204" s="751"/>
      <c r="O204" s="754"/>
      <c r="P204" s="754"/>
      <c r="Q204" s="754"/>
      <c r="R204" s="754"/>
      <c r="S204" s="754"/>
      <c r="T204" s="754"/>
      <c r="U204" s="733" t="s">
        <v>247</v>
      </c>
      <c r="V204" s="733"/>
      <c r="W204" s="733"/>
      <c r="X204" s="734" t="s">
        <v>248</v>
      </c>
      <c r="Y204" s="735"/>
      <c r="Z204" s="735"/>
      <c r="AA204" s="735"/>
      <c r="AB204" s="735"/>
      <c r="AC204" s="735"/>
      <c r="AD204" s="735"/>
      <c r="AE204" s="735"/>
      <c r="AF204" s="735"/>
      <c r="AG204" s="735"/>
      <c r="AH204" s="735"/>
      <c r="AI204" s="735"/>
      <c r="AJ204" s="735"/>
      <c r="AK204" s="735"/>
      <c r="AL204" s="735"/>
      <c r="AM204" s="735"/>
      <c r="AN204" s="735"/>
      <c r="AO204" s="735"/>
      <c r="AP204" s="735"/>
      <c r="AQ204" s="735"/>
      <c r="AR204" s="735"/>
      <c r="AS204" s="735"/>
      <c r="AT204" s="735"/>
      <c r="AU204" s="735"/>
      <c r="AV204" s="735"/>
      <c r="AW204" s="735"/>
      <c r="AX204" s="735"/>
      <c r="AY204" s="736"/>
    </row>
    <row r="205" spans="1:53" ht="74.25" customHeight="1">
      <c r="A205" s="744"/>
      <c r="B205" s="745"/>
      <c r="C205" s="745"/>
      <c r="D205" s="745"/>
      <c r="E205" s="745"/>
      <c r="F205" s="746"/>
      <c r="G205" s="751"/>
      <c r="H205" s="751"/>
      <c r="I205" s="751"/>
      <c r="J205" s="751"/>
      <c r="K205" s="751"/>
      <c r="L205" s="751"/>
      <c r="M205" s="751"/>
      <c r="N205" s="751"/>
      <c r="O205" s="754"/>
      <c r="P205" s="754"/>
      <c r="Q205" s="754"/>
      <c r="R205" s="754"/>
      <c r="S205" s="754"/>
      <c r="T205" s="754"/>
      <c r="U205" s="733" t="s">
        <v>249</v>
      </c>
      <c r="V205" s="733"/>
      <c r="W205" s="733"/>
      <c r="X205" s="737" t="s">
        <v>250</v>
      </c>
      <c r="Y205" s="735"/>
      <c r="Z205" s="735"/>
      <c r="AA205" s="735"/>
      <c r="AB205" s="735"/>
      <c r="AC205" s="735"/>
      <c r="AD205" s="735"/>
      <c r="AE205" s="735"/>
      <c r="AF205" s="735"/>
      <c r="AG205" s="735"/>
      <c r="AH205" s="735"/>
      <c r="AI205" s="735"/>
      <c r="AJ205" s="735"/>
      <c r="AK205" s="735"/>
      <c r="AL205" s="735"/>
      <c r="AM205" s="735"/>
      <c r="AN205" s="735"/>
      <c r="AO205" s="735"/>
      <c r="AP205" s="735"/>
      <c r="AQ205" s="735"/>
      <c r="AR205" s="735"/>
      <c r="AS205" s="735"/>
      <c r="AT205" s="735"/>
      <c r="AU205" s="735"/>
      <c r="AV205" s="735"/>
      <c r="AW205" s="735"/>
      <c r="AX205" s="735"/>
      <c r="AY205" s="736"/>
    </row>
    <row r="206" spans="1:53" ht="74.25" customHeight="1" thickBot="1">
      <c r="A206" s="747"/>
      <c r="B206" s="748"/>
      <c r="C206" s="748"/>
      <c r="D206" s="748"/>
      <c r="E206" s="748"/>
      <c r="F206" s="749"/>
      <c r="G206" s="752"/>
      <c r="H206" s="752"/>
      <c r="I206" s="752"/>
      <c r="J206" s="752"/>
      <c r="K206" s="752"/>
      <c r="L206" s="752"/>
      <c r="M206" s="752"/>
      <c r="N206" s="752"/>
      <c r="O206" s="762"/>
      <c r="P206" s="762"/>
      <c r="Q206" s="762"/>
      <c r="R206" s="762"/>
      <c r="S206" s="762"/>
      <c r="T206" s="762"/>
      <c r="U206" s="738" t="s">
        <v>251</v>
      </c>
      <c r="V206" s="738"/>
      <c r="W206" s="738"/>
      <c r="X206" s="739" t="s">
        <v>252</v>
      </c>
      <c r="Y206" s="739"/>
      <c r="Z206" s="739"/>
      <c r="AA206" s="739"/>
      <c r="AB206" s="739"/>
      <c r="AC206" s="739"/>
      <c r="AD206" s="739"/>
      <c r="AE206" s="739"/>
      <c r="AF206" s="739"/>
      <c r="AG206" s="739"/>
      <c r="AH206" s="739"/>
      <c r="AI206" s="739"/>
      <c r="AJ206" s="739"/>
      <c r="AK206" s="739"/>
      <c r="AL206" s="739"/>
      <c r="AM206" s="739"/>
      <c r="AN206" s="739"/>
      <c r="AO206" s="739"/>
      <c r="AP206" s="739"/>
      <c r="AQ206" s="739"/>
      <c r="AR206" s="739"/>
      <c r="AS206" s="739"/>
      <c r="AT206" s="739"/>
      <c r="AU206" s="739"/>
      <c r="AV206" s="739"/>
      <c r="AW206" s="739"/>
      <c r="AX206" s="739"/>
      <c r="AY206" s="740"/>
    </row>
    <row r="207" spans="1:53" ht="36" customHeight="1">
      <c r="A207" s="807" t="s">
        <v>253</v>
      </c>
      <c r="B207" s="808"/>
      <c r="C207" s="808"/>
      <c r="D207" s="808"/>
      <c r="E207" s="808"/>
      <c r="F207" s="809"/>
      <c r="G207" s="816" t="s">
        <v>254</v>
      </c>
      <c r="H207" s="817"/>
      <c r="I207" s="817"/>
      <c r="J207" s="817"/>
      <c r="K207" s="817"/>
      <c r="L207" s="817"/>
      <c r="M207" s="817"/>
      <c r="N207" s="817"/>
      <c r="O207" s="817"/>
      <c r="P207" s="817"/>
      <c r="Q207" s="817"/>
      <c r="R207" s="817"/>
      <c r="S207" s="817"/>
      <c r="T207" s="818"/>
      <c r="U207" s="152" t="s">
        <v>64</v>
      </c>
      <c r="V207" s="153"/>
      <c r="W207" s="154"/>
      <c r="X207" s="819" t="s">
        <v>255</v>
      </c>
      <c r="Y207" s="820"/>
      <c r="Z207" s="820"/>
      <c r="AA207" s="820"/>
      <c r="AB207" s="820"/>
      <c r="AC207" s="820"/>
      <c r="AD207" s="820"/>
      <c r="AE207" s="820"/>
      <c r="AF207" s="820"/>
      <c r="AG207" s="820"/>
      <c r="AH207" s="820"/>
      <c r="AI207" s="820"/>
      <c r="AJ207" s="820"/>
      <c r="AK207" s="820"/>
      <c r="AL207" s="820"/>
      <c r="AM207" s="820"/>
      <c r="AN207" s="820"/>
      <c r="AO207" s="820"/>
      <c r="AP207" s="820"/>
      <c r="AQ207" s="820"/>
      <c r="AR207" s="820"/>
      <c r="AS207" s="820"/>
      <c r="AT207" s="820"/>
      <c r="AU207" s="820"/>
      <c r="AV207" s="820"/>
      <c r="AW207" s="820"/>
      <c r="AX207" s="820"/>
      <c r="AY207" s="821"/>
    </row>
    <row r="208" spans="1:53" ht="36" customHeight="1">
      <c r="A208" s="810"/>
      <c r="B208" s="811"/>
      <c r="C208" s="811"/>
      <c r="D208" s="811"/>
      <c r="E208" s="811"/>
      <c r="F208" s="812"/>
      <c r="G208" s="822" t="s">
        <v>256</v>
      </c>
      <c r="H208" s="823"/>
      <c r="I208" s="823"/>
      <c r="J208" s="823"/>
      <c r="K208" s="823"/>
      <c r="L208" s="823"/>
      <c r="M208" s="823"/>
      <c r="N208" s="823"/>
      <c r="O208" s="823"/>
      <c r="P208" s="823"/>
      <c r="Q208" s="823"/>
      <c r="R208" s="823"/>
      <c r="S208" s="823"/>
      <c r="T208" s="824"/>
      <c r="U208" s="234" t="s">
        <v>64</v>
      </c>
      <c r="V208" s="235"/>
      <c r="W208" s="236"/>
      <c r="X208" s="825" t="s">
        <v>18</v>
      </c>
      <c r="Y208" s="826"/>
      <c r="Z208" s="826"/>
      <c r="AA208" s="826"/>
      <c r="AB208" s="826"/>
      <c r="AC208" s="826"/>
      <c r="AD208" s="826"/>
      <c r="AE208" s="826"/>
      <c r="AF208" s="826"/>
      <c r="AG208" s="826"/>
      <c r="AH208" s="826"/>
      <c r="AI208" s="826"/>
      <c r="AJ208" s="826"/>
      <c r="AK208" s="826"/>
      <c r="AL208" s="826"/>
      <c r="AM208" s="826"/>
      <c r="AN208" s="826"/>
      <c r="AO208" s="826"/>
      <c r="AP208" s="826"/>
      <c r="AQ208" s="826"/>
      <c r="AR208" s="826"/>
      <c r="AS208" s="826"/>
      <c r="AT208" s="826"/>
      <c r="AU208" s="826"/>
      <c r="AV208" s="826"/>
      <c r="AW208" s="826"/>
      <c r="AX208" s="826"/>
      <c r="AY208" s="827"/>
    </row>
    <row r="209" spans="1:51" ht="36" customHeight="1">
      <c r="A209" s="810"/>
      <c r="B209" s="811"/>
      <c r="C209" s="811"/>
      <c r="D209" s="811"/>
      <c r="E209" s="811"/>
      <c r="F209" s="812"/>
      <c r="G209" s="822" t="s">
        <v>257</v>
      </c>
      <c r="H209" s="823"/>
      <c r="I209" s="823"/>
      <c r="J209" s="823"/>
      <c r="K209" s="823"/>
      <c r="L209" s="823"/>
      <c r="M209" s="823"/>
      <c r="N209" s="823"/>
      <c r="O209" s="823"/>
      <c r="P209" s="823"/>
      <c r="Q209" s="823"/>
      <c r="R209" s="823"/>
      <c r="S209" s="823"/>
      <c r="T209" s="824"/>
      <c r="U209" s="234" t="s">
        <v>64</v>
      </c>
      <c r="V209" s="235"/>
      <c r="W209" s="236"/>
      <c r="X209" s="828"/>
      <c r="Y209" s="826"/>
      <c r="Z209" s="826"/>
      <c r="AA209" s="826"/>
      <c r="AB209" s="826"/>
      <c r="AC209" s="826"/>
      <c r="AD209" s="826"/>
      <c r="AE209" s="826"/>
      <c r="AF209" s="826"/>
      <c r="AG209" s="826"/>
      <c r="AH209" s="826"/>
      <c r="AI209" s="826"/>
      <c r="AJ209" s="826"/>
      <c r="AK209" s="826"/>
      <c r="AL209" s="826"/>
      <c r="AM209" s="826"/>
      <c r="AN209" s="826"/>
      <c r="AO209" s="826"/>
      <c r="AP209" s="826"/>
      <c r="AQ209" s="826"/>
      <c r="AR209" s="826"/>
      <c r="AS209" s="826"/>
      <c r="AT209" s="826"/>
      <c r="AU209" s="826"/>
      <c r="AV209" s="826"/>
      <c r="AW209" s="826"/>
      <c r="AX209" s="826"/>
      <c r="AY209" s="827"/>
    </row>
    <row r="210" spans="1:51" ht="36" customHeight="1">
      <c r="A210" s="810"/>
      <c r="B210" s="811"/>
      <c r="C210" s="811"/>
      <c r="D210" s="811"/>
      <c r="E210" s="811"/>
      <c r="F210" s="812"/>
      <c r="G210" s="822" t="s">
        <v>258</v>
      </c>
      <c r="H210" s="823"/>
      <c r="I210" s="823"/>
      <c r="J210" s="823"/>
      <c r="K210" s="823"/>
      <c r="L210" s="823"/>
      <c r="M210" s="823"/>
      <c r="N210" s="823"/>
      <c r="O210" s="823"/>
      <c r="P210" s="823"/>
      <c r="Q210" s="823"/>
      <c r="R210" s="823"/>
      <c r="S210" s="823"/>
      <c r="T210" s="824"/>
      <c r="U210" s="234" t="s">
        <v>64</v>
      </c>
      <c r="V210" s="235"/>
      <c r="W210" s="236"/>
      <c r="X210" s="828"/>
      <c r="Y210" s="826"/>
      <c r="Z210" s="826"/>
      <c r="AA210" s="826"/>
      <c r="AB210" s="826"/>
      <c r="AC210" s="826"/>
      <c r="AD210" s="826"/>
      <c r="AE210" s="826"/>
      <c r="AF210" s="826"/>
      <c r="AG210" s="826"/>
      <c r="AH210" s="826"/>
      <c r="AI210" s="826"/>
      <c r="AJ210" s="826"/>
      <c r="AK210" s="826"/>
      <c r="AL210" s="826"/>
      <c r="AM210" s="826"/>
      <c r="AN210" s="826"/>
      <c r="AO210" s="826"/>
      <c r="AP210" s="826"/>
      <c r="AQ210" s="826"/>
      <c r="AR210" s="826"/>
      <c r="AS210" s="826"/>
      <c r="AT210" s="826"/>
      <c r="AU210" s="826"/>
      <c r="AV210" s="826"/>
      <c r="AW210" s="826"/>
      <c r="AX210" s="826"/>
      <c r="AY210" s="827"/>
    </row>
    <row r="211" spans="1:51" ht="36" customHeight="1" thickBot="1">
      <c r="A211" s="810"/>
      <c r="B211" s="811"/>
      <c r="C211" s="811"/>
      <c r="D211" s="811"/>
      <c r="E211" s="811"/>
      <c r="F211" s="812"/>
      <c r="G211" s="794" t="s">
        <v>259</v>
      </c>
      <c r="H211" s="795"/>
      <c r="I211" s="795"/>
      <c r="J211" s="795"/>
      <c r="K211" s="795"/>
      <c r="L211" s="795"/>
      <c r="M211" s="795"/>
      <c r="N211" s="795"/>
      <c r="O211" s="795"/>
      <c r="P211" s="795"/>
      <c r="Q211" s="795"/>
      <c r="R211" s="795"/>
      <c r="S211" s="795"/>
      <c r="T211" s="796"/>
      <c r="U211" s="797" t="s">
        <v>64</v>
      </c>
      <c r="V211" s="798"/>
      <c r="W211" s="799"/>
      <c r="X211" s="829"/>
      <c r="Y211" s="830"/>
      <c r="Z211" s="830"/>
      <c r="AA211" s="830"/>
      <c r="AB211" s="830"/>
      <c r="AC211" s="830"/>
      <c r="AD211" s="830"/>
      <c r="AE211" s="830"/>
      <c r="AF211" s="830"/>
      <c r="AG211" s="830"/>
      <c r="AH211" s="830"/>
      <c r="AI211" s="830"/>
      <c r="AJ211" s="830"/>
      <c r="AK211" s="830"/>
      <c r="AL211" s="830"/>
      <c r="AM211" s="830"/>
      <c r="AN211" s="830"/>
      <c r="AO211" s="830"/>
      <c r="AP211" s="830"/>
      <c r="AQ211" s="830"/>
      <c r="AR211" s="830"/>
      <c r="AS211" s="830"/>
      <c r="AT211" s="830"/>
      <c r="AU211" s="830"/>
      <c r="AV211" s="830"/>
      <c r="AW211" s="830"/>
      <c r="AX211" s="830"/>
      <c r="AY211" s="831"/>
    </row>
    <row r="212" spans="1:51" ht="36" customHeight="1">
      <c r="A212" s="810"/>
      <c r="B212" s="811"/>
      <c r="C212" s="811"/>
      <c r="D212" s="811"/>
      <c r="E212" s="811"/>
      <c r="F212" s="812"/>
      <c r="G212" s="188" t="s">
        <v>260</v>
      </c>
      <c r="H212" s="189"/>
      <c r="I212" s="189"/>
      <c r="J212" s="189"/>
      <c r="K212" s="189"/>
      <c r="L212" s="189"/>
      <c r="M212" s="189"/>
      <c r="N212" s="190"/>
      <c r="O212" s="800" t="s">
        <v>18</v>
      </c>
      <c r="P212" s="801"/>
      <c r="Q212" s="801"/>
      <c r="R212" s="801"/>
      <c r="S212" s="801"/>
      <c r="T212" s="801"/>
      <c r="U212" s="801"/>
      <c r="V212" s="801"/>
      <c r="W212" s="801"/>
      <c r="X212" s="802"/>
      <c r="Y212" s="802"/>
      <c r="Z212" s="802"/>
      <c r="AA212" s="802"/>
      <c r="AB212" s="802"/>
      <c r="AC212" s="802"/>
      <c r="AD212" s="802"/>
      <c r="AE212" s="802"/>
      <c r="AF212" s="802"/>
      <c r="AG212" s="802"/>
      <c r="AH212" s="802"/>
      <c r="AI212" s="802"/>
      <c r="AJ212" s="802"/>
      <c r="AK212" s="802"/>
      <c r="AL212" s="802"/>
      <c r="AM212" s="802"/>
      <c r="AN212" s="802"/>
      <c r="AO212" s="802"/>
      <c r="AP212" s="802"/>
      <c r="AQ212" s="802"/>
      <c r="AR212" s="802"/>
      <c r="AS212" s="802"/>
      <c r="AT212" s="802"/>
      <c r="AU212" s="802"/>
      <c r="AV212" s="802"/>
      <c r="AW212" s="802"/>
      <c r="AX212" s="802"/>
      <c r="AY212" s="803"/>
    </row>
    <row r="213" spans="1:51" ht="99.75" customHeight="1" thickBot="1">
      <c r="A213" s="813"/>
      <c r="B213" s="814"/>
      <c r="C213" s="814"/>
      <c r="D213" s="814"/>
      <c r="E213" s="814"/>
      <c r="F213" s="815"/>
      <c r="G213" s="804" t="s">
        <v>261</v>
      </c>
      <c r="H213" s="805"/>
      <c r="I213" s="805"/>
      <c r="J213" s="805"/>
      <c r="K213" s="805"/>
      <c r="L213" s="805"/>
      <c r="M213" s="805"/>
      <c r="N213" s="806"/>
      <c r="O213" s="800" t="s">
        <v>18</v>
      </c>
      <c r="P213" s="801"/>
      <c r="Q213" s="801"/>
      <c r="R213" s="801"/>
      <c r="S213" s="801"/>
      <c r="T213" s="801"/>
      <c r="U213" s="801"/>
      <c r="V213" s="801"/>
      <c r="W213" s="801"/>
      <c r="X213" s="802"/>
      <c r="Y213" s="802"/>
      <c r="Z213" s="802"/>
      <c r="AA213" s="802"/>
      <c r="AB213" s="802"/>
      <c r="AC213" s="802"/>
      <c r="AD213" s="802"/>
      <c r="AE213" s="802"/>
      <c r="AF213" s="802"/>
      <c r="AG213" s="802"/>
      <c r="AH213" s="802"/>
      <c r="AI213" s="802"/>
      <c r="AJ213" s="802"/>
      <c r="AK213" s="802"/>
      <c r="AL213" s="802"/>
      <c r="AM213" s="802"/>
      <c r="AN213" s="802"/>
      <c r="AO213" s="802"/>
      <c r="AP213" s="802"/>
      <c r="AQ213" s="802"/>
      <c r="AR213" s="802"/>
      <c r="AS213" s="802"/>
      <c r="AT213" s="802"/>
      <c r="AU213" s="802"/>
      <c r="AV213" s="802"/>
      <c r="AW213" s="802"/>
      <c r="AX213" s="802"/>
      <c r="AY213" s="803"/>
    </row>
    <row r="214" spans="1:51" s="11" customFormat="1" ht="48" customHeight="1" thickBot="1">
      <c r="A214" s="772" t="s">
        <v>262</v>
      </c>
      <c r="B214" s="773"/>
      <c r="C214" s="773"/>
      <c r="D214" s="773"/>
      <c r="E214" s="773"/>
      <c r="F214" s="774"/>
      <c r="G214" s="778" t="s">
        <v>263</v>
      </c>
      <c r="H214" s="779"/>
      <c r="I214" s="779"/>
      <c r="J214" s="779"/>
      <c r="K214" s="779"/>
      <c r="L214" s="779"/>
      <c r="M214" s="779"/>
      <c r="N214" s="780"/>
      <c r="O214" s="781" t="s">
        <v>18</v>
      </c>
      <c r="P214" s="782"/>
      <c r="Q214" s="782"/>
      <c r="R214" s="782"/>
      <c r="S214" s="782"/>
      <c r="T214" s="782"/>
      <c r="U214" s="782"/>
      <c r="V214" s="782"/>
      <c r="W214" s="782"/>
      <c r="X214" s="782"/>
      <c r="Y214" s="782"/>
      <c r="Z214" s="782"/>
      <c r="AA214" s="782"/>
      <c r="AB214" s="782"/>
      <c r="AC214" s="782"/>
      <c r="AD214" s="782"/>
      <c r="AE214" s="782"/>
      <c r="AF214" s="782"/>
      <c r="AG214" s="782"/>
      <c r="AH214" s="782"/>
      <c r="AI214" s="782"/>
      <c r="AJ214" s="782"/>
      <c r="AK214" s="782"/>
      <c r="AL214" s="782"/>
      <c r="AM214" s="782"/>
      <c r="AN214" s="782"/>
      <c r="AO214" s="782"/>
      <c r="AP214" s="782"/>
      <c r="AQ214" s="782"/>
      <c r="AR214" s="782"/>
      <c r="AS214" s="782"/>
      <c r="AT214" s="782"/>
      <c r="AU214" s="782"/>
      <c r="AV214" s="782"/>
      <c r="AW214" s="782"/>
      <c r="AX214" s="782"/>
      <c r="AY214" s="783"/>
    </row>
    <row r="215" spans="1:51" s="11" customFormat="1" ht="48" customHeight="1" thickBot="1">
      <c r="A215" s="775"/>
      <c r="B215" s="776"/>
      <c r="C215" s="776"/>
      <c r="D215" s="776"/>
      <c r="E215" s="776"/>
      <c r="F215" s="777"/>
      <c r="G215" s="784" t="s">
        <v>264</v>
      </c>
      <c r="H215" s="785"/>
      <c r="I215" s="785"/>
      <c r="J215" s="785"/>
      <c r="K215" s="785"/>
      <c r="L215" s="785"/>
      <c r="M215" s="785"/>
      <c r="N215" s="786"/>
      <c r="O215" s="787" t="s">
        <v>18</v>
      </c>
      <c r="P215" s="788"/>
      <c r="Q215" s="788"/>
      <c r="R215" s="788"/>
      <c r="S215" s="788"/>
      <c r="T215" s="788"/>
      <c r="U215" s="788"/>
      <c r="V215" s="788"/>
      <c r="W215" s="788"/>
      <c r="X215" s="788"/>
      <c r="Y215" s="788"/>
      <c r="Z215" s="788"/>
      <c r="AA215" s="788"/>
      <c r="AB215" s="788"/>
      <c r="AC215" s="788"/>
      <c r="AD215" s="788"/>
      <c r="AE215" s="788"/>
      <c r="AF215" s="788"/>
      <c r="AG215" s="788"/>
      <c r="AH215" s="788"/>
      <c r="AI215" s="788"/>
      <c r="AJ215" s="788"/>
      <c r="AK215" s="788"/>
      <c r="AL215" s="788"/>
      <c r="AM215" s="788"/>
      <c r="AN215" s="788"/>
      <c r="AO215" s="788"/>
      <c r="AP215" s="788"/>
      <c r="AQ215" s="788"/>
      <c r="AR215" s="788"/>
      <c r="AS215" s="788"/>
      <c r="AT215" s="788"/>
      <c r="AU215" s="788"/>
      <c r="AV215" s="788"/>
      <c r="AW215" s="788"/>
      <c r="AX215" s="788"/>
      <c r="AY215" s="789"/>
    </row>
    <row r="216" spans="1:51" ht="70.8" customHeight="1">
      <c r="A216" s="790" t="s">
        <v>265</v>
      </c>
      <c r="B216" s="791"/>
      <c r="C216" s="791"/>
      <c r="D216" s="791"/>
      <c r="E216" s="791"/>
      <c r="F216" s="792"/>
      <c r="G216" s="793" t="s">
        <v>266</v>
      </c>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350"/>
      <c r="AP216" s="350"/>
      <c r="AQ216" s="350"/>
      <c r="AR216" s="350"/>
      <c r="AS216" s="350"/>
      <c r="AT216" s="350"/>
      <c r="AU216" s="350"/>
      <c r="AV216" s="350"/>
      <c r="AW216" s="350"/>
      <c r="AX216" s="350"/>
      <c r="AY216" s="351"/>
    </row>
    <row r="217" spans="1:51" ht="48" customHeight="1">
      <c r="A217" s="866" t="s">
        <v>267</v>
      </c>
      <c r="B217" s="867"/>
      <c r="C217" s="867"/>
      <c r="D217" s="867"/>
      <c r="E217" s="867"/>
      <c r="F217" s="868"/>
      <c r="G217" s="872" t="s">
        <v>268</v>
      </c>
      <c r="H217" s="820"/>
      <c r="I217" s="820"/>
      <c r="J217" s="820"/>
      <c r="K217" s="820"/>
      <c r="L217" s="820"/>
      <c r="M217" s="820"/>
      <c r="N217" s="873"/>
      <c r="O217" s="874" t="s">
        <v>269</v>
      </c>
      <c r="P217" s="875"/>
      <c r="Q217" s="875"/>
      <c r="R217" s="875"/>
      <c r="S217" s="875"/>
      <c r="T217" s="875"/>
      <c r="U217" s="875"/>
      <c r="V217" s="875"/>
      <c r="W217" s="875"/>
      <c r="X217" s="875"/>
      <c r="Y217" s="875"/>
      <c r="Z217" s="875"/>
      <c r="AA217" s="875"/>
      <c r="AB217" s="875"/>
      <c r="AC217" s="875"/>
      <c r="AD217" s="875"/>
      <c r="AE217" s="875"/>
      <c r="AF217" s="875"/>
      <c r="AG217" s="875"/>
      <c r="AH217" s="875"/>
      <c r="AI217" s="875"/>
      <c r="AJ217" s="875"/>
      <c r="AK217" s="875"/>
      <c r="AL217" s="875"/>
      <c r="AM217" s="875"/>
      <c r="AN217" s="875"/>
      <c r="AO217" s="875"/>
      <c r="AP217" s="875"/>
      <c r="AQ217" s="875"/>
      <c r="AR217" s="875"/>
      <c r="AS217" s="875"/>
      <c r="AT217" s="875"/>
      <c r="AU217" s="875"/>
      <c r="AV217" s="875"/>
      <c r="AW217" s="875"/>
      <c r="AX217" s="875"/>
      <c r="AY217" s="876"/>
    </row>
    <row r="218" spans="1:51" ht="48" customHeight="1" thickBot="1">
      <c r="A218" s="869"/>
      <c r="B218" s="870"/>
      <c r="C218" s="870"/>
      <c r="D218" s="870"/>
      <c r="E218" s="870"/>
      <c r="F218" s="871"/>
      <c r="G218" s="877" t="s">
        <v>270</v>
      </c>
      <c r="H218" s="878"/>
      <c r="I218" s="878"/>
      <c r="J218" s="878"/>
      <c r="K218" s="878"/>
      <c r="L218" s="878"/>
      <c r="M218" s="878"/>
      <c r="N218" s="879"/>
      <c r="O218" s="880" t="s">
        <v>18</v>
      </c>
      <c r="P218" s="881"/>
      <c r="Q218" s="881"/>
      <c r="R218" s="881"/>
      <c r="S218" s="881"/>
      <c r="T218" s="881"/>
      <c r="U218" s="881"/>
      <c r="V218" s="881"/>
      <c r="W218" s="881"/>
      <c r="X218" s="881"/>
      <c r="Y218" s="881"/>
      <c r="Z218" s="881"/>
      <c r="AA218" s="881"/>
      <c r="AB218" s="881"/>
      <c r="AC218" s="881"/>
      <c r="AD218" s="881"/>
      <c r="AE218" s="881"/>
      <c r="AF218" s="881"/>
      <c r="AG218" s="881"/>
      <c r="AH218" s="881"/>
      <c r="AI218" s="881"/>
      <c r="AJ218" s="881"/>
      <c r="AK218" s="881"/>
      <c r="AL218" s="881"/>
      <c r="AM218" s="881"/>
      <c r="AN218" s="881"/>
      <c r="AO218" s="881"/>
      <c r="AP218" s="881"/>
      <c r="AQ218" s="881"/>
      <c r="AR218" s="881"/>
      <c r="AS218" s="881"/>
      <c r="AT218" s="881"/>
      <c r="AU218" s="881"/>
      <c r="AV218" s="881"/>
      <c r="AW218" s="881"/>
      <c r="AX218" s="881"/>
      <c r="AY218" s="882"/>
    </row>
    <row r="219" spans="1:51" s="11" customFormat="1" ht="23.25" customHeight="1">
      <c r="A219" s="883" t="s">
        <v>271</v>
      </c>
      <c r="B219" s="884"/>
      <c r="C219" s="884"/>
      <c r="D219" s="884"/>
      <c r="E219" s="884"/>
      <c r="F219" s="884"/>
      <c r="G219" s="884"/>
      <c r="H219" s="884"/>
      <c r="I219" s="884"/>
      <c r="J219" s="884"/>
      <c r="K219" s="884"/>
      <c r="L219" s="884"/>
      <c r="M219" s="884"/>
      <c r="N219" s="884"/>
      <c r="O219" s="884"/>
      <c r="P219" s="884"/>
      <c r="Q219" s="884"/>
      <c r="R219" s="884"/>
      <c r="S219" s="884"/>
      <c r="T219" s="884"/>
      <c r="U219" s="884"/>
      <c r="V219" s="884"/>
      <c r="W219" s="884"/>
      <c r="X219" s="884"/>
      <c r="Y219" s="884"/>
      <c r="Z219" s="884"/>
      <c r="AA219" s="884"/>
      <c r="AB219" s="884"/>
      <c r="AC219" s="884"/>
      <c r="AD219" s="884"/>
      <c r="AE219" s="884"/>
      <c r="AF219" s="884"/>
      <c r="AG219" s="884"/>
      <c r="AH219" s="884"/>
      <c r="AI219" s="884"/>
      <c r="AJ219" s="884"/>
      <c r="AK219" s="884"/>
      <c r="AL219" s="884"/>
      <c r="AM219" s="884"/>
      <c r="AN219" s="884"/>
      <c r="AO219" s="884"/>
      <c r="AP219" s="884"/>
      <c r="AQ219" s="884"/>
      <c r="AR219" s="884"/>
      <c r="AS219" s="884"/>
      <c r="AT219" s="884"/>
      <c r="AU219" s="884"/>
      <c r="AV219" s="884"/>
      <c r="AW219" s="884"/>
      <c r="AX219" s="884"/>
      <c r="AY219" s="885"/>
    </row>
    <row r="220" spans="1:51" s="11" customFormat="1" ht="23.25" customHeight="1">
      <c r="A220" s="832" t="s">
        <v>272</v>
      </c>
      <c r="B220" s="833"/>
      <c r="C220" s="833"/>
      <c r="D220" s="833"/>
      <c r="E220" s="833"/>
      <c r="F220" s="834"/>
      <c r="G220" s="836" t="s">
        <v>273</v>
      </c>
      <c r="H220" s="837"/>
      <c r="I220" s="837"/>
      <c r="J220" s="837"/>
      <c r="K220" s="837"/>
      <c r="L220" s="837"/>
      <c r="M220" s="837"/>
      <c r="N220" s="837"/>
      <c r="O220" s="837"/>
      <c r="P220" s="837"/>
      <c r="Q220" s="837"/>
      <c r="R220" s="837"/>
      <c r="S220" s="837"/>
      <c r="T220" s="837"/>
      <c r="U220" s="837"/>
      <c r="V220" s="837"/>
      <c r="W220" s="837"/>
      <c r="X220" s="837"/>
      <c r="Y220" s="837"/>
      <c r="Z220" s="837"/>
      <c r="AA220" s="837"/>
      <c r="AB220" s="837"/>
      <c r="AC220" s="837"/>
      <c r="AD220" s="838"/>
      <c r="AE220" s="842" t="s">
        <v>274</v>
      </c>
      <c r="AF220" s="843"/>
      <c r="AG220" s="843"/>
      <c r="AH220" s="843"/>
      <c r="AI220" s="843"/>
      <c r="AJ220" s="843"/>
      <c r="AK220" s="843"/>
      <c r="AL220" s="843"/>
      <c r="AM220" s="843"/>
      <c r="AN220" s="843"/>
      <c r="AO220" s="843"/>
      <c r="AP220" s="843"/>
      <c r="AQ220" s="843"/>
      <c r="AR220" s="843"/>
      <c r="AS220" s="843"/>
      <c r="AT220" s="843"/>
      <c r="AU220" s="843"/>
      <c r="AV220" s="843"/>
      <c r="AW220" s="843"/>
      <c r="AX220" s="843"/>
      <c r="AY220" s="844"/>
    </row>
    <row r="221" spans="1:51" s="11" customFormat="1" ht="45.75" customHeight="1">
      <c r="A221" s="835"/>
      <c r="B221" s="405"/>
      <c r="C221" s="405"/>
      <c r="D221" s="405"/>
      <c r="E221" s="405"/>
      <c r="F221" s="407"/>
      <c r="G221" s="839"/>
      <c r="H221" s="840"/>
      <c r="I221" s="840"/>
      <c r="J221" s="840"/>
      <c r="K221" s="840"/>
      <c r="L221" s="840"/>
      <c r="M221" s="840"/>
      <c r="N221" s="840"/>
      <c r="O221" s="840"/>
      <c r="P221" s="840"/>
      <c r="Q221" s="840"/>
      <c r="R221" s="840"/>
      <c r="S221" s="840"/>
      <c r="T221" s="840"/>
      <c r="U221" s="840"/>
      <c r="V221" s="840"/>
      <c r="W221" s="840"/>
      <c r="X221" s="840"/>
      <c r="Y221" s="840"/>
      <c r="Z221" s="840"/>
      <c r="AA221" s="840"/>
      <c r="AB221" s="840"/>
      <c r="AC221" s="840"/>
      <c r="AD221" s="841"/>
      <c r="AE221" s="845"/>
      <c r="AF221" s="846"/>
      <c r="AG221" s="846"/>
      <c r="AH221" s="846"/>
      <c r="AI221" s="846"/>
      <c r="AJ221" s="846"/>
      <c r="AK221" s="846"/>
      <c r="AL221" s="846"/>
      <c r="AM221" s="846"/>
      <c r="AN221" s="846"/>
      <c r="AO221" s="846"/>
      <c r="AP221" s="846"/>
      <c r="AQ221" s="846"/>
      <c r="AR221" s="846"/>
      <c r="AS221" s="846"/>
      <c r="AT221" s="846"/>
      <c r="AU221" s="846"/>
      <c r="AV221" s="846"/>
      <c r="AW221" s="846"/>
      <c r="AX221" s="846"/>
      <c r="AY221" s="847"/>
    </row>
    <row r="222" spans="1:51" s="11" customFormat="1" ht="62.25" customHeight="1" thickBot="1">
      <c r="A222" s="848" t="s">
        <v>275</v>
      </c>
      <c r="B222" s="849"/>
      <c r="C222" s="849"/>
      <c r="D222" s="849"/>
      <c r="E222" s="849"/>
      <c r="F222" s="850"/>
      <c r="G222" s="851" t="s">
        <v>276</v>
      </c>
      <c r="H222" s="852"/>
      <c r="I222" s="852"/>
      <c r="J222" s="852"/>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2"/>
      <c r="AK222" s="852"/>
      <c r="AL222" s="852"/>
      <c r="AM222" s="852"/>
      <c r="AN222" s="852"/>
      <c r="AO222" s="852"/>
      <c r="AP222" s="852"/>
      <c r="AQ222" s="852"/>
      <c r="AR222" s="852"/>
      <c r="AS222" s="852"/>
      <c r="AT222" s="852"/>
      <c r="AU222" s="852"/>
      <c r="AV222" s="852"/>
      <c r="AW222" s="852"/>
      <c r="AX222" s="852"/>
      <c r="AY222" s="853"/>
    </row>
    <row r="223" spans="1:51" s="11" customFormat="1" ht="23.25" customHeight="1">
      <c r="A223" s="913" t="s">
        <v>277</v>
      </c>
      <c r="B223" s="914"/>
      <c r="C223" s="914"/>
      <c r="D223" s="914"/>
      <c r="E223" s="914"/>
      <c r="F223" s="914"/>
      <c r="G223" s="914"/>
      <c r="H223" s="914"/>
      <c r="I223" s="914"/>
      <c r="J223" s="914"/>
      <c r="K223" s="914"/>
      <c r="L223" s="914"/>
      <c r="M223" s="914"/>
      <c r="N223" s="914"/>
      <c r="O223" s="914"/>
      <c r="P223" s="914"/>
      <c r="Q223" s="914"/>
      <c r="R223" s="914"/>
      <c r="S223" s="914"/>
      <c r="T223" s="914"/>
      <c r="U223" s="914"/>
      <c r="V223" s="914"/>
      <c r="W223" s="914"/>
      <c r="X223" s="914"/>
      <c r="Y223" s="914"/>
      <c r="Z223" s="914"/>
      <c r="AA223" s="914"/>
      <c r="AB223" s="914"/>
      <c r="AC223" s="914"/>
      <c r="AD223" s="914"/>
      <c r="AE223" s="914"/>
      <c r="AF223" s="914"/>
      <c r="AG223" s="914"/>
      <c r="AH223" s="914"/>
      <c r="AI223" s="914"/>
      <c r="AJ223" s="914"/>
      <c r="AK223" s="914"/>
      <c r="AL223" s="914"/>
      <c r="AM223" s="914"/>
      <c r="AN223" s="914"/>
      <c r="AO223" s="914"/>
      <c r="AP223" s="914"/>
      <c r="AQ223" s="914"/>
      <c r="AR223" s="914"/>
      <c r="AS223" s="914"/>
      <c r="AT223" s="914"/>
      <c r="AU223" s="914"/>
      <c r="AV223" s="914"/>
      <c r="AW223" s="914"/>
      <c r="AX223" s="914"/>
      <c r="AY223" s="915"/>
    </row>
    <row r="224" spans="1:51" s="11" customFormat="1" ht="62.25" customHeight="1" thickBot="1">
      <c r="A224" s="916" t="s">
        <v>278</v>
      </c>
      <c r="B224" s="917"/>
      <c r="C224" s="917"/>
      <c r="D224" s="917"/>
      <c r="E224" s="917"/>
      <c r="F224" s="917"/>
      <c r="G224" s="917"/>
      <c r="H224" s="917"/>
      <c r="I224" s="917"/>
      <c r="J224" s="917"/>
      <c r="K224" s="917"/>
      <c r="L224" s="917"/>
      <c r="M224" s="917"/>
      <c r="N224" s="917"/>
      <c r="O224" s="917"/>
      <c r="P224" s="917"/>
      <c r="Q224" s="917"/>
      <c r="R224" s="917"/>
      <c r="S224" s="917"/>
      <c r="T224" s="917"/>
      <c r="U224" s="917"/>
      <c r="V224" s="917"/>
      <c r="W224" s="917"/>
      <c r="X224" s="917"/>
      <c r="Y224" s="917"/>
      <c r="Z224" s="917"/>
      <c r="AA224" s="917"/>
      <c r="AB224" s="917"/>
      <c r="AC224" s="917"/>
      <c r="AD224" s="917"/>
      <c r="AE224" s="917"/>
      <c r="AF224" s="917"/>
      <c r="AG224" s="917"/>
      <c r="AH224" s="917"/>
      <c r="AI224" s="917"/>
      <c r="AJ224" s="917"/>
      <c r="AK224" s="917"/>
      <c r="AL224" s="917"/>
      <c r="AM224" s="917"/>
      <c r="AN224" s="917"/>
      <c r="AO224" s="917"/>
      <c r="AP224" s="917"/>
      <c r="AQ224" s="917"/>
      <c r="AR224" s="917"/>
      <c r="AS224" s="917"/>
      <c r="AT224" s="917"/>
      <c r="AU224" s="917"/>
      <c r="AV224" s="917"/>
      <c r="AW224" s="917"/>
      <c r="AX224" s="917"/>
      <c r="AY224" s="918"/>
    </row>
    <row r="225" spans="1:51" s="11" customFormat="1" ht="23.25" customHeight="1">
      <c r="A225" s="913" t="s">
        <v>279</v>
      </c>
      <c r="B225" s="914"/>
      <c r="C225" s="914"/>
      <c r="D225" s="914"/>
      <c r="E225" s="914"/>
      <c r="F225" s="914"/>
      <c r="G225" s="914"/>
      <c r="H225" s="914"/>
      <c r="I225" s="914"/>
      <c r="J225" s="914"/>
      <c r="K225" s="914"/>
      <c r="L225" s="914"/>
      <c r="M225" s="914"/>
      <c r="N225" s="914"/>
      <c r="O225" s="914"/>
      <c r="P225" s="914"/>
      <c r="Q225" s="914"/>
      <c r="R225" s="914"/>
      <c r="S225" s="914"/>
      <c r="T225" s="914"/>
      <c r="U225" s="914"/>
      <c r="V225" s="914"/>
      <c r="W225" s="914"/>
      <c r="X225" s="914"/>
      <c r="Y225" s="914"/>
      <c r="Z225" s="914"/>
      <c r="AA225" s="914"/>
      <c r="AB225" s="914"/>
      <c r="AC225" s="914"/>
      <c r="AD225" s="914"/>
      <c r="AE225" s="914"/>
      <c r="AF225" s="914"/>
      <c r="AG225" s="914"/>
      <c r="AH225" s="914"/>
      <c r="AI225" s="914"/>
      <c r="AJ225" s="914"/>
      <c r="AK225" s="914"/>
      <c r="AL225" s="914"/>
      <c r="AM225" s="914"/>
      <c r="AN225" s="914"/>
      <c r="AO225" s="914"/>
      <c r="AP225" s="914"/>
      <c r="AQ225" s="914"/>
      <c r="AR225" s="914"/>
      <c r="AS225" s="914"/>
      <c r="AT225" s="914"/>
      <c r="AU225" s="914"/>
      <c r="AV225" s="914"/>
      <c r="AW225" s="914"/>
      <c r="AX225" s="914"/>
      <c r="AY225" s="915"/>
    </row>
    <row r="226" spans="1:51" s="11" customFormat="1" ht="63" customHeight="1" thickBot="1">
      <c r="A226" s="919" t="s">
        <v>280</v>
      </c>
      <c r="B226" s="920"/>
      <c r="C226" s="920"/>
      <c r="D226" s="920"/>
      <c r="E226" s="920"/>
      <c r="F226" s="920"/>
      <c r="G226" s="920"/>
      <c r="H226" s="920"/>
      <c r="I226" s="920"/>
      <c r="J226" s="920"/>
      <c r="K226" s="920"/>
      <c r="L226" s="920"/>
      <c r="M226" s="920"/>
      <c r="N226" s="920"/>
      <c r="O226" s="920"/>
      <c r="P226" s="920"/>
      <c r="Q226" s="920"/>
      <c r="R226" s="920"/>
      <c r="S226" s="920"/>
      <c r="T226" s="920"/>
      <c r="U226" s="920"/>
      <c r="V226" s="920"/>
      <c r="W226" s="920"/>
      <c r="X226" s="920"/>
      <c r="Y226" s="920"/>
      <c r="Z226" s="920"/>
      <c r="AA226" s="920"/>
      <c r="AB226" s="920"/>
      <c r="AC226" s="920"/>
      <c r="AD226" s="920"/>
      <c r="AE226" s="920"/>
      <c r="AF226" s="920"/>
      <c r="AG226" s="920"/>
      <c r="AH226" s="920"/>
      <c r="AI226" s="920"/>
      <c r="AJ226" s="920"/>
      <c r="AK226" s="920"/>
      <c r="AL226" s="920"/>
      <c r="AM226" s="920"/>
      <c r="AN226" s="920"/>
      <c r="AO226" s="920"/>
      <c r="AP226" s="920"/>
      <c r="AQ226" s="920"/>
      <c r="AR226" s="920"/>
      <c r="AS226" s="920"/>
      <c r="AT226" s="920"/>
      <c r="AU226" s="920"/>
      <c r="AV226" s="920"/>
      <c r="AW226" s="920"/>
      <c r="AX226" s="920"/>
      <c r="AY226" s="921"/>
    </row>
    <row r="227" spans="1:51" s="11" customFormat="1" ht="23.25" customHeight="1">
      <c r="A227" s="922" t="s">
        <v>281</v>
      </c>
      <c r="B227" s="923"/>
      <c r="C227" s="923"/>
      <c r="D227" s="923"/>
      <c r="E227" s="923"/>
      <c r="F227" s="923"/>
      <c r="G227" s="923"/>
      <c r="H227" s="923"/>
      <c r="I227" s="923"/>
      <c r="J227" s="923"/>
      <c r="K227" s="923"/>
      <c r="L227" s="923"/>
      <c r="M227" s="923"/>
      <c r="N227" s="923"/>
      <c r="O227" s="923"/>
      <c r="P227" s="923"/>
      <c r="Q227" s="923"/>
      <c r="R227" s="923"/>
      <c r="S227" s="923"/>
      <c r="T227" s="923"/>
      <c r="U227" s="923"/>
      <c r="V227" s="923"/>
      <c r="W227" s="923"/>
      <c r="X227" s="923"/>
      <c r="Y227" s="923"/>
      <c r="Z227" s="923"/>
      <c r="AA227" s="923"/>
      <c r="AB227" s="923"/>
      <c r="AC227" s="923"/>
      <c r="AD227" s="923"/>
      <c r="AE227" s="923"/>
      <c r="AF227" s="923"/>
      <c r="AG227" s="923"/>
      <c r="AH227" s="923"/>
      <c r="AI227" s="923"/>
      <c r="AJ227" s="923"/>
      <c r="AK227" s="923"/>
      <c r="AL227" s="923"/>
      <c r="AM227" s="923"/>
      <c r="AN227" s="923"/>
      <c r="AO227" s="923"/>
      <c r="AP227" s="923"/>
      <c r="AQ227" s="923"/>
      <c r="AR227" s="923"/>
      <c r="AS227" s="923"/>
      <c r="AT227" s="923"/>
      <c r="AU227" s="923"/>
      <c r="AV227" s="923"/>
      <c r="AW227" s="923"/>
      <c r="AX227" s="923"/>
      <c r="AY227" s="924"/>
    </row>
    <row r="228" spans="1:51" s="11" customFormat="1" ht="89.25" customHeight="1" thickBot="1">
      <c r="A228" s="925" t="s">
        <v>416</v>
      </c>
      <c r="B228" s="926"/>
      <c r="C228" s="926"/>
      <c r="D228" s="926"/>
      <c r="E228" s="926"/>
      <c r="F228" s="926"/>
      <c r="G228" s="926"/>
      <c r="H228" s="926"/>
      <c r="I228" s="926"/>
      <c r="J228" s="926"/>
      <c r="K228" s="926"/>
      <c r="L228" s="926"/>
      <c r="M228" s="926"/>
      <c r="N228" s="926"/>
      <c r="O228" s="926"/>
      <c r="P228" s="926"/>
      <c r="Q228" s="926"/>
      <c r="R228" s="926"/>
      <c r="S228" s="926"/>
      <c r="T228" s="926"/>
      <c r="U228" s="926"/>
      <c r="V228" s="926"/>
      <c r="W228" s="926"/>
      <c r="X228" s="926"/>
      <c r="Y228" s="926"/>
      <c r="Z228" s="926"/>
      <c r="AA228" s="926"/>
      <c r="AB228" s="926"/>
      <c r="AC228" s="926"/>
      <c r="AD228" s="926"/>
      <c r="AE228" s="926"/>
      <c r="AF228" s="926"/>
      <c r="AG228" s="926"/>
      <c r="AH228" s="926"/>
      <c r="AI228" s="926"/>
      <c r="AJ228" s="926"/>
      <c r="AK228" s="926"/>
      <c r="AL228" s="926"/>
      <c r="AM228" s="926"/>
      <c r="AN228" s="926"/>
      <c r="AO228" s="926"/>
      <c r="AP228" s="926"/>
      <c r="AQ228" s="926"/>
      <c r="AR228" s="926"/>
      <c r="AS228" s="926"/>
      <c r="AT228" s="926"/>
      <c r="AU228" s="926"/>
      <c r="AV228" s="926"/>
      <c r="AW228" s="926"/>
      <c r="AX228" s="926"/>
      <c r="AY228" s="927"/>
    </row>
    <row r="229" spans="1:51" ht="60" customHeight="1" thickBot="1">
      <c r="A229" s="157" t="s">
        <v>282</v>
      </c>
      <c r="B229" s="158"/>
      <c r="C229" s="158"/>
      <c r="D229" s="158"/>
      <c r="E229" s="158"/>
      <c r="F229" s="243"/>
      <c r="G229" s="899" t="s">
        <v>283</v>
      </c>
      <c r="H229" s="900"/>
      <c r="I229" s="900"/>
      <c r="J229" s="900"/>
      <c r="K229" s="900"/>
      <c r="L229" s="900"/>
      <c r="M229" s="900"/>
      <c r="N229" s="900"/>
      <c r="O229" s="900"/>
      <c r="P229" s="900"/>
      <c r="Q229" s="900"/>
      <c r="R229" s="900"/>
      <c r="S229" s="900"/>
      <c r="T229" s="900"/>
      <c r="U229" s="900"/>
      <c r="V229" s="900"/>
      <c r="W229" s="900"/>
      <c r="X229" s="900"/>
      <c r="Y229" s="900"/>
      <c r="Z229" s="900"/>
      <c r="AA229" s="900"/>
      <c r="AB229" s="900"/>
      <c r="AC229" s="900"/>
      <c r="AD229" s="900"/>
      <c r="AE229" s="900"/>
      <c r="AF229" s="900"/>
      <c r="AG229" s="900"/>
      <c r="AH229" s="900"/>
      <c r="AI229" s="900"/>
      <c r="AJ229" s="900"/>
      <c r="AK229" s="900"/>
      <c r="AL229" s="900"/>
      <c r="AM229" s="900"/>
      <c r="AN229" s="900"/>
      <c r="AO229" s="900"/>
      <c r="AP229" s="900"/>
      <c r="AQ229" s="900"/>
      <c r="AR229" s="900"/>
      <c r="AS229" s="900"/>
      <c r="AT229" s="900"/>
      <c r="AU229" s="900"/>
      <c r="AV229" s="900"/>
      <c r="AW229" s="900"/>
      <c r="AX229" s="900"/>
      <c r="AY229" s="901"/>
    </row>
    <row r="230" spans="1:51" ht="36" customHeight="1">
      <c r="A230" s="902" t="s">
        <v>284</v>
      </c>
      <c r="B230" s="903"/>
      <c r="C230" s="903"/>
      <c r="D230" s="903"/>
      <c r="E230" s="903"/>
      <c r="F230" s="904"/>
      <c r="G230" s="349"/>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0"/>
      <c r="AE230" s="350"/>
      <c r="AF230" s="350"/>
      <c r="AG230" s="350"/>
      <c r="AH230" s="350"/>
      <c r="AI230" s="350"/>
      <c r="AJ230" s="350"/>
      <c r="AK230" s="350"/>
      <c r="AL230" s="350"/>
      <c r="AM230" s="350"/>
      <c r="AN230" s="350"/>
      <c r="AO230" s="350"/>
      <c r="AP230" s="350"/>
      <c r="AQ230" s="350"/>
      <c r="AR230" s="350"/>
      <c r="AS230" s="350"/>
      <c r="AT230" s="350"/>
      <c r="AU230" s="350"/>
      <c r="AV230" s="350"/>
      <c r="AW230" s="350"/>
      <c r="AX230" s="350"/>
      <c r="AY230" s="351"/>
    </row>
    <row r="231" spans="1:51">
      <c r="A231" s="155" t="s">
        <v>285</v>
      </c>
      <c r="B231" s="156"/>
      <c r="C231" s="156"/>
      <c r="D231" s="156"/>
      <c r="E231" s="156"/>
      <c r="F231" s="324"/>
      <c r="G231" s="45" t="s">
        <v>286</v>
      </c>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7"/>
    </row>
    <row r="232" spans="1:51" ht="75" customHeight="1">
      <c r="A232" s="157"/>
      <c r="B232" s="158"/>
      <c r="C232" s="158"/>
      <c r="D232" s="158"/>
      <c r="E232" s="158"/>
      <c r="F232" s="243"/>
      <c r="G232" s="48"/>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50"/>
    </row>
    <row r="233" spans="1:51" ht="180" customHeight="1">
      <c r="A233" s="157"/>
      <c r="B233" s="158"/>
      <c r="C233" s="158"/>
      <c r="D233" s="158"/>
      <c r="E233" s="158"/>
      <c r="F233" s="243"/>
      <c r="G233" s="48"/>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50"/>
    </row>
    <row r="234" spans="1:51" ht="73.2" customHeight="1">
      <c r="A234" s="157"/>
      <c r="B234" s="158"/>
      <c r="C234" s="158"/>
      <c r="D234" s="158"/>
      <c r="E234" s="158"/>
      <c r="F234" s="243"/>
      <c r="G234" s="48"/>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50"/>
    </row>
    <row r="235" spans="1:51" ht="174" customHeight="1">
      <c r="A235" s="157"/>
      <c r="B235" s="158"/>
      <c r="C235" s="158"/>
      <c r="D235" s="158"/>
      <c r="E235" s="158"/>
      <c r="F235" s="243"/>
      <c r="G235" s="48"/>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50"/>
    </row>
    <row r="236" spans="1:51" ht="66" customHeight="1">
      <c r="A236" s="157"/>
      <c r="B236" s="158"/>
      <c r="C236" s="158"/>
      <c r="D236" s="158"/>
      <c r="E236" s="158"/>
      <c r="F236" s="243"/>
      <c r="G236" s="48"/>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50"/>
    </row>
    <row r="237" spans="1:51" ht="37.5" customHeight="1" thickBot="1">
      <c r="A237" s="159"/>
      <c r="B237" s="160"/>
      <c r="C237" s="160"/>
      <c r="D237" s="160"/>
      <c r="E237" s="160"/>
      <c r="F237" s="374"/>
      <c r="G237" s="51"/>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3"/>
    </row>
    <row r="238" spans="1:51" ht="24.75" customHeight="1">
      <c r="A238" s="807" t="s">
        <v>287</v>
      </c>
      <c r="B238" s="808"/>
      <c r="C238" s="808"/>
      <c r="D238" s="808"/>
      <c r="E238" s="808"/>
      <c r="F238" s="809"/>
      <c r="G238" s="905" t="s">
        <v>288</v>
      </c>
      <c r="H238" s="906"/>
      <c r="I238" s="906"/>
      <c r="J238" s="906"/>
      <c r="K238" s="906"/>
      <c r="L238" s="906"/>
      <c r="M238" s="906"/>
      <c r="N238" s="906"/>
      <c r="O238" s="906"/>
      <c r="P238" s="906"/>
      <c r="Q238" s="906"/>
      <c r="R238" s="906"/>
      <c r="S238" s="906"/>
      <c r="T238" s="906"/>
      <c r="U238" s="906"/>
      <c r="V238" s="906"/>
      <c r="W238" s="906"/>
      <c r="X238" s="906"/>
      <c r="Y238" s="906"/>
      <c r="Z238" s="906"/>
      <c r="AA238" s="906"/>
      <c r="AB238" s="906"/>
      <c r="AC238" s="907"/>
      <c r="AD238" s="905" t="s">
        <v>289</v>
      </c>
      <c r="AE238" s="906"/>
      <c r="AF238" s="906"/>
      <c r="AG238" s="906"/>
      <c r="AH238" s="906"/>
      <c r="AI238" s="906"/>
      <c r="AJ238" s="906"/>
      <c r="AK238" s="906"/>
      <c r="AL238" s="906"/>
      <c r="AM238" s="906"/>
      <c r="AN238" s="906"/>
      <c r="AO238" s="906"/>
      <c r="AP238" s="906"/>
      <c r="AQ238" s="906"/>
      <c r="AR238" s="906"/>
      <c r="AS238" s="906"/>
      <c r="AT238" s="906"/>
      <c r="AU238" s="906"/>
      <c r="AV238" s="906"/>
      <c r="AW238" s="906"/>
      <c r="AX238" s="906"/>
      <c r="AY238" s="908"/>
    </row>
    <row r="239" spans="1:51" ht="24.75" customHeight="1">
      <c r="A239" s="810"/>
      <c r="B239" s="811"/>
      <c r="C239" s="811"/>
      <c r="D239" s="811"/>
      <c r="E239" s="811"/>
      <c r="F239" s="812"/>
      <c r="G239" s="909" t="s">
        <v>290</v>
      </c>
      <c r="H239" s="910"/>
      <c r="I239" s="910"/>
      <c r="J239" s="910"/>
      <c r="K239" s="911"/>
      <c r="L239" s="912" t="s">
        <v>291</v>
      </c>
      <c r="M239" s="910"/>
      <c r="N239" s="910"/>
      <c r="O239" s="910"/>
      <c r="P239" s="910"/>
      <c r="Q239" s="910"/>
      <c r="R239" s="910"/>
      <c r="S239" s="910"/>
      <c r="T239" s="910"/>
      <c r="U239" s="910"/>
      <c r="V239" s="910"/>
      <c r="W239" s="910"/>
      <c r="X239" s="911"/>
      <c r="Y239" s="938" t="s">
        <v>292</v>
      </c>
      <c r="Z239" s="939"/>
      <c r="AA239" s="939"/>
      <c r="AB239" s="939"/>
      <c r="AC239" s="940"/>
      <c r="AD239" s="941" t="s">
        <v>290</v>
      </c>
      <c r="AE239" s="942"/>
      <c r="AF239" s="942"/>
      <c r="AG239" s="942"/>
      <c r="AH239" s="942"/>
      <c r="AI239" s="912" t="s">
        <v>291</v>
      </c>
      <c r="AJ239" s="910"/>
      <c r="AK239" s="910"/>
      <c r="AL239" s="910"/>
      <c r="AM239" s="910"/>
      <c r="AN239" s="910"/>
      <c r="AO239" s="910"/>
      <c r="AP239" s="910"/>
      <c r="AQ239" s="910"/>
      <c r="AR239" s="910"/>
      <c r="AS239" s="910"/>
      <c r="AT239" s="910"/>
      <c r="AU239" s="911"/>
      <c r="AV239" s="938" t="s">
        <v>293</v>
      </c>
      <c r="AW239" s="939"/>
      <c r="AX239" s="939"/>
      <c r="AY239" s="943"/>
    </row>
    <row r="240" spans="1:51" ht="24.75" customHeight="1">
      <c r="A240" s="810"/>
      <c r="B240" s="811"/>
      <c r="C240" s="811"/>
      <c r="D240" s="811"/>
      <c r="E240" s="811"/>
      <c r="F240" s="812"/>
      <c r="G240" s="886" t="s">
        <v>294</v>
      </c>
      <c r="H240" s="887"/>
      <c r="I240" s="887"/>
      <c r="J240" s="887"/>
      <c r="K240" s="888"/>
      <c r="L240" s="889" t="s">
        <v>295</v>
      </c>
      <c r="M240" s="890"/>
      <c r="N240" s="890"/>
      <c r="O240" s="890"/>
      <c r="P240" s="890"/>
      <c r="Q240" s="890"/>
      <c r="R240" s="890"/>
      <c r="S240" s="890"/>
      <c r="T240" s="890"/>
      <c r="U240" s="890"/>
      <c r="V240" s="890"/>
      <c r="W240" s="890"/>
      <c r="X240" s="891"/>
      <c r="Y240" s="892">
        <v>2399.8220580000002</v>
      </c>
      <c r="Z240" s="893"/>
      <c r="AA240" s="893"/>
      <c r="AB240" s="893"/>
      <c r="AC240" s="894"/>
      <c r="AD240" s="886" t="s">
        <v>296</v>
      </c>
      <c r="AE240" s="887"/>
      <c r="AF240" s="887"/>
      <c r="AG240" s="887"/>
      <c r="AH240" s="888"/>
      <c r="AI240" s="895" t="s">
        <v>297</v>
      </c>
      <c r="AJ240" s="887"/>
      <c r="AK240" s="887"/>
      <c r="AL240" s="887"/>
      <c r="AM240" s="887"/>
      <c r="AN240" s="887"/>
      <c r="AO240" s="887"/>
      <c r="AP240" s="887"/>
      <c r="AQ240" s="887"/>
      <c r="AR240" s="887"/>
      <c r="AS240" s="887"/>
      <c r="AT240" s="887"/>
      <c r="AU240" s="888"/>
      <c r="AV240" s="896">
        <v>1781.3</v>
      </c>
      <c r="AW240" s="897"/>
      <c r="AX240" s="897"/>
      <c r="AY240" s="898"/>
    </row>
    <row r="241" spans="1:51" ht="24.75" customHeight="1">
      <c r="A241" s="810"/>
      <c r="B241" s="811"/>
      <c r="C241" s="811"/>
      <c r="D241" s="811"/>
      <c r="E241" s="811"/>
      <c r="F241" s="812"/>
      <c r="G241" s="854"/>
      <c r="H241" s="855"/>
      <c r="I241" s="855"/>
      <c r="J241" s="855"/>
      <c r="K241" s="856"/>
      <c r="L241" s="857"/>
      <c r="M241" s="858"/>
      <c r="N241" s="858"/>
      <c r="O241" s="858"/>
      <c r="P241" s="858"/>
      <c r="Q241" s="858"/>
      <c r="R241" s="858"/>
      <c r="S241" s="858"/>
      <c r="T241" s="858"/>
      <c r="U241" s="858"/>
      <c r="V241" s="858"/>
      <c r="W241" s="858"/>
      <c r="X241" s="859"/>
      <c r="Y241" s="865"/>
      <c r="Z241" s="644"/>
      <c r="AA241" s="644"/>
      <c r="AB241" s="644"/>
      <c r="AC241" s="645"/>
      <c r="AD241" s="863" t="s">
        <v>296</v>
      </c>
      <c r="AE241" s="858"/>
      <c r="AF241" s="858"/>
      <c r="AG241" s="858"/>
      <c r="AH241" s="859"/>
      <c r="AI241" s="857" t="s">
        <v>298</v>
      </c>
      <c r="AJ241" s="858"/>
      <c r="AK241" s="858"/>
      <c r="AL241" s="858"/>
      <c r="AM241" s="858"/>
      <c r="AN241" s="858"/>
      <c r="AO241" s="858"/>
      <c r="AP241" s="858"/>
      <c r="AQ241" s="858"/>
      <c r="AR241" s="858"/>
      <c r="AS241" s="858"/>
      <c r="AT241" s="858"/>
      <c r="AU241" s="859"/>
      <c r="AV241" s="860">
        <v>323.71760499999999</v>
      </c>
      <c r="AW241" s="861"/>
      <c r="AX241" s="861"/>
      <c r="AY241" s="864"/>
    </row>
    <row r="242" spans="1:51" ht="24.75" customHeight="1">
      <c r="A242" s="810"/>
      <c r="B242" s="811"/>
      <c r="C242" s="811"/>
      <c r="D242" s="811"/>
      <c r="E242" s="811"/>
      <c r="F242" s="812"/>
      <c r="G242" s="854"/>
      <c r="H242" s="855"/>
      <c r="I242" s="855"/>
      <c r="J242" s="855"/>
      <c r="K242" s="856"/>
      <c r="L242" s="857"/>
      <c r="M242" s="858"/>
      <c r="N242" s="858"/>
      <c r="O242" s="858"/>
      <c r="P242" s="858"/>
      <c r="Q242" s="858"/>
      <c r="R242" s="858"/>
      <c r="S242" s="858"/>
      <c r="T242" s="858"/>
      <c r="U242" s="858"/>
      <c r="V242" s="858"/>
      <c r="W242" s="858"/>
      <c r="X242" s="859"/>
      <c r="Y242" s="860"/>
      <c r="Z242" s="861"/>
      <c r="AA242" s="861"/>
      <c r="AB242" s="861"/>
      <c r="AC242" s="862"/>
      <c r="AD242" s="863" t="s">
        <v>296</v>
      </c>
      <c r="AE242" s="858"/>
      <c r="AF242" s="858"/>
      <c r="AG242" s="858"/>
      <c r="AH242" s="859"/>
      <c r="AI242" s="857" t="s">
        <v>299</v>
      </c>
      <c r="AJ242" s="858"/>
      <c r="AK242" s="858"/>
      <c r="AL242" s="858"/>
      <c r="AM242" s="858"/>
      <c r="AN242" s="858"/>
      <c r="AO242" s="858"/>
      <c r="AP242" s="858"/>
      <c r="AQ242" s="858"/>
      <c r="AR242" s="858"/>
      <c r="AS242" s="858"/>
      <c r="AT242" s="858"/>
      <c r="AU242" s="859"/>
      <c r="AV242" s="860">
        <v>57.743977000000001</v>
      </c>
      <c r="AW242" s="861"/>
      <c r="AX242" s="861"/>
      <c r="AY242" s="864"/>
    </row>
    <row r="243" spans="1:51" ht="24.75" customHeight="1">
      <c r="A243" s="810"/>
      <c r="B243" s="811"/>
      <c r="C243" s="811"/>
      <c r="D243" s="811"/>
      <c r="E243" s="811"/>
      <c r="F243" s="812"/>
      <c r="G243" s="863"/>
      <c r="H243" s="858"/>
      <c r="I243" s="858"/>
      <c r="J243" s="858"/>
      <c r="K243" s="859"/>
      <c r="L243" s="857"/>
      <c r="M243" s="944"/>
      <c r="N243" s="944"/>
      <c r="O243" s="944"/>
      <c r="P243" s="944"/>
      <c r="Q243" s="944"/>
      <c r="R243" s="944"/>
      <c r="S243" s="944"/>
      <c r="T243" s="944"/>
      <c r="U243" s="944"/>
      <c r="V243" s="944"/>
      <c r="W243" s="944"/>
      <c r="X243" s="945"/>
      <c r="Y243" s="860"/>
      <c r="Z243" s="861"/>
      <c r="AA243" s="861"/>
      <c r="AB243" s="861"/>
      <c r="AC243" s="862"/>
      <c r="AD243" s="863" t="s">
        <v>296</v>
      </c>
      <c r="AE243" s="858"/>
      <c r="AF243" s="858"/>
      <c r="AG243" s="858"/>
      <c r="AH243" s="859"/>
      <c r="AI243" s="857" t="s">
        <v>300</v>
      </c>
      <c r="AJ243" s="858"/>
      <c r="AK243" s="858"/>
      <c r="AL243" s="858"/>
      <c r="AM243" s="858"/>
      <c r="AN243" s="858"/>
      <c r="AO243" s="858"/>
      <c r="AP243" s="858"/>
      <c r="AQ243" s="858"/>
      <c r="AR243" s="858"/>
      <c r="AS243" s="858"/>
      <c r="AT243" s="858"/>
      <c r="AU243" s="859"/>
      <c r="AV243" s="860">
        <v>28.610475999999998</v>
      </c>
      <c r="AW243" s="861"/>
      <c r="AX243" s="861"/>
      <c r="AY243" s="864"/>
    </row>
    <row r="244" spans="1:51" ht="24.75" hidden="1" customHeight="1">
      <c r="A244" s="810"/>
      <c r="B244" s="811"/>
      <c r="C244" s="811"/>
      <c r="D244" s="811"/>
      <c r="E244" s="811"/>
      <c r="F244" s="812"/>
      <c r="G244" s="928"/>
      <c r="H244" s="929"/>
      <c r="I244" s="929"/>
      <c r="J244" s="929"/>
      <c r="K244" s="930"/>
      <c r="L244" s="931"/>
      <c r="M244" s="932"/>
      <c r="N244" s="932"/>
      <c r="O244" s="932"/>
      <c r="P244" s="932"/>
      <c r="Q244" s="932"/>
      <c r="R244" s="932"/>
      <c r="S244" s="932"/>
      <c r="T244" s="932"/>
      <c r="U244" s="932"/>
      <c r="V244" s="932"/>
      <c r="W244" s="932"/>
      <c r="X244" s="933"/>
      <c r="Y244" s="934"/>
      <c r="Z244" s="935"/>
      <c r="AA244" s="935"/>
      <c r="AB244" s="935"/>
      <c r="AC244" s="936"/>
      <c r="AD244" s="928"/>
      <c r="AE244" s="929"/>
      <c r="AF244" s="929"/>
      <c r="AG244" s="929"/>
      <c r="AH244" s="930"/>
      <c r="AI244" s="931"/>
      <c r="AJ244" s="929"/>
      <c r="AK244" s="929"/>
      <c r="AL244" s="929"/>
      <c r="AM244" s="929"/>
      <c r="AN244" s="929"/>
      <c r="AO244" s="929"/>
      <c r="AP244" s="929"/>
      <c r="AQ244" s="929"/>
      <c r="AR244" s="929"/>
      <c r="AS244" s="929"/>
      <c r="AT244" s="929"/>
      <c r="AU244" s="930"/>
      <c r="AV244" s="934"/>
      <c r="AW244" s="935"/>
      <c r="AX244" s="935"/>
      <c r="AY244" s="937"/>
    </row>
    <row r="245" spans="1:51" ht="24.75" hidden="1" customHeight="1">
      <c r="A245" s="810"/>
      <c r="B245" s="811"/>
      <c r="C245" s="811"/>
      <c r="D245" s="811"/>
      <c r="E245" s="811"/>
      <c r="F245" s="812"/>
      <c r="G245" s="928"/>
      <c r="H245" s="929"/>
      <c r="I245" s="929"/>
      <c r="J245" s="929"/>
      <c r="K245" s="930"/>
      <c r="L245" s="931"/>
      <c r="M245" s="932"/>
      <c r="N245" s="932"/>
      <c r="O245" s="932"/>
      <c r="P245" s="932"/>
      <c r="Q245" s="932"/>
      <c r="R245" s="932"/>
      <c r="S245" s="932"/>
      <c r="T245" s="932"/>
      <c r="U245" s="932"/>
      <c r="V245" s="932"/>
      <c r="W245" s="932"/>
      <c r="X245" s="933"/>
      <c r="Y245" s="934"/>
      <c r="Z245" s="935"/>
      <c r="AA245" s="935"/>
      <c r="AB245" s="935"/>
      <c r="AC245" s="936"/>
      <c r="AD245" s="928"/>
      <c r="AE245" s="929"/>
      <c r="AF245" s="929"/>
      <c r="AG245" s="929"/>
      <c r="AH245" s="930"/>
      <c r="AI245" s="931"/>
      <c r="AJ245" s="929"/>
      <c r="AK245" s="929"/>
      <c r="AL245" s="929"/>
      <c r="AM245" s="929"/>
      <c r="AN245" s="929"/>
      <c r="AO245" s="929"/>
      <c r="AP245" s="929"/>
      <c r="AQ245" s="929"/>
      <c r="AR245" s="929"/>
      <c r="AS245" s="929"/>
      <c r="AT245" s="929"/>
      <c r="AU245" s="930"/>
      <c r="AV245" s="934"/>
      <c r="AW245" s="935"/>
      <c r="AX245" s="935"/>
      <c r="AY245" s="937"/>
    </row>
    <row r="246" spans="1:51" ht="24.75" hidden="1" customHeight="1">
      <c r="A246" s="810"/>
      <c r="B246" s="811"/>
      <c r="C246" s="811"/>
      <c r="D246" s="811"/>
      <c r="E246" s="811"/>
      <c r="F246" s="812"/>
      <c r="G246" s="928"/>
      <c r="H246" s="929"/>
      <c r="I246" s="929"/>
      <c r="J246" s="929"/>
      <c r="K246" s="930"/>
      <c r="L246" s="931"/>
      <c r="M246" s="932"/>
      <c r="N246" s="932"/>
      <c r="O246" s="932"/>
      <c r="P246" s="932"/>
      <c r="Q246" s="932"/>
      <c r="R246" s="932"/>
      <c r="S246" s="932"/>
      <c r="T246" s="932"/>
      <c r="U246" s="932"/>
      <c r="V246" s="932"/>
      <c r="W246" s="932"/>
      <c r="X246" s="933"/>
      <c r="Y246" s="934"/>
      <c r="Z246" s="935"/>
      <c r="AA246" s="935"/>
      <c r="AB246" s="935"/>
      <c r="AC246" s="936"/>
      <c r="AD246" s="928"/>
      <c r="AE246" s="929"/>
      <c r="AF246" s="929"/>
      <c r="AG246" s="929"/>
      <c r="AH246" s="930"/>
      <c r="AI246" s="931"/>
      <c r="AJ246" s="929"/>
      <c r="AK246" s="929"/>
      <c r="AL246" s="929"/>
      <c r="AM246" s="929"/>
      <c r="AN246" s="929"/>
      <c r="AO246" s="929"/>
      <c r="AP246" s="929"/>
      <c r="AQ246" s="929"/>
      <c r="AR246" s="929"/>
      <c r="AS246" s="929"/>
      <c r="AT246" s="929"/>
      <c r="AU246" s="930"/>
      <c r="AV246" s="934"/>
      <c r="AW246" s="935"/>
      <c r="AX246" s="935"/>
      <c r="AY246" s="937"/>
    </row>
    <row r="247" spans="1:51" ht="24.75" hidden="1" customHeight="1">
      <c r="A247" s="810"/>
      <c r="B247" s="811"/>
      <c r="C247" s="811"/>
      <c r="D247" s="811"/>
      <c r="E247" s="811"/>
      <c r="F247" s="812"/>
      <c r="G247" s="957"/>
      <c r="H247" s="958"/>
      <c r="I247" s="958"/>
      <c r="J247" s="958"/>
      <c r="K247" s="959"/>
      <c r="L247" s="960"/>
      <c r="M247" s="958"/>
      <c r="N247" s="958"/>
      <c r="O247" s="958"/>
      <c r="P247" s="958"/>
      <c r="Q247" s="958"/>
      <c r="R247" s="958"/>
      <c r="S247" s="958"/>
      <c r="T247" s="958"/>
      <c r="U247" s="958"/>
      <c r="V247" s="958"/>
      <c r="W247" s="958"/>
      <c r="X247" s="959"/>
      <c r="Y247" s="961"/>
      <c r="Z247" s="962"/>
      <c r="AA247" s="962"/>
      <c r="AB247" s="962"/>
      <c r="AC247" s="962"/>
      <c r="AD247" s="957"/>
      <c r="AE247" s="958"/>
      <c r="AF247" s="958"/>
      <c r="AG247" s="958"/>
      <c r="AH247" s="959"/>
      <c r="AI247" s="960"/>
      <c r="AJ247" s="958"/>
      <c r="AK247" s="958"/>
      <c r="AL247" s="958"/>
      <c r="AM247" s="958"/>
      <c r="AN247" s="958"/>
      <c r="AO247" s="958"/>
      <c r="AP247" s="958"/>
      <c r="AQ247" s="958"/>
      <c r="AR247" s="958"/>
      <c r="AS247" s="958"/>
      <c r="AT247" s="958"/>
      <c r="AU247" s="959"/>
      <c r="AV247" s="961"/>
      <c r="AW247" s="962"/>
      <c r="AX247" s="962"/>
      <c r="AY247" s="963"/>
    </row>
    <row r="248" spans="1:51" ht="24.75" customHeight="1">
      <c r="A248" s="810"/>
      <c r="B248" s="811"/>
      <c r="C248" s="811"/>
      <c r="D248" s="811"/>
      <c r="E248" s="811"/>
      <c r="F248" s="812"/>
      <c r="G248" s="909" t="s">
        <v>301</v>
      </c>
      <c r="H248" s="910"/>
      <c r="I248" s="910"/>
      <c r="J248" s="910"/>
      <c r="K248" s="911"/>
      <c r="L248" s="950"/>
      <c r="M248" s="951"/>
      <c r="N248" s="951"/>
      <c r="O248" s="951"/>
      <c r="P248" s="951"/>
      <c r="Q248" s="951"/>
      <c r="R248" s="951"/>
      <c r="S248" s="951"/>
      <c r="T248" s="951"/>
      <c r="U248" s="951"/>
      <c r="V248" s="951"/>
      <c r="W248" s="951"/>
      <c r="X248" s="952"/>
      <c r="Y248" s="953">
        <f>SUM(Y240:AC247)</f>
        <v>2399.8220580000002</v>
      </c>
      <c r="Z248" s="954"/>
      <c r="AA248" s="954"/>
      <c r="AB248" s="954"/>
      <c r="AC248" s="955"/>
      <c r="AD248" s="909" t="s">
        <v>301</v>
      </c>
      <c r="AE248" s="910"/>
      <c r="AF248" s="910"/>
      <c r="AG248" s="910"/>
      <c r="AH248" s="910"/>
      <c r="AI248" s="950"/>
      <c r="AJ248" s="951"/>
      <c r="AK248" s="951"/>
      <c r="AL248" s="951"/>
      <c r="AM248" s="951"/>
      <c r="AN248" s="951"/>
      <c r="AO248" s="951"/>
      <c r="AP248" s="951"/>
      <c r="AQ248" s="951"/>
      <c r="AR248" s="951"/>
      <c r="AS248" s="951"/>
      <c r="AT248" s="951"/>
      <c r="AU248" s="952"/>
      <c r="AV248" s="953">
        <f>SUM(AV240:AY247)</f>
        <v>2191.3720579999999</v>
      </c>
      <c r="AW248" s="954"/>
      <c r="AX248" s="954"/>
      <c r="AY248" s="956"/>
    </row>
    <row r="249" spans="1:51" ht="25.2" hidden="1" customHeight="1">
      <c r="A249" s="810"/>
      <c r="B249" s="811"/>
      <c r="C249" s="811"/>
      <c r="D249" s="811"/>
      <c r="E249" s="811"/>
      <c r="F249" s="812"/>
      <c r="G249" s="946" t="s">
        <v>302</v>
      </c>
      <c r="H249" s="947"/>
      <c r="I249" s="947"/>
      <c r="J249" s="947"/>
      <c r="K249" s="947"/>
      <c r="L249" s="947"/>
      <c r="M249" s="947"/>
      <c r="N249" s="947"/>
      <c r="O249" s="947"/>
      <c r="P249" s="947"/>
      <c r="Q249" s="947"/>
      <c r="R249" s="947"/>
      <c r="S249" s="947"/>
      <c r="T249" s="947"/>
      <c r="U249" s="947"/>
      <c r="V249" s="947"/>
      <c r="W249" s="947"/>
      <c r="X249" s="947"/>
      <c r="Y249" s="947"/>
      <c r="Z249" s="947"/>
      <c r="AA249" s="947"/>
      <c r="AB249" s="947"/>
      <c r="AC249" s="948"/>
      <c r="AD249" s="946" t="s">
        <v>303</v>
      </c>
      <c r="AE249" s="947"/>
      <c r="AF249" s="947"/>
      <c r="AG249" s="947"/>
      <c r="AH249" s="947"/>
      <c r="AI249" s="947"/>
      <c r="AJ249" s="947"/>
      <c r="AK249" s="947"/>
      <c r="AL249" s="947"/>
      <c r="AM249" s="947"/>
      <c r="AN249" s="947"/>
      <c r="AO249" s="947"/>
      <c r="AP249" s="947"/>
      <c r="AQ249" s="947"/>
      <c r="AR249" s="947"/>
      <c r="AS249" s="947"/>
      <c r="AT249" s="947"/>
      <c r="AU249" s="947"/>
      <c r="AV249" s="947"/>
      <c r="AW249" s="947"/>
      <c r="AX249" s="947"/>
      <c r="AY249" s="949"/>
    </row>
    <row r="250" spans="1:51" ht="25.5" hidden="1" customHeight="1">
      <c r="A250" s="810"/>
      <c r="B250" s="811"/>
      <c r="C250" s="811"/>
      <c r="D250" s="811"/>
      <c r="E250" s="811"/>
      <c r="F250" s="812"/>
      <c r="G250" s="909" t="s">
        <v>290</v>
      </c>
      <c r="H250" s="910"/>
      <c r="I250" s="910"/>
      <c r="J250" s="910"/>
      <c r="K250" s="911"/>
      <c r="L250" s="912" t="s">
        <v>291</v>
      </c>
      <c r="M250" s="910"/>
      <c r="N250" s="910"/>
      <c r="O250" s="910"/>
      <c r="P250" s="910"/>
      <c r="Q250" s="910"/>
      <c r="R250" s="910"/>
      <c r="S250" s="910"/>
      <c r="T250" s="910"/>
      <c r="U250" s="910"/>
      <c r="V250" s="910"/>
      <c r="W250" s="910"/>
      <c r="X250" s="911"/>
      <c r="Y250" s="938" t="s">
        <v>292</v>
      </c>
      <c r="Z250" s="939"/>
      <c r="AA250" s="939"/>
      <c r="AB250" s="939"/>
      <c r="AC250" s="940"/>
      <c r="AD250" s="941" t="s">
        <v>290</v>
      </c>
      <c r="AE250" s="942"/>
      <c r="AF250" s="942"/>
      <c r="AG250" s="942"/>
      <c r="AH250" s="942"/>
      <c r="AI250" s="912" t="s">
        <v>291</v>
      </c>
      <c r="AJ250" s="910"/>
      <c r="AK250" s="910"/>
      <c r="AL250" s="910"/>
      <c r="AM250" s="910"/>
      <c r="AN250" s="910"/>
      <c r="AO250" s="910"/>
      <c r="AP250" s="910"/>
      <c r="AQ250" s="910"/>
      <c r="AR250" s="910"/>
      <c r="AS250" s="910"/>
      <c r="AT250" s="910"/>
      <c r="AU250" s="911"/>
      <c r="AV250" s="938" t="s">
        <v>292</v>
      </c>
      <c r="AW250" s="939"/>
      <c r="AX250" s="939"/>
      <c r="AY250" s="943"/>
    </row>
    <row r="251" spans="1:51" ht="24.75" hidden="1" customHeight="1">
      <c r="A251" s="810"/>
      <c r="B251" s="811"/>
      <c r="C251" s="811"/>
      <c r="D251" s="811"/>
      <c r="E251" s="811"/>
      <c r="F251" s="812"/>
      <c r="G251" s="928"/>
      <c r="H251" s="929"/>
      <c r="I251" s="929"/>
      <c r="J251" s="929"/>
      <c r="K251" s="930"/>
      <c r="L251" s="967"/>
      <c r="M251" s="968"/>
      <c r="N251" s="968"/>
      <c r="O251" s="968"/>
      <c r="P251" s="968"/>
      <c r="Q251" s="968"/>
      <c r="R251" s="968"/>
      <c r="S251" s="968"/>
      <c r="T251" s="968"/>
      <c r="U251" s="968"/>
      <c r="V251" s="968"/>
      <c r="W251" s="968"/>
      <c r="X251" s="969"/>
      <c r="Y251" s="970"/>
      <c r="Z251" s="971"/>
      <c r="AA251" s="971"/>
      <c r="AB251" s="971"/>
      <c r="AC251" s="972"/>
      <c r="AD251" s="973"/>
      <c r="AE251" s="974"/>
      <c r="AF251" s="974"/>
      <c r="AG251" s="974"/>
      <c r="AH251" s="975"/>
      <c r="AI251" s="976"/>
      <c r="AJ251" s="974"/>
      <c r="AK251" s="974"/>
      <c r="AL251" s="974"/>
      <c r="AM251" s="974"/>
      <c r="AN251" s="974"/>
      <c r="AO251" s="974"/>
      <c r="AP251" s="974"/>
      <c r="AQ251" s="974"/>
      <c r="AR251" s="974"/>
      <c r="AS251" s="974"/>
      <c r="AT251" s="974"/>
      <c r="AU251" s="975"/>
      <c r="AV251" s="977"/>
      <c r="AW251" s="978"/>
      <c r="AX251" s="978"/>
      <c r="AY251" s="979"/>
    </row>
    <row r="252" spans="1:51" ht="24.75" hidden="1" customHeight="1">
      <c r="A252" s="810"/>
      <c r="B252" s="811"/>
      <c r="C252" s="811"/>
      <c r="D252" s="811"/>
      <c r="E252" s="811"/>
      <c r="F252" s="812"/>
      <c r="G252" s="928"/>
      <c r="H252" s="929"/>
      <c r="I252" s="929"/>
      <c r="J252" s="929"/>
      <c r="K252" s="930"/>
      <c r="L252" s="931"/>
      <c r="M252" s="932"/>
      <c r="N252" s="932"/>
      <c r="O252" s="932"/>
      <c r="P252" s="932"/>
      <c r="Q252" s="932"/>
      <c r="R252" s="932"/>
      <c r="S252" s="932"/>
      <c r="T252" s="932"/>
      <c r="U252" s="932"/>
      <c r="V252" s="932"/>
      <c r="W252" s="932"/>
      <c r="X252" s="933"/>
      <c r="Y252" s="964"/>
      <c r="Z252" s="965"/>
      <c r="AA252" s="965"/>
      <c r="AB252" s="965"/>
      <c r="AC252" s="966"/>
      <c r="AD252" s="928"/>
      <c r="AE252" s="929"/>
      <c r="AF252" s="929"/>
      <c r="AG252" s="929"/>
      <c r="AH252" s="930"/>
      <c r="AI252" s="931"/>
      <c r="AJ252" s="929"/>
      <c r="AK252" s="929"/>
      <c r="AL252" s="929"/>
      <c r="AM252" s="929"/>
      <c r="AN252" s="929"/>
      <c r="AO252" s="929"/>
      <c r="AP252" s="929"/>
      <c r="AQ252" s="929"/>
      <c r="AR252" s="929"/>
      <c r="AS252" s="929"/>
      <c r="AT252" s="929"/>
      <c r="AU252" s="930"/>
      <c r="AV252" s="934"/>
      <c r="AW252" s="935"/>
      <c r="AX252" s="935"/>
      <c r="AY252" s="937"/>
    </row>
    <row r="253" spans="1:51" ht="24.75" hidden="1" customHeight="1">
      <c r="A253" s="810"/>
      <c r="B253" s="811"/>
      <c r="C253" s="811"/>
      <c r="D253" s="811"/>
      <c r="E253" s="811"/>
      <c r="F253" s="812"/>
      <c r="G253" s="928"/>
      <c r="H253" s="929"/>
      <c r="I253" s="929"/>
      <c r="J253" s="929"/>
      <c r="K253" s="930"/>
      <c r="L253" s="931"/>
      <c r="M253" s="932"/>
      <c r="N253" s="932"/>
      <c r="O253" s="932"/>
      <c r="P253" s="932"/>
      <c r="Q253" s="932"/>
      <c r="R253" s="932"/>
      <c r="S253" s="932"/>
      <c r="T253" s="932"/>
      <c r="U253" s="932"/>
      <c r="V253" s="932"/>
      <c r="W253" s="932"/>
      <c r="X253" s="933"/>
      <c r="Y253" s="934"/>
      <c r="Z253" s="935"/>
      <c r="AA253" s="935"/>
      <c r="AB253" s="935"/>
      <c r="AC253" s="936"/>
      <c r="AD253" s="928"/>
      <c r="AE253" s="929"/>
      <c r="AF253" s="929"/>
      <c r="AG253" s="929"/>
      <c r="AH253" s="930"/>
      <c r="AI253" s="931"/>
      <c r="AJ253" s="929"/>
      <c r="AK253" s="929"/>
      <c r="AL253" s="929"/>
      <c r="AM253" s="929"/>
      <c r="AN253" s="929"/>
      <c r="AO253" s="929"/>
      <c r="AP253" s="929"/>
      <c r="AQ253" s="929"/>
      <c r="AR253" s="929"/>
      <c r="AS253" s="929"/>
      <c r="AT253" s="929"/>
      <c r="AU253" s="930"/>
      <c r="AV253" s="934"/>
      <c r="AW253" s="935"/>
      <c r="AX253" s="935"/>
      <c r="AY253" s="937"/>
    </row>
    <row r="254" spans="1:51" ht="24.75" hidden="1" customHeight="1">
      <c r="A254" s="810"/>
      <c r="B254" s="811"/>
      <c r="C254" s="811"/>
      <c r="D254" s="811"/>
      <c r="E254" s="811"/>
      <c r="F254" s="812"/>
      <c r="G254" s="928"/>
      <c r="H254" s="929"/>
      <c r="I254" s="929"/>
      <c r="J254" s="929"/>
      <c r="K254" s="930"/>
      <c r="L254" s="931"/>
      <c r="M254" s="932"/>
      <c r="N254" s="932"/>
      <c r="O254" s="932"/>
      <c r="P254" s="932"/>
      <c r="Q254" s="932"/>
      <c r="R254" s="932"/>
      <c r="S254" s="932"/>
      <c r="T254" s="932"/>
      <c r="U254" s="932"/>
      <c r="V254" s="932"/>
      <c r="W254" s="932"/>
      <c r="X254" s="933"/>
      <c r="Y254" s="934"/>
      <c r="Z254" s="935"/>
      <c r="AA254" s="935"/>
      <c r="AB254" s="935"/>
      <c r="AC254" s="936"/>
      <c r="AD254" s="928"/>
      <c r="AE254" s="929"/>
      <c r="AF254" s="929"/>
      <c r="AG254" s="929"/>
      <c r="AH254" s="930"/>
      <c r="AI254" s="931"/>
      <c r="AJ254" s="929"/>
      <c r="AK254" s="929"/>
      <c r="AL254" s="929"/>
      <c r="AM254" s="929"/>
      <c r="AN254" s="929"/>
      <c r="AO254" s="929"/>
      <c r="AP254" s="929"/>
      <c r="AQ254" s="929"/>
      <c r="AR254" s="929"/>
      <c r="AS254" s="929"/>
      <c r="AT254" s="929"/>
      <c r="AU254" s="930"/>
      <c r="AV254" s="934"/>
      <c r="AW254" s="935"/>
      <c r="AX254" s="935"/>
      <c r="AY254" s="937"/>
    </row>
    <row r="255" spans="1:51" ht="24.75" hidden="1" customHeight="1">
      <c r="A255" s="810"/>
      <c r="B255" s="811"/>
      <c r="C255" s="811"/>
      <c r="D255" s="811"/>
      <c r="E255" s="811"/>
      <c r="F255" s="812"/>
      <c r="G255" s="928"/>
      <c r="H255" s="929"/>
      <c r="I255" s="929"/>
      <c r="J255" s="929"/>
      <c r="K255" s="930"/>
      <c r="L255" s="931"/>
      <c r="M255" s="932"/>
      <c r="N255" s="932"/>
      <c r="O255" s="932"/>
      <c r="P255" s="932"/>
      <c r="Q255" s="932"/>
      <c r="R255" s="932"/>
      <c r="S255" s="932"/>
      <c r="T255" s="932"/>
      <c r="U255" s="932"/>
      <c r="V255" s="932"/>
      <c r="W255" s="932"/>
      <c r="X255" s="933"/>
      <c r="Y255" s="934"/>
      <c r="Z255" s="935"/>
      <c r="AA255" s="935"/>
      <c r="AB255" s="935"/>
      <c r="AC255" s="936"/>
      <c r="AD255" s="928"/>
      <c r="AE255" s="929"/>
      <c r="AF255" s="929"/>
      <c r="AG255" s="929"/>
      <c r="AH255" s="930"/>
      <c r="AI255" s="931"/>
      <c r="AJ255" s="929"/>
      <c r="AK255" s="929"/>
      <c r="AL255" s="929"/>
      <c r="AM255" s="929"/>
      <c r="AN255" s="929"/>
      <c r="AO255" s="929"/>
      <c r="AP255" s="929"/>
      <c r="AQ255" s="929"/>
      <c r="AR255" s="929"/>
      <c r="AS255" s="929"/>
      <c r="AT255" s="929"/>
      <c r="AU255" s="930"/>
      <c r="AV255" s="934"/>
      <c r="AW255" s="935"/>
      <c r="AX255" s="935"/>
      <c r="AY255" s="937"/>
    </row>
    <row r="256" spans="1:51" ht="24.75" hidden="1" customHeight="1">
      <c r="A256" s="810"/>
      <c r="B256" s="811"/>
      <c r="C256" s="811"/>
      <c r="D256" s="811"/>
      <c r="E256" s="811"/>
      <c r="F256" s="812"/>
      <c r="G256" s="928"/>
      <c r="H256" s="929"/>
      <c r="I256" s="929"/>
      <c r="J256" s="929"/>
      <c r="K256" s="930"/>
      <c r="L256" s="931"/>
      <c r="M256" s="929"/>
      <c r="N256" s="929"/>
      <c r="O256" s="929"/>
      <c r="P256" s="929"/>
      <c r="Q256" s="929"/>
      <c r="R256" s="929"/>
      <c r="S256" s="929"/>
      <c r="T256" s="929"/>
      <c r="U256" s="929"/>
      <c r="V256" s="929"/>
      <c r="W256" s="929"/>
      <c r="X256" s="930"/>
      <c r="Y256" s="934"/>
      <c r="Z256" s="935"/>
      <c r="AA256" s="935"/>
      <c r="AB256" s="935"/>
      <c r="AC256" s="936"/>
      <c r="AD256" s="928"/>
      <c r="AE256" s="929"/>
      <c r="AF256" s="929"/>
      <c r="AG256" s="929"/>
      <c r="AH256" s="930"/>
      <c r="AI256" s="931"/>
      <c r="AJ256" s="929"/>
      <c r="AK256" s="929"/>
      <c r="AL256" s="929"/>
      <c r="AM256" s="929"/>
      <c r="AN256" s="929"/>
      <c r="AO256" s="929"/>
      <c r="AP256" s="929"/>
      <c r="AQ256" s="929"/>
      <c r="AR256" s="929"/>
      <c r="AS256" s="929"/>
      <c r="AT256" s="929"/>
      <c r="AU256" s="930"/>
      <c r="AV256" s="934"/>
      <c r="AW256" s="935"/>
      <c r="AX256" s="935"/>
      <c r="AY256" s="937"/>
    </row>
    <row r="257" spans="1:51" ht="24.75" hidden="1" customHeight="1">
      <c r="A257" s="810"/>
      <c r="B257" s="811"/>
      <c r="C257" s="811"/>
      <c r="D257" s="811"/>
      <c r="E257" s="811"/>
      <c r="F257" s="812"/>
      <c r="G257" s="928"/>
      <c r="H257" s="929"/>
      <c r="I257" s="929"/>
      <c r="J257" s="929"/>
      <c r="K257" s="930"/>
      <c r="L257" s="931"/>
      <c r="M257" s="929"/>
      <c r="N257" s="929"/>
      <c r="O257" s="929"/>
      <c r="P257" s="929"/>
      <c r="Q257" s="929"/>
      <c r="R257" s="929"/>
      <c r="S257" s="929"/>
      <c r="T257" s="929"/>
      <c r="U257" s="929"/>
      <c r="V257" s="929"/>
      <c r="W257" s="929"/>
      <c r="X257" s="930"/>
      <c r="Y257" s="934"/>
      <c r="Z257" s="935"/>
      <c r="AA257" s="935"/>
      <c r="AB257" s="935"/>
      <c r="AC257" s="936"/>
      <c r="AD257" s="928"/>
      <c r="AE257" s="929"/>
      <c r="AF257" s="929"/>
      <c r="AG257" s="929"/>
      <c r="AH257" s="930"/>
      <c r="AI257" s="931"/>
      <c r="AJ257" s="929"/>
      <c r="AK257" s="929"/>
      <c r="AL257" s="929"/>
      <c r="AM257" s="929"/>
      <c r="AN257" s="929"/>
      <c r="AO257" s="929"/>
      <c r="AP257" s="929"/>
      <c r="AQ257" s="929"/>
      <c r="AR257" s="929"/>
      <c r="AS257" s="929"/>
      <c r="AT257" s="929"/>
      <c r="AU257" s="930"/>
      <c r="AV257" s="934"/>
      <c r="AW257" s="935"/>
      <c r="AX257" s="935"/>
      <c r="AY257" s="937"/>
    </row>
    <row r="258" spans="1:51" ht="24.75" hidden="1" customHeight="1">
      <c r="A258" s="810"/>
      <c r="B258" s="811"/>
      <c r="C258" s="811"/>
      <c r="D258" s="811"/>
      <c r="E258" s="811"/>
      <c r="F258" s="812"/>
      <c r="G258" s="957"/>
      <c r="H258" s="958"/>
      <c r="I258" s="958"/>
      <c r="J258" s="958"/>
      <c r="K258" s="959"/>
      <c r="L258" s="960"/>
      <c r="M258" s="958"/>
      <c r="N258" s="958"/>
      <c r="O258" s="958"/>
      <c r="P258" s="958"/>
      <c r="Q258" s="958"/>
      <c r="R258" s="958"/>
      <c r="S258" s="958"/>
      <c r="T258" s="958"/>
      <c r="U258" s="958"/>
      <c r="V258" s="958"/>
      <c r="W258" s="958"/>
      <c r="X258" s="959"/>
      <c r="Y258" s="961"/>
      <c r="Z258" s="962"/>
      <c r="AA258" s="962"/>
      <c r="AB258" s="962"/>
      <c r="AC258" s="962"/>
      <c r="AD258" s="957"/>
      <c r="AE258" s="958"/>
      <c r="AF258" s="958"/>
      <c r="AG258" s="958"/>
      <c r="AH258" s="959"/>
      <c r="AI258" s="960"/>
      <c r="AJ258" s="958"/>
      <c r="AK258" s="958"/>
      <c r="AL258" s="958"/>
      <c r="AM258" s="958"/>
      <c r="AN258" s="958"/>
      <c r="AO258" s="958"/>
      <c r="AP258" s="958"/>
      <c r="AQ258" s="958"/>
      <c r="AR258" s="958"/>
      <c r="AS258" s="958"/>
      <c r="AT258" s="958"/>
      <c r="AU258" s="959"/>
      <c r="AV258" s="961"/>
      <c r="AW258" s="962"/>
      <c r="AX258" s="962"/>
      <c r="AY258" s="963"/>
    </row>
    <row r="259" spans="1:51" ht="24.75" hidden="1" customHeight="1">
      <c r="A259" s="810"/>
      <c r="B259" s="811"/>
      <c r="C259" s="811"/>
      <c r="D259" s="811"/>
      <c r="E259" s="811"/>
      <c r="F259" s="812"/>
      <c r="G259" s="909" t="s">
        <v>301</v>
      </c>
      <c r="H259" s="910"/>
      <c r="I259" s="910"/>
      <c r="J259" s="910"/>
      <c r="K259" s="911"/>
      <c r="L259" s="950"/>
      <c r="M259" s="951"/>
      <c r="N259" s="951"/>
      <c r="O259" s="951"/>
      <c r="P259" s="951"/>
      <c r="Q259" s="951"/>
      <c r="R259" s="951"/>
      <c r="S259" s="951"/>
      <c r="T259" s="951"/>
      <c r="U259" s="951"/>
      <c r="V259" s="951"/>
      <c r="W259" s="951"/>
      <c r="X259" s="952"/>
      <c r="Y259" s="953">
        <f>SUM(Y251:AC258)</f>
        <v>0</v>
      </c>
      <c r="Z259" s="954"/>
      <c r="AA259" s="954"/>
      <c r="AB259" s="954"/>
      <c r="AC259" s="955"/>
      <c r="AD259" s="909" t="s">
        <v>301</v>
      </c>
      <c r="AE259" s="910"/>
      <c r="AF259" s="910"/>
      <c r="AG259" s="910"/>
      <c r="AH259" s="910"/>
      <c r="AI259" s="950"/>
      <c r="AJ259" s="951"/>
      <c r="AK259" s="951"/>
      <c r="AL259" s="951"/>
      <c r="AM259" s="951"/>
      <c r="AN259" s="951"/>
      <c r="AO259" s="951"/>
      <c r="AP259" s="951"/>
      <c r="AQ259" s="951"/>
      <c r="AR259" s="951"/>
      <c r="AS259" s="951"/>
      <c r="AT259" s="951"/>
      <c r="AU259" s="952"/>
      <c r="AV259" s="953">
        <f>SUM(AV251:AY258)</f>
        <v>0</v>
      </c>
      <c r="AW259" s="954"/>
      <c r="AX259" s="954"/>
      <c r="AY259" s="956"/>
    </row>
    <row r="260" spans="1:51" ht="24.75" hidden="1" customHeight="1">
      <c r="A260" s="810"/>
      <c r="B260" s="811"/>
      <c r="C260" s="811"/>
      <c r="D260" s="811"/>
      <c r="E260" s="811"/>
      <c r="F260" s="812"/>
      <c r="G260" s="946" t="s">
        <v>304</v>
      </c>
      <c r="H260" s="947"/>
      <c r="I260" s="947"/>
      <c r="J260" s="947"/>
      <c r="K260" s="947"/>
      <c r="L260" s="947"/>
      <c r="M260" s="947"/>
      <c r="N260" s="947"/>
      <c r="O260" s="947"/>
      <c r="P260" s="947"/>
      <c r="Q260" s="947"/>
      <c r="R260" s="947"/>
      <c r="S260" s="947"/>
      <c r="T260" s="947"/>
      <c r="U260" s="947"/>
      <c r="V260" s="947"/>
      <c r="W260" s="947"/>
      <c r="X260" s="947"/>
      <c r="Y260" s="947"/>
      <c r="Z260" s="947"/>
      <c r="AA260" s="947"/>
      <c r="AB260" s="947"/>
      <c r="AC260" s="948"/>
      <c r="AD260" s="946" t="s">
        <v>305</v>
      </c>
      <c r="AE260" s="947"/>
      <c r="AF260" s="947"/>
      <c r="AG260" s="947"/>
      <c r="AH260" s="947"/>
      <c r="AI260" s="947"/>
      <c r="AJ260" s="947"/>
      <c r="AK260" s="947"/>
      <c r="AL260" s="947"/>
      <c r="AM260" s="947"/>
      <c r="AN260" s="947"/>
      <c r="AO260" s="947"/>
      <c r="AP260" s="947"/>
      <c r="AQ260" s="947"/>
      <c r="AR260" s="947"/>
      <c r="AS260" s="947"/>
      <c r="AT260" s="947"/>
      <c r="AU260" s="947"/>
      <c r="AV260" s="947"/>
      <c r="AW260" s="947"/>
      <c r="AX260" s="947"/>
      <c r="AY260" s="949"/>
    </row>
    <row r="261" spans="1:51" ht="24.75" hidden="1" customHeight="1">
      <c r="A261" s="810"/>
      <c r="B261" s="811"/>
      <c r="C261" s="811"/>
      <c r="D261" s="811"/>
      <c r="E261" s="811"/>
      <c r="F261" s="812"/>
      <c r="G261" s="909" t="s">
        <v>290</v>
      </c>
      <c r="H261" s="910"/>
      <c r="I261" s="910"/>
      <c r="J261" s="910"/>
      <c r="K261" s="911"/>
      <c r="L261" s="912" t="s">
        <v>291</v>
      </c>
      <c r="M261" s="910"/>
      <c r="N261" s="910"/>
      <c r="O261" s="910"/>
      <c r="P261" s="910"/>
      <c r="Q261" s="910"/>
      <c r="R261" s="910"/>
      <c r="S261" s="910"/>
      <c r="T261" s="910"/>
      <c r="U261" s="910"/>
      <c r="V261" s="910"/>
      <c r="W261" s="910"/>
      <c r="X261" s="911"/>
      <c r="Y261" s="938" t="s">
        <v>292</v>
      </c>
      <c r="Z261" s="982"/>
      <c r="AA261" s="982"/>
      <c r="AB261" s="982"/>
      <c r="AC261" s="983"/>
      <c r="AD261" s="909" t="s">
        <v>290</v>
      </c>
      <c r="AE261" s="910"/>
      <c r="AF261" s="910"/>
      <c r="AG261" s="910"/>
      <c r="AH261" s="911"/>
      <c r="AI261" s="912" t="s">
        <v>291</v>
      </c>
      <c r="AJ261" s="910"/>
      <c r="AK261" s="910"/>
      <c r="AL261" s="910"/>
      <c r="AM261" s="910"/>
      <c r="AN261" s="910"/>
      <c r="AO261" s="910"/>
      <c r="AP261" s="910"/>
      <c r="AQ261" s="910"/>
      <c r="AR261" s="910"/>
      <c r="AS261" s="910"/>
      <c r="AT261" s="910"/>
      <c r="AU261" s="911"/>
      <c r="AV261" s="938" t="s">
        <v>292</v>
      </c>
      <c r="AW261" s="982"/>
      <c r="AX261" s="982"/>
      <c r="AY261" s="984"/>
    </row>
    <row r="262" spans="1:51" ht="24.75" hidden="1" customHeight="1">
      <c r="A262" s="810"/>
      <c r="B262" s="811"/>
      <c r="C262" s="811"/>
      <c r="D262" s="811"/>
      <c r="E262" s="811"/>
      <c r="F262" s="812"/>
      <c r="G262" s="973"/>
      <c r="H262" s="974"/>
      <c r="I262" s="974"/>
      <c r="J262" s="974"/>
      <c r="K262" s="975"/>
      <c r="L262" s="976"/>
      <c r="M262" s="980"/>
      <c r="N262" s="980"/>
      <c r="O262" s="980"/>
      <c r="P262" s="980"/>
      <c r="Q262" s="980"/>
      <c r="R262" s="980"/>
      <c r="S262" s="980"/>
      <c r="T262" s="980"/>
      <c r="U262" s="980"/>
      <c r="V262" s="980"/>
      <c r="W262" s="980"/>
      <c r="X262" s="981"/>
      <c r="Y262" s="970"/>
      <c r="Z262" s="971"/>
      <c r="AA262" s="971"/>
      <c r="AB262" s="971"/>
      <c r="AC262" s="972"/>
      <c r="AD262" s="973"/>
      <c r="AE262" s="974"/>
      <c r="AF262" s="974"/>
      <c r="AG262" s="974"/>
      <c r="AH262" s="975"/>
      <c r="AI262" s="976"/>
      <c r="AJ262" s="980"/>
      <c r="AK262" s="980"/>
      <c r="AL262" s="980"/>
      <c r="AM262" s="980"/>
      <c r="AN262" s="980"/>
      <c r="AO262" s="980"/>
      <c r="AP262" s="980"/>
      <c r="AQ262" s="980"/>
      <c r="AR262" s="980"/>
      <c r="AS262" s="980"/>
      <c r="AT262" s="980"/>
      <c r="AU262" s="981"/>
      <c r="AV262" s="977"/>
      <c r="AW262" s="978"/>
      <c r="AX262" s="978"/>
      <c r="AY262" s="979"/>
    </row>
    <row r="263" spans="1:51" ht="24.75" hidden="1" customHeight="1">
      <c r="A263" s="810"/>
      <c r="B263" s="811"/>
      <c r="C263" s="811"/>
      <c r="D263" s="811"/>
      <c r="E263" s="811"/>
      <c r="F263" s="812"/>
      <c r="G263" s="928"/>
      <c r="H263" s="929"/>
      <c r="I263" s="929"/>
      <c r="J263" s="929"/>
      <c r="K263" s="930"/>
      <c r="L263" s="931"/>
      <c r="M263" s="932"/>
      <c r="N263" s="932"/>
      <c r="O263" s="932"/>
      <c r="P263" s="932"/>
      <c r="Q263" s="932"/>
      <c r="R263" s="932"/>
      <c r="S263" s="932"/>
      <c r="T263" s="932"/>
      <c r="U263" s="932"/>
      <c r="V263" s="932"/>
      <c r="W263" s="932"/>
      <c r="X263" s="933"/>
      <c r="Y263" s="964"/>
      <c r="Z263" s="965"/>
      <c r="AA263" s="965"/>
      <c r="AB263" s="965"/>
      <c r="AC263" s="966"/>
      <c r="AD263" s="928"/>
      <c r="AE263" s="929"/>
      <c r="AF263" s="929"/>
      <c r="AG263" s="929"/>
      <c r="AH263" s="930"/>
      <c r="AI263" s="931"/>
      <c r="AJ263" s="932"/>
      <c r="AK263" s="932"/>
      <c r="AL263" s="932"/>
      <c r="AM263" s="932"/>
      <c r="AN263" s="932"/>
      <c r="AO263" s="932"/>
      <c r="AP263" s="932"/>
      <c r="AQ263" s="932"/>
      <c r="AR263" s="932"/>
      <c r="AS263" s="932"/>
      <c r="AT263" s="932"/>
      <c r="AU263" s="933"/>
      <c r="AV263" s="934"/>
      <c r="AW263" s="935"/>
      <c r="AX263" s="935"/>
      <c r="AY263" s="937"/>
    </row>
    <row r="264" spans="1:51" ht="24.75" hidden="1" customHeight="1">
      <c r="A264" s="810"/>
      <c r="B264" s="811"/>
      <c r="C264" s="811"/>
      <c r="D264" s="811"/>
      <c r="E264" s="811"/>
      <c r="F264" s="812"/>
      <c r="G264" s="928"/>
      <c r="H264" s="929"/>
      <c r="I264" s="929"/>
      <c r="J264" s="929"/>
      <c r="K264" s="930"/>
      <c r="L264" s="931"/>
      <c r="M264" s="932"/>
      <c r="N264" s="932"/>
      <c r="O264" s="932"/>
      <c r="P264" s="932"/>
      <c r="Q264" s="932"/>
      <c r="R264" s="932"/>
      <c r="S264" s="932"/>
      <c r="T264" s="932"/>
      <c r="U264" s="932"/>
      <c r="V264" s="932"/>
      <c r="W264" s="932"/>
      <c r="X264" s="933"/>
      <c r="Y264" s="934"/>
      <c r="Z264" s="935"/>
      <c r="AA264" s="935"/>
      <c r="AB264" s="935"/>
      <c r="AC264" s="936"/>
      <c r="AD264" s="928"/>
      <c r="AE264" s="929"/>
      <c r="AF264" s="929"/>
      <c r="AG264" s="929"/>
      <c r="AH264" s="930"/>
      <c r="AI264" s="931"/>
      <c r="AJ264" s="932"/>
      <c r="AK264" s="932"/>
      <c r="AL264" s="932"/>
      <c r="AM264" s="932"/>
      <c r="AN264" s="932"/>
      <c r="AO264" s="932"/>
      <c r="AP264" s="932"/>
      <c r="AQ264" s="932"/>
      <c r="AR264" s="932"/>
      <c r="AS264" s="932"/>
      <c r="AT264" s="932"/>
      <c r="AU264" s="933"/>
      <c r="AV264" s="934"/>
      <c r="AW264" s="935"/>
      <c r="AX264" s="935"/>
      <c r="AY264" s="937"/>
    </row>
    <row r="265" spans="1:51" ht="24.75" hidden="1" customHeight="1">
      <c r="A265" s="810"/>
      <c r="B265" s="811"/>
      <c r="C265" s="811"/>
      <c r="D265" s="811"/>
      <c r="E265" s="811"/>
      <c r="F265" s="812"/>
      <c r="G265" s="928"/>
      <c r="H265" s="929"/>
      <c r="I265" s="929"/>
      <c r="J265" s="929"/>
      <c r="K265" s="930"/>
      <c r="L265" s="931"/>
      <c r="M265" s="929"/>
      <c r="N265" s="929"/>
      <c r="O265" s="929"/>
      <c r="P265" s="929"/>
      <c r="Q265" s="929"/>
      <c r="R265" s="929"/>
      <c r="S265" s="929"/>
      <c r="T265" s="929"/>
      <c r="U265" s="929"/>
      <c r="V265" s="929"/>
      <c r="W265" s="929"/>
      <c r="X265" s="930"/>
      <c r="Y265" s="934"/>
      <c r="Z265" s="935"/>
      <c r="AA265" s="935"/>
      <c r="AB265" s="935"/>
      <c r="AC265" s="936"/>
      <c r="AD265" s="928"/>
      <c r="AE265" s="929"/>
      <c r="AF265" s="929"/>
      <c r="AG265" s="929"/>
      <c r="AH265" s="930"/>
      <c r="AI265" s="931"/>
      <c r="AJ265" s="932"/>
      <c r="AK265" s="932"/>
      <c r="AL265" s="932"/>
      <c r="AM265" s="932"/>
      <c r="AN265" s="932"/>
      <c r="AO265" s="932"/>
      <c r="AP265" s="932"/>
      <c r="AQ265" s="932"/>
      <c r="AR265" s="932"/>
      <c r="AS265" s="932"/>
      <c r="AT265" s="932"/>
      <c r="AU265" s="933"/>
      <c r="AV265" s="934"/>
      <c r="AW265" s="935"/>
      <c r="AX265" s="935"/>
      <c r="AY265" s="937"/>
    </row>
    <row r="266" spans="1:51" ht="24.75" hidden="1" customHeight="1">
      <c r="A266" s="810"/>
      <c r="B266" s="811"/>
      <c r="C266" s="811"/>
      <c r="D266" s="811"/>
      <c r="E266" s="811"/>
      <c r="F266" s="812"/>
      <c r="G266" s="928"/>
      <c r="H266" s="929"/>
      <c r="I266" s="929"/>
      <c r="J266" s="929"/>
      <c r="K266" s="930"/>
      <c r="L266" s="931"/>
      <c r="M266" s="932"/>
      <c r="N266" s="932"/>
      <c r="O266" s="932"/>
      <c r="P266" s="932"/>
      <c r="Q266" s="932"/>
      <c r="R266" s="932"/>
      <c r="S266" s="932"/>
      <c r="T266" s="932"/>
      <c r="U266" s="932"/>
      <c r="V266" s="932"/>
      <c r="W266" s="932"/>
      <c r="X266" s="933"/>
      <c r="Y266" s="934"/>
      <c r="Z266" s="935"/>
      <c r="AA266" s="935"/>
      <c r="AB266" s="935"/>
      <c r="AC266" s="936"/>
      <c r="AD266" s="928"/>
      <c r="AE266" s="929"/>
      <c r="AF266" s="929"/>
      <c r="AG266" s="929"/>
      <c r="AH266" s="930"/>
      <c r="AI266" s="931"/>
      <c r="AJ266" s="932"/>
      <c r="AK266" s="932"/>
      <c r="AL266" s="932"/>
      <c r="AM266" s="932"/>
      <c r="AN266" s="932"/>
      <c r="AO266" s="932"/>
      <c r="AP266" s="932"/>
      <c r="AQ266" s="932"/>
      <c r="AR266" s="932"/>
      <c r="AS266" s="932"/>
      <c r="AT266" s="932"/>
      <c r="AU266" s="933"/>
      <c r="AV266" s="934"/>
      <c r="AW266" s="935"/>
      <c r="AX266" s="935"/>
      <c r="AY266" s="937"/>
    </row>
    <row r="267" spans="1:51" ht="24.75" hidden="1" customHeight="1">
      <c r="A267" s="810"/>
      <c r="B267" s="811"/>
      <c r="C267" s="811"/>
      <c r="D267" s="811"/>
      <c r="E267" s="811"/>
      <c r="F267" s="812"/>
      <c r="G267" s="928"/>
      <c r="H267" s="929"/>
      <c r="I267" s="929"/>
      <c r="J267" s="929"/>
      <c r="K267" s="930"/>
      <c r="L267" s="931"/>
      <c r="M267" s="932"/>
      <c r="N267" s="932"/>
      <c r="O267" s="932"/>
      <c r="P267" s="932"/>
      <c r="Q267" s="932"/>
      <c r="R267" s="932"/>
      <c r="S267" s="932"/>
      <c r="T267" s="932"/>
      <c r="U267" s="932"/>
      <c r="V267" s="932"/>
      <c r="W267" s="932"/>
      <c r="X267" s="933"/>
      <c r="Y267" s="934"/>
      <c r="Z267" s="935"/>
      <c r="AA267" s="935"/>
      <c r="AB267" s="935"/>
      <c r="AC267" s="936"/>
      <c r="AD267" s="928"/>
      <c r="AE267" s="929"/>
      <c r="AF267" s="929"/>
      <c r="AG267" s="929"/>
      <c r="AH267" s="930"/>
      <c r="AI267" s="931"/>
      <c r="AJ267" s="932"/>
      <c r="AK267" s="932"/>
      <c r="AL267" s="932"/>
      <c r="AM267" s="932"/>
      <c r="AN267" s="932"/>
      <c r="AO267" s="932"/>
      <c r="AP267" s="932"/>
      <c r="AQ267" s="932"/>
      <c r="AR267" s="932"/>
      <c r="AS267" s="932"/>
      <c r="AT267" s="932"/>
      <c r="AU267" s="933"/>
      <c r="AV267" s="934"/>
      <c r="AW267" s="935"/>
      <c r="AX267" s="935"/>
      <c r="AY267" s="937"/>
    </row>
    <row r="268" spans="1:51" ht="24.75" hidden="1" customHeight="1">
      <c r="A268" s="810"/>
      <c r="B268" s="811"/>
      <c r="C268" s="811"/>
      <c r="D268" s="811"/>
      <c r="E268" s="811"/>
      <c r="F268" s="812"/>
      <c r="G268" s="928"/>
      <c r="H268" s="929"/>
      <c r="I268" s="929"/>
      <c r="J268" s="929"/>
      <c r="K268" s="930"/>
      <c r="L268" s="931"/>
      <c r="M268" s="932"/>
      <c r="N268" s="932"/>
      <c r="O268" s="932"/>
      <c r="P268" s="932"/>
      <c r="Q268" s="932"/>
      <c r="R268" s="932"/>
      <c r="S268" s="932"/>
      <c r="T268" s="932"/>
      <c r="U268" s="932"/>
      <c r="V268" s="932"/>
      <c r="W268" s="932"/>
      <c r="X268" s="933"/>
      <c r="Y268" s="934"/>
      <c r="Z268" s="935"/>
      <c r="AA268" s="935"/>
      <c r="AB268" s="935"/>
      <c r="AC268" s="936"/>
      <c r="AD268" s="928"/>
      <c r="AE268" s="929"/>
      <c r="AF268" s="929"/>
      <c r="AG268" s="929"/>
      <c r="AH268" s="930"/>
      <c r="AI268" s="931"/>
      <c r="AJ268" s="932"/>
      <c r="AK268" s="932"/>
      <c r="AL268" s="932"/>
      <c r="AM268" s="932"/>
      <c r="AN268" s="932"/>
      <c r="AO268" s="932"/>
      <c r="AP268" s="932"/>
      <c r="AQ268" s="932"/>
      <c r="AR268" s="932"/>
      <c r="AS268" s="932"/>
      <c r="AT268" s="932"/>
      <c r="AU268" s="933"/>
      <c r="AV268" s="934"/>
      <c r="AW268" s="935"/>
      <c r="AX268" s="935"/>
      <c r="AY268" s="937"/>
    </row>
    <row r="269" spans="1:51" ht="24.75" hidden="1" customHeight="1">
      <c r="A269" s="810"/>
      <c r="B269" s="811"/>
      <c r="C269" s="811"/>
      <c r="D269" s="811"/>
      <c r="E269" s="811"/>
      <c r="F269" s="812"/>
      <c r="G269" s="957"/>
      <c r="H269" s="958"/>
      <c r="I269" s="958"/>
      <c r="J269" s="958"/>
      <c r="K269" s="959"/>
      <c r="L269" s="960"/>
      <c r="M269" s="985"/>
      <c r="N269" s="985"/>
      <c r="O269" s="985"/>
      <c r="P269" s="985"/>
      <c r="Q269" s="985"/>
      <c r="R269" s="985"/>
      <c r="S269" s="985"/>
      <c r="T269" s="985"/>
      <c r="U269" s="985"/>
      <c r="V269" s="985"/>
      <c r="W269" s="985"/>
      <c r="X269" s="986"/>
      <c r="Y269" s="961"/>
      <c r="Z269" s="962"/>
      <c r="AA269" s="962"/>
      <c r="AB269" s="962"/>
      <c r="AC269" s="962"/>
      <c r="AD269" s="957"/>
      <c r="AE269" s="958"/>
      <c r="AF269" s="958"/>
      <c r="AG269" s="958"/>
      <c r="AH269" s="959"/>
      <c r="AI269" s="960"/>
      <c r="AJ269" s="985"/>
      <c r="AK269" s="985"/>
      <c r="AL269" s="985"/>
      <c r="AM269" s="985"/>
      <c r="AN269" s="985"/>
      <c r="AO269" s="985"/>
      <c r="AP269" s="985"/>
      <c r="AQ269" s="985"/>
      <c r="AR269" s="985"/>
      <c r="AS269" s="985"/>
      <c r="AT269" s="985"/>
      <c r="AU269" s="986"/>
      <c r="AV269" s="961"/>
      <c r="AW269" s="962"/>
      <c r="AX269" s="962"/>
      <c r="AY269" s="963"/>
    </row>
    <row r="270" spans="1:51" ht="24.75" hidden="1" customHeight="1">
      <c r="A270" s="810"/>
      <c r="B270" s="811"/>
      <c r="C270" s="811"/>
      <c r="D270" s="811"/>
      <c r="E270" s="811"/>
      <c r="F270" s="812"/>
      <c r="G270" s="909" t="s">
        <v>301</v>
      </c>
      <c r="H270" s="910"/>
      <c r="I270" s="910"/>
      <c r="J270" s="910"/>
      <c r="K270" s="911"/>
      <c r="L270" s="950"/>
      <c r="M270" s="987"/>
      <c r="N270" s="987"/>
      <c r="O270" s="987"/>
      <c r="P270" s="987"/>
      <c r="Q270" s="987"/>
      <c r="R270" s="987"/>
      <c r="S270" s="987"/>
      <c r="T270" s="987"/>
      <c r="U270" s="987"/>
      <c r="V270" s="987"/>
      <c r="W270" s="987"/>
      <c r="X270" s="988"/>
      <c r="Y270" s="953">
        <f>SUM(Y262:AC269)</f>
        <v>0</v>
      </c>
      <c r="Z270" s="954"/>
      <c r="AA270" s="954"/>
      <c r="AB270" s="954"/>
      <c r="AC270" s="955"/>
      <c r="AD270" s="909" t="s">
        <v>301</v>
      </c>
      <c r="AE270" s="910"/>
      <c r="AF270" s="910"/>
      <c r="AG270" s="910"/>
      <c r="AH270" s="911"/>
      <c r="AI270" s="950"/>
      <c r="AJ270" s="987"/>
      <c r="AK270" s="987"/>
      <c r="AL270" s="987"/>
      <c r="AM270" s="987"/>
      <c r="AN270" s="987"/>
      <c r="AO270" s="987"/>
      <c r="AP270" s="987"/>
      <c r="AQ270" s="987"/>
      <c r="AR270" s="987"/>
      <c r="AS270" s="987"/>
      <c r="AT270" s="987"/>
      <c r="AU270" s="988"/>
      <c r="AV270" s="953">
        <f>SUM(AV262:AY269)</f>
        <v>0</v>
      </c>
      <c r="AW270" s="954"/>
      <c r="AX270" s="954"/>
      <c r="AY270" s="956"/>
    </row>
    <row r="271" spans="1:51" ht="24.75" hidden="1" customHeight="1">
      <c r="A271" s="810"/>
      <c r="B271" s="811"/>
      <c r="C271" s="811"/>
      <c r="D271" s="811"/>
      <c r="E271" s="811"/>
      <c r="F271" s="812"/>
      <c r="G271" s="946" t="s">
        <v>306</v>
      </c>
      <c r="H271" s="947"/>
      <c r="I271" s="947"/>
      <c r="J271" s="947"/>
      <c r="K271" s="947"/>
      <c r="L271" s="947"/>
      <c r="M271" s="947"/>
      <c r="N271" s="947"/>
      <c r="O271" s="947"/>
      <c r="P271" s="947"/>
      <c r="Q271" s="947"/>
      <c r="R271" s="947"/>
      <c r="S271" s="947"/>
      <c r="T271" s="947"/>
      <c r="U271" s="947"/>
      <c r="V271" s="947"/>
      <c r="W271" s="947"/>
      <c r="X271" s="947"/>
      <c r="Y271" s="947"/>
      <c r="Z271" s="947"/>
      <c r="AA271" s="947"/>
      <c r="AB271" s="947"/>
      <c r="AC271" s="948"/>
      <c r="AD271" s="946" t="s">
        <v>307</v>
      </c>
      <c r="AE271" s="947"/>
      <c r="AF271" s="947"/>
      <c r="AG271" s="947"/>
      <c r="AH271" s="947"/>
      <c r="AI271" s="947"/>
      <c r="AJ271" s="947"/>
      <c r="AK271" s="947"/>
      <c r="AL271" s="947"/>
      <c r="AM271" s="947"/>
      <c r="AN271" s="947"/>
      <c r="AO271" s="947"/>
      <c r="AP271" s="947"/>
      <c r="AQ271" s="947"/>
      <c r="AR271" s="947"/>
      <c r="AS271" s="947"/>
      <c r="AT271" s="947"/>
      <c r="AU271" s="947"/>
      <c r="AV271" s="947"/>
      <c r="AW271" s="947"/>
      <c r="AX271" s="947"/>
      <c r="AY271" s="949"/>
    </row>
    <row r="272" spans="1:51" ht="24.75" hidden="1" customHeight="1">
      <c r="A272" s="810"/>
      <c r="B272" s="811"/>
      <c r="C272" s="811"/>
      <c r="D272" s="811"/>
      <c r="E272" s="811"/>
      <c r="F272" s="812"/>
      <c r="G272" s="909" t="s">
        <v>290</v>
      </c>
      <c r="H272" s="910"/>
      <c r="I272" s="910"/>
      <c r="J272" s="910"/>
      <c r="K272" s="911"/>
      <c r="L272" s="912" t="s">
        <v>291</v>
      </c>
      <c r="M272" s="910"/>
      <c r="N272" s="910"/>
      <c r="O272" s="910"/>
      <c r="P272" s="910"/>
      <c r="Q272" s="910"/>
      <c r="R272" s="910"/>
      <c r="S272" s="910"/>
      <c r="T272" s="910"/>
      <c r="U272" s="910"/>
      <c r="V272" s="910"/>
      <c r="W272" s="910"/>
      <c r="X272" s="911"/>
      <c r="Y272" s="938" t="s">
        <v>292</v>
      </c>
      <c r="Z272" s="982"/>
      <c r="AA272" s="982"/>
      <c r="AB272" s="982"/>
      <c r="AC272" s="983"/>
      <c r="AD272" s="909" t="s">
        <v>290</v>
      </c>
      <c r="AE272" s="910"/>
      <c r="AF272" s="910"/>
      <c r="AG272" s="910"/>
      <c r="AH272" s="911"/>
      <c r="AI272" s="912" t="s">
        <v>291</v>
      </c>
      <c r="AJ272" s="910"/>
      <c r="AK272" s="910"/>
      <c r="AL272" s="910"/>
      <c r="AM272" s="910"/>
      <c r="AN272" s="910"/>
      <c r="AO272" s="910"/>
      <c r="AP272" s="910"/>
      <c r="AQ272" s="910"/>
      <c r="AR272" s="910"/>
      <c r="AS272" s="910"/>
      <c r="AT272" s="910"/>
      <c r="AU272" s="911"/>
      <c r="AV272" s="938" t="s">
        <v>292</v>
      </c>
      <c r="AW272" s="982"/>
      <c r="AX272" s="982"/>
      <c r="AY272" s="984"/>
    </row>
    <row r="273" spans="1:51" ht="24.75" hidden="1" customHeight="1">
      <c r="A273" s="810"/>
      <c r="B273" s="811"/>
      <c r="C273" s="811"/>
      <c r="D273" s="811"/>
      <c r="E273" s="811"/>
      <c r="F273" s="812"/>
      <c r="G273" s="973"/>
      <c r="H273" s="974"/>
      <c r="I273" s="974"/>
      <c r="J273" s="974"/>
      <c r="K273" s="975"/>
      <c r="L273" s="976"/>
      <c r="M273" s="980"/>
      <c r="N273" s="980"/>
      <c r="O273" s="980"/>
      <c r="P273" s="980"/>
      <c r="Q273" s="980"/>
      <c r="R273" s="980"/>
      <c r="S273" s="980"/>
      <c r="T273" s="980"/>
      <c r="U273" s="980"/>
      <c r="V273" s="980"/>
      <c r="W273" s="980"/>
      <c r="X273" s="981"/>
      <c r="Y273" s="970"/>
      <c r="Z273" s="971"/>
      <c r="AA273" s="971"/>
      <c r="AB273" s="971"/>
      <c r="AC273" s="972"/>
      <c r="AD273" s="973"/>
      <c r="AE273" s="974"/>
      <c r="AF273" s="974"/>
      <c r="AG273" s="974"/>
      <c r="AH273" s="975"/>
      <c r="AI273" s="976"/>
      <c r="AJ273" s="980"/>
      <c r="AK273" s="980"/>
      <c r="AL273" s="980"/>
      <c r="AM273" s="980"/>
      <c r="AN273" s="980"/>
      <c r="AO273" s="980"/>
      <c r="AP273" s="980"/>
      <c r="AQ273" s="980"/>
      <c r="AR273" s="980"/>
      <c r="AS273" s="980"/>
      <c r="AT273" s="980"/>
      <c r="AU273" s="981"/>
      <c r="AV273" s="977"/>
      <c r="AW273" s="978"/>
      <c r="AX273" s="978"/>
      <c r="AY273" s="979"/>
    </row>
    <row r="274" spans="1:51" ht="24.75" hidden="1" customHeight="1">
      <c r="A274" s="810"/>
      <c r="B274" s="811"/>
      <c r="C274" s="811"/>
      <c r="D274" s="811"/>
      <c r="E274" s="811"/>
      <c r="F274" s="812"/>
      <c r="G274" s="928"/>
      <c r="H274" s="929"/>
      <c r="I274" s="929"/>
      <c r="J274" s="929"/>
      <c r="K274" s="930"/>
      <c r="L274" s="931"/>
      <c r="M274" s="932"/>
      <c r="N274" s="932"/>
      <c r="O274" s="932"/>
      <c r="P274" s="932"/>
      <c r="Q274" s="932"/>
      <c r="R274" s="932"/>
      <c r="S274" s="932"/>
      <c r="T274" s="932"/>
      <c r="U274" s="932"/>
      <c r="V274" s="932"/>
      <c r="W274" s="932"/>
      <c r="X274" s="933"/>
      <c r="Y274" s="964"/>
      <c r="Z274" s="965"/>
      <c r="AA274" s="965"/>
      <c r="AB274" s="965"/>
      <c r="AC274" s="966"/>
      <c r="AD274" s="928"/>
      <c r="AE274" s="929"/>
      <c r="AF274" s="929"/>
      <c r="AG274" s="929"/>
      <c r="AH274" s="930"/>
      <c r="AI274" s="931"/>
      <c r="AJ274" s="932"/>
      <c r="AK274" s="932"/>
      <c r="AL274" s="932"/>
      <c r="AM274" s="932"/>
      <c r="AN274" s="932"/>
      <c r="AO274" s="932"/>
      <c r="AP274" s="932"/>
      <c r="AQ274" s="932"/>
      <c r="AR274" s="932"/>
      <c r="AS274" s="932"/>
      <c r="AT274" s="932"/>
      <c r="AU274" s="933"/>
      <c r="AV274" s="934"/>
      <c r="AW274" s="935"/>
      <c r="AX274" s="935"/>
      <c r="AY274" s="937"/>
    </row>
    <row r="275" spans="1:51" ht="24.75" hidden="1" customHeight="1">
      <c r="A275" s="810"/>
      <c r="B275" s="811"/>
      <c r="C275" s="811"/>
      <c r="D275" s="811"/>
      <c r="E275" s="811"/>
      <c r="F275" s="812"/>
      <c r="G275" s="928"/>
      <c r="H275" s="929"/>
      <c r="I275" s="929"/>
      <c r="J275" s="929"/>
      <c r="K275" s="930"/>
      <c r="L275" s="931"/>
      <c r="M275" s="932"/>
      <c r="N275" s="932"/>
      <c r="O275" s="932"/>
      <c r="P275" s="932"/>
      <c r="Q275" s="932"/>
      <c r="R275" s="932"/>
      <c r="S275" s="932"/>
      <c r="T275" s="932"/>
      <c r="U275" s="932"/>
      <c r="V275" s="932"/>
      <c r="W275" s="932"/>
      <c r="X275" s="933"/>
      <c r="Y275" s="934"/>
      <c r="Z275" s="935"/>
      <c r="AA275" s="935"/>
      <c r="AB275" s="935"/>
      <c r="AC275" s="936"/>
      <c r="AD275" s="928"/>
      <c r="AE275" s="929"/>
      <c r="AF275" s="929"/>
      <c r="AG275" s="929"/>
      <c r="AH275" s="930"/>
      <c r="AI275" s="931"/>
      <c r="AJ275" s="932"/>
      <c r="AK275" s="932"/>
      <c r="AL275" s="932"/>
      <c r="AM275" s="932"/>
      <c r="AN275" s="932"/>
      <c r="AO275" s="932"/>
      <c r="AP275" s="932"/>
      <c r="AQ275" s="932"/>
      <c r="AR275" s="932"/>
      <c r="AS275" s="932"/>
      <c r="AT275" s="932"/>
      <c r="AU275" s="933"/>
      <c r="AV275" s="934"/>
      <c r="AW275" s="935"/>
      <c r="AX275" s="935"/>
      <c r="AY275" s="937"/>
    </row>
    <row r="276" spans="1:51" ht="24.75" hidden="1" customHeight="1">
      <c r="A276" s="810"/>
      <c r="B276" s="811"/>
      <c r="C276" s="811"/>
      <c r="D276" s="811"/>
      <c r="E276" s="811"/>
      <c r="F276" s="812"/>
      <c r="G276" s="928"/>
      <c r="H276" s="929"/>
      <c r="I276" s="929"/>
      <c r="J276" s="929"/>
      <c r="K276" s="930"/>
      <c r="L276" s="931"/>
      <c r="M276" s="932"/>
      <c r="N276" s="932"/>
      <c r="O276" s="932"/>
      <c r="P276" s="932"/>
      <c r="Q276" s="932"/>
      <c r="R276" s="932"/>
      <c r="S276" s="932"/>
      <c r="T276" s="932"/>
      <c r="U276" s="932"/>
      <c r="V276" s="932"/>
      <c r="W276" s="932"/>
      <c r="X276" s="933"/>
      <c r="Y276" s="934"/>
      <c r="Z276" s="935"/>
      <c r="AA276" s="935"/>
      <c r="AB276" s="935"/>
      <c r="AC276" s="936"/>
      <c r="AD276" s="928"/>
      <c r="AE276" s="929"/>
      <c r="AF276" s="929"/>
      <c r="AG276" s="929"/>
      <c r="AH276" s="930"/>
      <c r="AI276" s="931"/>
      <c r="AJ276" s="932"/>
      <c r="AK276" s="932"/>
      <c r="AL276" s="932"/>
      <c r="AM276" s="932"/>
      <c r="AN276" s="932"/>
      <c r="AO276" s="932"/>
      <c r="AP276" s="932"/>
      <c r="AQ276" s="932"/>
      <c r="AR276" s="932"/>
      <c r="AS276" s="932"/>
      <c r="AT276" s="932"/>
      <c r="AU276" s="933"/>
      <c r="AV276" s="934"/>
      <c r="AW276" s="935"/>
      <c r="AX276" s="935"/>
      <c r="AY276" s="937"/>
    </row>
    <row r="277" spans="1:51" ht="24.75" hidden="1" customHeight="1">
      <c r="A277" s="810"/>
      <c r="B277" s="811"/>
      <c r="C277" s="811"/>
      <c r="D277" s="811"/>
      <c r="E277" s="811"/>
      <c r="F277" s="812"/>
      <c r="G277" s="928"/>
      <c r="H277" s="929"/>
      <c r="I277" s="929"/>
      <c r="J277" s="929"/>
      <c r="K277" s="930"/>
      <c r="L277" s="931"/>
      <c r="M277" s="932"/>
      <c r="N277" s="932"/>
      <c r="O277" s="932"/>
      <c r="P277" s="932"/>
      <c r="Q277" s="932"/>
      <c r="R277" s="932"/>
      <c r="S277" s="932"/>
      <c r="T277" s="932"/>
      <c r="U277" s="932"/>
      <c r="V277" s="932"/>
      <c r="W277" s="932"/>
      <c r="X277" s="933"/>
      <c r="Y277" s="934"/>
      <c r="Z277" s="935"/>
      <c r="AA277" s="935"/>
      <c r="AB277" s="935"/>
      <c r="AC277" s="936"/>
      <c r="AD277" s="928"/>
      <c r="AE277" s="929"/>
      <c r="AF277" s="929"/>
      <c r="AG277" s="929"/>
      <c r="AH277" s="930"/>
      <c r="AI277" s="931"/>
      <c r="AJ277" s="932"/>
      <c r="AK277" s="932"/>
      <c r="AL277" s="932"/>
      <c r="AM277" s="932"/>
      <c r="AN277" s="932"/>
      <c r="AO277" s="932"/>
      <c r="AP277" s="932"/>
      <c r="AQ277" s="932"/>
      <c r="AR277" s="932"/>
      <c r="AS277" s="932"/>
      <c r="AT277" s="932"/>
      <c r="AU277" s="933"/>
      <c r="AV277" s="934"/>
      <c r="AW277" s="935"/>
      <c r="AX277" s="935"/>
      <c r="AY277" s="937"/>
    </row>
    <row r="278" spans="1:51" ht="24.75" hidden="1" customHeight="1">
      <c r="A278" s="810"/>
      <c r="B278" s="811"/>
      <c r="C278" s="811"/>
      <c r="D278" s="811"/>
      <c r="E278" s="811"/>
      <c r="F278" s="812"/>
      <c r="G278" s="928"/>
      <c r="H278" s="929"/>
      <c r="I278" s="929"/>
      <c r="J278" s="929"/>
      <c r="K278" s="930"/>
      <c r="L278" s="931"/>
      <c r="M278" s="932"/>
      <c r="N278" s="932"/>
      <c r="O278" s="932"/>
      <c r="P278" s="932"/>
      <c r="Q278" s="932"/>
      <c r="R278" s="932"/>
      <c r="S278" s="932"/>
      <c r="T278" s="932"/>
      <c r="U278" s="932"/>
      <c r="V278" s="932"/>
      <c r="W278" s="932"/>
      <c r="X278" s="933"/>
      <c r="Y278" s="934"/>
      <c r="Z278" s="935"/>
      <c r="AA278" s="935"/>
      <c r="AB278" s="935"/>
      <c r="AC278" s="936"/>
      <c r="AD278" s="928"/>
      <c r="AE278" s="929"/>
      <c r="AF278" s="929"/>
      <c r="AG278" s="929"/>
      <c r="AH278" s="930"/>
      <c r="AI278" s="931"/>
      <c r="AJ278" s="932"/>
      <c r="AK278" s="932"/>
      <c r="AL278" s="932"/>
      <c r="AM278" s="932"/>
      <c r="AN278" s="932"/>
      <c r="AO278" s="932"/>
      <c r="AP278" s="932"/>
      <c r="AQ278" s="932"/>
      <c r="AR278" s="932"/>
      <c r="AS278" s="932"/>
      <c r="AT278" s="932"/>
      <c r="AU278" s="933"/>
      <c r="AV278" s="934"/>
      <c r="AW278" s="935"/>
      <c r="AX278" s="935"/>
      <c r="AY278" s="937"/>
    </row>
    <row r="279" spans="1:51" ht="24.75" hidden="1" customHeight="1">
      <c r="A279" s="810"/>
      <c r="B279" s="811"/>
      <c r="C279" s="811"/>
      <c r="D279" s="811"/>
      <c r="E279" s="811"/>
      <c r="F279" s="812"/>
      <c r="G279" s="928"/>
      <c r="H279" s="929"/>
      <c r="I279" s="929"/>
      <c r="J279" s="929"/>
      <c r="K279" s="930"/>
      <c r="L279" s="931"/>
      <c r="M279" s="932"/>
      <c r="N279" s="932"/>
      <c r="O279" s="932"/>
      <c r="P279" s="932"/>
      <c r="Q279" s="932"/>
      <c r="R279" s="932"/>
      <c r="S279" s="932"/>
      <c r="T279" s="932"/>
      <c r="U279" s="932"/>
      <c r="V279" s="932"/>
      <c r="W279" s="932"/>
      <c r="X279" s="933"/>
      <c r="Y279" s="934"/>
      <c r="Z279" s="935"/>
      <c r="AA279" s="935"/>
      <c r="AB279" s="935"/>
      <c r="AC279" s="936"/>
      <c r="AD279" s="928"/>
      <c r="AE279" s="929"/>
      <c r="AF279" s="929"/>
      <c r="AG279" s="929"/>
      <c r="AH279" s="930"/>
      <c r="AI279" s="931"/>
      <c r="AJ279" s="932"/>
      <c r="AK279" s="932"/>
      <c r="AL279" s="932"/>
      <c r="AM279" s="932"/>
      <c r="AN279" s="932"/>
      <c r="AO279" s="932"/>
      <c r="AP279" s="932"/>
      <c r="AQ279" s="932"/>
      <c r="AR279" s="932"/>
      <c r="AS279" s="932"/>
      <c r="AT279" s="932"/>
      <c r="AU279" s="933"/>
      <c r="AV279" s="934"/>
      <c r="AW279" s="935"/>
      <c r="AX279" s="935"/>
      <c r="AY279" s="937"/>
    </row>
    <row r="280" spans="1:51" ht="24.75" hidden="1" customHeight="1">
      <c r="A280" s="810"/>
      <c r="B280" s="811"/>
      <c r="C280" s="811"/>
      <c r="D280" s="811"/>
      <c r="E280" s="811"/>
      <c r="F280" s="812"/>
      <c r="G280" s="957"/>
      <c r="H280" s="958"/>
      <c r="I280" s="958"/>
      <c r="J280" s="958"/>
      <c r="K280" s="959"/>
      <c r="L280" s="960"/>
      <c r="M280" s="985"/>
      <c r="N280" s="985"/>
      <c r="O280" s="985"/>
      <c r="P280" s="985"/>
      <c r="Q280" s="985"/>
      <c r="R280" s="985"/>
      <c r="S280" s="985"/>
      <c r="T280" s="985"/>
      <c r="U280" s="985"/>
      <c r="V280" s="985"/>
      <c r="W280" s="985"/>
      <c r="X280" s="986"/>
      <c r="Y280" s="961"/>
      <c r="Z280" s="962"/>
      <c r="AA280" s="962"/>
      <c r="AB280" s="962"/>
      <c r="AC280" s="962"/>
      <c r="AD280" s="957"/>
      <c r="AE280" s="958"/>
      <c r="AF280" s="958"/>
      <c r="AG280" s="958"/>
      <c r="AH280" s="959"/>
      <c r="AI280" s="960"/>
      <c r="AJ280" s="985"/>
      <c r="AK280" s="985"/>
      <c r="AL280" s="985"/>
      <c r="AM280" s="985"/>
      <c r="AN280" s="985"/>
      <c r="AO280" s="985"/>
      <c r="AP280" s="985"/>
      <c r="AQ280" s="985"/>
      <c r="AR280" s="985"/>
      <c r="AS280" s="985"/>
      <c r="AT280" s="985"/>
      <c r="AU280" s="986"/>
      <c r="AV280" s="961"/>
      <c r="AW280" s="962"/>
      <c r="AX280" s="962"/>
      <c r="AY280" s="963"/>
    </row>
    <row r="281" spans="1:51" ht="24.75" hidden="1" customHeight="1" thickBot="1">
      <c r="A281" s="813"/>
      <c r="B281" s="814"/>
      <c r="C281" s="814"/>
      <c r="D281" s="814"/>
      <c r="E281" s="814"/>
      <c r="F281" s="815"/>
      <c r="G281" s="1004" t="s">
        <v>301</v>
      </c>
      <c r="H281" s="1005"/>
      <c r="I281" s="1005"/>
      <c r="J281" s="1005"/>
      <c r="K281" s="1006"/>
      <c r="L281" s="1007"/>
      <c r="M281" s="1008"/>
      <c r="N281" s="1008"/>
      <c r="O281" s="1008"/>
      <c r="P281" s="1008"/>
      <c r="Q281" s="1008"/>
      <c r="R281" s="1008"/>
      <c r="S281" s="1008"/>
      <c r="T281" s="1008"/>
      <c r="U281" s="1008"/>
      <c r="V281" s="1008"/>
      <c r="W281" s="1008"/>
      <c r="X281" s="1009"/>
      <c r="Y281" s="1010">
        <f>SUM(Y273:AC280)</f>
        <v>0</v>
      </c>
      <c r="Z281" s="1011"/>
      <c r="AA281" s="1011"/>
      <c r="AB281" s="1011"/>
      <c r="AC281" s="1012"/>
      <c r="AD281" s="1004" t="s">
        <v>301</v>
      </c>
      <c r="AE281" s="1005"/>
      <c r="AF281" s="1005"/>
      <c r="AG281" s="1005"/>
      <c r="AH281" s="1006"/>
      <c r="AI281" s="1007"/>
      <c r="AJ281" s="1008"/>
      <c r="AK281" s="1008"/>
      <c r="AL281" s="1008"/>
      <c r="AM281" s="1008"/>
      <c r="AN281" s="1008"/>
      <c r="AO281" s="1008"/>
      <c r="AP281" s="1008"/>
      <c r="AQ281" s="1008"/>
      <c r="AR281" s="1008"/>
      <c r="AS281" s="1008"/>
      <c r="AT281" s="1008"/>
      <c r="AU281" s="1009"/>
      <c r="AV281" s="1010">
        <f>SUM(AV273:AY280)</f>
        <v>0</v>
      </c>
      <c r="AW281" s="1011"/>
      <c r="AX281" s="1011"/>
      <c r="AY281" s="1013"/>
    </row>
    <row r="282" spans="1:51">
      <c r="A282" s="11"/>
    </row>
    <row r="283" spans="1:51" ht="14.4">
      <c r="A283" s="11"/>
      <c r="B283" s="17" t="s">
        <v>308</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51">
      <c r="A284" s="11"/>
      <c r="B284" s="11" t="s">
        <v>309</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c r="A285" s="989"/>
      <c r="B285" s="990"/>
      <c r="C285" s="411" t="s">
        <v>310</v>
      </c>
      <c r="D285" s="412"/>
      <c r="E285" s="412"/>
      <c r="F285" s="412"/>
      <c r="G285" s="412"/>
      <c r="H285" s="412"/>
      <c r="I285" s="412"/>
      <c r="J285" s="412"/>
      <c r="K285" s="412"/>
      <c r="L285" s="412"/>
      <c r="M285" s="991" t="s">
        <v>311</v>
      </c>
      <c r="N285" s="992"/>
      <c r="O285" s="992"/>
      <c r="P285" s="992"/>
      <c r="Q285" s="992"/>
      <c r="R285" s="992"/>
      <c r="S285" s="992"/>
      <c r="T285" s="412" t="s">
        <v>312</v>
      </c>
      <c r="U285" s="412"/>
      <c r="V285" s="412"/>
      <c r="W285" s="412"/>
      <c r="X285" s="412"/>
      <c r="Y285" s="412"/>
      <c r="Z285" s="412"/>
      <c r="AA285" s="412"/>
      <c r="AB285" s="412"/>
      <c r="AC285" s="412"/>
      <c r="AD285" s="412"/>
      <c r="AE285" s="412"/>
      <c r="AF285" s="412"/>
      <c r="AG285" s="412"/>
      <c r="AH285" s="412"/>
      <c r="AI285" s="412"/>
      <c r="AJ285" s="412"/>
      <c r="AK285" s="413"/>
      <c r="AL285" s="993" t="s">
        <v>313</v>
      </c>
      <c r="AM285" s="994"/>
      <c r="AN285" s="994"/>
      <c r="AO285" s="994"/>
      <c r="AP285" s="994"/>
      <c r="AQ285" s="994"/>
      <c r="AR285" s="994"/>
      <c r="AS285" s="994"/>
      <c r="AT285" s="994"/>
      <c r="AU285" s="994"/>
      <c r="AV285" s="994"/>
      <c r="AW285" s="994"/>
      <c r="AX285" s="994"/>
      <c r="AY285" s="995"/>
    </row>
    <row r="286" spans="1:51" ht="24" customHeight="1">
      <c r="A286" s="411">
        <v>1</v>
      </c>
      <c r="B286" s="413">
        <v>1</v>
      </c>
      <c r="C286" s="996" t="s">
        <v>12</v>
      </c>
      <c r="D286" s="997"/>
      <c r="E286" s="997"/>
      <c r="F286" s="997"/>
      <c r="G286" s="997"/>
      <c r="H286" s="997"/>
      <c r="I286" s="997"/>
      <c r="J286" s="997"/>
      <c r="K286" s="997"/>
      <c r="L286" s="997"/>
      <c r="M286" s="998" t="s">
        <v>314</v>
      </c>
      <c r="N286" s="999"/>
      <c r="O286" s="999"/>
      <c r="P286" s="999"/>
      <c r="Q286" s="999"/>
      <c r="R286" s="999"/>
      <c r="S286" s="999"/>
      <c r="T286" s="802" t="s">
        <v>295</v>
      </c>
      <c r="U286" s="802"/>
      <c r="V286" s="802"/>
      <c r="W286" s="802"/>
      <c r="X286" s="802"/>
      <c r="Y286" s="802"/>
      <c r="Z286" s="802"/>
      <c r="AA286" s="802"/>
      <c r="AB286" s="802"/>
      <c r="AC286" s="802"/>
      <c r="AD286" s="802"/>
      <c r="AE286" s="802"/>
      <c r="AF286" s="802"/>
      <c r="AG286" s="802"/>
      <c r="AH286" s="802"/>
      <c r="AI286" s="802"/>
      <c r="AJ286" s="802"/>
      <c r="AK286" s="1000"/>
      <c r="AL286" s="1001">
        <v>0</v>
      </c>
      <c r="AM286" s="1002"/>
      <c r="AN286" s="1002"/>
      <c r="AO286" s="1002"/>
      <c r="AP286" s="1002"/>
      <c r="AQ286" s="1002"/>
      <c r="AR286" s="1002"/>
      <c r="AS286" s="1002"/>
      <c r="AT286" s="1002"/>
      <c r="AU286" s="1002"/>
      <c r="AV286" s="1002"/>
      <c r="AW286" s="1002"/>
      <c r="AX286" s="1002"/>
      <c r="AY286" s="1003"/>
    </row>
    <row r="287" spans="1:51" ht="24" hidden="1" customHeight="1">
      <c r="A287" s="411">
        <v>2</v>
      </c>
      <c r="B287" s="413">
        <v>1</v>
      </c>
      <c r="C287" s="1014"/>
      <c r="D287" s="1015"/>
      <c r="E287" s="1015"/>
      <c r="F287" s="1015"/>
      <c r="G287" s="1015"/>
      <c r="H287" s="1015"/>
      <c r="I287" s="1015"/>
      <c r="J287" s="1015"/>
      <c r="K287" s="1015"/>
      <c r="L287" s="1015"/>
      <c r="M287" s="1016"/>
      <c r="N287" s="1016"/>
      <c r="O287" s="1016"/>
      <c r="P287" s="1016"/>
      <c r="Q287" s="1016"/>
      <c r="R287" s="1016"/>
      <c r="S287" s="1016"/>
      <c r="T287" s="1017"/>
      <c r="U287" s="1017"/>
      <c r="V287" s="1017"/>
      <c r="W287" s="1017"/>
      <c r="X287" s="1017"/>
      <c r="Y287" s="1017"/>
      <c r="Z287" s="1017"/>
      <c r="AA287" s="1017"/>
      <c r="AB287" s="1017"/>
      <c r="AC287" s="1017"/>
      <c r="AD287" s="1017"/>
      <c r="AE287" s="1017"/>
      <c r="AF287" s="1017"/>
      <c r="AG287" s="1017"/>
      <c r="AH287" s="1017"/>
      <c r="AI287" s="1017"/>
      <c r="AJ287" s="1017"/>
      <c r="AK287" s="1018"/>
      <c r="AL287" s="1019"/>
      <c r="AM287" s="1020"/>
      <c r="AN287" s="1020"/>
      <c r="AO287" s="1020"/>
      <c r="AP287" s="1020"/>
      <c r="AQ287" s="1020"/>
      <c r="AR287" s="1020"/>
      <c r="AS287" s="1020"/>
      <c r="AT287" s="1020"/>
      <c r="AU287" s="1020"/>
      <c r="AV287" s="1020"/>
      <c r="AW287" s="1020"/>
      <c r="AX287" s="1020"/>
      <c r="AY287" s="1021"/>
    </row>
    <row r="288" spans="1:51" ht="24" hidden="1" customHeight="1">
      <c r="A288" s="411">
        <v>3</v>
      </c>
      <c r="B288" s="413">
        <v>1</v>
      </c>
      <c r="C288" s="1014"/>
      <c r="D288" s="1015"/>
      <c r="E288" s="1015"/>
      <c r="F288" s="1015"/>
      <c r="G288" s="1015"/>
      <c r="H288" s="1015"/>
      <c r="I288" s="1015"/>
      <c r="J288" s="1015"/>
      <c r="K288" s="1015"/>
      <c r="L288" s="1015"/>
      <c r="M288" s="1016"/>
      <c r="N288" s="1016"/>
      <c r="O288" s="1016"/>
      <c r="P288" s="1016"/>
      <c r="Q288" s="1016"/>
      <c r="R288" s="1016"/>
      <c r="S288" s="1016"/>
      <c r="T288" s="1017"/>
      <c r="U288" s="1017"/>
      <c r="V288" s="1017"/>
      <c r="W288" s="1017"/>
      <c r="X288" s="1017"/>
      <c r="Y288" s="1017"/>
      <c r="Z288" s="1017"/>
      <c r="AA288" s="1017"/>
      <c r="AB288" s="1017"/>
      <c r="AC288" s="1017"/>
      <c r="AD288" s="1017"/>
      <c r="AE288" s="1017"/>
      <c r="AF288" s="1017"/>
      <c r="AG288" s="1017"/>
      <c r="AH288" s="1017"/>
      <c r="AI288" s="1017"/>
      <c r="AJ288" s="1017"/>
      <c r="AK288" s="1018"/>
      <c r="AL288" s="1019"/>
      <c r="AM288" s="1020"/>
      <c r="AN288" s="1020"/>
      <c r="AO288" s="1020"/>
      <c r="AP288" s="1020"/>
      <c r="AQ288" s="1020"/>
      <c r="AR288" s="1020"/>
      <c r="AS288" s="1020"/>
      <c r="AT288" s="1020"/>
      <c r="AU288" s="1020"/>
      <c r="AV288" s="1020"/>
      <c r="AW288" s="1020"/>
      <c r="AX288" s="1020"/>
      <c r="AY288" s="1021"/>
    </row>
    <row r="289" spans="1:51" ht="24" hidden="1" customHeight="1">
      <c r="A289" s="411">
        <v>4</v>
      </c>
      <c r="B289" s="413"/>
      <c r="C289" s="1014"/>
      <c r="D289" s="1015"/>
      <c r="E289" s="1015"/>
      <c r="F289" s="1015"/>
      <c r="G289" s="1015"/>
      <c r="H289" s="1015"/>
      <c r="I289" s="1015"/>
      <c r="J289" s="1015"/>
      <c r="K289" s="1015"/>
      <c r="L289" s="1015"/>
      <c r="M289" s="1016"/>
      <c r="N289" s="1016"/>
      <c r="O289" s="1016"/>
      <c r="P289" s="1016"/>
      <c r="Q289" s="1016"/>
      <c r="R289" s="1016"/>
      <c r="S289" s="1016"/>
      <c r="T289" s="1017"/>
      <c r="U289" s="1017"/>
      <c r="V289" s="1017"/>
      <c r="W289" s="1017"/>
      <c r="X289" s="1017"/>
      <c r="Y289" s="1017"/>
      <c r="Z289" s="1017"/>
      <c r="AA289" s="1017"/>
      <c r="AB289" s="1017"/>
      <c r="AC289" s="1017"/>
      <c r="AD289" s="1017"/>
      <c r="AE289" s="1017"/>
      <c r="AF289" s="1017"/>
      <c r="AG289" s="1017"/>
      <c r="AH289" s="1017"/>
      <c r="AI289" s="1017"/>
      <c r="AJ289" s="1017"/>
      <c r="AK289" s="1018"/>
      <c r="AL289" s="1019"/>
      <c r="AM289" s="1020"/>
      <c r="AN289" s="1020"/>
      <c r="AO289" s="1020"/>
      <c r="AP289" s="1020"/>
      <c r="AQ289" s="1020"/>
      <c r="AR289" s="1020"/>
      <c r="AS289" s="1020"/>
      <c r="AT289" s="1020"/>
      <c r="AU289" s="1020"/>
      <c r="AV289" s="1020"/>
      <c r="AW289" s="1020"/>
      <c r="AX289" s="1020"/>
      <c r="AY289" s="1021"/>
    </row>
    <row r="290" spans="1:51" ht="24" hidden="1" customHeight="1">
      <c r="A290" s="411">
        <v>5</v>
      </c>
      <c r="B290" s="413"/>
      <c r="C290" s="1014"/>
      <c r="D290" s="1015"/>
      <c r="E290" s="1015"/>
      <c r="F290" s="1015"/>
      <c r="G290" s="1015"/>
      <c r="H290" s="1015"/>
      <c r="I290" s="1015"/>
      <c r="J290" s="1015"/>
      <c r="K290" s="1015"/>
      <c r="L290" s="1015"/>
      <c r="M290" s="1016"/>
      <c r="N290" s="1016"/>
      <c r="O290" s="1016"/>
      <c r="P290" s="1016"/>
      <c r="Q290" s="1016"/>
      <c r="R290" s="1016"/>
      <c r="S290" s="1016"/>
      <c r="T290" s="1017"/>
      <c r="U290" s="1017"/>
      <c r="V290" s="1017"/>
      <c r="W290" s="1017"/>
      <c r="X290" s="1017"/>
      <c r="Y290" s="1017"/>
      <c r="Z290" s="1017"/>
      <c r="AA290" s="1017"/>
      <c r="AB290" s="1017"/>
      <c r="AC290" s="1017"/>
      <c r="AD290" s="1017"/>
      <c r="AE290" s="1017"/>
      <c r="AF290" s="1017"/>
      <c r="AG290" s="1017"/>
      <c r="AH290" s="1017"/>
      <c r="AI290" s="1017"/>
      <c r="AJ290" s="1017"/>
      <c r="AK290" s="1018"/>
      <c r="AL290" s="1019"/>
      <c r="AM290" s="1020"/>
      <c r="AN290" s="1020"/>
      <c r="AO290" s="1020"/>
      <c r="AP290" s="1020"/>
      <c r="AQ290" s="1020"/>
      <c r="AR290" s="1020"/>
      <c r="AS290" s="1020"/>
      <c r="AT290" s="1020"/>
      <c r="AU290" s="1020"/>
      <c r="AV290" s="1020"/>
      <c r="AW290" s="1020"/>
      <c r="AX290" s="1020"/>
      <c r="AY290" s="1021"/>
    </row>
    <row r="291" spans="1:51" ht="24" hidden="1" customHeight="1">
      <c r="A291" s="411">
        <v>6</v>
      </c>
      <c r="B291" s="413"/>
      <c r="C291" s="1014"/>
      <c r="D291" s="1015"/>
      <c r="E291" s="1015"/>
      <c r="F291" s="1015"/>
      <c r="G291" s="1015"/>
      <c r="H291" s="1015"/>
      <c r="I291" s="1015"/>
      <c r="J291" s="1015"/>
      <c r="K291" s="1015"/>
      <c r="L291" s="1015"/>
      <c r="M291" s="1016"/>
      <c r="N291" s="1016"/>
      <c r="O291" s="1016"/>
      <c r="P291" s="1016"/>
      <c r="Q291" s="1016"/>
      <c r="R291" s="1016"/>
      <c r="S291" s="1016"/>
      <c r="T291" s="1017"/>
      <c r="U291" s="1017"/>
      <c r="V291" s="1017"/>
      <c r="W291" s="1017"/>
      <c r="X291" s="1017"/>
      <c r="Y291" s="1017"/>
      <c r="Z291" s="1017"/>
      <c r="AA291" s="1017"/>
      <c r="AB291" s="1017"/>
      <c r="AC291" s="1017"/>
      <c r="AD291" s="1017"/>
      <c r="AE291" s="1017"/>
      <c r="AF291" s="1017"/>
      <c r="AG291" s="1017"/>
      <c r="AH291" s="1017"/>
      <c r="AI291" s="1017"/>
      <c r="AJ291" s="1017"/>
      <c r="AK291" s="1018"/>
      <c r="AL291" s="1019"/>
      <c r="AM291" s="1020"/>
      <c r="AN291" s="1020"/>
      <c r="AO291" s="1020"/>
      <c r="AP291" s="1020"/>
      <c r="AQ291" s="1020"/>
      <c r="AR291" s="1020"/>
      <c r="AS291" s="1020"/>
      <c r="AT291" s="1020"/>
      <c r="AU291" s="1020"/>
      <c r="AV291" s="1020"/>
      <c r="AW291" s="1020"/>
      <c r="AX291" s="1020"/>
      <c r="AY291" s="1021"/>
    </row>
    <row r="292" spans="1:51" ht="24" hidden="1" customHeight="1">
      <c r="A292" s="411">
        <v>7</v>
      </c>
      <c r="B292" s="413"/>
      <c r="C292" s="1014"/>
      <c r="D292" s="1015"/>
      <c r="E292" s="1015"/>
      <c r="F292" s="1015"/>
      <c r="G292" s="1015"/>
      <c r="H292" s="1015"/>
      <c r="I292" s="1015"/>
      <c r="J292" s="1015"/>
      <c r="K292" s="1015"/>
      <c r="L292" s="1015"/>
      <c r="M292" s="1016"/>
      <c r="N292" s="1016"/>
      <c r="O292" s="1016"/>
      <c r="P292" s="1016"/>
      <c r="Q292" s="1016"/>
      <c r="R292" s="1016"/>
      <c r="S292" s="1016"/>
      <c r="T292" s="1017"/>
      <c r="U292" s="1017"/>
      <c r="V292" s="1017"/>
      <c r="W292" s="1017"/>
      <c r="X292" s="1017"/>
      <c r="Y292" s="1017"/>
      <c r="Z292" s="1017"/>
      <c r="AA292" s="1017"/>
      <c r="AB292" s="1017"/>
      <c r="AC292" s="1017"/>
      <c r="AD292" s="1017"/>
      <c r="AE292" s="1017"/>
      <c r="AF292" s="1017"/>
      <c r="AG292" s="1017"/>
      <c r="AH292" s="1017"/>
      <c r="AI292" s="1017"/>
      <c r="AJ292" s="1017"/>
      <c r="AK292" s="1018"/>
      <c r="AL292" s="1019"/>
      <c r="AM292" s="1020"/>
      <c r="AN292" s="1020"/>
      <c r="AO292" s="1020"/>
      <c r="AP292" s="1020"/>
      <c r="AQ292" s="1020"/>
      <c r="AR292" s="1020"/>
      <c r="AS292" s="1020"/>
      <c r="AT292" s="1020"/>
      <c r="AU292" s="1020"/>
      <c r="AV292" s="1020"/>
      <c r="AW292" s="1020"/>
      <c r="AX292" s="1020"/>
      <c r="AY292" s="1021"/>
    </row>
    <row r="293" spans="1:51" ht="24" hidden="1" customHeight="1">
      <c r="A293" s="411">
        <v>8</v>
      </c>
      <c r="B293" s="413"/>
      <c r="C293" s="1014"/>
      <c r="D293" s="1015"/>
      <c r="E293" s="1015"/>
      <c r="F293" s="1015"/>
      <c r="G293" s="1015"/>
      <c r="H293" s="1015"/>
      <c r="I293" s="1015"/>
      <c r="J293" s="1015"/>
      <c r="K293" s="1015"/>
      <c r="L293" s="1015"/>
      <c r="M293" s="1016"/>
      <c r="N293" s="1016"/>
      <c r="O293" s="1016"/>
      <c r="P293" s="1016"/>
      <c r="Q293" s="1016"/>
      <c r="R293" s="1016"/>
      <c r="S293" s="1016"/>
      <c r="T293" s="1017"/>
      <c r="U293" s="1017"/>
      <c r="V293" s="1017"/>
      <c r="W293" s="1017"/>
      <c r="X293" s="1017"/>
      <c r="Y293" s="1017"/>
      <c r="Z293" s="1017"/>
      <c r="AA293" s="1017"/>
      <c r="AB293" s="1017"/>
      <c r="AC293" s="1017"/>
      <c r="AD293" s="1017"/>
      <c r="AE293" s="1017"/>
      <c r="AF293" s="1017"/>
      <c r="AG293" s="1017"/>
      <c r="AH293" s="1017"/>
      <c r="AI293" s="1017"/>
      <c r="AJ293" s="1017"/>
      <c r="AK293" s="1018"/>
      <c r="AL293" s="1019"/>
      <c r="AM293" s="1020"/>
      <c r="AN293" s="1020"/>
      <c r="AO293" s="1020"/>
      <c r="AP293" s="1020"/>
      <c r="AQ293" s="1020"/>
      <c r="AR293" s="1020"/>
      <c r="AS293" s="1020"/>
      <c r="AT293" s="1020"/>
      <c r="AU293" s="1020"/>
      <c r="AV293" s="1020"/>
      <c r="AW293" s="1020"/>
      <c r="AX293" s="1020"/>
      <c r="AY293" s="1021"/>
    </row>
    <row r="294" spans="1:51" ht="24" hidden="1" customHeight="1">
      <c r="A294" s="411">
        <v>9</v>
      </c>
      <c r="B294" s="413"/>
      <c r="C294" s="1014"/>
      <c r="D294" s="1015"/>
      <c r="E294" s="1015"/>
      <c r="F294" s="1015"/>
      <c r="G294" s="1015"/>
      <c r="H294" s="1015"/>
      <c r="I294" s="1015"/>
      <c r="J294" s="1015"/>
      <c r="K294" s="1015"/>
      <c r="L294" s="1015"/>
      <c r="M294" s="1016"/>
      <c r="N294" s="1016"/>
      <c r="O294" s="1016"/>
      <c r="P294" s="1016"/>
      <c r="Q294" s="1016"/>
      <c r="R294" s="1016"/>
      <c r="S294" s="1016"/>
      <c r="T294" s="1017"/>
      <c r="U294" s="1017"/>
      <c r="V294" s="1017"/>
      <c r="W294" s="1017"/>
      <c r="X294" s="1017"/>
      <c r="Y294" s="1017"/>
      <c r="Z294" s="1017"/>
      <c r="AA294" s="1017"/>
      <c r="AB294" s="1017"/>
      <c r="AC294" s="1017"/>
      <c r="AD294" s="1017"/>
      <c r="AE294" s="1017"/>
      <c r="AF294" s="1017"/>
      <c r="AG294" s="1017"/>
      <c r="AH294" s="1017"/>
      <c r="AI294" s="1017"/>
      <c r="AJ294" s="1017"/>
      <c r="AK294" s="1018"/>
      <c r="AL294" s="1019"/>
      <c r="AM294" s="1020"/>
      <c r="AN294" s="1020"/>
      <c r="AO294" s="1020"/>
      <c r="AP294" s="1020"/>
      <c r="AQ294" s="1020"/>
      <c r="AR294" s="1020"/>
      <c r="AS294" s="1020"/>
      <c r="AT294" s="1020"/>
      <c r="AU294" s="1020"/>
      <c r="AV294" s="1020"/>
      <c r="AW294" s="1020"/>
      <c r="AX294" s="1020"/>
      <c r="AY294" s="1021"/>
    </row>
    <row r="295" spans="1:51" ht="24" hidden="1" customHeight="1">
      <c r="A295" s="411">
        <v>10</v>
      </c>
      <c r="B295" s="413"/>
      <c r="C295" s="1014"/>
      <c r="D295" s="1015"/>
      <c r="E295" s="1015"/>
      <c r="F295" s="1015"/>
      <c r="G295" s="1015"/>
      <c r="H295" s="1015"/>
      <c r="I295" s="1015"/>
      <c r="J295" s="1015"/>
      <c r="K295" s="1015"/>
      <c r="L295" s="1015"/>
      <c r="M295" s="1016"/>
      <c r="N295" s="1016"/>
      <c r="O295" s="1016"/>
      <c r="P295" s="1016"/>
      <c r="Q295" s="1016"/>
      <c r="R295" s="1016"/>
      <c r="S295" s="1016"/>
      <c r="T295" s="1017"/>
      <c r="U295" s="1017"/>
      <c r="V295" s="1017"/>
      <c r="W295" s="1017"/>
      <c r="X295" s="1017"/>
      <c r="Y295" s="1017"/>
      <c r="Z295" s="1017"/>
      <c r="AA295" s="1017"/>
      <c r="AB295" s="1017"/>
      <c r="AC295" s="1017"/>
      <c r="AD295" s="1017"/>
      <c r="AE295" s="1017"/>
      <c r="AF295" s="1017"/>
      <c r="AG295" s="1017"/>
      <c r="AH295" s="1017"/>
      <c r="AI295" s="1017"/>
      <c r="AJ295" s="1017"/>
      <c r="AK295" s="1018"/>
      <c r="AL295" s="1019"/>
      <c r="AM295" s="1020"/>
      <c r="AN295" s="1020"/>
      <c r="AO295" s="1020"/>
      <c r="AP295" s="1020"/>
      <c r="AQ295" s="1020"/>
      <c r="AR295" s="1020"/>
      <c r="AS295" s="1020"/>
      <c r="AT295" s="1020"/>
      <c r="AU295" s="1020"/>
      <c r="AV295" s="1020"/>
      <c r="AW295" s="1020"/>
      <c r="AX295" s="1020"/>
      <c r="AY295" s="1021"/>
    </row>
    <row r="296" spans="1:51">
      <c r="A296" s="11"/>
      <c r="B296" s="11" t="s">
        <v>315</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customHeight="1">
      <c r="A297" s="989"/>
      <c r="B297" s="990"/>
      <c r="C297" s="411" t="s">
        <v>310</v>
      </c>
      <c r="D297" s="412"/>
      <c r="E297" s="412"/>
      <c r="F297" s="412"/>
      <c r="G297" s="412"/>
      <c r="H297" s="412"/>
      <c r="I297" s="412"/>
      <c r="J297" s="412"/>
      <c r="K297" s="412"/>
      <c r="L297" s="412"/>
      <c r="M297" s="1029" t="s">
        <v>311</v>
      </c>
      <c r="N297" s="1030"/>
      <c r="O297" s="1030"/>
      <c r="P297" s="1030"/>
      <c r="Q297" s="1030"/>
      <c r="R297" s="1030"/>
      <c r="S297" s="1030"/>
      <c r="T297" s="412" t="s">
        <v>312</v>
      </c>
      <c r="U297" s="412"/>
      <c r="V297" s="412"/>
      <c r="W297" s="412"/>
      <c r="X297" s="412"/>
      <c r="Y297" s="412"/>
      <c r="Z297" s="412"/>
      <c r="AA297" s="412"/>
      <c r="AB297" s="412"/>
      <c r="AC297" s="412"/>
      <c r="AD297" s="412"/>
      <c r="AE297" s="412"/>
      <c r="AF297" s="412"/>
      <c r="AG297" s="412"/>
      <c r="AH297" s="412"/>
      <c r="AI297" s="412"/>
      <c r="AJ297" s="412"/>
      <c r="AK297" s="413"/>
      <c r="AL297" s="993" t="s">
        <v>313</v>
      </c>
      <c r="AM297" s="994"/>
      <c r="AN297" s="994"/>
      <c r="AO297" s="994"/>
      <c r="AP297" s="994"/>
      <c r="AQ297" s="994"/>
      <c r="AR297" s="994"/>
      <c r="AS297" s="994"/>
      <c r="AT297" s="994"/>
      <c r="AU297" s="994"/>
      <c r="AV297" s="994"/>
      <c r="AW297" s="994"/>
      <c r="AX297" s="994"/>
      <c r="AY297" s="995"/>
    </row>
    <row r="298" spans="1:51" ht="24" customHeight="1">
      <c r="A298" s="411">
        <v>1</v>
      </c>
      <c r="B298" s="413"/>
      <c r="C298" s="1022" t="s">
        <v>316</v>
      </c>
      <c r="D298" s="1023"/>
      <c r="E298" s="1023"/>
      <c r="F298" s="1023"/>
      <c r="G298" s="1023"/>
      <c r="H298" s="1023"/>
      <c r="I298" s="1023"/>
      <c r="J298" s="1023"/>
      <c r="K298" s="1023"/>
      <c r="L298" s="1023"/>
      <c r="M298" s="998" t="s">
        <v>317</v>
      </c>
      <c r="N298" s="999"/>
      <c r="O298" s="999"/>
      <c r="P298" s="999"/>
      <c r="Q298" s="999"/>
      <c r="R298" s="999"/>
      <c r="S298" s="999"/>
      <c r="T298" s="1024" t="s">
        <v>318</v>
      </c>
      <c r="U298" s="1024"/>
      <c r="V298" s="1024"/>
      <c r="W298" s="1024"/>
      <c r="X298" s="1024"/>
      <c r="Y298" s="1024"/>
      <c r="Z298" s="1024"/>
      <c r="AA298" s="1024"/>
      <c r="AB298" s="1024"/>
      <c r="AC298" s="1024"/>
      <c r="AD298" s="1024"/>
      <c r="AE298" s="1024"/>
      <c r="AF298" s="1024"/>
      <c r="AG298" s="1024"/>
      <c r="AH298" s="1024"/>
      <c r="AI298" s="1024"/>
      <c r="AJ298" s="1024"/>
      <c r="AK298" s="1025"/>
      <c r="AL298" s="1026">
        <v>2191.3720579999999</v>
      </c>
      <c r="AM298" s="1027"/>
      <c r="AN298" s="1027"/>
      <c r="AO298" s="1027"/>
      <c r="AP298" s="1027"/>
      <c r="AQ298" s="1027"/>
      <c r="AR298" s="1027"/>
      <c r="AS298" s="1027"/>
      <c r="AT298" s="1027"/>
      <c r="AU298" s="1027"/>
      <c r="AV298" s="1027"/>
      <c r="AW298" s="1027"/>
      <c r="AX298" s="1027"/>
      <c r="AY298" s="1028"/>
    </row>
    <row r="299" spans="1:51" ht="24" customHeight="1">
      <c r="A299" s="411">
        <v>2</v>
      </c>
      <c r="B299" s="413"/>
      <c r="C299" s="1022" t="s">
        <v>319</v>
      </c>
      <c r="D299" s="1023"/>
      <c r="E299" s="1023"/>
      <c r="F299" s="1023"/>
      <c r="G299" s="1023"/>
      <c r="H299" s="1023"/>
      <c r="I299" s="1023"/>
      <c r="J299" s="1023"/>
      <c r="K299" s="1023"/>
      <c r="L299" s="1023"/>
      <c r="M299" s="998" t="s">
        <v>320</v>
      </c>
      <c r="N299" s="999"/>
      <c r="O299" s="999"/>
      <c r="P299" s="999"/>
      <c r="Q299" s="999"/>
      <c r="R299" s="999"/>
      <c r="S299" s="999"/>
      <c r="T299" s="802" t="s">
        <v>321</v>
      </c>
      <c r="U299" s="802"/>
      <c r="V299" s="802"/>
      <c r="W299" s="802"/>
      <c r="X299" s="802"/>
      <c r="Y299" s="802"/>
      <c r="Z299" s="802"/>
      <c r="AA299" s="802"/>
      <c r="AB299" s="802"/>
      <c r="AC299" s="802"/>
      <c r="AD299" s="802"/>
      <c r="AE299" s="802"/>
      <c r="AF299" s="802"/>
      <c r="AG299" s="802"/>
      <c r="AH299" s="802"/>
      <c r="AI299" s="802"/>
      <c r="AJ299" s="802"/>
      <c r="AK299" s="1000"/>
      <c r="AL299" s="1026">
        <v>208.45</v>
      </c>
      <c r="AM299" s="1027"/>
      <c r="AN299" s="1027"/>
      <c r="AO299" s="1027"/>
      <c r="AP299" s="1027"/>
      <c r="AQ299" s="1027"/>
      <c r="AR299" s="1027"/>
      <c r="AS299" s="1027"/>
      <c r="AT299" s="1027"/>
      <c r="AU299" s="1027"/>
      <c r="AV299" s="1027"/>
      <c r="AW299" s="1027"/>
      <c r="AX299" s="1027"/>
      <c r="AY299" s="1028"/>
    </row>
    <row r="300" spans="1:51" ht="24" hidden="1" customHeight="1">
      <c r="A300" s="411">
        <v>3</v>
      </c>
      <c r="B300" s="413"/>
      <c r="C300" s="1014"/>
      <c r="D300" s="1015"/>
      <c r="E300" s="1015"/>
      <c r="F300" s="1015"/>
      <c r="G300" s="1015"/>
      <c r="H300" s="1015"/>
      <c r="I300" s="1015"/>
      <c r="J300" s="1015"/>
      <c r="K300" s="1015"/>
      <c r="L300" s="1015"/>
      <c r="M300" s="1016"/>
      <c r="N300" s="1016"/>
      <c r="O300" s="1016"/>
      <c r="P300" s="1016"/>
      <c r="Q300" s="1016"/>
      <c r="R300" s="1016"/>
      <c r="S300" s="1016"/>
      <c r="T300" s="1017"/>
      <c r="U300" s="1017"/>
      <c r="V300" s="1017"/>
      <c r="W300" s="1017"/>
      <c r="X300" s="1017"/>
      <c r="Y300" s="1017"/>
      <c r="Z300" s="1017"/>
      <c r="AA300" s="1017"/>
      <c r="AB300" s="1017"/>
      <c r="AC300" s="1017"/>
      <c r="AD300" s="1017"/>
      <c r="AE300" s="1017"/>
      <c r="AF300" s="1017"/>
      <c r="AG300" s="1017"/>
      <c r="AH300" s="1017"/>
      <c r="AI300" s="1017"/>
      <c r="AJ300" s="1017"/>
      <c r="AK300" s="1018"/>
      <c r="AL300" s="1019"/>
      <c r="AM300" s="1020"/>
      <c r="AN300" s="1020"/>
      <c r="AO300" s="1020"/>
      <c r="AP300" s="1020"/>
      <c r="AQ300" s="1020"/>
      <c r="AR300" s="1020"/>
      <c r="AS300" s="1020"/>
      <c r="AT300" s="1020"/>
      <c r="AU300" s="1020"/>
      <c r="AV300" s="1020"/>
      <c r="AW300" s="1020"/>
      <c r="AX300" s="1020"/>
      <c r="AY300" s="1021"/>
    </row>
    <row r="301" spans="1:51" ht="24" hidden="1" customHeight="1">
      <c r="A301" s="411">
        <v>4</v>
      </c>
      <c r="B301" s="413"/>
      <c r="C301" s="1014"/>
      <c r="D301" s="1015"/>
      <c r="E301" s="1015"/>
      <c r="F301" s="1015"/>
      <c r="G301" s="1015"/>
      <c r="H301" s="1015"/>
      <c r="I301" s="1015"/>
      <c r="J301" s="1015"/>
      <c r="K301" s="1015"/>
      <c r="L301" s="1015"/>
      <c r="M301" s="1016"/>
      <c r="N301" s="1016"/>
      <c r="O301" s="1016"/>
      <c r="P301" s="1016"/>
      <c r="Q301" s="1016"/>
      <c r="R301" s="1016"/>
      <c r="S301" s="1016"/>
      <c r="T301" s="1017"/>
      <c r="U301" s="1017"/>
      <c r="V301" s="1017"/>
      <c r="W301" s="1017"/>
      <c r="X301" s="1017"/>
      <c r="Y301" s="1017"/>
      <c r="Z301" s="1017"/>
      <c r="AA301" s="1017"/>
      <c r="AB301" s="1017"/>
      <c r="AC301" s="1017"/>
      <c r="AD301" s="1017"/>
      <c r="AE301" s="1017"/>
      <c r="AF301" s="1017"/>
      <c r="AG301" s="1017"/>
      <c r="AH301" s="1017"/>
      <c r="AI301" s="1017"/>
      <c r="AJ301" s="1017"/>
      <c r="AK301" s="1018"/>
      <c r="AL301" s="1019"/>
      <c r="AM301" s="1020"/>
      <c r="AN301" s="1020"/>
      <c r="AO301" s="1020"/>
      <c r="AP301" s="1020"/>
      <c r="AQ301" s="1020"/>
      <c r="AR301" s="1020"/>
      <c r="AS301" s="1020"/>
      <c r="AT301" s="1020"/>
      <c r="AU301" s="1020"/>
      <c r="AV301" s="1020"/>
      <c r="AW301" s="1020"/>
      <c r="AX301" s="1020"/>
      <c r="AY301" s="1021"/>
    </row>
    <row r="302" spans="1:51" ht="24" hidden="1" customHeight="1">
      <c r="A302" s="411">
        <v>5</v>
      </c>
      <c r="B302" s="413"/>
      <c r="C302" s="1014"/>
      <c r="D302" s="1015"/>
      <c r="E302" s="1015"/>
      <c r="F302" s="1015"/>
      <c r="G302" s="1015"/>
      <c r="H302" s="1015"/>
      <c r="I302" s="1015"/>
      <c r="J302" s="1015"/>
      <c r="K302" s="1015"/>
      <c r="L302" s="1015"/>
      <c r="M302" s="1016"/>
      <c r="N302" s="1016"/>
      <c r="O302" s="1016"/>
      <c r="P302" s="1016"/>
      <c r="Q302" s="1016"/>
      <c r="R302" s="1016"/>
      <c r="S302" s="1016"/>
      <c r="T302" s="1017"/>
      <c r="U302" s="1017"/>
      <c r="V302" s="1017"/>
      <c r="W302" s="1017"/>
      <c r="X302" s="1017"/>
      <c r="Y302" s="1017"/>
      <c r="Z302" s="1017"/>
      <c r="AA302" s="1017"/>
      <c r="AB302" s="1017"/>
      <c r="AC302" s="1017"/>
      <c r="AD302" s="1017"/>
      <c r="AE302" s="1017"/>
      <c r="AF302" s="1017"/>
      <c r="AG302" s="1017"/>
      <c r="AH302" s="1017"/>
      <c r="AI302" s="1017"/>
      <c r="AJ302" s="1017"/>
      <c r="AK302" s="1018"/>
      <c r="AL302" s="1019"/>
      <c r="AM302" s="1020"/>
      <c r="AN302" s="1020"/>
      <c r="AO302" s="1020"/>
      <c r="AP302" s="1020"/>
      <c r="AQ302" s="1020"/>
      <c r="AR302" s="1020"/>
      <c r="AS302" s="1020"/>
      <c r="AT302" s="1020"/>
      <c r="AU302" s="1020"/>
      <c r="AV302" s="1020"/>
      <c r="AW302" s="1020"/>
      <c r="AX302" s="1020"/>
      <c r="AY302" s="1021"/>
    </row>
    <row r="303" spans="1:51" ht="24" hidden="1" customHeight="1">
      <c r="A303" s="411">
        <v>6</v>
      </c>
      <c r="B303" s="413"/>
      <c r="C303" s="1014"/>
      <c r="D303" s="1015"/>
      <c r="E303" s="1015"/>
      <c r="F303" s="1015"/>
      <c r="G303" s="1015"/>
      <c r="H303" s="1015"/>
      <c r="I303" s="1015"/>
      <c r="J303" s="1015"/>
      <c r="K303" s="1015"/>
      <c r="L303" s="1015"/>
      <c r="M303" s="1016"/>
      <c r="N303" s="1016"/>
      <c r="O303" s="1016"/>
      <c r="P303" s="1016"/>
      <c r="Q303" s="1016"/>
      <c r="R303" s="1016"/>
      <c r="S303" s="1016"/>
      <c r="T303" s="1017"/>
      <c r="U303" s="1017"/>
      <c r="V303" s="1017"/>
      <c r="W303" s="1017"/>
      <c r="X303" s="1017"/>
      <c r="Y303" s="1017"/>
      <c r="Z303" s="1017"/>
      <c r="AA303" s="1017"/>
      <c r="AB303" s="1017"/>
      <c r="AC303" s="1017"/>
      <c r="AD303" s="1017"/>
      <c r="AE303" s="1017"/>
      <c r="AF303" s="1017"/>
      <c r="AG303" s="1017"/>
      <c r="AH303" s="1017"/>
      <c r="AI303" s="1017"/>
      <c r="AJ303" s="1017"/>
      <c r="AK303" s="1018"/>
      <c r="AL303" s="1019"/>
      <c r="AM303" s="1020"/>
      <c r="AN303" s="1020"/>
      <c r="AO303" s="1020"/>
      <c r="AP303" s="1020"/>
      <c r="AQ303" s="1020"/>
      <c r="AR303" s="1020"/>
      <c r="AS303" s="1020"/>
      <c r="AT303" s="1020"/>
      <c r="AU303" s="1020"/>
      <c r="AV303" s="1020"/>
      <c r="AW303" s="1020"/>
      <c r="AX303" s="1020"/>
      <c r="AY303" s="1021"/>
    </row>
    <row r="304" spans="1:51" ht="24" hidden="1" customHeight="1">
      <c r="A304" s="411">
        <v>7</v>
      </c>
      <c r="B304" s="413"/>
      <c r="C304" s="1014"/>
      <c r="D304" s="1015"/>
      <c r="E304" s="1015"/>
      <c r="F304" s="1015"/>
      <c r="G304" s="1015"/>
      <c r="H304" s="1015"/>
      <c r="I304" s="1015"/>
      <c r="J304" s="1015"/>
      <c r="K304" s="1015"/>
      <c r="L304" s="1015"/>
      <c r="M304" s="1016"/>
      <c r="N304" s="1016"/>
      <c r="O304" s="1016"/>
      <c r="P304" s="1016"/>
      <c r="Q304" s="1016"/>
      <c r="R304" s="1016"/>
      <c r="S304" s="1016"/>
      <c r="T304" s="1017"/>
      <c r="U304" s="1017"/>
      <c r="V304" s="1017"/>
      <c r="W304" s="1017"/>
      <c r="X304" s="1017"/>
      <c r="Y304" s="1017"/>
      <c r="Z304" s="1017"/>
      <c r="AA304" s="1017"/>
      <c r="AB304" s="1017"/>
      <c r="AC304" s="1017"/>
      <c r="AD304" s="1017"/>
      <c r="AE304" s="1017"/>
      <c r="AF304" s="1017"/>
      <c r="AG304" s="1017"/>
      <c r="AH304" s="1017"/>
      <c r="AI304" s="1017"/>
      <c r="AJ304" s="1017"/>
      <c r="AK304" s="1018"/>
      <c r="AL304" s="1019"/>
      <c r="AM304" s="1020"/>
      <c r="AN304" s="1020"/>
      <c r="AO304" s="1020"/>
      <c r="AP304" s="1020"/>
      <c r="AQ304" s="1020"/>
      <c r="AR304" s="1020"/>
      <c r="AS304" s="1020"/>
      <c r="AT304" s="1020"/>
      <c r="AU304" s="1020"/>
      <c r="AV304" s="1020"/>
      <c r="AW304" s="1020"/>
      <c r="AX304" s="1020"/>
      <c r="AY304" s="1021"/>
    </row>
    <row r="305" spans="1:51" ht="24" hidden="1" customHeight="1">
      <c r="A305" s="411">
        <v>8</v>
      </c>
      <c r="B305" s="413"/>
      <c r="C305" s="1014"/>
      <c r="D305" s="1015"/>
      <c r="E305" s="1015"/>
      <c r="F305" s="1015"/>
      <c r="G305" s="1015"/>
      <c r="H305" s="1015"/>
      <c r="I305" s="1015"/>
      <c r="J305" s="1015"/>
      <c r="K305" s="1015"/>
      <c r="L305" s="1015"/>
      <c r="M305" s="1016"/>
      <c r="N305" s="1016"/>
      <c r="O305" s="1016"/>
      <c r="P305" s="1016"/>
      <c r="Q305" s="1016"/>
      <c r="R305" s="1016"/>
      <c r="S305" s="1016"/>
      <c r="T305" s="1017"/>
      <c r="U305" s="1017"/>
      <c r="V305" s="1017"/>
      <c r="W305" s="1017"/>
      <c r="X305" s="1017"/>
      <c r="Y305" s="1017"/>
      <c r="Z305" s="1017"/>
      <c r="AA305" s="1017"/>
      <c r="AB305" s="1017"/>
      <c r="AC305" s="1017"/>
      <c r="AD305" s="1017"/>
      <c r="AE305" s="1017"/>
      <c r="AF305" s="1017"/>
      <c r="AG305" s="1017"/>
      <c r="AH305" s="1017"/>
      <c r="AI305" s="1017"/>
      <c r="AJ305" s="1017"/>
      <c r="AK305" s="1018"/>
      <c r="AL305" s="1019"/>
      <c r="AM305" s="1020"/>
      <c r="AN305" s="1020"/>
      <c r="AO305" s="1020"/>
      <c r="AP305" s="1020"/>
      <c r="AQ305" s="1020"/>
      <c r="AR305" s="1020"/>
      <c r="AS305" s="1020"/>
      <c r="AT305" s="1020"/>
      <c r="AU305" s="1020"/>
      <c r="AV305" s="1020"/>
      <c r="AW305" s="1020"/>
      <c r="AX305" s="1020"/>
      <c r="AY305" s="1021"/>
    </row>
    <row r="306" spans="1:51" ht="24" hidden="1" customHeight="1">
      <c r="A306" s="411">
        <v>9</v>
      </c>
      <c r="B306" s="413"/>
      <c r="C306" s="1014"/>
      <c r="D306" s="1015"/>
      <c r="E306" s="1015"/>
      <c r="F306" s="1015"/>
      <c r="G306" s="1015"/>
      <c r="H306" s="1015"/>
      <c r="I306" s="1015"/>
      <c r="J306" s="1015"/>
      <c r="K306" s="1015"/>
      <c r="L306" s="1015"/>
      <c r="M306" s="1016"/>
      <c r="N306" s="1016"/>
      <c r="O306" s="1016"/>
      <c r="P306" s="1016"/>
      <c r="Q306" s="1016"/>
      <c r="R306" s="1016"/>
      <c r="S306" s="1016"/>
      <c r="T306" s="1017"/>
      <c r="U306" s="1017"/>
      <c r="V306" s="1017"/>
      <c r="W306" s="1017"/>
      <c r="X306" s="1017"/>
      <c r="Y306" s="1017"/>
      <c r="Z306" s="1017"/>
      <c r="AA306" s="1017"/>
      <c r="AB306" s="1017"/>
      <c r="AC306" s="1017"/>
      <c r="AD306" s="1017"/>
      <c r="AE306" s="1017"/>
      <c r="AF306" s="1017"/>
      <c r="AG306" s="1017"/>
      <c r="AH306" s="1017"/>
      <c r="AI306" s="1017"/>
      <c r="AJ306" s="1017"/>
      <c r="AK306" s="1018"/>
      <c r="AL306" s="1019"/>
      <c r="AM306" s="1020"/>
      <c r="AN306" s="1020"/>
      <c r="AO306" s="1020"/>
      <c r="AP306" s="1020"/>
      <c r="AQ306" s="1020"/>
      <c r="AR306" s="1020"/>
      <c r="AS306" s="1020"/>
      <c r="AT306" s="1020"/>
      <c r="AU306" s="1020"/>
      <c r="AV306" s="1020"/>
      <c r="AW306" s="1020"/>
      <c r="AX306" s="1020"/>
      <c r="AY306" s="1021"/>
    </row>
    <row r="307" spans="1:51" ht="24" hidden="1" customHeight="1">
      <c r="A307" s="411">
        <v>10</v>
      </c>
      <c r="B307" s="413"/>
      <c r="C307" s="1014"/>
      <c r="D307" s="1015"/>
      <c r="E307" s="1015"/>
      <c r="F307" s="1015"/>
      <c r="G307" s="1015"/>
      <c r="H307" s="1015"/>
      <c r="I307" s="1015"/>
      <c r="J307" s="1015"/>
      <c r="K307" s="1015"/>
      <c r="L307" s="1015"/>
      <c r="M307" s="1016"/>
      <c r="N307" s="1016"/>
      <c r="O307" s="1016"/>
      <c r="P307" s="1016"/>
      <c r="Q307" s="1016"/>
      <c r="R307" s="1016"/>
      <c r="S307" s="1016"/>
      <c r="T307" s="1017"/>
      <c r="U307" s="1017"/>
      <c r="V307" s="1017"/>
      <c r="W307" s="1017"/>
      <c r="X307" s="1017"/>
      <c r="Y307" s="1017"/>
      <c r="Z307" s="1017"/>
      <c r="AA307" s="1017"/>
      <c r="AB307" s="1017"/>
      <c r="AC307" s="1017"/>
      <c r="AD307" s="1017"/>
      <c r="AE307" s="1017"/>
      <c r="AF307" s="1017"/>
      <c r="AG307" s="1017"/>
      <c r="AH307" s="1017"/>
      <c r="AI307" s="1017"/>
      <c r="AJ307" s="1017"/>
      <c r="AK307" s="1018"/>
      <c r="AL307" s="1019"/>
      <c r="AM307" s="1020"/>
      <c r="AN307" s="1020"/>
      <c r="AO307" s="1020"/>
      <c r="AP307" s="1020"/>
      <c r="AQ307" s="1020"/>
      <c r="AR307" s="1020"/>
      <c r="AS307" s="1020"/>
      <c r="AT307" s="1020"/>
      <c r="AU307" s="1020"/>
      <c r="AV307" s="1020"/>
      <c r="AW307" s="1020"/>
      <c r="AX307" s="1020"/>
      <c r="AY307" s="1021"/>
    </row>
    <row r="308" spans="1:51" hidden="1">
      <c r="A308" s="18"/>
      <c r="B308" s="18" t="s">
        <v>302</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c r="A309" s="411"/>
      <c r="B309" s="413"/>
      <c r="C309" s="411" t="s">
        <v>310</v>
      </c>
      <c r="D309" s="412"/>
      <c r="E309" s="412"/>
      <c r="F309" s="412"/>
      <c r="G309" s="412"/>
      <c r="H309" s="412"/>
      <c r="I309" s="412"/>
      <c r="J309" s="412"/>
      <c r="K309" s="412"/>
      <c r="L309" s="412"/>
      <c r="M309" s="1029" t="s">
        <v>311</v>
      </c>
      <c r="N309" s="1030"/>
      <c r="O309" s="1030"/>
      <c r="P309" s="1030"/>
      <c r="Q309" s="1030"/>
      <c r="R309" s="1030"/>
      <c r="S309" s="1030"/>
      <c r="T309" s="412" t="s">
        <v>312</v>
      </c>
      <c r="U309" s="412"/>
      <c r="V309" s="412"/>
      <c r="W309" s="412"/>
      <c r="X309" s="412"/>
      <c r="Y309" s="412"/>
      <c r="Z309" s="412"/>
      <c r="AA309" s="412"/>
      <c r="AB309" s="412"/>
      <c r="AC309" s="412"/>
      <c r="AD309" s="412"/>
      <c r="AE309" s="412"/>
      <c r="AF309" s="412"/>
      <c r="AG309" s="412"/>
      <c r="AH309" s="412"/>
      <c r="AI309" s="412"/>
      <c r="AJ309" s="412"/>
      <c r="AK309" s="413"/>
      <c r="AL309" s="993" t="s">
        <v>313</v>
      </c>
      <c r="AM309" s="994"/>
      <c r="AN309" s="994"/>
      <c r="AO309" s="994"/>
      <c r="AP309" s="994"/>
      <c r="AQ309" s="994"/>
      <c r="AR309" s="994"/>
      <c r="AS309" s="994"/>
      <c r="AT309" s="994"/>
      <c r="AU309" s="994"/>
      <c r="AV309" s="994"/>
      <c r="AW309" s="994"/>
      <c r="AX309" s="994"/>
      <c r="AY309" s="995"/>
    </row>
    <row r="310" spans="1:51" ht="24" hidden="1" customHeight="1">
      <c r="A310" s="411">
        <v>1</v>
      </c>
      <c r="B310" s="413"/>
      <c r="C310" s="1014"/>
      <c r="D310" s="1015"/>
      <c r="E310" s="1015"/>
      <c r="F310" s="1015"/>
      <c r="G310" s="1015"/>
      <c r="H310" s="1015"/>
      <c r="I310" s="1015"/>
      <c r="J310" s="1015"/>
      <c r="K310" s="1015"/>
      <c r="L310" s="1015"/>
      <c r="M310" s="1016"/>
      <c r="N310" s="1016"/>
      <c r="O310" s="1016"/>
      <c r="P310" s="1016"/>
      <c r="Q310" s="1016"/>
      <c r="R310" s="1016"/>
      <c r="S310" s="1016"/>
      <c r="T310" s="1017"/>
      <c r="U310" s="1017"/>
      <c r="V310" s="1017"/>
      <c r="W310" s="1017"/>
      <c r="X310" s="1017"/>
      <c r="Y310" s="1017"/>
      <c r="Z310" s="1017"/>
      <c r="AA310" s="1017"/>
      <c r="AB310" s="1017"/>
      <c r="AC310" s="1017"/>
      <c r="AD310" s="1017"/>
      <c r="AE310" s="1017"/>
      <c r="AF310" s="1017"/>
      <c r="AG310" s="1017"/>
      <c r="AH310" s="1017"/>
      <c r="AI310" s="1017"/>
      <c r="AJ310" s="1017"/>
      <c r="AK310" s="1018"/>
      <c r="AL310" s="1019"/>
      <c r="AM310" s="1020"/>
      <c r="AN310" s="1020"/>
      <c r="AO310" s="1020"/>
      <c r="AP310" s="1020"/>
      <c r="AQ310" s="1020"/>
      <c r="AR310" s="1020"/>
      <c r="AS310" s="1020"/>
      <c r="AT310" s="1020"/>
      <c r="AU310" s="1020"/>
      <c r="AV310" s="1020"/>
      <c r="AW310" s="1020"/>
      <c r="AX310" s="1020"/>
      <c r="AY310" s="1021"/>
    </row>
    <row r="311" spans="1:51" ht="24" hidden="1" customHeight="1">
      <c r="A311" s="411">
        <v>2</v>
      </c>
      <c r="B311" s="413"/>
      <c r="C311" s="1014"/>
      <c r="D311" s="1015"/>
      <c r="E311" s="1015"/>
      <c r="F311" s="1015"/>
      <c r="G311" s="1015"/>
      <c r="H311" s="1015"/>
      <c r="I311" s="1015"/>
      <c r="J311" s="1015"/>
      <c r="K311" s="1015"/>
      <c r="L311" s="1015"/>
      <c r="M311" s="1016"/>
      <c r="N311" s="1016"/>
      <c r="O311" s="1016"/>
      <c r="P311" s="1016"/>
      <c r="Q311" s="1016"/>
      <c r="R311" s="1016"/>
      <c r="S311" s="1016"/>
      <c r="T311" s="1017"/>
      <c r="U311" s="1017"/>
      <c r="V311" s="1017"/>
      <c r="W311" s="1017"/>
      <c r="X311" s="1017"/>
      <c r="Y311" s="1017"/>
      <c r="Z311" s="1017"/>
      <c r="AA311" s="1017"/>
      <c r="AB311" s="1017"/>
      <c r="AC311" s="1017"/>
      <c r="AD311" s="1017"/>
      <c r="AE311" s="1017"/>
      <c r="AF311" s="1017"/>
      <c r="AG311" s="1017"/>
      <c r="AH311" s="1017"/>
      <c r="AI311" s="1017"/>
      <c r="AJ311" s="1017"/>
      <c r="AK311" s="1018"/>
      <c r="AL311" s="1019"/>
      <c r="AM311" s="1020"/>
      <c r="AN311" s="1020"/>
      <c r="AO311" s="1020"/>
      <c r="AP311" s="1020"/>
      <c r="AQ311" s="1020"/>
      <c r="AR311" s="1020"/>
      <c r="AS311" s="1020"/>
      <c r="AT311" s="1020"/>
      <c r="AU311" s="1020"/>
      <c r="AV311" s="1020"/>
      <c r="AW311" s="1020"/>
      <c r="AX311" s="1020"/>
      <c r="AY311" s="1021"/>
    </row>
    <row r="312" spans="1:51" ht="24" hidden="1" customHeight="1">
      <c r="A312" s="411">
        <v>3</v>
      </c>
      <c r="B312" s="413"/>
      <c r="C312" s="1014"/>
      <c r="D312" s="1015"/>
      <c r="E312" s="1015"/>
      <c r="F312" s="1015"/>
      <c r="G312" s="1015"/>
      <c r="H312" s="1015"/>
      <c r="I312" s="1015"/>
      <c r="J312" s="1015"/>
      <c r="K312" s="1015"/>
      <c r="L312" s="1015"/>
      <c r="M312" s="1016"/>
      <c r="N312" s="1016"/>
      <c r="O312" s="1016"/>
      <c r="P312" s="1016"/>
      <c r="Q312" s="1016"/>
      <c r="R312" s="1016"/>
      <c r="S312" s="1016"/>
      <c r="T312" s="1017"/>
      <c r="U312" s="1017"/>
      <c r="V312" s="1017"/>
      <c r="W312" s="1017"/>
      <c r="X312" s="1017"/>
      <c r="Y312" s="1017"/>
      <c r="Z312" s="1017"/>
      <c r="AA312" s="1017"/>
      <c r="AB312" s="1017"/>
      <c r="AC312" s="1017"/>
      <c r="AD312" s="1017"/>
      <c r="AE312" s="1017"/>
      <c r="AF312" s="1017"/>
      <c r="AG312" s="1017"/>
      <c r="AH312" s="1017"/>
      <c r="AI312" s="1017"/>
      <c r="AJ312" s="1017"/>
      <c r="AK312" s="1018"/>
      <c r="AL312" s="1019"/>
      <c r="AM312" s="1020"/>
      <c r="AN312" s="1020"/>
      <c r="AO312" s="1020"/>
      <c r="AP312" s="1020"/>
      <c r="AQ312" s="1020"/>
      <c r="AR312" s="1020"/>
      <c r="AS312" s="1020"/>
      <c r="AT312" s="1020"/>
      <c r="AU312" s="1020"/>
      <c r="AV312" s="1020"/>
      <c r="AW312" s="1020"/>
      <c r="AX312" s="1020"/>
      <c r="AY312" s="1021"/>
    </row>
    <row r="313" spans="1:51" ht="24" hidden="1" customHeight="1">
      <c r="A313" s="411">
        <v>4</v>
      </c>
      <c r="B313" s="413"/>
      <c r="C313" s="1014"/>
      <c r="D313" s="1015"/>
      <c r="E313" s="1015"/>
      <c r="F313" s="1015"/>
      <c r="G313" s="1015"/>
      <c r="H313" s="1015"/>
      <c r="I313" s="1015"/>
      <c r="J313" s="1015"/>
      <c r="K313" s="1015"/>
      <c r="L313" s="1015"/>
      <c r="M313" s="1016"/>
      <c r="N313" s="1016"/>
      <c r="O313" s="1016"/>
      <c r="P313" s="1016"/>
      <c r="Q313" s="1016"/>
      <c r="R313" s="1016"/>
      <c r="S313" s="1016"/>
      <c r="T313" s="1017"/>
      <c r="U313" s="1017"/>
      <c r="V313" s="1017"/>
      <c r="W313" s="1017"/>
      <c r="X313" s="1017"/>
      <c r="Y313" s="1017"/>
      <c r="Z313" s="1017"/>
      <c r="AA313" s="1017"/>
      <c r="AB313" s="1017"/>
      <c r="AC313" s="1017"/>
      <c r="AD313" s="1017"/>
      <c r="AE313" s="1017"/>
      <c r="AF313" s="1017"/>
      <c r="AG313" s="1017"/>
      <c r="AH313" s="1017"/>
      <c r="AI313" s="1017"/>
      <c r="AJ313" s="1017"/>
      <c r="AK313" s="1018"/>
      <c r="AL313" s="1019"/>
      <c r="AM313" s="1020"/>
      <c r="AN313" s="1020"/>
      <c r="AO313" s="1020"/>
      <c r="AP313" s="1020"/>
      <c r="AQ313" s="1020"/>
      <c r="AR313" s="1020"/>
      <c r="AS313" s="1020"/>
      <c r="AT313" s="1020"/>
      <c r="AU313" s="1020"/>
      <c r="AV313" s="1020"/>
      <c r="AW313" s="1020"/>
      <c r="AX313" s="1020"/>
      <c r="AY313" s="1021"/>
    </row>
    <row r="314" spans="1:51" ht="24" hidden="1" customHeight="1">
      <c r="A314" s="411">
        <v>5</v>
      </c>
      <c r="B314" s="413"/>
      <c r="C314" s="1014"/>
      <c r="D314" s="1015"/>
      <c r="E314" s="1015"/>
      <c r="F314" s="1015"/>
      <c r="G314" s="1015"/>
      <c r="H314" s="1015"/>
      <c r="I314" s="1015"/>
      <c r="J314" s="1015"/>
      <c r="K314" s="1015"/>
      <c r="L314" s="1015"/>
      <c r="M314" s="1016"/>
      <c r="N314" s="1016"/>
      <c r="O314" s="1016"/>
      <c r="P314" s="1016"/>
      <c r="Q314" s="1016"/>
      <c r="R314" s="1016"/>
      <c r="S314" s="1016"/>
      <c r="T314" s="1017"/>
      <c r="U314" s="1017"/>
      <c r="V314" s="1017"/>
      <c r="W314" s="1017"/>
      <c r="X314" s="1017"/>
      <c r="Y314" s="1017"/>
      <c r="Z314" s="1017"/>
      <c r="AA314" s="1017"/>
      <c r="AB314" s="1017"/>
      <c r="AC314" s="1017"/>
      <c r="AD314" s="1017"/>
      <c r="AE314" s="1017"/>
      <c r="AF314" s="1017"/>
      <c r="AG314" s="1017"/>
      <c r="AH314" s="1017"/>
      <c r="AI314" s="1017"/>
      <c r="AJ314" s="1017"/>
      <c r="AK314" s="1018"/>
      <c r="AL314" s="1019"/>
      <c r="AM314" s="1020"/>
      <c r="AN314" s="1020"/>
      <c r="AO314" s="1020"/>
      <c r="AP314" s="1020"/>
      <c r="AQ314" s="1020"/>
      <c r="AR314" s="1020"/>
      <c r="AS314" s="1020"/>
      <c r="AT314" s="1020"/>
      <c r="AU314" s="1020"/>
      <c r="AV314" s="1020"/>
      <c r="AW314" s="1020"/>
      <c r="AX314" s="1020"/>
      <c r="AY314" s="1021"/>
    </row>
    <row r="315" spans="1:51" ht="24" hidden="1" customHeight="1">
      <c r="A315" s="411">
        <v>6</v>
      </c>
      <c r="B315" s="413"/>
      <c r="C315" s="1014"/>
      <c r="D315" s="1015"/>
      <c r="E315" s="1015"/>
      <c r="F315" s="1015"/>
      <c r="G315" s="1015"/>
      <c r="H315" s="1015"/>
      <c r="I315" s="1015"/>
      <c r="J315" s="1015"/>
      <c r="K315" s="1015"/>
      <c r="L315" s="1015"/>
      <c r="M315" s="1016"/>
      <c r="N315" s="1016"/>
      <c r="O315" s="1016"/>
      <c r="P315" s="1016"/>
      <c r="Q315" s="1016"/>
      <c r="R315" s="1016"/>
      <c r="S315" s="1016"/>
      <c r="T315" s="1017"/>
      <c r="U315" s="1017"/>
      <c r="V315" s="1017"/>
      <c r="W315" s="1017"/>
      <c r="X315" s="1017"/>
      <c r="Y315" s="1017"/>
      <c r="Z315" s="1017"/>
      <c r="AA315" s="1017"/>
      <c r="AB315" s="1017"/>
      <c r="AC315" s="1017"/>
      <c r="AD315" s="1017"/>
      <c r="AE315" s="1017"/>
      <c r="AF315" s="1017"/>
      <c r="AG315" s="1017"/>
      <c r="AH315" s="1017"/>
      <c r="AI315" s="1017"/>
      <c r="AJ315" s="1017"/>
      <c r="AK315" s="1018"/>
      <c r="AL315" s="1019"/>
      <c r="AM315" s="1020"/>
      <c r="AN315" s="1020"/>
      <c r="AO315" s="1020"/>
      <c r="AP315" s="1020"/>
      <c r="AQ315" s="1020"/>
      <c r="AR315" s="1020"/>
      <c r="AS315" s="1020"/>
      <c r="AT315" s="1020"/>
      <c r="AU315" s="1020"/>
      <c r="AV315" s="1020"/>
      <c r="AW315" s="1020"/>
      <c r="AX315" s="1020"/>
      <c r="AY315" s="1021"/>
    </row>
    <row r="316" spans="1:51" ht="24" hidden="1" customHeight="1">
      <c r="A316" s="411">
        <v>7</v>
      </c>
      <c r="B316" s="413"/>
      <c r="C316" s="1014"/>
      <c r="D316" s="1015"/>
      <c r="E316" s="1015"/>
      <c r="F316" s="1015"/>
      <c r="G316" s="1015"/>
      <c r="H316" s="1015"/>
      <c r="I316" s="1015"/>
      <c r="J316" s="1015"/>
      <c r="K316" s="1015"/>
      <c r="L316" s="1015"/>
      <c r="M316" s="1016"/>
      <c r="N316" s="1016"/>
      <c r="O316" s="1016"/>
      <c r="P316" s="1016"/>
      <c r="Q316" s="1016"/>
      <c r="R316" s="1016"/>
      <c r="S316" s="1016"/>
      <c r="T316" s="1017"/>
      <c r="U316" s="1017"/>
      <c r="V316" s="1017"/>
      <c r="W316" s="1017"/>
      <c r="X316" s="1017"/>
      <c r="Y316" s="1017"/>
      <c r="Z316" s="1017"/>
      <c r="AA316" s="1017"/>
      <c r="AB316" s="1017"/>
      <c r="AC316" s="1017"/>
      <c r="AD316" s="1017"/>
      <c r="AE316" s="1017"/>
      <c r="AF316" s="1017"/>
      <c r="AG316" s="1017"/>
      <c r="AH316" s="1017"/>
      <c r="AI316" s="1017"/>
      <c r="AJ316" s="1017"/>
      <c r="AK316" s="1018"/>
      <c r="AL316" s="1019"/>
      <c r="AM316" s="1020"/>
      <c r="AN316" s="1020"/>
      <c r="AO316" s="1020"/>
      <c r="AP316" s="1020"/>
      <c r="AQ316" s="1020"/>
      <c r="AR316" s="1020"/>
      <c r="AS316" s="1020"/>
      <c r="AT316" s="1020"/>
      <c r="AU316" s="1020"/>
      <c r="AV316" s="1020"/>
      <c r="AW316" s="1020"/>
      <c r="AX316" s="1020"/>
      <c r="AY316" s="1021"/>
    </row>
    <row r="317" spans="1:51" ht="24" hidden="1" customHeight="1">
      <c r="A317" s="411">
        <v>8</v>
      </c>
      <c r="B317" s="413"/>
      <c r="C317" s="1014"/>
      <c r="D317" s="1015"/>
      <c r="E317" s="1015"/>
      <c r="F317" s="1015"/>
      <c r="G317" s="1015"/>
      <c r="H317" s="1015"/>
      <c r="I317" s="1015"/>
      <c r="J317" s="1015"/>
      <c r="K317" s="1015"/>
      <c r="L317" s="1015"/>
      <c r="M317" s="1016"/>
      <c r="N317" s="1016"/>
      <c r="O317" s="1016"/>
      <c r="P317" s="1016"/>
      <c r="Q317" s="1016"/>
      <c r="R317" s="1016"/>
      <c r="S317" s="1016"/>
      <c r="T317" s="1017"/>
      <c r="U317" s="1017"/>
      <c r="V317" s="1017"/>
      <c r="W317" s="1017"/>
      <c r="X317" s="1017"/>
      <c r="Y317" s="1017"/>
      <c r="Z317" s="1017"/>
      <c r="AA317" s="1017"/>
      <c r="AB317" s="1017"/>
      <c r="AC317" s="1017"/>
      <c r="AD317" s="1017"/>
      <c r="AE317" s="1017"/>
      <c r="AF317" s="1017"/>
      <c r="AG317" s="1017"/>
      <c r="AH317" s="1017"/>
      <c r="AI317" s="1017"/>
      <c r="AJ317" s="1017"/>
      <c r="AK317" s="1018"/>
      <c r="AL317" s="1019"/>
      <c r="AM317" s="1020"/>
      <c r="AN317" s="1020"/>
      <c r="AO317" s="1020"/>
      <c r="AP317" s="1020"/>
      <c r="AQ317" s="1020"/>
      <c r="AR317" s="1020"/>
      <c r="AS317" s="1020"/>
      <c r="AT317" s="1020"/>
      <c r="AU317" s="1020"/>
      <c r="AV317" s="1020"/>
      <c r="AW317" s="1020"/>
      <c r="AX317" s="1020"/>
      <c r="AY317" s="1021"/>
    </row>
    <row r="318" spans="1:51" ht="24" hidden="1" customHeight="1">
      <c r="A318" s="411">
        <v>9</v>
      </c>
      <c r="B318" s="413"/>
      <c r="C318" s="1014"/>
      <c r="D318" s="1015"/>
      <c r="E318" s="1015"/>
      <c r="F318" s="1015"/>
      <c r="G318" s="1015"/>
      <c r="H318" s="1015"/>
      <c r="I318" s="1015"/>
      <c r="J318" s="1015"/>
      <c r="K318" s="1015"/>
      <c r="L318" s="1015"/>
      <c r="M318" s="1016"/>
      <c r="N318" s="1016"/>
      <c r="O318" s="1016"/>
      <c r="P318" s="1016"/>
      <c r="Q318" s="1016"/>
      <c r="R318" s="1016"/>
      <c r="S318" s="1016"/>
      <c r="T318" s="1017"/>
      <c r="U318" s="1017"/>
      <c r="V318" s="1017"/>
      <c r="W318" s="1017"/>
      <c r="X318" s="1017"/>
      <c r="Y318" s="1017"/>
      <c r="Z318" s="1017"/>
      <c r="AA318" s="1017"/>
      <c r="AB318" s="1017"/>
      <c r="AC318" s="1017"/>
      <c r="AD318" s="1017"/>
      <c r="AE318" s="1017"/>
      <c r="AF318" s="1017"/>
      <c r="AG318" s="1017"/>
      <c r="AH318" s="1017"/>
      <c r="AI318" s="1017"/>
      <c r="AJ318" s="1017"/>
      <c r="AK318" s="1018"/>
      <c r="AL318" s="1019"/>
      <c r="AM318" s="1020"/>
      <c r="AN318" s="1020"/>
      <c r="AO318" s="1020"/>
      <c r="AP318" s="1020"/>
      <c r="AQ318" s="1020"/>
      <c r="AR318" s="1020"/>
      <c r="AS318" s="1020"/>
      <c r="AT318" s="1020"/>
      <c r="AU318" s="1020"/>
      <c r="AV318" s="1020"/>
      <c r="AW318" s="1020"/>
      <c r="AX318" s="1020"/>
      <c r="AY318" s="1021"/>
    </row>
    <row r="319" spans="1:51" ht="24" hidden="1" customHeight="1">
      <c r="A319" s="411">
        <v>10</v>
      </c>
      <c r="B319" s="413"/>
      <c r="C319" s="1014"/>
      <c r="D319" s="1015"/>
      <c r="E319" s="1015"/>
      <c r="F319" s="1015"/>
      <c r="G319" s="1015"/>
      <c r="H319" s="1015"/>
      <c r="I319" s="1015"/>
      <c r="J319" s="1015"/>
      <c r="K319" s="1015"/>
      <c r="L319" s="1015"/>
      <c r="M319" s="1016"/>
      <c r="N319" s="1016"/>
      <c r="O319" s="1016"/>
      <c r="P319" s="1016"/>
      <c r="Q319" s="1016"/>
      <c r="R319" s="1016"/>
      <c r="S319" s="1016"/>
      <c r="T319" s="1017"/>
      <c r="U319" s="1017"/>
      <c r="V319" s="1017"/>
      <c r="W319" s="1017"/>
      <c r="X319" s="1017"/>
      <c r="Y319" s="1017"/>
      <c r="Z319" s="1017"/>
      <c r="AA319" s="1017"/>
      <c r="AB319" s="1017"/>
      <c r="AC319" s="1017"/>
      <c r="AD319" s="1017"/>
      <c r="AE319" s="1017"/>
      <c r="AF319" s="1017"/>
      <c r="AG319" s="1017"/>
      <c r="AH319" s="1017"/>
      <c r="AI319" s="1017"/>
      <c r="AJ319" s="1017"/>
      <c r="AK319" s="1018"/>
      <c r="AL319" s="1019"/>
      <c r="AM319" s="1020"/>
      <c r="AN319" s="1020"/>
      <c r="AO319" s="1020"/>
      <c r="AP319" s="1020"/>
      <c r="AQ319" s="1020"/>
      <c r="AR319" s="1020"/>
      <c r="AS319" s="1020"/>
      <c r="AT319" s="1020"/>
      <c r="AU319" s="1020"/>
      <c r="AV319" s="1020"/>
      <c r="AW319" s="1020"/>
      <c r="AX319" s="1020"/>
      <c r="AY319" s="1021"/>
    </row>
    <row r="320" spans="1:51" hidden="1">
      <c r="A320" s="11"/>
      <c r="B320" s="11" t="s">
        <v>303</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c r="A321" s="989"/>
      <c r="B321" s="990"/>
      <c r="C321" s="411" t="s">
        <v>310</v>
      </c>
      <c r="D321" s="412"/>
      <c r="E321" s="412"/>
      <c r="F321" s="412"/>
      <c r="G321" s="412"/>
      <c r="H321" s="412"/>
      <c r="I321" s="412"/>
      <c r="J321" s="412"/>
      <c r="K321" s="412"/>
      <c r="L321" s="412"/>
      <c r="M321" s="1029" t="s">
        <v>311</v>
      </c>
      <c r="N321" s="1030"/>
      <c r="O321" s="1030"/>
      <c r="P321" s="1030"/>
      <c r="Q321" s="1030"/>
      <c r="R321" s="1030"/>
      <c r="S321" s="1030"/>
      <c r="T321" s="412" t="s">
        <v>312</v>
      </c>
      <c r="U321" s="412"/>
      <c r="V321" s="412"/>
      <c r="W321" s="412"/>
      <c r="X321" s="412"/>
      <c r="Y321" s="412"/>
      <c r="Z321" s="412"/>
      <c r="AA321" s="412"/>
      <c r="AB321" s="412"/>
      <c r="AC321" s="412"/>
      <c r="AD321" s="412"/>
      <c r="AE321" s="412"/>
      <c r="AF321" s="412"/>
      <c r="AG321" s="412"/>
      <c r="AH321" s="412"/>
      <c r="AI321" s="412"/>
      <c r="AJ321" s="412"/>
      <c r="AK321" s="413"/>
      <c r="AL321" s="993" t="s">
        <v>313</v>
      </c>
      <c r="AM321" s="994"/>
      <c r="AN321" s="994"/>
      <c r="AO321" s="994"/>
      <c r="AP321" s="994"/>
      <c r="AQ321" s="994"/>
      <c r="AR321" s="994"/>
      <c r="AS321" s="994"/>
      <c r="AT321" s="994"/>
      <c r="AU321" s="994"/>
      <c r="AV321" s="994"/>
      <c r="AW321" s="994"/>
      <c r="AX321" s="994"/>
      <c r="AY321" s="995"/>
    </row>
    <row r="322" spans="1:51" ht="24" hidden="1" customHeight="1">
      <c r="A322" s="411">
        <v>1</v>
      </c>
      <c r="B322" s="413"/>
      <c r="C322" s="1014"/>
      <c r="D322" s="1015"/>
      <c r="E322" s="1015"/>
      <c r="F322" s="1015"/>
      <c r="G322" s="1015"/>
      <c r="H322" s="1015"/>
      <c r="I322" s="1015"/>
      <c r="J322" s="1015"/>
      <c r="K322" s="1015"/>
      <c r="L322" s="1015"/>
      <c r="M322" s="1016"/>
      <c r="N322" s="1016"/>
      <c r="O322" s="1016"/>
      <c r="P322" s="1016"/>
      <c r="Q322" s="1016"/>
      <c r="R322" s="1016"/>
      <c r="S322" s="1016"/>
      <c r="T322" s="1017"/>
      <c r="U322" s="1017"/>
      <c r="V322" s="1017"/>
      <c r="W322" s="1017"/>
      <c r="X322" s="1017"/>
      <c r="Y322" s="1017"/>
      <c r="Z322" s="1017"/>
      <c r="AA322" s="1017"/>
      <c r="AB322" s="1017"/>
      <c r="AC322" s="1017"/>
      <c r="AD322" s="1017"/>
      <c r="AE322" s="1017"/>
      <c r="AF322" s="1017"/>
      <c r="AG322" s="1017"/>
      <c r="AH322" s="1017"/>
      <c r="AI322" s="1017"/>
      <c r="AJ322" s="1017"/>
      <c r="AK322" s="1018"/>
      <c r="AL322" s="1019"/>
      <c r="AM322" s="1020"/>
      <c r="AN322" s="1020"/>
      <c r="AO322" s="1020"/>
      <c r="AP322" s="1020"/>
      <c r="AQ322" s="1020"/>
      <c r="AR322" s="1020"/>
      <c r="AS322" s="1020"/>
      <c r="AT322" s="1020"/>
      <c r="AU322" s="1020"/>
      <c r="AV322" s="1020"/>
      <c r="AW322" s="1020"/>
      <c r="AX322" s="1020"/>
      <c r="AY322" s="1021"/>
    </row>
    <row r="323" spans="1:51" ht="24" hidden="1" customHeight="1">
      <c r="A323" s="411">
        <v>2</v>
      </c>
      <c r="B323" s="413"/>
      <c r="C323" s="1014"/>
      <c r="D323" s="1015"/>
      <c r="E323" s="1015"/>
      <c r="F323" s="1015"/>
      <c r="G323" s="1015"/>
      <c r="H323" s="1015"/>
      <c r="I323" s="1015"/>
      <c r="J323" s="1015"/>
      <c r="K323" s="1015"/>
      <c r="L323" s="1015"/>
      <c r="M323" s="1016"/>
      <c r="N323" s="1016"/>
      <c r="O323" s="1016"/>
      <c r="P323" s="1016"/>
      <c r="Q323" s="1016"/>
      <c r="R323" s="1016"/>
      <c r="S323" s="1016"/>
      <c r="T323" s="1017"/>
      <c r="U323" s="1017"/>
      <c r="V323" s="1017"/>
      <c r="W323" s="1017"/>
      <c r="X323" s="1017"/>
      <c r="Y323" s="1017"/>
      <c r="Z323" s="1017"/>
      <c r="AA323" s="1017"/>
      <c r="AB323" s="1017"/>
      <c r="AC323" s="1017"/>
      <c r="AD323" s="1017"/>
      <c r="AE323" s="1017"/>
      <c r="AF323" s="1017"/>
      <c r="AG323" s="1017"/>
      <c r="AH323" s="1017"/>
      <c r="AI323" s="1017"/>
      <c r="AJ323" s="1017"/>
      <c r="AK323" s="1018"/>
      <c r="AL323" s="1019"/>
      <c r="AM323" s="1020"/>
      <c r="AN323" s="1020"/>
      <c r="AO323" s="1020"/>
      <c r="AP323" s="1020"/>
      <c r="AQ323" s="1020"/>
      <c r="AR323" s="1020"/>
      <c r="AS323" s="1020"/>
      <c r="AT323" s="1020"/>
      <c r="AU323" s="1020"/>
      <c r="AV323" s="1020"/>
      <c r="AW323" s="1020"/>
      <c r="AX323" s="1020"/>
      <c r="AY323" s="1021"/>
    </row>
    <row r="324" spans="1:51" ht="24" hidden="1" customHeight="1">
      <c r="A324" s="411">
        <v>3</v>
      </c>
      <c r="B324" s="413"/>
      <c r="C324" s="1014"/>
      <c r="D324" s="1015"/>
      <c r="E324" s="1015"/>
      <c r="F324" s="1015"/>
      <c r="G324" s="1015"/>
      <c r="H324" s="1015"/>
      <c r="I324" s="1015"/>
      <c r="J324" s="1015"/>
      <c r="K324" s="1015"/>
      <c r="L324" s="1015"/>
      <c r="M324" s="1016"/>
      <c r="N324" s="1016"/>
      <c r="O324" s="1016"/>
      <c r="P324" s="1016"/>
      <c r="Q324" s="1016"/>
      <c r="R324" s="1016"/>
      <c r="S324" s="1016"/>
      <c r="T324" s="1031"/>
      <c r="U324" s="1032"/>
      <c r="V324" s="1032"/>
      <c r="W324" s="1032"/>
      <c r="X324" s="1032"/>
      <c r="Y324" s="1032"/>
      <c r="Z324" s="1032"/>
      <c r="AA324" s="1032"/>
      <c r="AB324" s="1032"/>
      <c r="AC324" s="1032"/>
      <c r="AD324" s="1032"/>
      <c r="AE324" s="1032"/>
      <c r="AF324" s="1032"/>
      <c r="AG324" s="1032"/>
      <c r="AH324" s="1032"/>
      <c r="AI324" s="1032"/>
      <c r="AJ324" s="1032"/>
      <c r="AK324" s="1033"/>
      <c r="AL324" s="1019"/>
      <c r="AM324" s="1020"/>
      <c r="AN324" s="1020"/>
      <c r="AO324" s="1020"/>
      <c r="AP324" s="1020"/>
      <c r="AQ324" s="1020"/>
      <c r="AR324" s="1020"/>
      <c r="AS324" s="1020"/>
      <c r="AT324" s="1020"/>
      <c r="AU324" s="1020"/>
      <c r="AV324" s="1020"/>
      <c r="AW324" s="1020"/>
      <c r="AX324" s="1020"/>
      <c r="AY324" s="1021"/>
    </row>
    <row r="325" spans="1:51" ht="24" hidden="1" customHeight="1">
      <c r="A325" s="411">
        <v>4</v>
      </c>
      <c r="B325" s="413"/>
      <c r="C325" s="1014"/>
      <c r="D325" s="1015"/>
      <c r="E325" s="1015"/>
      <c r="F325" s="1015"/>
      <c r="G325" s="1015"/>
      <c r="H325" s="1015"/>
      <c r="I325" s="1015"/>
      <c r="J325" s="1015"/>
      <c r="K325" s="1015"/>
      <c r="L325" s="1015"/>
      <c r="M325" s="1016"/>
      <c r="N325" s="1016"/>
      <c r="O325" s="1016"/>
      <c r="P325" s="1016"/>
      <c r="Q325" s="1016"/>
      <c r="R325" s="1016"/>
      <c r="S325" s="1016"/>
      <c r="T325" s="1034"/>
      <c r="U325" s="1017"/>
      <c r="V325" s="1017"/>
      <c r="W325" s="1017"/>
      <c r="X325" s="1017"/>
      <c r="Y325" s="1017"/>
      <c r="Z325" s="1017"/>
      <c r="AA325" s="1017"/>
      <c r="AB325" s="1017"/>
      <c r="AC325" s="1017"/>
      <c r="AD325" s="1017"/>
      <c r="AE325" s="1017"/>
      <c r="AF325" s="1017"/>
      <c r="AG325" s="1017"/>
      <c r="AH325" s="1017"/>
      <c r="AI325" s="1017"/>
      <c r="AJ325" s="1017"/>
      <c r="AK325" s="1018"/>
      <c r="AL325" s="1019"/>
      <c r="AM325" s="1020"/>
      <c r="AN325" s="1020"/>
      <c r="AO325" s="1020"/>
      <c r="AP325" s="1020"/>
      <c r="AQ325" s="1020"/>
      <c r="AR325" s="1020"/>
      <c r="AS325" s="1020"/>
      <c r="AT325" s="1020"/>
      <c r="AU325" s="1020"/>
      <c r="AV325" s="1020"/>
      <c r="AW325" s="1020"/>
      <c r="AX325" s="1020"/>
      <c r="AY325" s="1021"/>
    </row>
    <row r="326" spans="1:51" ht="24" hidden="1" customHeight="1">
      <c r="A326" s="411">
        <v>5</v>
      </c>
      <c r="B326" s="413"/>
      <c r="C326" s="1014"/>
      <c r="D326" s="1015"/>
      <c r="E326" s="1015"/>
      <c r="F326" s="1015"/>
      <c r="G326" s="1015"/>
      <c r="H326" s="1015"/>
      <c r="I326" s="1015"/>
      <c r="J326" s="1015"/>
      <c r="K326" s="1015"/>
      <c r="L326" s="1015"/>
      <c r="M326" s="1016"/>
      <c r="N326" s="1016"/>
      <c r="O326" s="1016"/>
      <c r="P326" s="1016"/>
      <c r="Q326" s="1016"/>
      <c r="R326" s="1016"/>
      <c r="S326" s="1016"/>
      <c r="T326" s="1017"/>
      <c r="U326" s="1017"/>
      <c r="V326" s="1017"/>
      <c r="W326" s="1017"/>
      <c r="X326" s="1017"/>
      <c r="Y326" s="1017"/>
      <c r="Z326" s="1017"/>
      <c r="AA326" s="1017"/>
      <c r="AB326" s="1017"/>
      <c r="AC326" s="1017"/>
      <c r="AD326" s="1017"/>
      <c r="AE326" s="1017"/>
      <c r="AF326" s="1017"/>
      <c r="AG326" s="1017"/>
      <c r="AH326" s="1017"/>
      <c r="AI326" s="1017"/>
      <c r="AJ326" s="1017"/>
      <c r="AK326" s="1018"/>
      <c r="AL326" s="1019"/>
      <c r="AM326" s="1020"/>
      <c r="AN326" s="1020"/>
      <c r="AO326" s="1020"/>
      <c r="AP326" s="1020"/>
      <c r="AQ326" s="1020"/>
      <c r="AR326" s="1020"/>
      <c r="AS326" s="1020"/>
      <c r="AT326" s="1020"/>
      <c r="AU326" s="1020"/>
      <c r="AV326" s="1020"/>
      <c r="AW326" s="1020"/>
      <c r="AX326" s="1020"/>
      <c r="AY326" s="1021"/>
    </row>
    <row r="327" spans="1:51" ht="24" hidden="1" customHeight="1">
      <c r="A327" s="411">
        <v>6</v>
      </c>
      <c r="B327" s="413"/>
      <c r="C327" s="1014"/>
      <c r="D327" s="1015"/>
      <c r="E327" s="1015"/>
      <c r="F327" s="1015"/>
      <c r="G327" s="1015"/>
      <c r="H327" s="1015"/>
      <c r="I327" s="1015"/>
      <c r="J327" s="1015"/>
      <c r="K327" s="1015"/>
      <c r="L327" s="1015"/>
      <c r="M327" s="1016"/>
      <c r="N327" s="1016"/>
      <c r="O327" s="1016"/>
      <c r="P327" s="1016"/>
      <c r="Q327" s="1016"/>
      <c r="R327" s="1016"/>
      <c r="S327" s="1016"/>
      <c r="T327" s="1017"/>
      <c r="U327" s="1017"/>
      <c r="V327" s="1017"/>
      <c r="W327" s="1017"/>
      <c r="X327" s="1017"/>
      <c r="Y327" s="1017"/>
      <c r="Z327" s="1017"/>
      <c r="AA327" s="1017"/>
      <c r="AB327" s="1017"/>
      <c r="AC327" s="1017"/>
      <c r="AD327" s="1017"/>
      <c r="AE327" s="1017"/>
      <c r="AF327" s="1017"/>
      <c r="AG327" s="1017"/>
      <c r="AH327" s="1017"/>
      <c r="AI327" s="1017"/>
      <c r="AJ327" s="1017"/>
      <c r="AK327" s="1018"/>
      <c r="AL327" s="1019"/>
      <c r="AM327" s="1020"/>
      <c r="AN327" s="1020"/>
      <c r="AO327" s="1020"/>
      <c r="AP327" s="1020"/>
      <c r="AQ327" s="1020"/>
      <c r="AR327" s="1020"/>
      <c r="AS327" s="1020"/>
      <c r="AT327" s="1020"/>
      <c r="AU327" s="1020"/>
      <c r="AV327" s="1020"/>
      <c r="AW327" s="1020"/>
      <c r="AX327" s="1020"/>
      <c r="AY327" s="1021"/>
    </row>
    <row r="328" spans="1:51" ht="24" hidden="1" customHeight="1">
      <c r="A328" s="411">
        <v>7</v>
      </c>
      <c r="B328" s="413"/>
      <c r="C328" s="1014"/>
      <c r="D328" s="1015"/>
      <c r="E328" s="1015"/>
      <c r="F328" s="1015"/>
      <c r="G328" s="1015"/>
      <c r="H328" s="1015"/>
      <c r="I328" s="1015"/>
      <c r="J328" s="1015"/>
      <c r="K328" s="1015"/>
      <c r="L328" s="1015"/>
      <c r="M328" s="1016"/>
      <c r="N328" s="1016"/>
      <c r="O328" s="1016"/>
      <c r="P328" s="1016"/>
      <c r="Q328" s="1016"/>
      <c r="R328" s="1016"/>
      <c r="S328" s="1016"/>
      <c r="T328" s="1017"/>
      <c r="U328" s="1017"/>
      <c r="V328" s="1017"/>
      <c r="W328" s="1017"/>
      <c r="X328" s="1017"/>
      <c r="Y328" s="1017"/>
      <c r="Z328" s="1017"/>
      <c r="AA328" s="1017"/>
      <c r="AB328" s="1017"/>
      <c r="AC328" s="1017"/>
      <c r="AD328" s="1017"/>
      <c r="AE328" s="1017"/>
      <c r="AF328" s="1017"/>
      <c r="AG328" s="1017"/>
      <c r="AH328" s="1017"/>
      <c r="AI328" s="1017"/>
      <c r="AJ328" s="1017"/>
      <c r="AK328" s="1018"/>
      <c r="AL328" s="1019"/>
      <c r="AM328" s="1020"/>
      <c r="AN328" s="1020"/>
      <c r="AO328" s="1020"/>
      <c r="AP328" s="1020"/>
      <c r="AQ328" s="1020"/>
      <c r="AR328" s="1020"/>
      <c r="AS328" s="1020"/>
      <c r="AT328" s="1020"/>
      <c r="AU328" s="1020"/>
      <c r="AV328" s="1020"/>
      <c r="AW328" s="1020"/>
      <c r="AX328" s="1020"/>
      <c r="AY328" s="1021"/>
    </row>
    <row r="329" spans="1:51" ht="24" hidden="1" customHeight="1">
      <c r="A329" s="411">
        <v>8</v>
      </c>
      <c r="B329" s="413"/>
      <c r="C329" s="1014"/>
      <c r="D329" s="1015"/>
      <c r="E329" s="1015"/>
      <c r="F329" s="1015"/>
      <c r="G329" s="1015"/>
      <c r="H329" s="1015"/>
      <c r="I329" s="1015"/>
      <c r="J329" s="1015"/>
      <c r="K329" s="1015"/>
      <c r="L329" s="1015"/>
      <c r="M329" s="1016"/>
      <c r="N329" s="1016"/>
      <c r="O329" s="1016"/>
      <c r="P329" s="1016"/>
      <c r="Q329" s="1016"/>
      <c r="R329" s="1016"/>
      <c r="S329" s="1016"/>
      <c r="T329" s="1017"/>
      <c r="U329" s="1017"/>
      <c r="V329" s="1017"/>
      <c r="W329" s="1017"/>
      <c r="X329" s="1017"/>
      <c r="Y329" s="1017"/>
      <c r="Z329" s="1017"/>
      <c r="AA329" s="1017"/>
      <c r="AB329" s="1017"/>
      <c r="AC329" s="1017"/>
      <c r="AD329" s="1017"/>
      <c r="AE329" s="1017"/>
      <c r="AF329" s="1017"/>
      <c r="AG329" s="1017"/>
      <c r="AH329" s="1017"/>
      <c r="AI329" s="1017"/>
      <c r="AJ329" s="1017"/>
      <c r="AK329" s="1018"/>
      <c r="AL329" s="1019"/>
      <c r="AM329" s="1020"/>
      <c r="AN329" s="1020"/>
      <c r="AO329" s="1020"/>
      <c r="AP329" s="1020"/>
      <c r="AQ329" s="1020"/>
      <c r="AR329" s="1020"/>
      <c r="AS329" s="1020"/>
      <c r="AT329" s="1020"/>
      <c r="AU329" s="1020"/>
      <c r="AV329" s="1020"/>
      <c r="AW329" s="1020"/>
      <c r="AX329" s="1020"/>
      <c r="AY329" s="1021"/>
    </row>
    <row r="330" spans="1:51" ht="24" hidden="1" customHeight="1">
      <c r="A330" s="411">
        <v>9</v>
      </c>
      <c r="B330" s="413"/>
      <c r="C330" s="1035"/>
      <c r="D330" s="1017"/>
      <c r="E330" s="1017"/>
      <c r="F330" s="1017"/>
      <c r="G330" s="1017"/>
      <c r="H330" s="1017"/>
      <c r="I330" s="1017"/>
      <c r="J330" s="1017"/>
      <c r="K330" s="1017"/>
      <c r="L330" s="1017"/>
      <c r="M330" s="1016"/>
      <c r="N330" s="1016"/>
      <c r="O330" s="1016"/>
      <c r="P330" s="1016"/>
      <c r="Q330" s="1016"/>
      <c r="R330" s="1016"/>
      <c r="S330" s="1016"/>
      <c r="T330" s="1017"/>
      <c r="U330" s="1017"/>
      <c r="V330" s="1017"/>
      <c r="W330" s="1017"/>
      <c r="X330" s="1017"/>
      <c r="Y330" s="1017"/>
      <c r="Z330" s="1017"/>
      <c r="AA330" s="1017"/>
      <c r="AB330" s="1017"/>
      <c r="AC330" s="1017"/>
      <c r="AD330" s="1017"/>
      <c r="AE330" s="1017"/>
      <c r="AF330" s="1017"/>
      <c r="AG330" s="1017"/>
      <c r="AH330" s="1017"/>
      <c r="AI330" s="1017"/>
      <c r="AJ330" s="1017"/>
      <c r="AK330" s="1018"/>
      <c r="AL330" s="1019"/>
      <c r="AM330" s="1020"/>
      <c r="AN330" s="1020"/>
      <c r="AO330" s="1020"/>
      <c r="AP330" s="1020"/>
      <c r="AQ330" s="1020"/>
      <c r="AR330" s="1020"/>
      <c r="AS330" s="1020"/>
      <c r="AT330" s="1020"/>
      <c r="AU330" s="1020"/>
      <c r="AV330" s="1020"/>
      <c r="AW330" s="1020"/>
      <c r="AX330" s="1020"/>
      <c r="AY330" s="1021"/>
    </row>
    <row r="331" spans="1:51" ht="24" hidden="1" customHeight="1">
      <c r="A331" s="411">
        <v>10</v>
      </c>
      <c r="B331" s="413"/>
      <c r="C331" s="1014"/>
      <c r="D331" s="1015"/>
      <c r="E331" s="1015"/>
      <c r="F331" s="1015"/>
      <c r="G331" s="1015"/>
      <c r="H331" s="1015"/>
      <c r="I331" s="1015"/>
      <c r="J331" s="1015"/>
      <c r="K331" s="1015"/>
      <c r="L331" s="1015"/>
      <c r="M331" s="1016"/>
      <c r="N331" s="1016"/>
      <c r="O331" s="1016"/>
      <c r="P331" s="1016"/>
      <c r="Q331" s="1016"/>
      <c r="R331" s="1016"/>
      <c r="S331" s="1016"/>
      <c r="T331" s="1017"/>
      <c r="U331" s="1017"/>
      <c r="V331" s="1017"/>
      <c r="W331" s="1017"/>
      <c r="X331" s="1017"/>
      <c r="Y331" s="1017"/>
      <c r="Z331" s="1017"/>
      <c r="AA331" s="1017"/>
      <c r="AB331" s="1017"/>
      <c r="AC331" s="1017"/>
      <c r="AD331" s="1017"/>
      <c r="AE331" s="1017"/>
      <c r="AF331" s="1017"/>
      <c r="AG331" s="1017"/>
      <c r="AH331" s="1017"/>
      <c r="AI331" s="1017"/>
      <c r="AJ331" s="1017"/>
      <c r="AK331" s="1018"/>
      <c r="AL331" s="1019"/>
      <c r="AM331" s="1020"/>
      <c r="AN331" s="1020"/>
      <c r="AO331" s="1020"/>
      <c r="AP331" s="1020"/>
      <c r="AQ331" s="1020"/>
      <c r="AR331" s="1020"/>
      <c r="AS331" s="1020"/>
      <c r="AT331" s="1020"/>
      <c r="AU331" s="1020"/>
      <c r="AV331" s="1020"/>
      <c r="AW331" s="1020"/>
      <c r="AX331" s="1020"/>
      <c r="AY331" s="1021"/>
    </row>
    <row r="332" spans="1:5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546">
    <mergeCell ref="AQ153:AY153"/>
    <mergeCell ref="AQ151:AY151"/>
    <mergeCell ref="AQ152:AY152"/>
    <mergeCell ref="AQ149:AY149"/>
    <mergeCell ref="AQ150:AY150"/>
    <mergeCell ref="AQ147:AY147"/>
    <mergeCell ref="AQ148:AY148"/>
    <mergeCell ref="AQ146:AY146"/>
    <mergeCell ref="AQ144:AY144"/>
    <mergeCell ref="AQ145:AY145"/>
    <mergeCell ref="AQ142:AY142"/>
    <mergeCell ref="AQ143:AY143"/>
    <mergeCell ref="A67:F69"/>
    <mergeCell ref="G67:N68"/>
    <mergeCell ref="O67:V68"/>
    <mergeCell ref="W67:AD67"/>
    <mergeCell ref="A58:F60"/>
    <mergeCell ref="G58:N59"/>
    <mergeCell ref="O58:V59"/>
    <mergeCell ref="W58:AD58"/>
    <mergeCell ref="AE58:AK58"/>
    <mergeCell ref="AL58:AR59"/>
    <mergeCell ref="AS58:AY59"/>
    <mergeCell ref="W59:AD59"/>
    <mergeCell ref="AE59:AK59"/>
    <mergeCell ref="G60:N60"/>
    <mergeCell ref="O60:V60"/>
    <mergeCell ref="W60:AD60"/>
    <mergeCell ref="AE60:AK60"/>
    <mergeCell ref="AL60:AR60"/>
    <mergeCell ref="AS60:AY60"/>
    <mergeCell ref="A64:F66"/>
    <mergeCell ref="AS66:AY66"/>
    <mergeCell ref="A61:F63"/>
    <mergeCell ref="G61:N62"/>
    <mergeCell ref="O78:V78"/>
    <mergeCell ref="W78:AD78"/>
    <mergeCell ref="AE78:AK78"/>
    <mergeCell ref="AL78:AR78"/>
    <mergeCell ref="AS78:AY78"/>
    <mergeCell ref="A73:F75"/>
    <mergeCell ref="G73:N74"/>
    <mergeCell ref="O73:V74"/>
    <mergeCell ref="W73:AD73"/>
    <mergeCell ref="AE73:AK73"/>
    <mergeCell ref="AL73:AR74"/>
    <mergeCell ref="O61:V62"/>
    <mergeCell ref="W61:AD61"/>
    <mergeCell ref="AE61:AK61"/>
    <mergeCell ref="AL61:AR62"/>
    <mergeCell ref="AS61:AY62"/>
    <mergeCell ref="W62:AD62"/>
    <mergeCell ref="AE62:AK62"/>
    <mergeCell ref="G63:N63"/>
    <mergeCell ref="O63:V63"/>
    <mergeCell ref="W63:AD63"/>
    <mergeCell ref="AE71:AK71"/>
    <mergeCell ref="W65:AD65"/>
    <mergeCell ref="AE65:AK65"/>
    <mergeCell ref="G66:N66"/>
    <mergeCell ref="O66:V66"/>
    <mergeCell ref="W66:AD66"/>
    <mergeCell ref="AE67:AK67"/>
    <mergeCell ref="AL67:AR68"/>
    <mergeCell ref="W81:AD81"/>
    <mergeCell ref="AE81:AK81"/>
    <mergeCell ref="AL81:AR81"/>
    <mergeCell ref="AS81:AY81"/>
    <mergeCell ref="AS73:AY74"/>
    <mergeCell ref="W74:AD74"/>
    <mergeCell ref="AE74:AK74"/>
    <mergeCell ref="AE63:AK63"/>
    <mergeCell ref="AL63:AR63"/>
    <mergeCell ref="AS63:AY63"/>
    <mergeCell ref="A70:F72"/>
    <mergeCell ref="G70:N71"/>
    <mergeCell ref="O70:V71"/>
    <mergeCell ref="W70:AD70"/>
    <mergeCell ref="AE70:AK70"/>
    <mergeCell ref="AL70:AR71"/>
    <mergeCell ref="AS70:AY71"/>
    <mergeCell ref="W71:AD71"/>
    <mergeCell ref="G75:N75"/>
    <mergeCell ref="O75:V75"/>
    <mergeCell ref="W75:AD75"/>
    <mergeCell ref="AE75:AK75"/>
    <mergeCell ref="AL75:AR75"/>
    <mergeCell ref="AS75:AY75"/>
    <mergeCell ref="A76:F78"/>
    <mergeCell ref="G78:N78"/>
    <mergeCell ref="AS64:AY65"/>
    <mergeCell ref="G64:N65"/>
    <mergeCell ref="O64:V65"/>
    <mergeCell ref="W64:AD64"/>
    <mergeCell ref="AE64:AK64"/>
    <mergeCell ref="AL64:AR65"/>
    <mergeCell ref="AS67:AY68"/>
    <mergeCell ref="W68:AD68"/>
    <mergeCell ref="AE68:AK68"/>
    <mergeCell ref="G69:N69"/>
    <mergeCell ref="O69:V69"/>
    <mergeCell ref="W69:AD69"/>
    <mergeCell ref="AE69:AK69"/>
    <mergeCell ref="AL69:AR69"/>
    <mergeCell ref="AS69:AY69"/>
    <mergeCell ref="G76:N77"/>
    <mergeCell ref="O76:V77"/>
    <mergeCell ref="W76:AD76"/>
    <mergeCell ref="AE76:AK76"/>
    <mergeCell ref="AL76:AR77"/>
    <mergeCell ref="AS76:AY77"/>
    <mergeCell ref="W77:AD77"/>
    <mergeCell ref="AE77:AK77"/>
    <mergeCell ref="AS72:AY72"/>
    <mergeCell ref="G72:N72"/>
    <mergeCell ref="O72:V72"/>
    <mergeCell ref="W72:AD72"/>
    <mergeCell ref="AE72:AK72"/>
    <mergeCell ref="AL72:AR72"/>
    <mergeCell ref="AE66:AK66"/>
    <mergeCell ref="AL66:AR66"/>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31:F33"/>
    <mergeCell ref="G31:N32"/>
    <mergeCell ref="A28:F30"/>
    <mergeCell ref="G28:N29"/>
    <mergeCell ref="O28:V29"/>
    <mergeCell ref="W28:AD28"/>
    <mergeCell ref="AE28:AK28"/>
    <mergeCell ref="AL28:AR29"/>
    <mergeCell ref="AS28:AY29"/>
    <mergeCell ref="W29:AD29"/>
    <mergeCell ref="AE29:AK29"/>
    <mergeCell ref="G30:N30"/>
    <mergeCell ref="O30:V30"/>
    <mergeCell ref="W30:AD30"/>
    <mergeCell ref="AE30:AK30"/>
    <mergeCell ref="AL30:AR30"/>
    <mergeCell ref="AS30:AY30"/>
    <mergeCell ref="A85:F87"/>
    <mergeCell ref="G85:N86"/>
    <mergeCell ref="O85:V86"/>
    <mergeCell ref="W85:AD85"/>
    <mergeCell ref="AE85:AK85"/>
    <mergeCell ref="AL85:AR86"/>
    <mergeCell ref="AS85:AY86"/>
    <mergeCell ref="W86:AD86"/>
    <mergeCell ref="AE86:AK86"/>
    <mergeCell ref="G87:N87"/>
    <mergeCell ref="O87:V87"/>
    <mergeCell ref="W87:AD87"/>
    <mergeCell ref="AE87:AK87"/>
    <mergeCell ref="AL87:AR87"/>
    <mergeCell ref="AS87:AY87"/>
    <mergeCell ref="A82:F84"/>
    <mergeCell ref="G82:N83"/>
    <mergeCell ref="G84:N84"/>
    <mergeCell ref="O84:V84"/>
    <mergeCell ref="W84:AD84"/>
    <mergeCell ref="AE84:AK84"/>
    <mergeCell ref="AL84:AR84"/>
    <mergeCell ref="AS84:AY84"/>
    <mergeCell ref="O82:V83"/>
    <mergeCell ref="W82:AD82"/>
    <mergeCell ref="AE82:AK82"/>
    <mergeCell ref="AL82:AR83"/>
    <mergeCell ref="AS82:AY83"/>
    <mergeCell ref="W83:AD83"/>
    <mergeCell ref="AE83:AK83"/>
    <mergeCell ref="A34:F36"/>
    <mergeCell ref="G34:N35"/>
    <mergeCell ref="O34:V35"/>
    <mergeCell ref="W34:AD34"/>
    <mergeCell ref="AE34:AK34"/>
    <mergeCell ref="AL34:AR35"/>
    <mergeCell ref="AS34:AY35"/>
    <mergeCell ref="W35:AD35"/>
    <mergeCell ref="AE35:AK35"/>
    <mergeCell ref="G36:N36"/>
    <mergeCell ref="O36:V36"/>
    <mergeCell ref="W36:AD36"/>
    <mergeCell ref="AE36:AK36"/>
    <mergeCell ref="AL36:AR36"/>
    <mergeCell ref="AS36:AY36"/>
    <mergeCell ref="O31:V32"/>
    <mergeCell ref="W31:AD31"/>
    <mergeCell ref="AE31:AK31"/>
    <mergeCell ref="AL31:AR32"/>
    <mergeCell ref="AS31:AY32"/>
    <mergeCell ref="W32:AD32"/>
    <mergeCell ref="AE32:AK32"/>
    <mergeCell ref="G33:N33"/>
    <mergeCell ref="O33:V33"/>
    <mergeCell ref="W33:AD33"/>
    <mergeCell ref="AE33:AK33"/>
    <mergeCell ref="AL33:AR33"/>
    <mergeCell ref="AS33:AY33"/>
    <mergeCell ref="A40:F42"/>
    <mergeCell ref="G40:N41"/>
    <mergeCell ref="O40:V41"/>
    <mergeCell ref="W40:AD40"/>
    <mergeCell ref="AE40:AK40"/>
    <mergeCell ref="AL40:AR41"/>
    <mergeCell ref="AS40:AY41"/>
    <mergeCell ref="W41:AD41"/>
    <mergeCell ref="AE41:AK41"/>
    <mergeCell ref="G42:N42"/>
    <mergeCell ref="O42:V42"/>
    <mergeCell ref="W42:AD42"/>
    <mergeCell ref="AE42:AK42"/>
    <mergeCell ref="AL42:AR42"/>
    <mergeCell ref="AS42:AY42"/>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6:F48"/>
    <mergeCell ref="G46:N47"/>
    <mergeCell ref="O46:V47"/>
    <mergeCell ref="W46:AD46"/>
    <mergeCell ref="AE46:AK46"/>
    <mergeCell ref="AL46:AR47"/>
    <mergeCell ref="AS46:AY47"/>
    <mergeCell ref="W47:AD47"/>
    <mergeCell ref="AE47:AK47"/>
    <mergeCell ref="G48:N48"/>
    <mergeCell ref="O48:V48"/>
    <mergeCell ref="W48:AD48"/>
    <mergeCell ref="AE48:AK48"/>
    <mergeCell ref="AL48:AR48"/>
    <mergeCell ref="AS48:AY48"/>
    <mergeCell ref="A43:F45"/>
    <mergeCell ref="G43:N44"/>
    <mergeCell ref="O43:V44"/>
    <mergeCell ref="W43:AD43"/>
    <mergeCell ref="AE43:AK43"/>
    <mergeCell ref="AL43:AR44"/>
    <mergeCell ref="AS43:AY44"/>
    <mergeCell ref="W44:AD44"/>
    <mergeCell ref="AE44:AK44"/>
    <mergeCell ref="G45:N45"/>
    <mergeCell ref="O45:V45"/>
    <mergeCell ref="W45:AD45"/>
    <mergeCell ref="AE45:AK45"/>
    <mergeCell ref="AL45:AR45"/>
    <mergeCell ref="AS45:AY45"/>
    <mergeCell ref="A52:F54"/>
    <mergeCell ref="G52:N53"/>
    <mergeCell ref="O52:V53"/>
    <mergeCell ref="W52:AD52"/>
    <mergeCell ref="AE52:AK52"/>
    <mergeCell ref="AL52:AR53"/>
    <mergeCell ref="AS52:AY53"/>
    <mergeCell ref="W53:AD53"/>
    <mergeCell ref="AE53:AK53"/>
    <mergeCell ref="G54:N54"/>
    <mergeCell ref="O54:V54"/>
    <mergeCell ref="W54:AD54"/>
    <mergeCell ref="AE54:AK54"/>
    <mergeCell ref="AL54:AR54"/>
    <mergeCell ref="AS54:AY54"/>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326:B326"/>
    <mergeCell ref="C326:L326"/>
    <mergeCell ref="M326:S326"/>
    <mergeCell ref="T326:AK326"/>
    <mergeCell ref="AL326:AY326"/>
    <mergeCell ref="A327:B327"/>
    <mergeCell ref="C327:L327"/>
    <mergeCell ref="M327:S327"/>
    <mergeCell ref="T327:AK327"/>
    <mergeCell ref="AL327:AY327"/>
    <mergeCell ref="AE55:AK55"/>
    <mergeCell ref="AL55:AR56"/>
    <mergeCell ref="AS55:AY56"/>
    <mergeCell ref="W56:AD56"/>
    <mergeCell ref="AE56:AK56"/>
    <mergeCell ref="G57:N57"/>
    <mergeCell ref="O57:V57"/>
    <mergeCell ref="W57:AD57"/>
    <mergeCell ref="AE57:AK57"/>
    <mergeCell ref="AL57:AR57"/>
    <mergeCell ref="AS57:AY57"/>
    <mergeCell ref="A79:F81"/>
    <mergeCell ref="G79:N80"/>
    <mergeCell ref="O79:V80"/>
    <mergeCell ref="W79:AD79"/>
    <mergeCell ref="AE79:AK79"/>
    <mergeCell ref="AL79:AR80"/>
    <mergeCell ref="AS79:AY80"/>
    <mergeCell ref="W80:AD80"/>
    <mergeCell ref="AE80:AK80"/>
    <mergeCell ref="G81:N81"/>
    <mergeCell ref="O81:V81"/>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324:B324"/>
    <mergeCell ref="C324:L324"/>
    <mergeCell ref="M324:S324"/>
    <mergeCell ref="T324:AK324"/>
    <mergeCell ref="AL324:AY324"/>
    <mergeCell ref="A325:B325"/>
    <mergeCell ref="C325:L325"/>
    <mergeCell ref="M325:S325"/>
    <mergeCell ref="T325:AK325"/>
    <mergeCell ref="AL325:AY325"/>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AI247:AU247"/>
    <mergeCell ref="AV247:AY247"/>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G249:AC249"/>
    <mergeCell ref="AD249:AY249"/>
    <mergeCell ref="G250:K250"/>
    <mergeCell ref="L250:X250"/>
    <mergeCell ref="Y250:AC250"/>
    <mergeCell ref="AD250:AH250"/>
    <mergeCell ref="AI250:AU250"/>
    <mergeCell ref="AV250:AY250"/>
    <mergeCell ref="G248:K248"/>
    <mergeCell ref="L248:X248"/>
    <mergeCell ref="Y248:AC248"/>
    <mergeCell ref="AD248:AH248"/>
    <mergeCell ref="AI248:AU248"/>
    <mergeCell ref="AV248:AY248"/>
    <mergeCell ref="G247:K247"/>
    <mergeCell ref="L247:X247"/>
    <mergeCell ref="Y247:AC247"/>
    <mergeCell ref="AD247:AH247"/>
    <mergeCell ref="Y243:AC243"/>
    <mergeCell ref="AD243:AH243"/>
    <mergeCell ref="AI243:AU243"/>
    <mergeCell ref="AV243:AY243"/>
    <mergeCell ref="A229:F229"/>
    <mergeCell ref="G229:AY229"/>
    <mergeCell ref="A230:F230"/>
    <mergeCell ref="G230:AY230"/>
    <mergeCell ref="A231:F237"/>
    <mergeCell ref="A238:F281"/>
    <mergeCell ref="G238:AC238"/>
    <mergeCell ref="AD238:AY238"/>
    <mergeCell ref="G239:K239"/>
    <mergeCell ref="L239:X239"/>
    <mergeCell ref="A223:AY223"/>
    <mergeCell ref="A224:AY224"/>
    <mergeCell ref="A225:AY225"/>
    <mergeCell ref="A226:AY226"/>
    <mergeCell ref="A227:AY227"/>
    <mergeCell ref="A228:AY228"/>
    <mergeCell ref="G246:K246"/>
    <mergeCell ref="L246:X246"/>
    <mergeCell ref="Y246:AC246"/>
    <mergeCell ref="AD246:AH246"/>
    <mergeCell ref="AI246:AU246"/>
    <mergeCell ref="AV246:AY246"/>
    <mergeCell ref="AI241:AU241"/>
    <mergeCell ref="AV241:AY241"/>
    <mergeCell ref="Y239:AC239"/>
    <mergeCell ref="AD239:AH239"/>
    <mergeCell ref="AI239:AU239"/>
    <mergeCell ref="AV239:AY239"/>
    <mergeCell ref="A220:F221"/>
    <mergeCell ref="G220:AD221"/>
    <mergeCell ref="AE220:AY220"/>
    <mergeCell ref="AE221:AY221"/>
    <mergeCell ref="A222:F222"/>
    <mergeCell ref="G222:AY222"/>
    <mergeCell ref="G242:K242"/>
    <mergeCell ref="L242:X242"/>
    <mergeCell ref="Y242:AC242"/>
    <mergeCell ref="AD242:AH242"/>
    <mergeCell ref="AI242:AU242"/>
    <mergeCell ref="AV242:AY242"/>
    <mergeCell ref="G241:K241"/>
    <mergeCell ref="L241:X241"/>
    <mergeCell ref="Y241:AC241"/>
    <mergeCell ref="AD241:AH241"/>
    <mergeCell ref="A217:F218"/>
    <mergeCell ref="G217:N217"/>
    <mergeCell ref="O217:AY217"/>
    <mergeCell ref="G218:N218"/>
    <mergeCell ref="O218:AY218"/>
    <mergeCell ref="A219:AY219"/>
    <mergeCell ref="G240:K240"/>
    <mergeCell ref="L240:X240"/>
    <mergeCell ref="Y240:AC240"/>
    <mergeCell ref="AD240:AH240"/>
    <mergeCell ref="AI240:AU240"/>
    <mergeCell ref="AV240:AY240"/>
    <mergeCell ref="A214:F215"/>
    <mergeCell ref="G214:N214"/>
    <mergeCell ref="O214:AY214"/>
    <mergeCell ref="G215:N215"/>
    <mergeCell ref="O215:AY215"/>
    <mergeCell ref="A216:F216"/>
    <mergeCell ref="G216:AY216"/>
    <mergeCell ref="U210:W210"/>
    <mergeCell ref="G211:T211"/>
    <mergeCell ref="U211:W211"/>
    <mergeCell ref="G212:N212"/>
    <mergeCell ref="O212:AY212"/>
    <mergeCell ref="G213:N213"/>
    <mergeCell ref="O213:AY213"/>
    <mergeCell ref="A207:F213"/>
    <mergeCell ref="G207:T207"/>
    <mergeCell ref="U207:W207"/>
    <mergeCell ref="X207:AY207"/>
    <mergeCell ref="G208:T208"/>
    <mergeCell ref="U208:W208"/>
    <mergeCell ref="X208:AY211"/>
    <mergeCell ref="G209:T209"/>
    <mergeCell ref="U209:W209"/>
    <mergeCell ref="G210:T210"/>
    <mergeCell ref="U204:W204"/>
    <mergeCell ref="X204:AY204"/>
    <mergeCell ref="U205:W205"/>
    <mergeCell ref="X205:AY205"/>
    <mergeCell ref="U206:W206"/>
    <mergeCell ref="X206:AY206"/>
    <mergeCell ref="A201:F206"/>
    <mergeCell ref="G201:N206"/>
    <mergeCell ref="O201:Q202"/>
    <mergeCell ref="R201:T201"/>
    <mergeCell ref="U201:AY201"/>
    <mergeCell ref="R202:T202"/>
    <mergeCell ref="U202:AY202"/>
    <mergeCell ref="O203:T206"/>
    <mergeCell ref="U203:W203"/>
    <mergeCell ref="X203:AY203"/>
    <mergeCell ref="G198:Q198"/>
    <mergeCell ref="R198:AB198"/>
    <mergeCell ref="AC198:AM198"/>
    <mergeCell ref="AN198:AY198"/>
    <mergeCell ref="G199:AY199"/>
    <mergeCell ref="G200:AY200"/>
    <mergeCell ref="AN194:AY194"/>
    <mergeCell ref="G195:AY195"/>
    <mergeCell ref="G196:AY196"/>
    <mergeCell ref="G197:Q197"/>
    <mergeCell ref="R197:AB197"/>
    <mergeCell ref="AC197:AM197"/>
    <mergeCell ref="AN197:AY197"/>
    <mergeCell ref="AQ192:AS192"/>
    <mergeCell ref="AU192:AY192"/>
    <mergeCell ref="A193:F200"/>
    <mergeCell ref="G193:Q193"/>
    <mergeCell ref="R193:AB193"/>
    <mergeCell ref="AC193:AM193"/>
    <mergeCell ref="AN193:AY193"/>
    <mergeCell ref="G194:Q194"/>
    <mergeCell ref="R194:AB194"/>
    <mergeCell ref="AC194:AM194"/>
    <mergeCell ref="A187:F192"/>
    <mergeCell ref="G187:K187"/>
    <mergeCell ref="L187:N187"/>
    <mergeCell ref="O187:W187"/>
    <mergeCell ref="X187:AG187"/>
    <mergeCell ref="AH187:AP187"/>
    <mergeCell ref="AQ187:AY187"/>
    <mergeCell ref="AQ191:AS191"/>
    <mergeCell ref="AU191:AY191"/>
    <mergeCell ref="G192:K192"/>
    <mergeCell ref="L192:N192"/>
    <mergeCell ref="O192:Q192"/>
    <mergeCell ref="S192:W192"/>
    <mergeCell ref="X192:Z192"/>
    <mergeCell ref="AB192:AG192"/>
    <mergeCell ref="AH192:AJ192"/>
    <mergeCell ref="AL192:AP192"/>
    <mergeCell ref="AQ190:AS190"/>
    <mergeCell ref="AU190:AY190"/>
    <mergeCell ref="G191:K191"/>
    <mergeCell ref="L191:N191"/>
    <mergeCell ref="O191:Q191"/>
    <mergeCell ref="S191:W191"/>
    <mergeCell ref="X191:Z191"/>
    <mergeCell ref="AB191:AG191"/>
    <mergeCell ref="AH191:AJ191"/>
    <mergeCell ref="AL191:AP191"/>
    <mergeCell ref="AQ189:AS189"/>
    <mergeCell ref="AU189:AY189"/>
    <mergeCell ref="G190:K190"/>
    <mergeCell ref="L190:N190"/>
    <mergeCell ref="O190:Q190"/>
    <mergeCell ref="S190:W190"/>
    <mergeCell ref="X190:Z190"/>
    <mergeCell ref="AB190:AG190"/>
    <mergeCell ref="AH190:AJ190"/>
    <mergeCell ref="AL190:AP190"/>
    <mergeCell ref="AH188:AJ188"/>
    <mergeCell ref="AL188:AP188"/>
    <mergeCell ref="AQ188:AY188"/>
    <mergeCell ref="L189:N189"/>
    <mergeCell ref="O189:Q189"/>
    <mergeCell ref="S189:W189"/>
    <mergeCell ref="X189:Z189"/>
    <mergeCell ref="AB189:AG189"/>
    <mergeCell ref="AH189:AJ189"/>
    <mergeCell ref="AL189:AP189"/>
    <mergeCell ref="G188:K189"/>
    <mergeCell ref="L188:N188"/>
    <mergeCell ref="O188:Q188"/>
    <mergeCell ref="S188:W188"/>
    <mergeCell ref="X188:Z188"/>
    <mergeCell ref="AB188:AG188"/>
    <mergeCell ref="AU183:AY183"/>
    <mergeCell ref="G184:K184"/>
    <mergeCell ref="L184:N184"/>
    <mergeCell ref="O184:Q184"/>
    <mergeCell ref="S184:W184"/>
    <mergeCell ref="X184:Z184"/>
    <mergeCell ref="AB184:AG184"/>
    <mergeCell ref="AH184:AJ184"/>
    <mergeCell ref="L183:N183"/>
    <mergeCell ref="O183:Q183"/>
    <mergeCell ref="S183:W183"/>
    <mergeCell ref="X183:Z183"/>
    <mergeCell ref="AB183:AG183"/>
    <mergeCell ref="AH183:AJ183"/>
    <mergeCell ref="AL186:AP186"/>
    <mergeCell ref="AQ186:AS186"/>
    <mergeCell ref="G186:K186"/>
    <mergeCell ref="L186:N186"/>
    <mergeCell ref="O186:Q186"/>
    <mergeCell ref="S186:W186"/>
    <mergeCell ref="X186:Z186"/>
    <mergeCell ref="AB186:AG186"/>
    <mergeCell ref="AH186:AJ186"/>
    <mergeCell ref="AQ181:AY181"/>
    <mergeCell ref="G182:K183"/>
    <mergeCell ref="L182:N182"/>
    <mergeCell ref="O182:Q182"/>
    <mergeCell ref="S182:W182"/>
    <mergeCell ref="X182:Z182"/>
    <mergeCell ref="AB182:AG182"/>
    <mergeCell ref="AH182:AJ182"/>
    <mergeCell ref="AL182:AP182"/>
    <mergeCell ref="AQ182:AY182"/>
    <mergeCell ref="A175:F180"/>
    <mergeCell ref="G175:K175"/>
    <mergeCell ref="L175:N175"/>
    <mergeCell ref="O175:W175"/>
    <mergeCell ref="X175:AG175"/>
    <mergeCell ref="AH180:AJ180"/>
    <mergeCell ref="AL180:AP180"/>
    <mergeCell ref="AQ180:AS180"/>
    <mergeCell ref="AU180:AY180"/>
    <mergeCell ref="A181:F186"/>
    <mergeCell ref="G181:K181"/>
    <mergeCell ref="L181:N181"/>
    <mergeCell ref="O181:W181"/>
    <mergeCell ref="X181:AG181"/>
    <mergeCell ref="AH181:AP181"/>
    <mergeCell ref="AL184:AP184"/>
    <mergeCell ref="AQ184:AS184"/>
    <mergeCell ref="AU184:AY184"/>
    <mergeCell ref="G185:K185"/>
    <mergeCell ref="L185:N185"/>
    <mergeCell ref="O185:Q185"/>
    <mergeCell ref="S185:W185"/>
    <mergeCell ref="X185:Z185"/>
    <mergeCell ref="AB185:AG185"/>
    <mergeCell ref="AH185:AJ185"/>
    <mergeCell ref="AL183:AP183"/>
    <mergeCell ref="AQ183:AS183"/>
    <mergeCell ref="X180:Z180"/>
    <mergeCell ref="AB180:AG180"/>
    <mergeCell ref="AU186:AY186"/>
    <mergeCell ref="AL185:AP185"/>
    <mergeCell ref="AQ185:AS185"/>
    <mergeCell ref="G165:K165"/>
    <mergeCell ref="L165:N165"/>
    <mergeCell ref="O165:P165"/>
    <mergeCell ref="R165:U165"/>
    <mergeCell ref="V165:AA165"/>
    <mergeCell ref="AB165:AG165"/>
    <mergeCell ref="L169:N169"/>
    <mergeCell ref="O169:P169"/>
    <mergeCell ref="R169:U169"/>
    <mergeCell ref="V169:AA169"/>
    <mergeCell ref="AB169:AG169"/>
    <mergeCell ref="AH169:AM169"/>
    <mergeCell ref="AN169:AS169"/>
    <mergeCell ref="AT169:AY169"/>
    <mergeCell ref="AB168:AG168"/>
    <mergeCell ref="AB179:AG179"/>
    <mergeCell ref="G178:K178"/>
    <mergeCell ref="L178:N178"/>
    <mergeCell ref="O178:Q178"/>
    <mergeCell ref="S178:W178"/>
    <mergeCell ref="X178:Z178"/>
    <mergeCell ref="AB178:AG178"/>
    <mergeCell ref="G170:K171"/>
    <mergeCell ref="L170:N170"/>
    <mergeCell ref="O170:P170"/>
    <mergeCell ref="AQ176:AY176"/>
    <mergeCell ref="L177:N177"/>
    <mergeCell ref="O177:Q177"/>
    <mergeCell ref="S177:W177"/>
    <mergeCell ref="X177:Z177"/>
    <mergeCell ref="AB177:AG177"/>
    <mergeCell ref="AH177:AJ177"/>
    <mergeCell ref="O162:P162"/>
    <mergeCell ref="R162:U162"/>
    <mergeCell ref="V162:AA162"/>
    <mergeCell ref="AB162:AG162"/>
    <mergeCell ref="AH162:AM162"/>
    <mergeCell ref="AT162:AY162"/>
    <mergeCell ref="G161:K162"/>
    <mergeCell ref="L161:N161"/>
    <mergeCell ref="O161:P161"/>
    <mergeCell ref="R161:U161"/>
    <mergeCell ref="V161:AA161"/>
    <mergeCell ref="AB161:AC161"/>
    <mergeCell ref="AH164:AM164"/>
    <mergeCell ref="AT164:AY164"/>
    <mergeCell ref="AN163:AO163"/>
    <mergeCell ref="AQ163:AS163"/>
    <mergeCell ref="AN164:AS164"/>
    <mergeCell ref="AN161:AO161"/>
    <mergeCell ref="AQ161:AS161"/>
    <mergeCell ref="AN162:AS162"/>
    <mergeCell ref="AB160:AG160"/>
    <mergeCell ref="AH160:AM160"/>
    <mergeCell ref="AN160:AS160"/>
    <mergeCell ref="AT160:AY160"/>
    <mergeCell ref="AB159:AC159"/>
    <mergeCell ref="AE159:AG159"/>
    <mergeCell ref="AH163:AI163"/>
    <mergeCell ref="AK163:AM163"/>
    <mergeCell ref="AE161:AG161"/>
    <mergeCell ref="AH161:AI161"/>
    <mergeCell ref="AK161:AM161"/>
    <mergeCell ref="G159:K160"/>
    <mergeCell ref="L159:N159"/>
    <mergeCell ref="O159:P159"/>
    <mergeCell ref="R159:U159"/>
    <mergeCell ref="V159:W159"/>
    <mergeCell ref="Y159:AA159"/>
    <mergeCell ref="AT159:AY159"/>
    <mergeCell ref="AT161:AY161"/>
    <mergeCell ref="AT163:AY163"/>
    <mergeCell ref="G163:K164"/>
    <mergeCell ref="L163:N163"/>
    <mergeCell ref="O163:P163"/>
    <mergeCell ref="R163:U163"/>
    <mergeCell ref="V163:AA163"/>
    <mergeCell ref="AB163:AG163"/>
    <mergeCell ref="AB164:AG164"/>
    <mergeCell ref="L164:N164"/>
    <mergeCell ref="O164:P164"/>
    <mergeCell ref="R164:U164"/>
    <mergeCell ref="V164:AA164"/>
    <mergeCell ref="L162:N162"/>
    <mergeCell ref="A157:F165"/>
    <mergeCell ref="G157:K158"/>
    <mergeCell ref="L157:N158"/>
    <mergeCell ref="O157:U158"/>
    <mergeCell ref="V157:AY157"/>
    <mergeCell ref="V158:AA158"/>
    <mergeCell ref="AB158:AG158"/>
    <mergeCell ref="AH158:AM158"/>
    <mergeCell ref="AN158:AS158"/>
    <mergeCell ref="AT158:AY158"/>
    <mergeCell ref="AQ155:AY155"/>
    <mergeCell ref="G156:N156"/>
    <mergeCell ref="O156:W156"/>
    <mergeCell ref="X156:AG156"/>
    <mergeCell ref="AH156:AP156"/>
    <mergeCell ref="AQ156:AY156"/>
    <mergeCell ref="A154:F156"/>
    <mergeCell ref="G154:N154"/>
    <mergeCell ref="O154:W154"/>
    <mergeCell ref="X154:AG154"/>
    <mergeCell ref="AH154:AP154"/>
    <mergeCell ref="AQ154:AY154"/>
    <mergeCell ref="G155:N155"/>
    <mergeCell ref="O155:W155"/>
    <mergeCell ref="X155:AG155"/>
    <mergeCell ref="AH155:AP155"/>
    <mergeCell ref="AH159:AM159"/>
    <mergeCell ref="AN159:AS159"/>
    <mergeCell ref="L160:N160"/>
    <mergeCell ref="O160:P160"/>
    <mergeCell ref="R160:U160"/>
    <mergeCell ref="V160:AA160"/>
    <mergeCell ref="G153:H153"/>
    <mergeCell ref="I153:N153"/>
    <mergeCell ref="O153:W153"/>
    <mergeCell ref="X153:AG153"/>
    <mergeCell ref="AH153:AP153"/>
    <mergeCell ref="G151:N151"/>
    <mergeCell ref="O151:W151"/>
    <mergeCell ref="X151:AG151"/>
    <mergeCell ref="AH151:AP151"/>
    <mergeCell ref="G152:N152"/>
    <mergeCell ref="O152:W152"/>
    <mergeCell ref="X152:AG152"/>
    <mergeCell ref="AH152:AP152"/>
    <mergeCell ref="I149:N149"/>
    <mergeCell ref="O149:W149"/>
    <mergeCell ref="X149:AG149"/>
    <mergeCell ref="AH149:AP149"/>
    <mergeCell ref="I150:N150"/>
    <mergeCell ref="O150:W150"/>
    <mergeCell ref="X150:AG150"/>
    <mergeCell ref="AH150:AP150"/>
    <mergeCell ref="X141:AG141"/>
    <mergeCell ref="AH141:AP141"/>
    <mergeCell ref="AQ141:AY141"/>
    <mergeCell ref="I148:N148"/>
    <mergeCell ref="O148:W148"/>
    <mergeCell ref="X148:AG148"/>
    <mergeCell ref="AH148:AP148"/>
    <mergeCell ref="G146:H150"/>
    <mergeCell ref="I146:N146"/>
    <mergeCell ref="O146:W146"/>
    <mergeCell ref="X146:AG146"/>
    <mergeCell ref="AH146:AP146"/>
    <mergeCell ref="I147:N147"/>
    <mergeCell ref="O147:W147"/>
    <mergeCell ref="X147:AG147"/>
    <mergeCell ref="AH147:AP147"/>
    <mergeCell ref="I144:N144"/>
    <mergeCell ref="O144:W144"/>
    <mergeCell ref="X144:AG144"/>
    <mergeCell ref="AH144:AP144"/>
    <mergeCell ref="I145:N145"/>
    <mergeCell ref="O145:W145"/>
    <mergeCell ref="X145:AG145"/>
    <mergeCell ref="AH145:AP145"/>
    <mergeCell ref="AQ138:AY138"/>
    <mergeCell ref="G139:H145"/>
    <mergeCell ref="I139:N139"/>
    <mergeCell ref="O139:W139"/>
    <mergeCell ref="X139:AG139"/>
    <mergeCell ref="AH139:AP139"/>
    <mergeCell ref="AQ139:AY139"/>
    <mergeCell ref="I140:N140"/>
    <mergeCell ref="O140:W140"/>
    <mergeCell ref="X140:AG140"/>
    <mergeCell ref="A137:F153"/>
    <mergeCell ref="G137:N137"/>
    <mergeCell ref="O137:W137"/>
    <mergeCell ref="X137:AG137"/>
    <mergeCell ref="AH137:AP137"/>
    <mergeCell ref="AQ137:AY137"/>
    <mergeCell ref="G138:N138"/>
    <mergeCell ref="O138:W138"/>
    <mergeCell ref="X138:AG138"/>
    <mergeCell ref="AH138:AP138"/>
    <mergeCell ref="I142:N142"/>
    <mergeCell ref="O142:W142"/>
    <mergeCell ref="X142:AG142"/>
    <mergeCell ref="AH142:AP142"/>
    <mergeCell ref="I143:N143"/>
    <mergeCell ref="O143:W143"/>
    <mergeCell ref="X143:AG143"/>
    <mergeCell ref="AH143:AP143"/>
    <mergeCell ref="AH140:AP140"/>
    <mergeCell ref="AQ140:AY140"/>
    <mergeCell ref="I141:N141"/>
    <mergeCell ref="O141:W141"/>
    <mergeCell ref="A119:F123"/>
    <mergeCell ref="G119:O120"/>
    <mergeCell ref="P119:X120"/>
    <mergeCell ref="Y119:AA120"/>
    <mergeCell ref="AB119:AE120"/>
    <mergeCell ref="AF119:AI120"/>
    <mergeCell ref="G121:O123"/>
    <mergeCell ref="P121:X123"/>
    <mergeCell ref="A132:F132"/>
    <mergeCell ref="G132:AY132"/>
    <mergeCell ref="A133:F136"/>
    <mergeCell ref="G133:AY133"/>
    <mergeCell ref="G134:AY134"/>
    <mergeCell ref="G135:AY135"/>
    <mergeCell ref="G136:AY136"/>
    <mergeCell ref="Y131:AA131"/>
    <mergeCell ref="AB131:AE131"/>
    <mergeCell ref="AF131:AI131"/>
    <mergeCell ref="AJ131:AM131"/>
    <mergeCell ref="AN131:AQ131"/>
    <mergeCell ref="AR131:AY131"/>
    <mergeCell ref="AF129:AI129"/>
    <mergeCell ref="AJ129:AM129"/>
    <mergeCell ref="AN129:AQ129"/>
    <mergeCell ref="AR129:AY129"/>
    <mergeCell ref="Y130:AA130"/>
    <mergeCell ref="AB130:AE130"/>
    <mergeCell ref="AF130:AI130"/>
    <mergeCell ref="AJ130:AM130"/>
    <mergeCell ref="AN130:AQ130"/>
    <mergeCell ref="AR130:AY130"/>
    <mergeCell ref="AJ127:AM128"/>
    <mergeCell ref="AN127:AQ128"/>
    <mergeCell ref="AR127:AY127"/>
    <mergeCell ref="AR128:AU128"/>
    <mergeCell ref="AV128:AW128"/>
    <mergeCell ref="AX128:AY128"/>
    <mergeCell ref="A127:F131"/>
    <mergeCell ref="G127:O128"/>
    <mergeCell ref="P127:X128"/>
    <mergeCell ref="Y127:AA128"/>
    <mergeCell ref="AB127:AE128"/>
    <mergeCell ref="AF127:AI128"/>
    <mergeCell ref="G129:O131"/>
    <mergeCell ref="P129:X131"/>
    <mergeCell ref="Y129:AA129"/>
    <mergeCell ref="AB129:AE129"/>
    <mergeCell ref="A124:F124"/>
    <mergeCell ref="G124:AY124"/>
    <mergeCell ref="G125:AY125"/>
    <mergeCell ref="A126:B126"/>
    <mergeCell ref="C126:F126"/>
    <mergeCell ref="G126:AY126"/>
    <mergeCell ref="Y121:AA121"/>
    <mergeCell ref="AB121:AE121"/>
    <mergeCell ref="AN115:AQ115"/>
    <mergeCell ref="AR115:AY115"/>
    <mergeCell ref="A116:F116"/>
    <mergeCell ref="G116:AY116"/>
    <mergeCell ref="G117:AY117"/>
    <mergeCell ref="A118:B118"/>
    <mergeCell ref="C118:F118"/>
    <mergeCell ref="G118:AY118"/>
    <mergeCell ref="Y123:AA123"/>
    <mergeCell ref="AB123:AE123"/>
    <mergeCell ref="AF123:AI123"/>
    <mergeCell ref="AJ123:AM123"/>
    <mergeCell ref="AN123:AQ123"/>
    <mergeCell ref="AR123:AY123"/>
    <mergeCell ref="AF121:AI121"/>
    <mergeCell ref="AJ121:AM121"/>
    <mergeCell ref="AN121:AQ121"/>
    <mergeCell ref="AR121:AY121"/>
    <mergeCell ref="Y122:AA122"/>
    <mergeCell ref="AB122:AE122"/>
    <mergeCell ref="AF122:AI122"/>
    <mergeCell ref="AJ122:AM122"/>
    <mergeCell ref="AN122:AQ122"/>
    <mergeCell ref="AR122:AY122"/>
    <mergeCell ref="AJ119:AM120"/>
    <mergeCell ref="AN119:AQ120"/>
    <mergeCell ref="AR119:AY119"/>
    <mergeCell ref="AR120:AU120"/>
    <mergeCell ref="AV120:AW120"/>
    <mergeCell ref="AX120:AY120"/>
    <mergeCell ref="A110:B110"/>
    <mergeCell ref="C110:F110"/>
    <mergeCell ref="G110:AY110"/>
    <mergeCell ref="A111:F115"/>
    <mergeCell ref="G111:O112"/>
    <mergeCell ref="P111:X112"/>
    <mergeCell ref="Y111:AA112"/>
    <mergeCell ref="AB111:AE112"/>
    <mergeCell ref="AN113:AQ113"/>
    <mergeCell ref="AR113:AY113"/>
    <mergeCell ref="Y114:AA114"/>
    <mergeCell ref="AB114:AE114"/>
    <mergeCell ref="AF114:AI114"/>
    <mergeCell ref="AJ114:AM114"/>
    <mergeCell ref="AN114:AQ114"/>
    <mergeCell ref="AR114:AY114"/>
    <mergeCell ref="G113:O115"/>
    <mergeCell ref="P113:X115"/>
    <mergeCell ref="Y113:AA113"/>
    <mergeCell ref="AB113:AE113"/>
    <mergeCell ref="AF113:AI113"/>
    <mergeCell ref="AJ113:AM113"/>
    <mergeCell ref="Y115:AA115"/>
    <mergeCell ref="AB115:AE115"/>
    <mergeCell ref="AF115:AI115"/>
    <mergeCell ref="AJ115:AM115"/>
    <mergeCell ref="AN106:AQ106"/>
    <mergeCell ref="AR106:AU106"/>
    <mergeCell ref="AV106:AY106"/>
    <mergeCell ref="G107:O108"/>
    <mergeCell ref="P107:X108"/>
    <mergeCell ref="Y107:AA107"/>
    <mergeCell ref="AB107:AE107"/>
    <mergeCell ref="AF107:AI107"/>
    <mergeCell ref="AF111:AI112"/>
    <mergeCell ref="AJ111:AM112"/>
    <mergeCell ref="AN111:AQ112"/>
    <mergeCell ref="AR111:AY111"/>
    <mergeCell ref="AR112:AU112"/>
    <mergeCell ref="AV112:AW112"/>
    <mergeCell ref="AX112:AY112"/>
    <mergeCell ref="AV108:AY108"/>
    <mergeCell ref="G109:AY109"/>
    <mergeCell ref="A103:F103"/>
    <mergeCell ref="G103:AY103"/>
    <mergeCell ref="A104:F104"/>
    <mergeCell ref="G104:AY104"/>
    <mergeCell ref="A105:F105"/>
    <mergeCell ref="A106:F108"/>
    <mergeCell ref="G106:O106"/>
    <mergeCell ref="P106:X106"/>
    <mergeCell ref="Y106:AA106"/>
    <mergeCell ref="AB106:AE106"/>
    <mergeCell ref="A94:F102"/>
    <mergeCell ref="G94:AY94"/>
    <mergeCell ref="G95:AY95"/>
    <mergeCell ref="G96:AY96"/>
    <mergeCell ref="G97:AY97"/>
    <mergeCell ref="G98:AY98"/>
    <mergeCell ref="G99:AY99"/>
    <mergeCell ref="G100:AY100"/>
    <mergeCell ref="G101:AY101"/>
    <mergeCell ref="G102:AY102"/>
    <mergeCell ref="AJ107:AM107"/>
    <mergeCell ref="AN107:AQ107"/>
    <mergeCell ref="AR107:AU107"/>
    <mergeCell ref="AV107:AY107"/>
    <mergeCell ref="Y108:AA108"/>
    <mergeCell ref="AB108:AE108"/>
    <mergeCell ref="AF108:AI108"/>
    <mergeCell ref="AJ108:AM108"/>
    <mergeCell ref="AN108:AQ108"/>
    <mergeCell ref="AR108:AU108"/>
    <mergeCell ref="AF106:AI106"/>
    <mergeCell ref="AJ106:AM106"/>
    <mergeCell ref="AS91:AY91"/>
    <mergeCell ref="A92:F93"/>
    <mergeCell ref="G92:N92"/>
    <mergeCell ref="O92:AK92"/>
    <mergeCell ref="AL92:AR92"/>
    <mergeCell ref="AS92:AY92"/>
    <mergeCell ref="G93:N93"/>
    <mergeCell ref="O93:AY93"/>
    <mergeCell ref="A91:F91"/>
    <mergeCell ref="G91:K91"/>
    <mergeCell ref="L91:Q91"/>
    <mergeCell ref="R91:V91"/>
    <mergeCell ref="W91:AK91"/>
    <mergeCell ref="AL91:AR91"/>
    <mergeCell ref="G90:N90"/>
    <mergeCell ref="O90:V90"/>
    <mergeCell ref="W90:AD90"/>
    <mergeCell ref="AE90:AK90"/>
    <mergeCell ref="AL90:AR90"/>
    <mergeCell ref="AS90:AY90"/>
    <mergeCell ref="A5:F5"/>
    <mergeCell ref="G5:Z5"/>
    <mergeCell ref="AA5:AF5"/>
    <mergeCell ref="AG5:AY5"/>
    <mergeCell ref="A6:F6"/>
    <mergeCell ref="G6:Z6"/>
    <mergeCell ref="AA6:AF6"/>
    <mergeCell ref="AG6:AY6"/>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S21:AY22"/>
    <mergeCell ref="W22:AD22"/>
    <mergeCell ref="AE22:AK22"/>
    <mergeCell ref="G23:N23"/>
    <mergeCell ref="G13:AY13"/>
    <mergeCell ref="A7:F7"/>
    <mergeCell ref="G7:Z7"/>
    <mergeCell ref="AA7:AF8"/>
    <mergeCell ref="AG7:AY8"/>
    <mergeCell ref="A8:F8"/>
    <mergeCell ref="G8:Z8"/>
    <mergeCell ref="AS24:AY24"/>
    <mergeCell ref="A88:F90"/>
    <mergeCell ref="G88:N89"/>
    <mergeCell ref="O88:V89"/>
    <mergeCell ref="W88:AD88"/>
    <mergeCell ref="AE88:AK88"/>
    <mergeCell ref="AL88:AR89"/>
    <mergeCell ref="AS88:AY89"/>
    <mergeCell ref="W89:AD89"/>
    <mergeCell ref="AE89:AK89"/>
    <mergeCell ref="A24:F24"/>
    <mergeCell ref="G24:K24"/>
    <mergeCell ref="L24:Q24"/>
    <mergeCell ref="R24:V24"/>
    <mergeCell ref="W24:AK24"/>
    <mergeCell ref="AL24:AR24"/>
    <mergeCell ref="O23:V23"/>
    <mergeCell ref="W23:AD23"/>
    <mergeCell ref="AE23:AK23"/>
    <mergeCell ref="AL23:AR23"/>
    <mergeCell ref="AS23:AY23"/>
    <mergeCell ref="A55:F57"/>
    <mergeCell ref="G55:N56"/>
    <mergeCell ref="O55:V56"/>
    <mergeCell ref="W55:AD55"/>
    <mergeCell ref="AJ2:AQ2"/>
    <mergeCell ref="AR2:AY2"/>
    <mergeCell ref="A3:AK3"/>
    <mergeCell ref="AL3:AO3"/>
    <mergeCell ref="AP3:AY3"/>
    <mergeCell ref="A4:F4"/>
    <mergeCell ref="G4:Z4"/>
    <mergeCell ref="AA4:AF4"/>
    <mergeCell ref="AG4:AY4"/>
    <mergeCell ref="A166:F174"/>
    <mergeCell ref="G166:K167"/>
    <mergeCell ref="L166:N167"/>
    <mergeCell ref="O166:U167"/>
    <mergeCell ref="V166:AY166"/>
    <mergeCell ref="V167:AA167"/>
    <mergeCell ref="AB167:AG167"/>
    <mergeCell ref="AH167:AM167"/>
    <mergeCell ref="AN167:AS167"/>
    <mergeCell ref="AT167:AY167"/>
    <mergeCell ref="G168:K169"/>
    <mergeCell ref="L168:N168"/>
    <mergeCell ref="O168:P168"/>
    <mergeCell ref="R168:U168"/>
    <mergeCell ref="V168:W168"/>
    <mergeCell ref="Y168:AA168"/>
    <mergeCell ref="A9:F9"/>
    <mergeCell ref="G9:AY9"/>
    <mergeCell ref="A10:F10"/>
    <mergeCell ref="G10:AY10"/>
    <mergeCell ref="A11:F13"/>
    <mergeCell ref="R170:U170"/>
    <mergeCell ref="V170:AA170"/>
    <mergeCell ref="AB170:AC170"/>
    <mergeCell ref="AE170:AG170"/>
    <mergeCell ref="L171:N171"/>
    <mergeCell ref="O171:P171"/>
    <mergeCell ref="R171:U171"/>
    <mergeCell ref="V171:AA171"/>
    <mergeCell ref="AB171:AG171"/>
    <mergeCell ref="AH171:AM171"/>
    <mergeCell ref="AN171:AS171"/>
    <mergeCell ref="AT171:AY171"/>
    <mergeCell ref="AH168:AM168"/>
    <mergeCell ref="AN168:AS168"/>
    <mergeCell ref="AT168:AY168"/>
    <mergeCell ref="AH170:AM170"/>
    <mergeCell ref="AN170:AS170"/>
    <mergeCell ref="AT170:AY170"/>
    <mergeCell ref="AH165:AM165"/>
    <mergeCell ref="AN165:AO165"/>
    <mergeCell ref="AQ165:AS165"/>
    <mergeCell ref="AT165:AU165"/>
    <mergeCell ref="AW165:AY165"/>
    <mergeCell ref="AH179:AJ179"/>
    <mergeCell ref="AL179:AP179"/>
    <mergeCell ref="AQ179:AS179"/>
    <mergeCell ref="AU179:AY179"/>
    <mergeCell ref="AN172:AS172"/>
    <mergeCell ref="AT172:AY172"/>
    <mergeCell ref="G172:K173"/>
    <mergeCell ref="L172:N172"/>
    <mergeCell ref="O172:P172"/>
    <mergeCell ref="R172:U172"/>
    <mergeCell ref="V172:AA172"/>
    <mergeCell ref="AB172:AG172"/>
    <mergeCell ref="AH172:AI172"/>
    <mergeCell ref="AK172:AM172"/>
    <mergeCell ref="L173:N173"/>
    <mergeCell ref="O173:P173"/>
    <mergeCell ref="AT173:AY173"/>
    <mergeCell ref="AH178:AJ178"/>
    <mergeCell ref="AL178:AP178"/>
    <mergeCell ref="AQ178:AS178"/>
    <mergeCell ref="AU178:AY178"/>
    <mergeCell ref="R173:U173"/>
    <mergeCell ref="V173:AA173"/>
    <mergeCell ref="AB173:AG173"/>
    <mergeCell ref="AH173:AM173"/>
    <mergeCell ref="AN173:AS173"/>
    <mergeCell ref="AT174:AU174"/>
    <mergeCell ref="AW174:AY174"/>
    <mergeCell ref="G180:K180"/>
    <mergeCell ref="L180:N180"/>
    <mergeCell ref="O180:Q180"/>
    <mergeCell ref="S180:W180"/>
    <mergeCell ref="G179:K179"/>
    <mergeCell ref="L179:N179"/>
    <mergeCell ref="O179:Q179"/>
    <mergeCell ref="S179:W179"/>
    <mergeCell ref="X179:Z179"/>
    <mergeCell ref="AU185:AY185"/>
    <mergeCell ref="G174:K174"/>
    <mergeCell ref="L174:N174"/>
    <mergeCell ref="O174:P174"/>
    <mergeCell ref="R174:U174"/>
    <mergeCell ref="V174:AA174"/>
    <mergeCell ref="AB174:AG174"/>
    <mergeCell ref="AH174:AM174"/>
    <mergeCell ref="AN174:AO174"/>
    <mergeCell ref="AQ174:AS174"/>
    <mergeCell ref="AL177:AP177"/>
    <mergeCell ref="AQ177:AS177"/>
    <mergeCell ref="AU177:AY177"/>
    <mergeCell ref="AH175:AP175"/>
    <mergeCell ref="AQ175:AY175"/>
    <mergeCell ref="G176:K177"/>
    <mergeCell ref="L176:N176"/>
    <mergeCell ref="O176:Q176"/>
    <mergeCell ref="S176:W176"/>
    <mergeCell ref="X176:Z176"/>
    <mergeCell ref="AB176:AG176"/>
    <mergeCell ref="AH176:AJ176"/>
    <mergeCell ref="AL176:AP176"/>
  </mergeCells>
  <phoneticPr fontId="3"/>
  <conditionalFormatting sqref="AF107:AF108 AJ107:AJ108 AN107:AN108">
    <cfRule type="expression" dxfId="29" priority="39">
      <formula>IF(RIGHT(TEXT(AF107,"0.#"),1)=".",FALSE,TRUE)</formula>
    </cfRule>
    <cfRule type="expression" dxfId="28" priority="40">
      <formula>IF(RIGHT(TEXT(AF107,"0.#"),1)=".",TRUE,FALSE)</formula>
    </cfRule>
  </conditionalFormatting>
  <conditionalFormatting sqref="AF113:AF115 AJ114:AJ115 AN114:AN115">
    <cfRule type="expression" dxfId="27" priority="29">
      <formula>IF(RIGHT(TEXT(AF113,"0.#"),1)=".",FALSE,TRUE)</formula>
    </cfRule>
    <cfRule type="expression" dxfId="26" priority="30">
      <formula>IF(RIGHT(TEXT(AF113,"0.#"),1)=".",TRUE,FALSE)</formula>
    </cfRule>
  </conditionalFormatting>
  <conditionalFormatting sqref="AF121:AF123">
    <cfRule type="expression" dxfId="25" priority="21">
      <formula>IF(RIGHT(TEXT(AF121,"0.#"),1)=".",FALSE,TRUE)</formula>
    </cfRule>
    <cfRule type="expression" dxfId="24" priority="22">
      <formula>IF(RIGHT(TEXT(AF121,"0.#"),1)=".",TRUE,FALSE)</formula>
    </cfRule>
  </conditionalFormatting>
  <conditionalFormatting sqref="AJ113">
    <cfRule type="expression" dxfId="23" priority="27">
      <formula>IF(RIGHT(TEXT(AJ113,"0.#"),1)=".",FALSE,TRUE)</formula>
    </cfRule>
    <cfRule type="expression" dxfId="22" priority="28">
      <formula>IF(RIGHT(TEXT(AJ113,"0.#"),1)=".",TRUE,FALSE)</formula>
    </cfRule>
  </conditionalFormatting>
  <conditionalFormatting sqref="AJ121:AJ123">
    <cfRule type="expression" dxfId="21" priority="19">
      <formula>IF(RIGHT(TEXT(AJ121,"0.#"),1)=".",FALSE,TRUE)</formula>
    </cfRule>
    <cfRule type="expression" dxfId="20" priority="20">
      <formula>IF(RIGHT(TEXT(AJ121,"0.#"),1)=".",TRUE,FALSE)</formula>
    </cfRule>
  </conditionalFormatting>
  <conditionalFormatting sqref="AN113">
    <cfRule type="expression" dxfId="19" priority="25">
      <formula>IF(RIGHT(TEXT(AN113,"0.#"),1)=".",FALSE,TRUE)</formula>
    </cfRule>
    <cfRule type="expression" dxfId="18" priority="26">
      <formula>IF(RIGHT(TEXT(AN113,"0.#"),1)=".",TRUE,FALSE)</formula>
    </cfRule>
  </conditionalFormatting>
  <conditionalFormatting sqref="AN121:AN123">
    <cfRule type="expression" dxfId="17" priority="17">
      <formula>IF(RIGHT(TEXT(AN121,"0.#"),1)=".",FALSE,TRUE)</formula>
    </cfRule>
    <cfRule type="expression" dxfId="16" priority="18">
      <formula>IF(RIGHT(TEXT(AN121,"0.#"),1)=".",TRUE,FALSE)</formula>
    </cfRule>
  </conditionalFormatting>
  <conditionalFormatting sqref="AR107:AR108">
    <cfRule type="expression" dxfId="15" priority="33">
      <formula>IF(RIGHT(TEXT(AR107,"0.#"),1)=".",FALSE,TRUE)</formula>
    </cfRule>
    <cfRule type="expression" dxfId="14" priority="34">
      <formula>IF(RIGHT(TEXT(AR107,"0.#"),1)=".",TRUE,FALSE)</formula>
    </cfRule>
  </conditionalFormatting>
  <conditionalFormatting sqref="AR113:AR115">
    <cfRule type="expression" dxfId="13" priority="23">
      <formula>IF(RIGHT(TEXT(AR113,"0.#"),1)=".",FALSE,TRUE)</formula>
    </cfRule>
    <cfRule type="expression" dxfId="12" priority="24">
      <formula>IF(RIGHT(TEXT(AR113,"0.#"),1)=".",TRUE,FALSE)</formula>
    </cfRule>
  </conditionalFormatting>
  <conditionalFormatting sqref="AR121:AR123">
    <cfRule type="expression" dxfId="11" priority="15">
      <formula>IF(RIGHT(TEXT(AR121,"0.#"),1)=".",FALSE,TRUE)</formula>
    </cfRule>
    <cfRule type="expression" dxfId="10" priority="16">
      <formula>IF(RIGHT(TEXT(AR121,"0.#"),1)=".",TRUE,FALSE)</formula>
    </cfRule>
  </conditionalFormatting>
  <conditionalFormatting sqref="AR129:AR131">
    <cfRule type="expression" dxfId="9" priority="7">
      <formula>IF(RIGHT(TEXT(AR129,"0.#"),1)=".",FALSE,TRUE)</formula>
    </cfRule>
    <cfRule type="expression" dxfId="8" priority="8">
      <formula>IF(RIGHT(TEXT(AR129,"0.#"),1)=".",TRUE,FALSE)</formula>
    </cfRule>
  </conditionalFormatting>
  <conditionalFormatting sqref="AV107:AV108">
    <cfRule type="expression" dxfId="7" priority="31">
      <formula>IF(RIGHT(TEXT(AV107,"0.#"),1)=".",FALSE,TRUE)</formula>
    </cfRule>
    <cfRule type="expression" dxfId="6" priority="32">
      <formula>IF(RIGHT(TEXT(AV107,"0.#"),1)=".",TRUE,FALSE)</formula>
    </cfRule>
  </conditionalFormatting>
  <conditionalFormatting sqref="AF129:AF131 AJ130:AJ131 AN130:AN131">
    <cfRule type="expression" dxfId="5" priority="5">
      <formula>IF(RIGHT(TEXT(AF129,"0.#"),1)=".",FALSE,TRUE)</formula>
    </cfRule>
    <cfRule type="expression" dxfId="4" priority="6">
      <formula>IF(RIGHT(TEXT(AF129,"0.#"),1)=".",TRUE,FALSE)</formula>
    </cfRule>
  </conditionalFormatting>
  <conditionalFormatting sqref="AJ129">
    <cfRule type="expression" dxfId="3" priority="3">
      <formula>IF(RIGHT(TEXT(AJ129,"0.#"),1)=".",FALSE,TRUE)</formula>
    </cfRule>
    <cfRule type="expression" dxfId="2" priority="4">
      <formula>IF(RIGHT(TEXT(AJ129,"0.#"),1)=".",TRUE,FALSE)</formula>
    </cfRule>
  </conditionalFormatting>
  <conditionalFormatting sqref="AN129">
    <cfRule type="expression" dxfId="1" priority="1">
      <formula>IF(RIGHT(TEXT(AN129,"0.#"),1)=".",FALSE,TRUE)</formula>
    </cfRule>
    <cfRule type="expression" dxfId="0" priority="2">
      <formula>IF(RIGHT(TEXT(AN129,"0.#"),1)=".",TRUE,FALSE)</formula>
    </cfRule>
  </conditionalFormatting>
  <dataValidations count="6">
    <dataValidation type="custom" imeMode="disabled" allowBlank="1" showInputMessage="1" showErrorMessage="1" sqref="AV128:AY128 AV112:AY112 AF129:AR131 AF121:AR123 AV120:AY120 AF113:AR115 AF107:AY108" xr:uid="{00000000-0002-0000-0100-000000000000}">
      <formula1>OR(ISNUMBER(AF107), AF107="-")</formula1>
    </dataValidation>
    <dataValidation imeMode="on" allowBlank="1" showInputMessage="1" showErrorMessage="1" sqref="AR111:AY111 AR119:AY119 AR127:AY127" xr:uid="{00000000-0002-0000-0100-000001000000}"/>
    <dataValidation imeMode="disabled" allowBlank="1" showInputMessage="1" showErrorMessage="1" sqref="AR112 AR120 AR128" xr:uid="{00000000-0002-0000-0100-000002000000}"/>
    <dataValidation type="decimal" allowBlank="1" showInputMessage="1" showErrorMessage="1" sqref="AN193 AN197" xr:uid="{00000000-0002-0000-0100-000003000000}">
      <formula1>-1E+34</formula1>
      <formula2>1E+33</formula2>
    </dataValidation>
    <dataValidation type="decimal" allowBlank="1" showInputMessage="1" showErrorMessage="1" sqref="O138:AY156 Y159:AA159 AE159:AG159 AE161:AG161 R168:U174 AK161:AM161 AK163:AM163 AK172:AM172 AE170:AG170 Y168:AA168 R197:AB197 S176:W180 AB176:AG180 AL176:AP180 AU177:AY180 S188:W192 AB188:AG192 AL188:AP192 AU189:AY192 R193:AB193 Y240:AC248 AV240:AY248 AV251:AY259 Y251:AC259 Y262:AC270 AV262:AY270 Y273:AC281 AV273:AY281 AL286:AY295 AL298:AY307 AL310:AY319 AL322:AY331 AS21:AY22 AS88:AY89 S182:W186 AB182:AG186 AL182:AP186 AU183:AY186 R159:U165 AQ174:AS174 AQ165:AS165 AQ161:AS161 AQ163:AS163 AW165:AY165 AW174:AY174 AS55:AY56 AS52:AY53 AS49:AY50 AS46:AY47 AS43:AY44 AS40:AY41 AS37:AY38 AS34:AY35 AS31:AY32 AS28:AY29 AS25:AY26 AS85:AY86 AS82:AY83 AS79:AY80 AS76:AY77 AS73:AY74 AS70:AY71 AS67:AY68 AS64:AY65 AS61:AY62 AS58:AY59" xr:uid="{00000000-0002-0000-0100-000004000000}">
      <formula1>-1000000000</formula1>
      <formula2>1000000000</formula2>
    </dataValidation>
    <dataValidation type="decimal" allowBlank="1" showInputMessage="1" showErrorMessage="1" sqref="AS92:AY92" xr:uid="{00000000-0002-0000-0100-000005000000}">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7" manualBreakCount="7">
    <brk id="33" max="50" man="1"/>
    <brk id="72" max="50" man="1"/>
    <brk id="103" max="50" man="1"/>
    <brk id="136" max="50" man="1"/>
    <brk id="200" max="50" man="1"/>
    <brk id="218" max="50"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14</xdr:col>
                    <xdr:colOff>22860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14</xdr:col>
                    <xdr:colOff>22860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14</xdr:col>
                    <xdr:colOff>22860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14</xdr:col>
                    <xdr:colOff>22860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14</xdr:col>
                    <xdr:colOff>22860</xdr:colOff>
                    <xdr:row>16</xdr:row>
                    <xdr:rowOff>22860</xdr:rowOff>
                  </from>
                  <to>
                    <xdr:col>15</xdr:col>
                    <xdr:colOff>152400</xdr:colOff>
                    <xdr:row>17</xdr:row>
                    <xdr:rowOff>30480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14</xdr:col>
                    <xdr:colOff>22860</xdr:colOff>
                    <xdr:row>17</xdr:row>
                    <xdr:rowOff>22860</xdr:rowOff>
                  </from>
                  <to>
                    <xdr:col>15</xdr:col>
                    <xdr:colOff>152400</xdr:colOff>
                    <xdr:row>18</xdr:row>
                    <xdr:rowOff>30480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14</xdr:col>
                    <xdr:colOff>22860</xdr:colOff>
                    <xdr:row>18</xdr:row>
                    <xdr:rowOff>22860</xdr:rowOff>
                  </from>
                  <to>
                    <xdr:col>15</xdr:col>
                    <xdr:colOff>152400</xdr:colOff>
                    <xdr:row>18</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6000000}">
          <x14:formula1>
            <xm:f>入力規則等!$A$47:$A$60</xm:f>
          </x14:formula1>
          <xm:sqref>L91:Q91 L24:Q24</xm:sqref>
        </x14:dataValidation>
        <x14:dataValidation type="list" errorStyle="warning" allowBlank="1" showInputMessage="1" showErrorMessage="1" xr:uid="{00000000-0002-0000-0100-000007000000}">
          <x14:formula1>
            <xm:f>入力規則等!$A$2:$A$60</xm:f>
          </x14:formula1>
          <xm:sqref>O92:AK92 O55:V56 O21:V22 O52:V53 O49:V50 O46:V47 O43:V44 O40:V41 O37:V38 O34:V35 O25:V26 O31:V32 O28:V29 O88:V89 O85:V86 O82:V83 O79:V80 O76:V77 O73:V74 O70:V71 O67:V68 O64:V65 O61:V62 O58:V59</xm:sqref>
        </x14:dataValidation>
        <x14:dataValidation type="list" allowBlank="1" showInputMessage="1" showErrorMessage="1" xr:uid="{00000000-0002-0000-0100-000008000000}">
          <x14:formula1>
            <xm:f>入力規則等!$H$2:$H$6</xm:f>
          </x14:formula1>
          <xm:sqref>G97:AY97</xm:sqref>
        </x14:dataValidation>
        <x14:dataValidation type="list" allowBlank="1" showInputMessage="1" showErrorMessage="1" xr:uid="{00000000-0002-0000-0100-000009000000}">
          <x14:formula1>
            <xm:f>入力規則等!$F$2:$F$3</xm:f>
          </x14:formula1>
          <xm:sqref>U207:W211</xm:sqref>
        </x14:dataValidation>
        <x14:dataValidation type="list" allowBlank="1" showInputMessage="1" showErrorMessage="1" xr:uid="{00000000-0002-0000-0100-00000A000000}">
          <x14:formula1>
            <xm:f>入力規則等!$E$2:$E$3</xm:f>
          </x14:formula1>
          <xm:sqref>AS23:AY23 AS90:AY90 AS27:AY27 AS54:AY54 AS51:AY51 AS48:AY48 AS45:AY45 AS42:AY42 AS39:AY39 AS36:AY36 AS33:AY33 AS30:AY30 AS87:AY87 AS84:AY84 AS81:AY81 AS78:AY78 AS75:AY75 AS72:AY72 AS69:AY69 AS66:AY66 AS63:AY63 AS57:AY57 AS60:AY60</xm:sqref>
        </x14:dataValidation>
        <x14:dataValidation type="list" errorStyle="warning" allowBlank="1" showInputMessage="1" showErrorMessage="1" xr:uid="{00000000-0002-0000-0100-00000B000000}">
          <x14:formula1>
            <xm:f>入力規則等!$D$2:$D$3</xm:f>
          </x14:formula1>
          <xm:sqref>O23:V23 O90:V90 O27:V27 O54:V54 O51:V51 O48:V48 O45:V45 O42:V42 O39:V39 O36:V36 O33:V33 O30:V30 O87:V87 O84:V84 O81:V81 O78:V78 O75:V75 O72:V72 O69:V69 O66:V66 O63:V63 O57:V57 O60:V60</xm:sqref>
        </x14:dataValidation>
        <x14:dataValidation type="list" errorStyle="warning" allowBlank="1" showInputMessage="1" showErrorMessage="1" xr:uid="{00000000-0002-0000-0100-00000C000000}">
          <x14:formula1>
            <xm:f>入力規則等!$C$2:$C$15</xm:f>
          </x14:formula1>
          <xm:sqref>AE22:AK22 AE89:AK89 AE56:AK56 AE53:AK53 AE50:AK50 AE47:AK47 AE44:AK44 AE41:AK41 AE38:AK38 AE35:AK35 AE32:AK32 AE29:AK29 AE26:AK26 AE86:AK86 AE83:AK83 AE80:AK80 AE77:AK77 AE74:AK74 AE71:AK71 AE68:AK68 AE65:AK65 AE62:AK62 AE59:AK59</xm:sqref>
        </x14:dataValidation>
        <x14:dataValidation type="list" errorStyle="warning" allowBlank="1" showInputMessage="1" showErrorMessage="1" xr:uid="{00000000-0002-0000-0100-00000D000000}">
          <x14:formula1>
            <xm:f>入力規則等!$B$2:$B$9</xm:f>
          </x14:formula1>
          <xm:sqref>AE88:AK88 AE21:AK21 AE55:AK55 AE52:AK52 AE49:AK49 AE46:AK46 AE43:AK43 AE40:AK40 AE37:AK37 AE34:AK34 AE31:AK31 AE28:AK28 AE25:AK25 AE85:AK85 AE82:AK82 AE79:AK79 AE76:AK76 AE73:AK73 AE70:AK70 AE67:AK67 AE64:AK64 AE61:AK61 AE58:AK58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0"/>
  <sheetViews>
    <sheetView workbookViewId="0"/>
  </sheetViews>
  <sheetFormatPr defaultRowHeight="13.2"/>
  <cols>
    <col min="1" max="6" width="17.21875" customWidth="1"/>
    <col min="8" max="8" width="46.6640625" bestFit="1" customWidth="1"/>
  </cols>
  <sheetData>
    <row r="1" spans="1:8">
      <c r="A1" s="2" t="s">
        <v>322</v>
      </c>
      <c r="B1" s="2" t="s">
        <v>323</v>
      </c>
      <c r="C1" s="2" t="s">
        <v>324</v>
      </c>
      <c r="D1" s="2" t="s">
        <v>59</v>
      </c>
      <c r="E1" s="2" t="s">
        <v>325</v>
      </c>
      <c r="F1" s="7" t="s">
        <v>326</v>
      </c>
      <c r="G1" s="8" t="s">
        <v>327</v>
      </c>
      <c r="H1" s="2" t="s">
        <v>328</v>
      </c>
    </row>
    <row r="2" spans="1:8">
      <c r="A2" s="1" t="s">
        <v>329</v>
      </c>
      <c r="B2" s="4" t="s">
        <v>55</v>
      </c>
      <c r="C2" s="1" t="s">
        <v>58</v>
      </c>
      <c r="D2" s="1" t="s">
        <v>60</v>
      </c>
      <c r="E2" s="1" t="s">
        <v>330</v>
      </c>
      <c r="F2" s="1" t="s">
        <v>330</v>
      </c>
      <c r="G2" s="4" t="s">
        <v>331</v>
      </c>
      <c r="H2" s="9" t="s">
        <v>123</v>
      </c>
    </row>
    <row r="3" spans="1:8">
      <c r="A3" s="1" t="s">
        <v>332</v>
      </c>
      <c r="B3" s="4" t="s">
        <v>333</v>
      </c>
      <c r="C3" s="1" t="s">
        <v>334</v>
      </c>
      <c r="D3" s="1" t="s">
        <v>335</v>
      </c>
      <c r="E3" s="1" t="s">
        <v>64</v>
      </c>
      <c r="F3" s="1" t="s">
        <v>64</v>
      </c>
      <c r="H3" s="1" t="s">
        <v>336</v>
      </c>
    </row>
    <row r="4" spans="1:8">
      <c r="A4" s="1" t="s">
        <v>337</v>
      </c>
      <c r="B4" s="4" t="s">
        <v>338</v>
      </c>
      <c r="C4" s="4" t="s">
        <v>339</v>
      </c>
      <c r="D4" s="5"/>
      <c r="H4" s="1" t="s">
        <v>340</v>
      </c>
    </row>
    <row r="5" spans="1:8">
      <c r="A5" s="1" t="s">
        <v>341</v>
      </c>
      <c r="B5" s="4" t="s">
        <v>342</v>
      </c>
      <c r="C5" s="4" t="s">
        <v>343</v>
      </c>
      <c r="D5" s="6"/>
      <c r="H5" s="1" t="s">
        <v>344</v>
      </c>
    </row>
    <row r="6" spans="1:8">
      <c r="A6" s="1" t="s">
        <v>345</v>
      </c>
      <c r="B6" s="4" t="s">
        <v>346</v>
      </c>
      <c r="C6" s="4" t="s">
        <v>347</v>
      </c>
      <c r="D6" s="6"/>
      <c r="H6" s="1" t="s">
        <v>348</v>
      </c>
    </row>
    <row r="7" spans="1:8">
      <c r="A7" s="1" t="s">
        <v>349</v>
      </c>
      <c r="B7" s="4" t="s">
        <v>350</v>
      </c>
      <c r="C7" s="4" t="s">
        <v>351</v>
      </c>
      <c r="D7" s="6"/>
    </row>
    <row r="8" spans="1:8">
      <c r="A8" s="1" t="s">
        <v>352</v>
      </c>
      <c r="B8" s="4" t="s">
        <v>353</v>
      </c>
      <c r="C8" s="4" t="s">
        <v>354</v>
      </c>
      <c r="D8" s="6"/>
    </row>
    <row r="9" spans="1:8">
      <c r="A9" s="1" t="s">
        <v>355</v>
      </c>
      <c r="B9" s="4" t="s">
        <v>183</v>
      </c>
      <c r="C9" s="4" t="s">
        <v>356</v>
      </c>
      <c r="D9" s="6"/>
    </row>
    <row r="10" spans="1:8">
      <c r="A10" s="1" t="s">
        <v>357</v>
      </c>
      <c r="B10" s="3"/>
      <c r="C10" s="4" t="s">
        <v>358</v>
      </c>
      <c r="D10" s="6"/>
    </row>
    <row r="11" spans="1:8">
      <c r="A11" s="1" t="s">
        <v>359</v>
      </c>
      <c r="B11" s="3"/>
      <c r="C11" s="4" t="s">
        <v>360</v>
      </c>
      <c r="D11" s="6"/>
    </row>
    <row r="12" spans="1:8">
      <c r="A12" s="1" t="s">
        <v>361</v>
      </c>
      <c r="B12" s="3"/>
      <c r="C12" s="4" t="s">
        <v>362</v>
      </c>
      <c r="D12" s="6"/>
    </row>
    <row r="13" spans="1:8">
      <c r="A13" s="1" t="s">
        <v>363</v>
      </c>
      <c r="B13" s="3"/>
      <c r="C13" s="4" t="s">
        <v>364</v>
      </c>
      <c r="D13" s="6"/>
    </row>
    <row r="14" spans="1:8">
      <c r="A14" s="1" t="s">
        <v>365</v>
      </c>
      <c r="B14" s="3"/>
      <c r="C14" s="4" t="s">
        <v>366</v>
      </c>
      <c r="D14" s="6"/>
    </row>
    <row r="15" spans="1:8">
      <c r="A15" s="1" t="s">
        <v>367</v>
      </c>
      <c r="B15" s="3"/>
      <c r="C15" s="4" t="s">
        <v>368</v>
      </c>
      <c r="D15" s="6"/>
    </row>
    <row r="16" spans="1:8">
      <c r="A16" s="1" t="s">
        <v>369</v>
      </c>
      <c r="B16" s="3"/>
    </row>
    <row r="17" spans="1:2">
      <c r="A17" s="1" t="s">
        <v>370</v>
      </c>
      <c r="B17" s="3"/>
    </row>
    <row r="18" spans="1:2">
      <c r="A18" s="1" t="s">
        <v>371</v>
      </c>
      <c r="B18" s="3"/>
    </row>
    <row r="19" spans="1:2">
      <c r="A19" s="1" t="s">
        <v>372</v>
      </c>
      <c r="B19" s="3"/>
    </row>
    <row r="20" spans="1:2">
      <c r="A20" s="1" t="s">
        <v>373</v>
      </c>
      <c r="B20" s="3"/>
    </row>
    <row r="21" spans="1:2">
      <c r="A21" s="1" t="s">
        <v>374</v>
      </c>
      <c r="B21" s="3"/>
    </row>
    <row r="22" spans="1:2">
      <c r="A22" s="1" t="s">
        <v>375</v>
      </c>
      <c r="B22" s="3"/>
    </row>
    <row r="23" spans="1:2">
      <c r="A23" s="1" t="s">
        <v>376</v>
      </c>
      <c r="B23" s="3"/>
    </row>
    <row r="24" spans="1:2">
      <c r="A24" s="1" t="s">
        <v>377</v>
      </c>
      <c r="B24" s="3"/>
    </row>
    <row r="25" spans="1:2">
      <c r="A25" s="1" t="s">
        <v>378</v>
      </c>
      <c r="B25" s="3"/>
    </row>
    <row r="26" spans="1:2">
      <c r="A26" s="1" t="s">
        <v>379</v>
      </c>
      <c r="B26" s="3"/>
    </row>
    <row r="27" spans="1:2">
      <c r="A27" s="1" t="s">
        <v>380</v>
      </c>
      <c r="B27" s="3"/>
    </row>
    <row r="28" spans="1:2">
      <c r="A28" s="1" t="s">
        <v>381</v>
      </c>
      <c r="B28" s="3"/>
    </row>
    <row r="29" spans="1:2">
      <c r="A29" s="1" t="s">
        <v>382</v>
      </c>
      <c r="B29" s="3"/>
    </row>
    <row r="30" spans="1:2">
      <c r="A30" s="1" t="s">
        <v>383</v>
      </c>
      <c r="B30" s="3"/>
    </row>
    <row r="31" spans="1:2">
      <c r="A31" s="1" t="s">
        <v>384</v>
      </c>
      <c r="B31" s="3"/>
    </row>
    <row r="32" spans="1:2">
      <c r="A32" s="1" t="s">
        <v>385</v>
      </c>
      <c r="B32" s="3"/>
    </row>
    <row r="33" spans="1:2">
      <c r="A33" s="1" t="s">
        <v>386</v>
      </c>
      <c r="B33" s="3"/>
    </row>
    <row r="34" spans="1:2">
      <c r="A34" s="1" t="s">
        <v>387</v>
      </c>
      <c r="B34" s="3"/>
    </row>
    <row r="35" spans="1:2">
      <c r="A35" s="1" t="s">
        <v>388</v>
      </c>
      <c r="B35" s="3"/>
    </row>
    <row r="36" spans="1:2">
      <c r="A36" s="1" t="s">
        <v>389</v>
      </c>
      <c r="B36" s="3"/>
    </row>
    <row r="37" spans="1:2">
      <c r="A37" s="1" t="s">
        <v>390</v>
      </c>
      <c r="B37" s="3"/>
    </row>
    <row r="38" spans="1:2">
      <c r="A38" s="1" t="s">
        <v>391</v>
      </c>
      <c r="B38" s="3"/>
    </row>
    <row r="39" spans="1:2">
      <c r="A39" s="1" t="s">
        <v>392</v>
      </c>
      <c r="B39" s="3"/>
    </row>
    <row r="40" spans="1:2">
      <c r="A40" s="1" t="s">
        <v>393</v>
      </c>
      <c r="B40" s="3"/>
    </row>
    <row r="41" spans="1:2">
      <c r="A41" s="1" t="s">
        <v>394</v>
      </c>
      <c r="B41" s="3"/>
    </row>
    <row r="42" spans="1:2">
      <c r="A42" s="1" t="s">
        <v>395</v>
      </c>
      <c r="B42" s="3"/>
    </row>
    <row r="43" spans="1:2">
      <c r="A43" s="1" t="s">
        <v>396</v>
      </c>
      <c r="B43" s="3"/>
    </row>
    <row r="44" spans="1:2">
      <c r="A44" s="1" t="s">
        <v>397</v>
      </c>
      <c r="B44" s="3"/>
    </row>
    <row r="45" spans="1:2">
      <c r="A45" s="1" t="s">
        <v>398</v>
      </c>
      <c r="B45" s="3"/>
    </row>
    <row r="46" spans="1:2">
      <c r="A46" s="1" t="s">
        <v>399</v>
      </c>
      <c r="B46" s="3"/>
    </row>
    <row r="47" spans="1:2">
      <c r="A47" s="1" t="s">
        <v>400</v>
      </c>
      <c r="B47" s="3"/>
    </row>
    <row r="48" spans="1:2">
      <c r="A48" s="1" t="s">
        <v>401</v>
      </c>
      <c r="B48" s="3"/>
    </row>
    <row r="49" spans="1:2">
      <c r="A49" s="1" t="s">
        <v>402</v>
      </c>
      <c r="B49" s="3"/>
    </row>
    <row r="50" spans="1:2">
      <c r="A50" s="1" t="s">
        <v>403</v>
      </c>
      <c r="B50" s="3"/>
    </row>
    <row r="51" spans="1:2">
      <c r="A51" s="1" t="s">
        <v>404</v>
      </c>
      <c r="B51" s="3"/>
    </row>
    <row r="52" spans="1:2">
      <c r="A52" s="1" t="s">
        <v>405</v>
      </c>
      <c r="B52" s="3"/>
    </row>
    <row r="53" spans="1:2">
      <c r="A53" s="1" t="s">
        <v>406</v>
      </c>
      <c r="B53" s="3"/>
    </row>
    <row r="54" spans="1:2">
      <c r="A54" s="1" t="s">
        <v>407</v>
      </c>
      <c r="B54" s="3"/>
    </row>
    <row r="55" spans="1:2">
      <c r="A55" s="1" t="s">
        <v>408</v>
      </c>
      <c r="B55" s="3"/>
    </row>
    <row r="56" spans="1:2">
      <c r="A56" s="1" t="s">
        <v>409</v>
      </c>
      <c r="B56" s="3"/>
    </row>
    <row r="57" spans="1:2">
      <c r="A57" s="1" t="s">
        <v>410</v>
      </c>
      <c r="B57" s="3"/>
    </row>
    <row r="58" spans="1:2">
      <c r="A58" s="1" t="s">
        <v>411</v>
      </c>
      <c r="B58" s="3"/>
    </row>
    <row r="59" spans="1:2">
      <c r="A59" s="1" t="s">
        <v>137</v>
      </c>
      <c r="B59" s="3"/>
    </row>
    <row r="60" spans="1:2">
      <c r="A60" s="1" t="s">
        <v>412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B0FA0D3-B287-4551-82BD-EE2FD23F7890}">
  <ds:schemaRefs>
    <ds:schemaRef ds:uri="http://schemas.microsoft.com/sharepoint/v3/contenttype/forms"/>
  </ds:schemaRefs>
</ds:datastoreItem>
</file>

<file path=customXml/itemProps2.xml><?xml version="1.0" encoding="utf-8"?>
<ds:datastoreItem xmlns:ds="http://schemas.openxmlformats.org/officeDocument/2006/customXml" ds:itemID="{B319C297-CC2A-418D-846D-CB58667A0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51534D-A4EA-4FE4-A426-8F371EB9477E}">
  <ds:schemaRefs>
    <ds:schemaRef ds:uri="http://www.w3.org/XML/1998/namespace"/>
    <ds:schemaRef ds:uri="http://purl.org/dc/terms/"/>
    <ds:schemaRef ds:uri="http://schemas.microsoft.com/office/2006/metadata/properties"/>
    <ds:schemaRef ds:uri="FBA1376E-82DB-4D6C-B33A-D646C0617999"/>
    <ds:schemaRef ds:uri="http://schemas.microsoft.com/office/2006/documentManagement/types"/>
    <ds:schemaRef ds:uri="http://schemas.openxmlformats.org/package/2006/metadata/core-properties"/>
    <ds:schemaRef ds:uri="http://schemas.microsoft.com/office/infopath/2007/PartnerControls"/>
    <ds:schemaRef ds:uri="71923be8-99dd-4baf-9eec-97c540488ea5"/>
    <ds:schemaRef ds:uri="2d5f1945-286f-4658-a685-0dc25831e22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2024-04-22T04:16:58Z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