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3DCBAA32-79C8-4CDF-A571-DE0AA04D7C14}" xr6:coauthVersionLast="47" xr6:coauthVersionMax="47" xr10:uidLastSave="{00000000-0000-0000-0000-000000000000}"/>
  <bookViews>
    <workbookView xWindow="1080" yWindow="1080" windowWidth="19560" windowHeight="11100" xr2:uid="{00000000-000D-0000-FFFF-FFFF00000000}"/>
  </bookViews>
  <sheets>
    <sheet name="令和５年度" sheetId="6" r:id="rId1"/>
    <sheet name="入力規則等" sheetId="7" r:id="rId2"/>
  </sheets>
  <definedNames>
    <definedName name="_xlnm.Print_Area" localSheetId="0">令和５年度!$A$1:$AY$442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95" i="6" l="1"/>
  <c r="AL295" i="6" s="1"/>
  <c r="AU295" i="6" s="1"/>
  <c r="X257" i="6"/>
  <c r="AH257" i="6"/>
  <c r="AN300" i="6"/>
  <c r="R301" i="6" s="1"/>
  <c r="AN301" i="6" s="1"/>
  <c r="AN296" i="6"/>
  <c r="R297" i="6" s="1"/>
  <c r="AN297" i="6" s="1"/>
  <c r="AQ268" i="6"/>
  <c r="AH268" i="6"/>
  <c r="X268" i="6"/>
  <c r="O268" i="6"/>
  <c r="AQ262" i="6"/>
  <c r="AH262" i="6"/>
  <c r="X262" i="6"/>
  <c r="O262" i="6"/>
  <c r="AQ257" i="6"/>
  <c r="O257" i="6"/>
  <c r="AV389" i="6"/>
  <c r="AV378" i="6"/>
  <c r="AV367" i="6"/>
  <c r="Y389" i="6"/>
  <c r="Y378" i="6"/>
  <c r="Y367" i="6"/>
  <c r="Y356" i="6"/>
  <c r="AB283" i="6"/>
  <c r="AL283" i="6" s="1"/>
  <c r="AU283" i="6" s="1"/>
  <c r="AV356" i="6"/>
  <c r="AB289" i="6"/>
  <c r="AL289" i="6" s="1"/>
  <c r="AU289" i="6" s="1"/>
  <c r="O264" i="6" l="1"/>
  <c r="X250" i="6" s="1"/>
  <c r="X264" i="6" s="1"/>
  <c r="AH250" i="6" s="1"/>
  <c r="AH264" i="6" s="1"/>
  <c r="AQ250" i="6" s="1"/>
  <c r="AQ264" i="6" s="1"/>
  <c r="AQ265" i="6" s="1"/>
</calcChain>
</file>

<file path=xl/sharedStrings.xml><?xml version="1.0" encoding="utf-8"?>
<sst xmlns="http://schemas.openxmlformats.org/spreadsheetml/2006/main" count="1550" uniqueCount="471">
  <si>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</si>
  <si>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</si>
  <si>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</si>
  <si>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</si>
  <si>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経営安定関連保証等特別基金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</si>
  <si>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</si>
  <si>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</si>
  <si>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</si>
  <si>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経営安定関連保証等対策費補助事業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</si>
  <si>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</si>
  <si>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</si>
  <si>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</si>
  <si>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一般社団法人全国信用保証協会連合会</t>
    <phoneticPr fontId="3"/>
  </si>
  <si>
    <t>作成責任者</t>
    <rPh sb="0" eb="2">
      <t>サクセイ</t>
    </rPh>
    <rPh sb="2" eb="5">
      <t>セキニンシャ</t>
    </rPh>
    <phoneticPr fontId="3"/>
  </si>
  <si>
    <t>課長　神崎　忠彦</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</si>
  <si>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</si>
  <si>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</si>
  <si>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</si>
  <si>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</si>
  <si>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</si>
  <si>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</si>
  <si>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経営の安定に支障が生じている中小企業の借入に対し信用保証協会が保証を行い、債務不履行が発生した場合に信用保証協会が負担する損失の一部を補填すること等により、中小企業の資金繰りの円滑化を図ることが目的。</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</si>
  <si>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</si>
  <si>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</si>
  <si>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</si>
  <si>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</si>
  <si>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</si>
  <si>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</si>
  <si>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</si>
  <si>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</si>
  <si>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</si>
  <si>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</si>
  <si>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</si>
  <si>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</si>
  <si>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</si>
  <si>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</si>
  <si>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</si>
  <si>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</si>
  <si>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</si>
  <si>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https://www.meti.go.jp/main/yosan/yosan_fy2023/pr/ip/chuki_04.pdf</t>
    <phoneticPr fontId="3"/>
  </si>
  <si>
    <t>基金事業の
これまでの取組とその成果</t>
    <rPh sb="0" eb="2">
      <t>キキン</t>
    </rPh>
    <rPh sb="2" eb="4">
      <t>ジギョウ</t>
    </rPh>
    <rPh sb="11" eb="13">
      <t>トリクミ</t>
    </rPh>
    <rPh sb="16" eb="18">
      <t>セイカ</t>
    </rPh>
    <phoneticPr fontId="3"/>
  </si>
  <si>
    <t>危機時、災害時等の中小企業の資金繰りが厳しい状況下にある中で、比較的リスクの高い状況下にあったとしても、経営安定関連保証等の実施により、中小企業の資金繰りの円滑化を図ることができている。</t>
    <rPh sb="0" eb="3">
      <t>キキジ</t>
    </rPh>
    <rPh sb="4" eb="7">
      <t>サイガイジ</t>
    </rPh>
    <rPh sb="7" eb="8">
      <t>トウ</t>
    </rPh>
    <rPh sb="9" eb="11">
      <t>チュウショウ</t>
    </rPh>
    <rPh sb="11" eb="13">
      <t>キギョウ</t>
    </rPh>
    <rPh sb="14" eb="17">
      <t>シキング</t>
    </rPh>
    <rPh sb="19" eb="20">
      <t>キビ</t>
    </rPh>
    <rPh sb="22" eb="24">
      <t>ジョウキョウ</t>
    </rPh>
    <rPh sb="24" eb="25">
      <t>カ</t>
    </rPh>
    <rPh sb="28" eb="29">
      <t>ナカ</t>
    </rPh>
    <rPh sb="31" eb="34">
      <t>ヒカクテキ</t>
    </rPh>
    <rPh sb="38" eb="39">
      <t>タカ</t>
    </rPh>
    <rPh sb="40" eb="43">
      <t>ジョウキョウカ</t>
    </rPh>
    <rPh sb="52" eb="54">
      <t>ケイエイ</t>
    </rPh>
    <rPh sb="54" eb="56">
      <t>アンテイ</t>
    </rPh>
    <rPh sb="56" eb="58">
      <t>カンレン</t>
    </rPh>
    <rPh sb="58" eb="60">
      <t>ホショウ</t>
    </rPh>
    <rPh sb="60" eb="61">
      <t>トウ</t>
    </rPh>
    <rPh sb="62" eb="64">
      <t>ジッシ</t>
    </rPh>
    <rPh sb="68" eb="70">
      <t>チュウショウ</t>
    </rPh>
    <rPh sb="70" eb="72">
      <t>キギョウ</t>
    </rPh>
    <rPh sb="73" eb="75">
      <t>シキン</t>
    </rPh>
    <rPh sb="75" eb="76">
      <t>グ</t>
    </rPh>
    <rPh sb="78" eb="80">
      <t>エンカツ</t>
    </rPh>
    <rPh sb="80" eb="81">
      <t>カ</t>
    </rPh>
    <rPh sb="82" eb="83">
      <t>ハカ</t>
    </rPh>
    <phoneticPr fontId="3"/>
  </si>
  <si>
    <t>基金方式の
必要性</t>
    <rPh sb="0" eb="2">
      <t>キキン</t>
    </rPh>
    <rPh sb="2" eb="4">
      <t>ホウシキ</t>
    </rPh>
    <rPh sb="6" eb="9">
      <t>ヒツヨウセイ</t>
    </rPh>
    <phoneticPr fontId="3"/>
  </si>
  <si>
    <t>基金事業の類型
（該当するものを選択）</t>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</si>
  <si>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</si>
  <si>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</si>
  <si>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</si>
  <si>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経営安定関連保証等特別基金は、信用補完制度における100％保証（セーフティネット保証等）等について、信用保証協会の負担部分の一部を国が損失補償するもの等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また、コロナの収束の不透明性が高まっているなか、単年度予算事業では、柔軟に資金繰り支援のための保証料補助はできない。
このため、セーフティネットとして、予め複数年度にわたる財源を確保しておくことがその安定的かつ効率的な実施に不可欠である。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</si>
  <si>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</si>
  <si>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</si>
  <si>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</si>
  <si>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</si>
  <si>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</si>
  <si>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平成12年度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</si>
  <si>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</si>
  <si>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</si>
  <si>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</si>
  <si>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</si>
  <si>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</si>
  <si>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</si>
  <si>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</si>
  <si>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</si>
  <si>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 中小企業対策費 (目)経営安定関連保証等 基金補助金</t>
    <rPh sb="1" eb="2">
      <t>コウ</t>
    </rPh>
    <rPh sb="8" eb="11">
      <t>タイサクヒ</t>
    </rPh>
    <rPh sb="13" eb="14">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</si>
  <si>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</si>
  <si>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</si>
  <si>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</si>
  <si>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</si>
  <si>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平成13年度</t>
    <rPh sb="0" eb="2">
      <t>ヘイセイ</t>
    </rPh>
    <rPh sb="4" eb="5">
      <t>ネン</t>
    </rPh>
    <rPh sb="5" eb="6">
      <t>ド</t>
    </rPh>
    <phoneticPr fontId="3"/>
  </si>
  <si>
    <t>国費額
（単位:百万円）</t>
    <rPh sb="0" eb="2">
      <t>コクヒ</t>
    </rPh>
    <rPh sb="2" eb="3">
      <t>ガク</t>
    </rPh>
    <phoneticPr fontId="3"/>
  </si>
  <si>
    <t>(項) 中小企業対策費 (目)経営安定関連保証等 対策費補助金</t>
    <rPh sb="13" eb="14">
      <t>メ</t>
    </rPh>
    <rPh sb="25" eb="28">
      <t>タイサクヒ</t>
    </rPh>
    <phoneticPr fontId="3"/>
  </si>
  <si>
    <t>基金の造成の経緯③</t>
    <rPh sb="0" eb="2">
      <t>キキン</t>
    </rPh>
    <rPh sb="3" eb="5">
      <t>ゾウセイ</t>
    </rPh>
    <rPh sb="6" eb="8">
      <t>ケイイ</t>
    </rPh>
    <phoneticPr fontId="3"/>
  </si>
  <si>
    <t>平成14年度</t>
    <rPh sb="0" eb="2">
      <t>ヘイセイ</t>
    </rPh>
    <rPh sb="4" eb="5">
      <t>ネン</t>
    </rPh>
    <rPh sb="5" eb="6">
      <t>ド</t>
    </rPh>
    <phoneticPr fontId="3"/>
  </si>
  <si>
    <t>基金の造成の経緯④</t>
    <rPh sb="0" eb="2">
      <t>キキン</t>
    </rPh>
    <rPh sb="3" eb="5">
      <t>ゾウセイ</t>
    </rPh>
    <rPh sb="6" eb="8">
      <t>ケイイ</t>
    </rPh>
    <phoneticPr fontId="3"/>
  </si>
  <si>
    <t>平成15年度</t>
    <rPh sb="0" eb="2">
      <t>ヘイセイ</t>
    </rPh>
    <rPh sb="4" eb="5">
      <t>ネン</t>
    </rPh>
    <rPh sb="5" eb="6">
      <t>ド</t>
    </rPh>
    <phoneticPr fontId="3"/>
  </si>
  <si>
    <t>当初</t>
    <rPh sb="0" eb="2">
      <t>トウショ</t>
    </rPh>
    <phoneticPr fontId="3"/>
  </si>
  <si>
    <t>基金の造成の経緯⑤</t>
    <rPh sb="0" eb="2">
      <t>キキン</t>
    </rPh>
    <rPh sb="3" eb="5">
      <t>ゾウセイ</t>
    </rPh>
    <rPh sb="6" eb="8">
      <t>ケイイ</t>
    </rPh>
    <phoneticPr fontId="3"/>
  </si>
  <si>
    <t>平成16年度</t>
    <rPh sb="0" eb="2">
      <t>ヘイセイ</t>
    </rPh>
    <rPh sb="4" eb="5">
      <t>ネン</t>
    </rPh>
    <rPh sb="5" eb="6">
      <t>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</si>
  <si>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</si>
  <si>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</si>
  <si>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平成17年度</t>
    <rPh sb="0" eb="2">
      <t>ヘイセイ</t>
    </rPh>
    <rPh sb="4" eb="5">
      <t>ネン</t>
    </rPh>
    <rPh sb="5" eb="6">
      <t>ド</t>
    </rPh>
    <phoneticPr fontId="3"/>
  </si>
  <si>
    <t>基金の造成の経緯⑧</t>
    <rPh sb="0" eb="2">
      <t>キキン</t>
    </rPh>
    <rPh sb="3" eb="5">
      <t>ゾウセイ</t>
    </rPh>
    <rPh sb="6" eb="8">
      <t>ケイイ</t>
    </rPh>
    <phoneticPr fontId="3"/>
  </si>
  <si>
    <t>平成18年度</t>
    <rPh sb="0" eb="2">
      <t>ヘイセイ</t>
    </rPh>
    <rPh sb="4" eb="5">
      <t>ネン</t>
    </rPh>
    <rPh sb="5" eb="6">
      <t>ド</t>
    </rPh>
    <phoneticPr fontId="3"/>
  </si>
  <si>
    <t>(項) 中小企業対策費（目）資金供給円滑化信用保証協会基金等補助金</t>
    <rPh sb="8" eb="11">
      <t>タイサクヒ</t>
    </rPh>
    <rPh sb="12" eb="13">
      <t>モク</t>
    </rPh>
    <phoneticPr fontId="3"/>
  </si>
  <si>
    <t>基金の造成の経緯⑨</t>
    <rPh sb="0" eb="2">
      <t>キキン</t>
    </rPh>
    <rPh sb="3" eb="5">
      <t>ゾウセイ</t>
    </rPh>
    <rPh sb="6" eb="8">
      <t>ケイイ</t>
    </rPh>
    <phoneticPr fontId="3"/>
  </si>
  <si>
    <t>平成19年度</t>
    <rPh sb="0" eb="2">
      <t>ヘイセイ</t>
    </rPh>
    <rPh sb="4" eb="5">
      <t>ネン</t>
    </rPh>
    <rPh sb="5" eb="6">
      <t>ド</t>
    </rPh>
    <phoneticPr fontId="3"/>
  </si>
  <si>
    <t>基金の造成の経緯⑩</t>
    <rPh sb="0" eb="2">
      <t>キキン</t>
    </rPh>
    <rPh sb="3" eb="5">
      <t>ゾウセイ</t>
    </rPh>
    <rPh sb="6" eb="8">
      <t>ケイイ</t>
    </rPh>
    <phoneticPr fontId="3"/>
  </si>
  <si>
    <t>平成20年度</t>
    <rPh sb="0" eb="2">
      <t>ヘイセイ</t>
    </rPh>
    <rPh sb="4" eb="5">
      <t>ネン</t>
    </rPh>
    <rPh sb="5" eb="6">
      <t>ド</t>
    </rPh>
    <phoneticPr fontId="3"/>
  </si>
  <si>
    <t>(項) 中小企業事業環境整備費（目）資金供給円滑化信用保証協会基金等補助金</t>
    <rPh sb="16" eb="17">
      <t>モク</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</si>
  <si>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</si>
  <si>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</si>
  <si>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補正（第２号）</t>
    <rPh sb="0" eb="2">
      <t>ホセイ</t>
    </rPh>
    <rPh sb="3" eb="4">
      <t>ダイ</t>
    </rPh>
    <rPh sb="5" eb="6">
      <t>ゴウ</t>
    </rPh>
    <phoneticPr fontId="3"/>
  </si>
  <si>
    <t>基金の造成の経緯⑬</t>
    <rPh sb="0" eb="2">
      <t>キキン</t>
    </rPh>
    <rPh sb="3" eb="5">
      <t>ゾウセイ</t>
    </rPh>
    <rPh sb="6" eb="8">
      <t>ケイイ</t>
    </rPh>
    <phoneticPr fontId="3"/>
  </si>
  <si>
    <t>平成21年度</t>
    <rPh sb="0" eb="2">
      <t>ヘイセイ</t>
    </rPh>
    <rPh sb="4" eb="5">
      <t>ネン</t>
    </rPh>
    <rPh sb="5" eb="6">
      <t>ド</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</si>
  <si>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</si>
  <si>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</si>
  <si>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</si>
  <si>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平成22年度</t>
    <rPh sb="0" eb="2">
      <t>ヘイセイ</t>
    </rPh>
    <rPh sb="4" eb="5">
      <t>ネン</t>
    </rPh>
    <rPh sb="5" eb="6">
      <t>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</si>
  <si>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</si>
  <si>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</si>
  <si>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</si>
  <si>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中小企業信用補完制度関連補助・出資事業</t>
    <phoneticPr fontId="3"/>
  </si>
  <si>
    <t>事業番号</t>
    <rPh sb="0" eb="2">
      <t>ジギョウ</t>
    </rPh>
    <rPh sb="2" eb="4">
      <t>バンゴウ</t>
    </rPh>
    <phoneticPr fontId="3"/>
  </si>
  <si>
    <t>基金の造成の経緯⑰</t>
    <rPh sb="0" eb="2">
      <t>キキン</t>
    </rPh>
    <rPh sb="3" eb="5">
      <t>ゾウセイ</t>
    </rPh>
    <rPh sb="6" eb="8">
      <t>ケイイ</t>
    </rPh>
    <phoneticPr fontId="3"/>
  </si>
  <si>
    <t>(項) 中小企業事業環境整備費（目）経営安定関連保証等対策費補助金</t>
    <rPh sb="16" eb="17">
      <t>モク</t>
    </rPh>
    <phoneticPr fontId="3"/>
  </si>
  <si>
    <t>基金の造成の経緯⑱</t>
    <rPh sb="0" eb="2">
      <t>キキン</t>
    </rPh>
    <rPh sb="3" eb="5">
      <t>ゾウセイ</t>
    </rPh>
    <rPh sb="6" eb="8">
      <t>ケイイ</t>
    </rPh>
    <phoneticPr fontId="3"/>
  </si>
  <si>
    <t>平成23年度</t>
    <rPh sb="0" eb="2">
      <t>ヘイセイ</t>
    </rPh>
    <rPh sb="4" eb="5">
      <t>ネン</t>
    </rPh>
    <rPh sb="5" eb="6">
      <t>ド</t>
    </rPh>
    <phoneticPr fontId="3"/>
  </si>
  <si>
    <t>基金の造成の経緯⑲</t>
    <rPh sb="0" eb="2">
      <t>キキン</t>
    </rPh>
    <rPh sb="3" eb="5">
      <t>ゾウセイ</t>
    </rPh>
    <rPh sb="6" eb="8">
      <t>ケイイ</t>
    </rPh>
    <phoneticPr fontId="3"/>
  </si>
  <si>
    <t>基金の造成の経緯⑳</t>
    <rPh sb="0" eb="2">
      <t>キキン</t>
    </rPh>
    <rPh sb="3" eb="5">
      <t>ゾウセイ</t>
    </rPh>
    <rPh sb="6" eb="8">
      <t>ケイイ</t>
    </rPh>
    <phoneticPr fontId="3"/>
  </si>
  <si>
    <t>補正（第３号）</t>
    <rPh sb="0" eb="2">
      <t>ホセイ</t>
    </rPh>
    <rPh sb="3" eb="4">
      <t>ダイ</t>
    </rPh>
    <rPh sb="5" eb="6">
      <t>ゴウ</t>
    </rPh>
    <phoneticPr fontId="3"/>
  </si>
  <si>
    <t>基金の造成の経緯㉑</t>
    <rPh sb="0" eb="2">
      <t>キキン</t>
    </rPh>
    <rPh sb="3" eb="5">
      <t>ゾウセイ</t>
    </rPh>
    <rPh sb="6" eb="8">
      <t>ケイイ</t>
    </rPh>
    <phoneticPr fontId="3"/>
  </si>
  <si>
    <t>補正（第４号）</t>
    <rPh sb="0" eb="2">
      <t>ホセイ</t>
    </rPh>
    <rPh sb="3" eb="4">
      <t>ダイ</t>
    </rPh>
    <rPh sb="5" eb="6">
      <t>ゴウ</t>
    </rPh>
    <phoneticPr fontId="3"/>
  </si>
  <si>
    <t>基金の造成の経緯㉒</t>
    <rPh sb="0" eb="2">
      <t>キキン</t>
    </rPh>
    <rPh sb="3" eb="5">
      <t>ゾウセイ</t>
    </rPh>
    <rPh sb="6" eb="8">
      <t>ケイイ</t>
    </rPh>
    <phoneticPr fontId="3"/>
  </si>
  <si>
    <t>平成24年度</t>
    <rPh sb="0" eb="2">
      <t>ヘイセイ</t>
    </rPh>
    <rPh sb="4" eb="5">
      <t>ネン</t>
    </rPh>
    <rPh sb="5" eb="6">
      <t>ド</t>
    </rPh>
    <phoneticPr fontId="3"/>
  </si>
  <si>
    <t>基金の造成の経緯㉓</t>
    <rPh sb="0" eb="2">
      <t>キキン</t>
    </rPh>
    <rPh sb="3" eb="5">
      <t>ゾウセイ</t>
    </rPh>
    <rPh sb="6" eb="8">
      <t>ケイイ</t>
    </rPh>
    <phoneticPr fontId="3"/>
  </si>
  <si>
    <t>平成25年度</t>
    <rPh sb="0" eb="2">
      <t>ヘイセイ</t>
    </rPh>
    <rPh sb="4" eb="5">
      <t>ネン</t>
    </rPh>
    <rPh sb="5" eb="6">
      <t>ド</t>
    </rPh>
    <phoneticPr fontId="3"/>
  </si>
  <si>
    <t>基金の造成の経緯㉔</t>
    <rPh sb="0" eb="2">
      <t>キキン</t>
    </rPh>
    <rPh sb="3" eb="5">
      <t>ゾウセイ</t>
    </rPh>
    <rPh sb="6" eb="8">
      <t>ケイイ</t>
    </rPh>
    <phoneticPr fontId="3"/>
  </si>
  <si>
    <t>基金の造成の経緯㉕</t>
    <rPh sb="0" eb="2">
      <t>キキン</t>
    </rPh>
    <rPh sb="3" eb="5">
      <t>ゾウセイ</t>
    </rPh>
    <rPh sb="6" eb="8">
      <t>ケイイ</t>
    </rPh>
    <phoneticPr fontId="3"/>
  </si>
  <si>
    <t>平成26年度</t>
    <rPh sb="0" eb="2">
      <t>ヘイセイ</t>
    </rPh>
    <rPh sb="4" eb="5">
      <t>ネン</t>
    </rPh>
    <rPh sb="5" eb="6">
      <t>ド</t>
    </rPh>
    <phoneticPr fontId="3"/>
  </si>
  <si>
    <t>基金の造成の経緯㉖</t>
    <rPh sb="0" eb="2">
      <t>キキン</t>
    </rPh>
    <rPh sb="3" eb="5">
      <t>ゾウセイ</t>
    </rPh>
    <rPh sb="6" eb="8">
      <t>ケイイ</t>
    </rPh>
    <phoneticPr fontId="3"/>
  </si>
  <si>
    <t>基金の造成の経緯㉗</t>
    <rPh sb="0" eb="2">
      <t>キキン</t>
    </rPh>
    <rPh sb="3" eb="5">
      <t>ゾウセイ</t>
    </rPh>
    <rPh sb="6" eb="8">
      <t>ケイイ</t>
    </rPh>
    <phoneticPr fontId="3"/>
  </si>
  <si>
    <t>平成27年度</t>
    <rPh sb="0" eb="2">
      <t>ヘイセイ</t>
    </rPh>
    <rPh sb="4" eb="5">
      <t>ネン</t>
    </rPh>
    <rPh sb="5" eb="6">
      <t>ド</t>
    </rPh>
    <phoneticPr fontId="3"/>
  </si>
  <si>
    <t>基金の造成の経緯㉘</t>
    <rPh sb="0" eb="2">
      <t>キキン</t>
    </rPh>
    <rPh sb="3" eb="5">
      <t>ゾウセイ</t>
    </rPh>
    <rPh sb="6" eb="8">
      <t>ケイイ</t>
    </rPh>
    <phoneticPr fontId="3"/>
  </si>
  <si>
    <t>平成28年度</t>
    <rPh sb="0" eb="2">
      <t>ヘイセイ</t>
    </rPh>
    <rPh sb="4" eb="5">
      <t>ネン</t>
    </rPh>
    <rPh sb="5" eb="6">
      <t>ド</t>
    </rPh>
    <phoneticPr fontId="3"/>
  </si>
  <si>
    <t>(項) 中小企業事業環境整備費（目）経営安定関連保証等基金補助金</t>
    <rPh sb="16" eb="17">
      <t>モク</t>
    </rPh>
    <rPh sb="18" eb="20">
      <t>ケイエイ</t>
    </rPh>
    <rPh sb="20" eb="22">
      <t>アンテイ</t>
    </rPh>
    <rPh sb="22" eb="24">
      <t>カンレン</t>
    </rPh>
    <rPh sb="24" eb="26">
      <t>ホショウ</t>
    </rPh>
    <rPh sb="26" eb="27">
      <t>トウ</t>
    </rPh>
    <rPh sb="27" eb="29">
      <t>キキン</t>
    </rPh>
    <rPh sb="29" eb="32">
      <t>ホジョキン</t>
    </rPh>
    <phoneticPr fontId="3"/>
  </si>
  <si>
    <t>基金の造成の経緯㉙</t>
    <rPh sb="0" eb="2">
      <t>キキン</t>
    </rPh>
    <rPh sb="3" eb="5">
      <t>ゾウセイ</t>
    </rPh>
    <rPh sb="6" eb="8">
      <t>ケイイ</t>
    </rPh>
    <phoneticPr fontId="3"/>
  </si>
  <si>
    <t>予備費</t>
    <rPh sb="0" eb="3">
      <t>ヨビヒ</t>
    </rPh>
    <phoneticPr fontId="3"/>
  </si>
  <si>
    <t>基金の造成の経緯㉚</t>
    <rPh sb="0" eb="2">
      <t>キキン</t>
    </rPh>
    <rPh sb="3" eb="5">
      <t>ゾウセイ</t>
    </rPh>
    <rPh sb="6" eb="8">
      <t>ケイイ</t>
    </rPh>
    <phoneticPr fontId="3"/>
  </si>
  <si>
    <t>基金の造成の経緯㉛</t>
    <rPh sb="0" eb="2">
      <t>キキン</t>
    </rPh>
    <rPh sb="3" eb="5">
      <t>ゾウセイ</t>
    </rPh>
    <rPh sb="6" eb="8">
      <t>ケイイ</t>
    </rPh>
    <phoneticPr fontId="3"/>
  </si>
  <si>
    <t>平成29年度</t>
    <rPh sb="0" eb="2">
      <t>ヘイセイ</t>
    </rPh>
    <rPh sb="4" eb="5">
      <t>ネン</t>
    </rPh>
    <rPh sb="5" eb="6">
      <t>ド</t>
    </rPh>
    <phoneticPr fontId="3"/>
  </si>
  <si>
    <t>基金の造成の経緯㉜</t>
    <rPh sb="0" eb="2">
      <t>キキン</t>
    </rPh>
    <rPh sb="3" eb="5">
      <t>ゾウセイ</t>
    </rPh>
    <rPh sb="6" eb="8">
      <t>ケイイ</t>
    </rPh>
    <phoneticPr fontId="3"/>
  </si>
  <si>
    <t>平成30年度</t>
    <rPh sb="0" eb="2">
      <t>ヘイセイ</t>
    </rPh>
    <rPh sb="4" eb="5">
      <t>ネン</t>
    </rPh>
    <rPh sb="5" eb="6">
      <t>ド</t>
    </rPh>
    <phoneticPr fontId="3"/>
  </si>
  <si>
    <t>基金の造成の経緯㉝</t>
    <rPh sb="0" eb="2">
      <t>キキン</t>
    </rPh>
    <rPh sb="3" eb="5">
      <t>ゾウセイ</t>
    </rPh>
    <rPh sb="6" eb="8">
      <t>ケイイ</t>
    </rPh>
    <phoneticPr fontId="3"/>
  </si>
  <si>
    <t>基金の造成の経緯㉞</t>
    <rPh sb="0" eb="2">
      <t>キキン</t>
    </rPh>
    <rPh sb="3" eb="5">
      <t>ゾウセイ</t>
    </rPh>
    <rPh sb="6" eb="8">
      <t>ケイイ</t>
    </rPh>
    <phoneticPr fontId="3"/>
  </si>
  <si>
    <t>令和元年度</t>
    <rPh sb="0" eb="2">
      <t>レイワ</t>
    </rPh>
    <rPh sb="2" eb="4">
      <t>ガンネン</t>
    </rPh>
    <rPh sb="3" eb="5">
      <t>ネンド</t>
    </rPh>
    <phoneticPr fontId="3"/>
  </si>
  <si>
    <t>2019-経産20-0133</t>
    <rPh sb="5" eb="7">
      <t>ケイサン</t>
    </rPh>
    <phoneticPr fontId="3"/>
  </si>
  <si>
    <t>基金の造成の経緯㉟</t>
    <rPh sb="0" eb="2">
      <t>キキン</t>
    </rPh>
    <rPh sb="3" eb="5">
      <t>ゾウセイ</t>
    </rPh>
    <rPh sb="6" eb="8">
      <t>ケイイ</t>
    </rPh>
    <phoneticPr fontId="3"/>
  </si>
  <si>
    <t>基金の造成の経緯㊱</t>
    <rPh sb="0" eb="2">
      <t>キキン</t>
    </rPh>
    <rPh sb="3" eb="5">
      <t>ゾウセイ</t>
    </rPh>
    <rPh sb="6" eb="8">
      <t>ケイイ</t>
    </rPh>
    <phoneticPr fontId="3"/>
  </si>
  <si>
    <t>基金の造成の経緯㊲</t>
    <rPh sb="0" eb="2">
      <t>キキン</t>
    </rPh>
    <rPh sb="3" eb="5">
      <t>ゾウセイ</t>
    </rPh>
    <rPh sb="6" eb="8">
      <t>ケイイ</t>
    </rPh>
    <phoneticPr fontId="3"/>
  </si>
  <si>
    <t>令和2年度</t>
    <rPh sb="0" eb="2">
      <t>レイワ</t>
    </rPh>
    <rPh sb="3" eb="5">
      <t>ネンド</t>
    </rPh>
    <phoneticPr fontId="3"/>
  </si>
  <si>
    <t>2020-経産19-0139</t>
    <rPh sb="5" eb="7">
      <t>ケイサン</t>
    </rPh>
    <phoneticPr fontId="3"/>
  </si>
  <si>
    <t>基金の造成の経緯㊳</t>
    <rPh sb="0" eb="2">
      <t>キキン</t>
    </rPh>
    <rPh sb="3" eb="5">
      <t>ゾウセイ</t>
    </rPh>
    <rPh sb="6" eb="8">
      <t>ケイイ</t>
    </rPh>
    <phoneticPr fontId="3"/>
  </si>
  <si>
    <t>基金の造成の経緯㊴</t>
    <rPh sb="0" eb="2">
      <t>キキン</t>
    </rPh>
    <rPh sb="3" eb="5">
      <t>ゾウセイ</t>
    </rPh>
    <rPh sb="6" eb="8">
      <t>ケイイ</t>
    </rPh>
    <phoneticPr fontId="3"/>
  </si>
  <si>
    <t>基金の造成の経緯㊵</t>
    <rPh sb="0" eb="2">
      <t>キキン</t>
    </rPh>
    <rPh sb="3" eb="5">
      <t>ゾウセイ</t>
    </rPh>
    <rPh sb="6" eb="8">
      <t>ケイイ</t>
    </rPh>
    <phoneticPr fontId="3"/>
  </si>
  <si>
    <t>基金の造成の経緯㊶</t>
    <rPh sb="0" eb="2">
      <t>キキン</t>
    </rPh>
    <rPh sb="3" eb="5">
      <t>ゾウセイ</t>
    </rPh>
    <rPh sb="6" eb="8">
      <t>ケイイ</t>
    </rPh>
    <phoneticPr fontId="3"/>
  </si>
  <si>
    <t>基金の造成の経緯㊷</t>
    <rPh sb="0" eb="2">
      <t>キキン</t>
    </rPh>
    <rPh sb="3" eb="5">
      <t>ゾウセイ</t>
    </rPh>
    <rPh sb="6" eb="8">
      <t>ケイイ</t>
    </rPh>
    <phoneticPr fontId="3"/>
  </si>
  <si>
    <t>令和3年度</t>
    <rPh sb="0" eb="2">
      <t>レイワ</t>
    </rPh>
    <rPh sb="3" eb="5">
      <t>ネンド</t>
    </rPh>
    <phoneticPr fontId="3"/>
  </si>
  <si>
    <t>2021-経産20-0150</t>
    <rPh sb="5" eb="7">
      <t>ケイサン</t>
    </rPh>
    <phoneticPr fontId="3"/>
  </si>
  <si>
    <t>基金の造成の経緯㊸</t>
    <rPh sb="0" eb="2">
      <t>キキン</t>
    </rPh>
    <rPh sb="3" eb="5">
      <t>ゾウセイ</t>
    </rPh>
    <rPh sb="6" eb="8">
      <t>ケイイ</t>
    </rPh>
    <phoneticPr fontId="3"/>
  </si>
  <si>
    <t>令和4年度</t>
    <rPh sb="0" eb="2">
      <t>レイワ</t>
    </rPh>
    <rPh sb="3" eb="5">
      <t>ネンド</t>
    </rPh>
    <phoneticPr fontId="3"/>
  </si>
  <si>
    <t>2022-経産21-0144</t>
    <rPh sb="5" eb="7">
      <t>ケイサン</t>
    </rPh>
    <phoneticPr fontId="3"/>
  </si>
  <si>
    <t>基金の造成の
経緯㊹</t>
    <rPh sb="0" eb="2">
      <t>キキン</t>
    </rPh>
    <rPh sb="3" eb="5">
      <t>ゾウセイ</t>
    </rPh>
    <rPh sb="7" eb="9">
      <t>ケイイ</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</si>
  <si>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</si>
  <si>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</si>
  <si>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令和5年度</t>
    <rPh sb="0" eb="2">
      <t>レイワ</t>
    </rPh>
    <rPh sb="3" eb="5">
      <t>ネンド</t>
    </rPh>
    <phoneticPr fontId="3"/>
  </si>
  <si>
    <t>基金の造成の
経緯㊺</t>
    <rPh sb="0" eb="2">
      <t>キキン</t>
    </rPh>
    <rPh sb="3" eb="5">
      <t>ゾウセイ</t>
    </rPh>
    <rPh sb="7" eb="9">
      <t>ケイイ</t>
    </rPh>
    <phoneticPr fontId="3"/>
  </si>
  <si>
    <t>(項) 中小企業政策推進費（目）中小企業政策推進事業費補助金</t>
    <rPh sb="8" eb="10">
      <t>セイサク</t>
    </rPh>
    <rPh sb="10" eb="13">
      <t>スイシンヒ</t>
    </rPh>
    <rPh sb="14" eb="15">
      <t>モク</t>
    </rPh>
    <rPh sb="16" eb="18">
      <t>チュウショウ</t>
    </rPh>
    <rPh sb="18" eb="20">
      <t>キギョウ</t>
    </rPh>
    <rPh sb="20" eb="22">
      <t>セイサク</t>
    </rPh>
    <rPh sb="22" eb="24">
      <t>スイシン</t>
    </rPh>
    <rPh sb="24" eb="27">
      <t>ジギョウヒ</t>
    </rPh>
    <rPh sb="27" eb="30">
      <t>ホジョキン</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</si>
  <si>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</si>
  <si>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</si>
  <si>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</si>
  <si>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</si>
  <si>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適正な基金規模の観点から見直しし、基金の一部を国庫返納したもの。</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</si>
  <si>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</si>
  <si>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</si>
  <si>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</si>
  <si>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</si>
  <si>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</si>
  <si>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</si>
  <si>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</si>
  <si>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経営安定関連保証等対策費補助金交付要綱
（貸付及び出えん並びに保証料補助事業の状況報告）
第１９条連合会は、貸付及び出えん並びに保証料補助事業の遂行及び収支の状況について、大臣が必要と認めて指示したとき又は連合会の毎会計年度終了後、遅滞なく、様式第８による貸付及び出えん並びに保証料補助事業状況報告書を大臣に提出しなければならない。
（残余財産の処分の制限）
第２１条連合会は、貸付及び出えん並びに保証料補助事業が終了した場合の残余財産の処分については、大臣の承認を受けた後でなければ、これをすることができない。
（基金事業の指導監督）
第２２条大臣は、「補助金等の交付により造成した基金等に関する基準（平成１８年８月１５日閣議決定）」の３及び４に規定されている各基準に適合するよう指導監督するとともに、当該基準に従い必要な措置を講ずることとする。
（補助金適正化法施行令の当該規定改正前に制定したもの）</t>
    <phoneticPr fontId="3"/>
  </si>
  <si>
    <r>
      <t xml:space="preserve">活動内容①
</t>
    </r>
    <r>
      <rPr>
        <sz val="9"/>
        <color theme="1"/>
        <rFont val="ＭＳ Ｐゴシック"/>
        <family val="3"/>
        <charset val="128"/>
      </rPr>
      <t>（アクティビティ）</t>
    </r>
    <phoneticPr fontId="3"/>
  </si>
  <si>
    <t>経営安定関連保証等の円滑な実施</t>
  </si>
  <si>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</si>
  <si>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</si>
  <si>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</si>
  <si>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</si>
  <si>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</si>
  <si>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</si>
  <si>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</si>
  <si>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</si>
  <si>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</si>
  <si>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経営安定関連保証の適切な実施</t>
    <rPh sb="9" eb="11">
      <t>テキセツ</t>
    </rPh>
    <phoneticPr fontId="3"/>
  </si>
  <si>
    <t>経営安定関連保証等承諾実績（件数）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</si>
  <si>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</si>
  <si>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</si>
  <si>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</si>
  <si>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</si>
  <si>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</si>
  <si>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</si>
  <si>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</si>
  <si>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</si>
  <si>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</si>
  <si>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</si>
  <si>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</si>
  <si>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</si>
  <si>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</si>
  <si>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</si>
  <si>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</si>
  <si>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</si>
  <si>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</si>
  <si>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</si>
  <si>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</si>
  <si>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</si>
  <si>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</si>
  <si>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</si>
  <si>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成果目標②-１の設定理由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</si>
  <si>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</si>
  <si>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</si>
  <si>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</si>
  <si>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</si>
  <si>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</si>
  <si>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</si>
  <si>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</si>
  <si>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</si>
  <si>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</si>
  <si>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</si>
  <si>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</si>
  <si>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</si>
  <si>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</si>
  <si>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</si>
  <si>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返納金収入</t>
    <rPh sb="0" eb="2">
      <t>ヘンノウ</t>
    </rPh>
    <rPh sb="2" eb="3">
      <t>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</si>
  <si>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</si>
  <si>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</si>
  <si>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</si>
  <si>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</si>
  <si>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</si>
  <si>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</si>
  <si>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</si>
  <si>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</si>
  <si>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</si>
  <si>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</si>
  <si>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</si>
  <si>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</si>
  <si>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</si>
  <si>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</si>
  <si>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</si>
  <si>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</si>
  <si>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</si>
  <si>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</si>
  <si>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</si>
  <si>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</si>
  <si>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</si>
  <si>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</si>
  <si>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</si>
  <si>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</si>
  <si>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</si>
  <si>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</si>
  <si>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</si>
  <si>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</si>
  <si>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</si>
  <si>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</si>
  <si>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</si>
  <si>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</si>
  <si>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</si>
  <si>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</si>
  <si>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</si>
  <si>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</si>
  <si>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</si>
  <si>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</si>
  <si>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</si>
  <si>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</si>
  <si>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</si>
  <si>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</si>
  <si>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</si>
  <si>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</si>
  <si>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</si>
  <si>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</si>
  <si>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</si>
  <si>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</si>
  <si>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</si>
  <si>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</si>
  <si>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</si>
  <si>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新型コロナウイルス感染症の拡大が社会・経済に与える影響が不透明な中、対応に万全を期すため、過去の危機時における保証承諾実績等を踏まえ、令和２年度に十分な予算を措置したところ。
足下では執行の乖離があるものの、信用補完制度の性質から将来にわたって基金からの損失補填等が行われる可能性がある。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</si>
  <si>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</si>
  <si>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</si>
  <si>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コロナの影響の長期化や物価高等、対応に万全を期すため、過去の危機時における保証承諾実績等を踏まえ、令和２年度及び令和４年度に十分な予算を措置したところ。
足下では執行の乖離があるものの、信用補完制度の性質から将来にわたって基金からの損失補填等が行われる可能性がある。</t>
    <rPh sb="14" eb="15">
      <t>トウ</t>
    </rPh>
    <rPh sb="54" eb="55">
      <t>オヨ</t>
    </rPh>
    <rPh sb="56" eb="58">
      <t>レイワ</t>
    </rPh>
    <rPh sb="59" eb="61">
      <t>ネンド</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</si>
  <si>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</si>
  <si>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</si>
  <si>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</si>
  <si>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</si>
  <si>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</si>
  <si>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</si>
  <si>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</si>
  <si>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</si>
  <si>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</si>
  <si>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</si>
  <si>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</si>
  <si>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</si>
  <si>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</si>
  <si>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</si>
  <si>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</si>
  <si>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</si>
  <si>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</si>
  <si>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</si>
  <si>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</si>
  <si>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</si>
  <si>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は、各信用保証協会による前年度のセーフティネット保証等に係る代位弁済の実績に基づき、翌年８月頃に一括して信用保証協会に出えんし、その損失の一部を補填するものである。その際の出えん額は直近実績では平均約112億円程度（直近３年間の平均）となっているが、大規模な経済危機後（例えばリーマンショック）には400億円程度の出えん実績となっており、多額の資金を一括して支出しなければならない性質を持つため、基金の状況等を踏まえつつ随時交付することは適当ではない。
また、保証料補助についても、信用補完制度の仕組み上、事業者の資金ニーズが生じる時期は事業者によって異なり、融資申込みのタイミングも様々であり、場合によっては多額の保証申込みを受ける可能性があるため、保証協会の円滑な運営を図る必要性から随時交付することは適当ではない。</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</si>
  <si>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</si>
  <si>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</si>
  <si>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基金に係る経理は他の経理と明確に区分し、目的外の支出のないよう管理しており、基金管理法人から基金の執行状況について定期的に報告を受けることとしている。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</si>
  <si>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</si>
  <si>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</si>
  <si>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全国51協会における損失補償付き保証に係る請求や返戻手続きの処理を行うにあたり、各信用保証協会との連携を円滑に取れるため、公募無し（予算措置の段階より指定）。</t>
    <rPh sb="61" eb="63">
      <t>コウボ</t>
    </rPh>
    <rPh sb="63" eb="64">
      <t>ナ</t>
    </rPh>
    <rPh sb="66" eb="68">
      <t>ヨサン</t>
    </rPh>
    <rPh sb="68" eb="70">
      <t>ソチ</t>
    </rPh>
    <rPh sb="71" eb="73">
      <t>ダンカイ</t>
    </rPh>
    <rPh sb="75" eb="77">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</si>
  <si>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</si>
  <si>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本基金は、全国51協会における損失補償付き保証に係る請求や返戻手続きの処理を行う必要があるところ、基金設置法人である一般社団法人全国信用保証協会連合会は、信用保証協会法に基づく保証業務支援機関であり、信用保証協会の業務の健全な発達を図ることを目的としているため、各信用保証協会との連携を円滑に取れることから、基金管理法人として適格であ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</si>
  <si>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</si>
  <si>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</si>
  <si>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</si>
  <si>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</si>
  <si>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</si>
  <si>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</si>
  <si>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</si>
  <si>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（令和３年度外部有識者ヒアリングの指摘（※）を踏まえ、以下の見直しを実施）
基金の保有割合の算定に係る具体的な計算式について、将来の損失補償見込み額の算出にかかる考え方を記載。
加えて、伴走支援型特別保証制度についても区別して記載。
※令和３年度外部有識者ヒアリングの指摘
保有割合について、本基金は金額規模が大きいため仮定の数値が1%ずれただけでも算定金額が大きく変わることに鑑み、また、事後の検証や比較を可能にするためにも、具体的な計算式を記載するべきではないか。また、伴走支援型特別保証制度についても区分して記載するべきではないか。</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</si>
  <si>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</si>
  <si>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</si>
  <si>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</si>
  <si>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</si>
  <si>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A.一般社団法人全国信用保証協会連合会</t>
    <phoneticPr fontId="3"/>
  </si>
  <si>
    <t>B.東京信用保証協会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</si>
  <si>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</si>
  <si>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</si>
  <si>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</si>
  <si>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</si>
  <si>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損失補償費</t>
    <phoneticPr fontId="3"/>
  </si>
  <si>
    <t>出えん金</t>
    <rPh sb="0" eb="1">
      <t>シュツ</t>
    </rPh>
    <rPh sb="3" eb="4">
      <t>キン</t>
    </rPh>
    <phoneticPr fontId="3"/>
  </si>
  <si>
    <t>損失補償費</t>
    <rPh sb="0" eb="2">
      <t>ソンシツ</t>
    </rPh>
    <rPh sb="2" eb="4">
      <t>ホショウ</t>
    </rPh>
    <rPh sb="4" eb="5">
      <t>ヒ</t>
    </rPh>
    <phoneticPr fontId="3"/>
  </si>
  <si>
    <t>保証料補助費</t>
    <phoneticPr fontId="3"/>
  </si>
  <si>
    <t>管理費</t>
    <phoneticPr fontId="3"/>
  </si>
  <si>
    <t>損失補償、管理費に関する経費</t>
    <rPh sb="0" eb="2">
      <t>ソンシツ</t>
    </rPh>
    <rPh sb="2" eb="4">
      <t>ホショウ</t>
    </rPh>
    <rPh sb="5" eb="8">
      <t>カンリヒ</t>
    </rPh>
    <rPh sb="9" eb="10">
      <t>カン</t>
    </rPh>
    <rPh sb="12" eb="14">
      <t>ケイヒ</t>
    </rPh>
    <phoneticPr fontId="3"/>
  </si>
  <si>
    <t>管理費（委託費）</t>
    <rPh sb="4" eb="7">
      <t>イタクヒ</t>
    </rPh>
    <phoneticPr fontId="3"/>
  </si>
  <si>
    <t>計</t>
    <rPh sb="0" eb="1">
      <t>ケイ</t>
    </rPh>
    <phoneticPr fontId="3"/>
  </si>
  <si>
    <t>C.大阪信用保証協会</t>
    <phoneticPr fontId="3"/>
  </si>
  <si>
    <t>D.キヤノンＩＴソリューションズ株式会社</t>
    <phoneticPr fontId="3"/>
  </si>
  <si>
    <t>補助</t>
    <rPh sb="0" eb="2">
      <t>ホジョ</t>
    </rPh>
    <phoneticPr fontId="3"/>
  </si>
  <si>
    <t>保証料補助費</t>
    <rPh sb="0" eb="3">
      <t>ホショウリョウ</t>
    </rPh>
    <rPh sb="3" eb="5">
      <t>ホジョ</t>
    </rPh>
    <rPh sb="5" eb="6">
      <t>ヒ</t>
    </rPh>
    <phoneticPr fontId="3"/>
  </si>
  <si>
    <t>基金事業を実施するためのシステム構築</t>
    <rPh sb="0" eb="2">
      <t>キキン</t>
    </rPh>
    <rPh sb="2" eb="4">
      <t>ジギョウ</t>
    </rPh>
    <rPh sb="5" eb="7">
      <t>ジッシ</t>
    </rPh>
    <rPh sb="16" eb="18">
      <t>コウチク</t>
    </rPh>
    <phoneticPr fontId="3"/>
  </si>
  <si>
    <t>委託費</t>
    <rPh sb="0" eb="3">
      <t>イタクヒ</t>
    </rPh>
    <phoneticPr fontId="3"/>
  </si>
  <si>
    <t>システム開発の委託</t>
    <rPh sb="4" eb="6">
      <t>カイハツ</t>
    </rPh>
    <rPh sb="7" eb="9">
      <t>イタク</t>
    </rPh>
    <phoneticPr fontId="3"/>
  </si>
  <si>
    <t>E.株式会社ＷＩＮＧＳ</t>
    <phoneticPr fontId="3"/>
  </si>
  <si>
    <t>F.</t>
    <phoneticPr fontId="3"/>
  </si>
  <si>
    <t>システム開発</t>
    <rPh sb="4" eb="6">
      <t>カイハツ</t>
    </rPh>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</si>
  <si>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</si>
  <si>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</si>
  <si>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</si>
  <si>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</si>
  <si>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</si>
  <si>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</si>
  <si>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</si>
  <si>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</si>
  <si>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一般社団法人全国信用保証協会連合会</t>
    <rPh sb="0" eb="6">
      <t>イッパンシャダンホウジン</t>
    </rPh>
    <rPh sb="6" eb="8">
      <t>ゼンコク</t>
    </rPh>
    <rPh sb="8" eb="10">
      <t>シンヨウ</t>
    </rPh>
    <rPh sb="10" eb="12">
      <t>ホショウ</t>
    </rPh>
    <rPh sb="12" eb="14">
      <t>キョウカイ</t>
    </rPh>
    <rPh sb="14" eb="17">
      <t>レンゴウカイ</t>
    </rPh>
    <phoneticPr fontId="3"/>
  </si>
  <si>
    <t>本補助金で造成した基金を活用して、信用保証協会が負担する損失の一部を助成等。</t>
    <rPh sb="0" eb="1">
      <t>ホン</t>
    </rPh>
    <rPh sb="1" eb="4">
      <t>ホジョキン</t>
    </rPh>
    <rPh sb="5" eb="7">
      <t>ゾウセイ</t>
    </rPh>
    <rPh sb="9" eb="11">
      <t>キキン</t>
    </rPh>
    <rPh sb="12" eb="14">
      <t>カツヨウ</t>
    </rPh>
    <rPh sb="17" eb="19">
      <t>シンヨウ</t>
    </rPh>
    <rPh sb="19" eb="21">
      <t>ホショウ</t>
    </rPh>
    <rPh sb="21" eb="23">
      <t>キョウカイ</t>
    </rPh>
    <rPh sb="24" eb="26">
      <t>フタン</t>
    </rPh>
    <rPh sb="28" eb="30">
      <t>ソンシツ</t>
    </rPh>
    <rPh sb="31" eb="33">
      <t>イチブ</t>
    </rPh>
    <rPh sb="34" eb="36">
      <t>ジョセイ</t>
    </rPh>
    <rPh sb="36" eb="37">
      <t>トウ</t>
    </rPh>
    <phoneticPr fontId="3"/>
  </si>
  <si>
    <t>B.</t>
    <phoneticPr fontId="3"/>
  </si>
  <si>
    <t>東京信用保証協会</t>
    <rPh sb="0" eb="2">
      <t>トウキョウ</t>
    </rPh>
    <rPh sb="2" eb="4">
      <t>シンヨウ</t>
    </rPh>
    <rPh sb="4" eb="6">
      <t>ホショウ</t>
    </rPh>
    <rPh sb="6" eb="8">
      <t>キョウカイ</t>
    </rPh>
    <phoneticPr fontId="3"/>
  </si>
  <si>
    <t>経営安定関連保証等の保証を実施し、借入が返済できなくなった場合に代位弁済を実施。</t>
    <rPh sb="0" eb="2">
      <t>ケイエイ</t>
    </rPh>
    <rPh sb="2" eb="4">
      <t>アンテイ</t>
    </rPh>
    <rPh sb="4" eb="6">
      <t>カンレン</t>
    </rPh>
    <rPh sb="6" eb="8">
      <t>ホショウ</t>
    </rPh>
    <rPh sb="8" eb="9">
      <t>トウ</t>
    </rPh>
    <rPh sb="10" eb="12">
      <t>ホショウ</t>
    </rPh>
    <rPh sb="13" eb="15">
      <t>ジッシ</t>
    </rPh>
    <rPh sb="17" eb="19">
      <t>カリイレ</t>
    </rPh>
    <rPh sb="20" eb="22">
      <t>ヘンサイ</t>
    </rPh>
    <rPh sb="29" eb="31">
      <t>バアイ</t>
    </rPh>
    <rPh sb="32" eb="34">
      <t>ダイイ</t>
    </rPh>
    <rPh sb="34" eb="36">
      <t>ベンサイ</t>
    </rPh>
    <rPh sb="37" eb="39">
      <t>ジッシ</t>
    </rPh>
    <phoneticPr fontId="3"/>
  </si>
  <si>
    <t>大阪信用保証協会</t>
    <rPh sb="0" eb="2">
      <t>オオサカ</t>
    </rPh>
    <rPh sb="2" eb="4">
      <t>シンヨウ</t>
    </rPh>
    <rPh sb="4" eb="6">
      <t>ホショウ</t>
    </rPh>
    <rPh sb="6" eb="8">
      <t>キョウカイ</t>
    </rPh>
    <phoneticPr fontId="3"/>
  </si>
  <si>
    <t>同上</t>
    <rPh sb="0" eb="2">
      <t>ドウジョウ</t>
    </rPh>
    <phoneticPr fontId="3"/>
  </si>
  <si>
    <t>神奈川県信用保証協会</t>
    <rPh sb="0" eb="4">
      <t>カナガワケン</t>
    </rPh>
    <rPh sb="4" eb="6">
      <t>シンヨウ</t>
    </rPh>
    <rPh sb="6" eb="8">
      <t>ホショウ</t>
    </rPh>
    <rPh sb="8" eb="10">
      <t>キョウカイ</t>
    </rPh>
    <phoneticPr fontId="3"/>
  </si>
  <si>
    <t>千葉県信用保証協会</t>
    <rPh sb="0" eb="3">
      <t>チバケン</t>
    </rPh>
    <rPh sb="3" eb="5">
      <t>シンヨウ</t>
    </rPh>
    <rPh sb="5" eb="7">
      <t>ホショウ</t>
    </rPh>
    <rPh sb="7" eb="9">
      <t>キョウカイ</t>
    </rPh>
    <phoneticPr fontId="3"/>
  </si>
  <si>
    <t>福岡県信用保証協会</t>
    <rPh sb="0" eb="3">
      <t>フクオカケン</t>
    </rPh>
    <rPh sb="3" eb="5">
      <t>シンヨウ</t>
    </rPh>
    <rPh sb="5" eb="7">
      <t>ホショウ</t>
    </rPh>
    <rPh sb="7" eb="9">
      <t>キョウカイ</t>
    </rPh>
    <phoneticPr fontId="3"/>
  </si>
  <si>
    <t>埼玉県信用保証協会</t>
    <rPh sb="0" eb="3">
      <t>サイタマケン</t>
    </rPh>
    <rPh sb="3" eb="5">
      <t>シンヨウ</t>
    </rPh>
    <rPh sb="5" eb="7">
      <t>ホショウ</t>
    </rPh>
    <rPh sb="7" eb="9">
      <t>キョウカイ</t>
    </rPh>
    <phoneticPr fontId="3"/>
  </si>
  <si>
    <t>静岡県信用保証協会</t>
    <rPh sb="0" eb="3">
      <t>シズオカケン</t>
    </rPh>
    <rPh sb="3" eb="5">
      <t>シンヨウ</t>
    </rPh>
    <rPh sb="5" eb="7">
      <t>ホショウ</t>
    </rPh>
    <rPh sb="7" eb="9">
      <t>キョウカイ</t>
    </rPh>
    <phoneticPr fontId="3"/>
  </si>
  <si>
    <t>京都信用保証協会</t>
    <rPh sb="0" eb="2">
      <t>キョウト</t>
    </rPh>
    <rPh sb="2" eb="4">
      <t>シンヨウ</t>
    </rPh>
    <rPh sb="4" eb="6">
      <t>ホショウ</t>
    </rPh>
    <rPh sb="6" eb="8">
      <t>キョウカイ</t>
    </rPh>
    <phoneticPr fontId="3"/>
  </si>
  <si>
    <t>兵庫県信用保証協会</t>
    <rPh sb="0" eb="3">
      <t>ヒョウゴケン</t>
    </rPh>
    <rPh sb="3" eb="5">
      <t>シンヨウ</t>
    </rPh>
    <rPh sb="5" eb="7">
      <t>ホショウ</t>
    </rPh>
    <rPh sb="7" eb="9">
      <t>キョウカイ</t>
    </rPh>
    <phoneticPr fontId="3"/>
  </si>
  <si>
    <t>愛知県信用保証協会</t>
    <rPh sb="0" eb="3">
      <t>アイチケン</t>
    </rPh>
    <rPh sb="3" eb="5">
      <t>シンヨウ</t>
    </rPh>
    <rPh sb="5" eb="7">
      <t>ホショウ</t>
    </rPh>
    <rPh sb="7" eb="9">
      <t>キョウカイ</t>
    </rPh>
    <phoneticPr fontId="3"/>
  </si>
  <si>
    <t>C.</t>
    <phoneticPr fontId="3"/>
  </si>
  <si>
    <t>信用保証業務</t>
    <rPh sb="0" eb="2">
      <t>シンヨウ</t>
    </rPh>
    <rPh sb="2" eb="4">
      <t>ホショウ</t>
    </rPh>
    <rPh sb="4" eb="6">
      <t>ギョウム</t>
    </rPh>
    <phoneticPr fontId="3"/>
  </si>
  <si>
    <t>名古屋市信用保証協会</t>
    <rPh sb="0" eb="4">
      <t>ナゴヤシ</t>
    </rPh>
    <rPh sb="4" eb="6">
      <t>シンヨウ</t>
    </rPh>
    <rPh sb="6" eb="8">
      <t>ホショウ</t>
    </rPh>
    <rPh sb="8" eb="10">
      <t>キョウカイ</t>
    </rPh>
    <phoneticPr fontId="3"/>
  </si>
  <si>
    <t>富山県信用保証協会</t>
    <rPh sb="0" eb="3">
      <t>トヤマケン</t>
    </rPh>
    <rPh sb="3" eb="5">
      <t>シンヨウ</t>
    </rPh>
    <rPh sb="5" eb="7">
      <t>ホショウ</t>
    </rPh>
    <rPh sb="7" eb="9">
      <t>キョウカイ</t>
    </rPh>
    <phoneticPr fontId="3"/>
  </si>
  <si>
    <t>群馬県信用保証協会</t>
    <rPh sb="0" eb="3">
      <t>グンマケン</t>
    </rPh>
    <rPh sb="3" eb="5">
      <t>シンヨウ</t>
    </rPh>
    <rPh sb="5" eb="7">
      <t>ホショウ</t>
    </rPh>
    <rPh sb="7" eb="9">
      <t>キョウカイ</t>
    </rPh>
    <phoneticPr fontId="3"/>
  </si>
  <si>
    <t>D.</t>
    <phoneticPr fontId="3"/>
  </si>
  <si>
    <t>キヤノンＩＴソリューションズ株式会社</t>
    <rPh sb="14" eb="16">
      <t>カブシキ</t>
    </rPh>
    <rPh sb="16" eb="18">
      <t>カイシャ</t>
    </rPh>
    <phoneticPr fontId="3"/>
  </si>
  <si>
    <t>株式会社ＷＩＮＧＳ</t>
    <rPh sb="0" eb="2">
      <t>カブシキ</t>
    </rPh>
    <rPh sb="2" eb="4">
      <t>カイシャ</t>
    </rPh>
    <phoneticPr fontId="3"/>
  </si>
  <si>
    <t>テクバン株式会社</t>
    <rPh sb="4" eb="6">
      <t>カブシキ</t>
    </rPh>
    <rPh sb="6" eb="8">
      <t>カイシャ</t>
    </rPh>
    <phoneticPr fontId="3"/>
  </si>
  <si>
    <t>E.</t>
    <phoneticPr fontId="3"/>
  </si>
  <si>
    <t>システム構築のうち一部を請負</t>
    <rPh sb="4" eb="6">
      <t>コウチク</t>
    </rPh>
    <rPh sb="9" eb="11">
      <t>イチブ</t>
    </rPh>
    <rPh sb="12" eb="14">
      <t>ウケオイ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</si>
  <si>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</si>
  <si>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</si>
  <si>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</si>
  <si>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</si>
  <si>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</si>
  <si>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</si>
  <si>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</si>
  <si>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</si>
  <si>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</si>
  <si>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</si>
  <si>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</si>
  <si>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</si>
  <si>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</si>
  <si>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</si>
  <si>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</si>
  <si>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</si>
  <si>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</si>
  <si>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</si>
  <si>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</si>
  <si>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</si>
  <si>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</si>
  <si>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</si>
  <si>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</si>
  <si>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</si>
  <si>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</si>
  <si>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</si>
  <si>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</si>
  <si>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</si>
  <si>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</si>
  <si>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</si>
  <si>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</si>
  <si>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</si>
  <si>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</si>
  <si>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</si>
  <si>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</si>
  <si>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</si>
  <si>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</si>
  <si>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</si>
  <si>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</si>
  <si>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</si>
  <si>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</si>
  <si>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</si>
  <si>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</si>
  <si>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</si>
  <si>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</si>
  <si>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</si>
  <si>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</si>
  <si>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</si>
  <si>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</si>
  <si>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</si>
  <si>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</si>
  <si>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</si>
  <si>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</si>
  <si>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</si>
  <si>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</si>
  <si>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</si>
  <si>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</si>
  <si>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</si>
  <si>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</si>
  <si>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</si>
  <si>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</si>
  <si>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</si>
  <si>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目標年度（令和　年度）における効果測定に関する評価</t>
    <phoneticPr fontId="3"/>
  </si>
  <si>
    <t>信用保証協会が、経営の安定に支障が生じている中小企業や、創業に取り組む中小企業の借入に対して保証を行い、当該融資に係る債務の不履行が発生した際に信用保証協会が負担する損失の一部を補填する。また、民間ゼロゼロ融資からの借換えに加え、他の保証付融資からの借換えや、事業再構築等の前向き投資に必要な新たな資金需要にも対応するコロナ借換保証（伴走支援型特別保証）等利用時の保証料補助を行うため、全国信用保証協会連合会に設置している基金の造成費を補助するもの。</t>
    <phoneticPr fontId="3"/>
  </si>
  <si>
    <t>①令和4年度末基金残高②将来の損失補償出えん見込み額等</t>
    <rPh sb="1" eb="3">
      <t>レイワ</t>
    </rPh>
    <rPh sb="4" eb="7">
      <t>ネンドマツ</t>
    </rPh>
    <rPh sb="7" eb="9">
      <t>キキン</t>
    </rPh>
    <rPh sb="9" eb="11">
      <t>ザンダカ</t>
    </rPh>
    <rPh sb="12" eb="14">
      <t>ショウライ</t>
    </rPh>
    <rPh sb="15" eb="17">
      <t>ソンシツ</t>
    </rPh>
    <rPh sb="17" eb="19">
      <t>ホショウ</t>
    </rPh>
    <rPh sb="19" eb="20">
      <t>シュツ</t>
    </rPh>
    <rPh sb="22" eb="24">
      <t>ミコ</t>
    </rPh>
    <rPh sb="25" eb="26">
      <t>ガク</t>
    </rPh>
    <rPh sb="26" eb="27">
      <t>トウ</t>
    </rPh>
    <phoneticPr fontId="3"/>
  </si>
  <si>
    <t>(a)1,423,514,186,059円</t>
    <phoneticPr fontId="3"/>
  </si>
  <si>
    <t>2023-経産22-0376</t>
    <rPh sb="5" eb="7">
      <t>ケイサン</t>
    </rPh>
    <phoneticPr fontId="3"/>
  </si>
  <si>
    <r>
      <t xml:space="preserve">成果目標①-2の設定理由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</si>
  <si>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基金の造成の
経緯㊻</t>
    <rPh sb="0" eb="2">
      <t>キキン</t>
    </rPh>
    <rPh sb="3" eb="5">
      <t>ゾウセイ</t>
    </rPh>
    <rPh sb="7" eb="9">
      <t>ケイイ</t>
    </rPh>
    <phoneticPr fontId="3"/>
  </si>
  <si>
    <t>1.11
※1.12</t>
    <phoneticPr fontId="3"/>
  </si>
  <si>
    <t>経営者保証に依存しない融資慣行の確率に向けた保証料補助の実施</t>
    <rPh sb="6" eb="8">
      <t>イゾン</t>
    </rPh>
    <rPh sb="11" eb="13">
      <t>ユウシ</t>
    </rPh>
    <rPh sb="13" eb="15">
      <t>カンコウ</t>
    </rPh>
    <rPh sb="16" eb="18">
      <t>カクリツ</t>
    </rPh>
    <rPh sb="19" eb="20">
      <t>ム</t>
    </rPh>
    <rPh sb="22" eb="25">
      <t>ホショウリョウ</t>
    </rPh>
    <rPh sb="25" eb="27">
      <t>ホジョ</t>
    </rPh>
    <rPh sb="28" eb="30">
      <t>ジッシ</t>
    </rPh>
    <phoneticPr fontId="3"/>
  </si>
  <si>
    <t>信用保証料の補助により経営者保証に依存しない融資慣行の促進を図り、その非徴求割合を把握するため。</t>
    <rPh sb="0" eb="2">
      <t>シンヨウ</t>
    </rPh>
    <rPh sb="2" eb="5">
      <t>ホショウリョウ</t>
    </rPh>
    <rPh sb="6" eb="8">
      <t>ホジョ</t>
    </rPh>
    <rPh sb="17" eb="19">
      <t>イゾン</t>
    </rPh>
    <rPh sb="22" eb="24">
      <t>ユウシ</t>
    </rPh>
    <rPh sb="24" eb="26">
      <t>カンコウ</t>
    </rPh>
    <rPh sb="27" eb="29">
      <t>ソクシン</t>
    </rPh>
    <rPh sb="30" eb="31">
      <t>ハカ</t>
    </rPh>
    <rPh sb="35" eb="36">
      <t>ヒ</t>
    </rPh>
    <rPh sb="36" eb="38">
      <t>チョウキュウ</t>
    </rPh>
    <rPh sb="38" eb="40">
      <t>ワリアイ</t>
    </rPh>
    <phoneticPr fontId="3"/>
  </si>
  <si>
    <t>経営者保証ガイドライン活用実績（全国信用保証協会連合会より）</t>
    <phoneticPr fontId="3"/>
  </si>
  <si>
    <t>信用保証料の補助により経営者保証に依存しない融資慣行の促進を図り、その非徴求割合を把握するため。</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</si>
  <si>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</si>
  <si>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</si>
  <si>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経営者保証に依存しない融資慣行の促進</t>
  </si>
  <si>
    <t>経営者保証を徴求しない保証付融資（法人）の比率を高める。</t>
  </si>
  <si>
    <t>引き続き事業に必要な金額を検証し、不要なものは適宜の段階で国庫編入すべきなお、基金事業の終了が令和15年度末とされているが、この事業が引き続き有効なものであることに鑑み、延長される可能性も高いものと思われる。利用者・国民に誤解・不安が生じないよう、事業の見込みについて広報する必要がある。</t>
    <phoneticPr fontId="3"/>
  </si>
  <si>
    <t>①1,423,514,186,059円／②1,280,914,401,929円
※R５年度予算措置額とそれに伴う保有額、保有割合は以下の通り。
保有割合＝①1,432,594,186,059／②1,280,914,401,929
　　　　　　＝1.12</t>
    <rPh sb="44" eb="46">
      <t>ネンド</t>
    </rPh>
    <rPh sb="46" eb="48">
      <t>ヨサン</t>
    </rPh>
    <rPh sb="48" eb="50">
      <t>ソチ</t>
    </rPh>
    <rPh sb="50" eb="51">
      <t>ガク</t>
    </rPh>
    <rPh sb="55" eb="56">
      <t>トモナ</t>
    </rPh>
    <rPh sb="57" eb="60">
      <t>ホユウガク</t>
    </rPh>
    <rPh sb="61" eb="63">
      <t>ホユウ</t>
    </rPh>
    <rPh sb="63" eb="65">
      <t>ワリアイ</t>
    </rPh>
    <rPh sb="66" eb="68">
      <t>イカ</t>
    </rPh>
    <rPh sb="69" eb="70">
      <t>トオ</t>
    </rPh>
    <rPh sb="73" eb="75">
      <t>ホユウ</t>
    </rPh>
    <rPh sb="75" eb="77">
      <t>ワリアイ</t>
    </rPh>
    <phoneticPr fontId="3"/>
  </si>
  <si>
    <t>①(a)1,423,514,186,059円／②(b)23,020,003,466円＋©742,297,775,139円＋(d)509,396,623,324円+(e)6,200,000,000</t>
    <rPh sb="21" eb="22">
      <t>エン</t>
    </rPh>
    <rPh sb="41" eb="42">
      <t>エン</t>
    </rPh>
    <rPh sb="59" eb="60">
      <t>エン</t>
    </rPh>
    <rPh sb="79" eb="80">
      <t>エン</t>
    </rPh>
    <phoneticPr fontId="3"/>
  </si>
  <si>
    <r>
      <t>(a)令和4年度末基金残高</t>
    </r>
    <r>
      <rPr>
        <strike/>
        <sz val="10"/>
        <color theme="1"/>
        <rFont val="ＭＳ Ｐゴシック"/>
        <family val="3"/>
        <charset val="128"/>
      </rPr>
      <t xml:space="preserve">
</t>
    </r>
    <r>
      <rPr>
        <sz val="10"/>
        <color theme="1"/>
        <rFont val="ＭＳ Ｐゴシック"/>
        <family val="3"/>
        <charset val="128"/>
      </rPr>
      <t>(b)既保証（令和4年度末、新型コロナウイルス関連保証を除く。）の将来の損失補償見込み額
　直近保証債務残高×事故率×非回収率×保証協会負担割合×損失補償割合
(c)新型コロナウイルス関連保証に対応した将来の損失補償見込み額等
　(イ)新型コロナウイルス関連保証に対応した将来の損失補償見込み
　　　想定保証承諾額×事故率×非回収率×保証協会負担割合×損失補償割合
　(ロ)コロナ借換保証（伴走支援型特別保証）等保証料補助見込み
　　　想定保証承諾額×保証料補助×（据置期間＋融資期間×分割係数）
(d)将来の損失補償見込み（b及びc以外のもの）
　想定保証承諾額×事故率×非回収率×保証協会負担割合×損失補償割合
(e)経営者保証改革にかかる保証料補助見込み
　想定保証承諾額×平均融資期間×分割係数×保証料補助率</t>
    </r>
    <rPh sb="60" eb="62">
      <t>チョッキン</t>
    </rPh>
    <rPh sb="62" eb="64">
      <t>ホショウ</t>
    </rPh>
    <rPh sb="64" eb="66">
      <t>サイム</t>
    </rPh>
    <rPh sb="66" eb="68">
      <t>ザンダカ</t>
    </rPh>
    <rPh sb="225" eb="227">
      <t>ミコ</t>
    </rPh>
    <rPh sb="325" eb="328">
      <t>ケイエイシャ</t>
    </rPh>
    <rPh sb="328" eb="330">
      <t>ホショウ</t>
    </rPh>
    <rPh sb="330" eb="332">
      <t>カイカク</t>
    </rPh>
    <rPh sb="336" eb="339">
      <t>ホショウリョウ</t>
    </rPh>
    <rPh sb="339" eb="341">
      <t>ホジョ</t>
    </rPh>
    <rPh sb="341" eb="343">
      <t>ミコ</t>
    </rPh>
    <rPh sb="354" eb="356">
      <t>ヘイキン</t>
    </rPh>
    <rPh sb="356" eb="358">
      <t>ユウシ</t>
    </rPh>
    <rPh sb="358" eb="360">
      <t>キカン</t>
    </rPh>
    <rPh sb="366" eb="369">
      <t>ホショウリョウ</t>
    </rPh>
    <rPh sb="369" eb="371">
      <t>ホジョ</t>
    </rPh>
    <rPh sb="371" eb="372">
      <t>リツ</t>
    </rPh>
    <phoneticPr fontId="3"/>
  </si>
  <si>
    <t>(a)実績値
(b)令和4年度末保証債務残高をもとに推計した将来の損失補償見込み
　（直近保証債務残高）×（事故率）×（非回収率）×（保証協会負担割合×損失補償割合）
(c)新型コロナウイルス感染症対応資金に対応した将来の損失補償見込み等
　(イ)新型コロナウイルス関連保証に対応した将来の損失補償見込み
　　　（想定保証承諾額）×（事故率）×（非回収率）×（保証協会負担割合×損失補償割合）
　(ロ)コロナ借換保証（伴走支援型特別保証）等保証料補助見込み
　　　（想定保証承諾額）×（保証料補助）×（据置期間＋融資期間×分割係数）
(d)将来の損失補償見込み（b及びc以外のもの）
　（想定保証承諾額）×（事故率）×（非回収率）×（保証協会負担割合×損失補償割合）
(e)経営者保証改革にかかる保証料補助見込み
　（想定保証承諾額）×（平均融資期間）×（分割係数）×（保証料補助率）</t>
    <phoneticPr fontId="3"/>
  </si>
  <si>
    <t>本事業は、全国の中小企業者の資金繰りを円滑化する信用補完制度を維持するために必要不可欠なもの。コロナ禍において、本基金の対象となるセーフティネット保証等の利用が増加しているが、民間ゼロゼロ融資等のコロナ関連融資もあり、倒産件数は低く推移している。一方で、今後、コロナ関連融資の返済が本格化していく中、代位弁済等の増加が見込まれる。過去に行った保証が代位弁済になるタイミングやその額、保証申込みはあらかじめ予見し難い中、信用保証協会が安定的に保証できる環境を整えるにあたり必要な金額を措置している。なお、引き続き中小企業の資金繰り状況を踏まえ適切な基金管理を行う必要があり、そのため、本事業の実施により得られるデータの整備・蓄積等を行っていく。
令和５年12月20日付行政改革推進会議「基金の点検・見直しの横断的な方針」を踏まえ、改善の方向は以下のとおり。</t>
    <rPh sb="50" eb="51">
      <t>カ</t>
    </rPh>
    <rPh sb="56" eb="57">
      <t>ホン</t>
    </rPh>
    <rPh sb="57" eb="59">
      <t>キキン</t>
    </rPh>
    <rPh sb="60" eb="62">
      <t>タイショウ</t>
    </rPh>
    <rPh sb="73" eb="75">
      <t>ホショウ</t>
    </rPh>
    <rPh sb="75" eb="76">
      <t>トウ</t>
    </rPh>
    <rPh sb="77" eb="79">
      <t>リヨウ</t>
    </rPh>
    <rPh sb="80" eb="82">
      <t>ゾウカ</t>
    </rPh>
    <rPh sb="88" eb="90">
      <t>ミンカン</t>
    </rPh>
    <rPh sb="94" eb="96">
      <t>ユウシ</t>
    </rPh>
    <rPh sb="96" eb="97">
      <t>トウ</t>
    </rPh>
    <rPh sb="101" eb="103">
      <t>カンレン</t>
    </rPh>
    <rPh sb="103" eb="105">
      <t>ユウシ</t>
    </rPh>
    <rPh sb="109" eb="111">
      <t>トウサン</t>
    </rPh>
    <rPh sb="111" eb="113">
      <t>ケンスウ</t>
    </rPh>
    <rPh sb="114" eb="115">
      <t>ヒク</t>
    </rPh>
    <rPh sb="116" eb="118">
      <t>スイイ</t>
    </rPh>
    <rPh sb="123" eb="125">
      <t>イッポウ</t>
    </rPh>
    <rPh sb="127" eb="129">
      <t>コンゴ</t>
    </rPh>
    <rPh sb="133" eb="135">
      <t>カンレン</t>
    </rPh>
    <rPh sb="135" eb="137">
      <t>ユウシ</t>
    </rPh>
    <rPh sb="138" eb="140">
      <t>ヘンサイ</t>
    </rPh>
    <rPh sb="141" eb="144">
      <t>ホンカクカ</t>
    </rPh>
    <rPh sb="251" eb="252">
      <t>ヒ</t>
    </rPh>
    <rPh sb="253" eb="254">
      <t>ツヅ</t>
    </rPh>
    <rPh sb="255" eb="257">
      <t>チュウショウ</t>
    </rPh>
    <rPh sb="264" eb="266">
      <t>ジョウキョウ</t>
    </rPh>
    <rPh sb="267" eb="268">
      <t>フ</t>
    </rPh>
    <rPh sb="270" eb="272">
      <t>テキセツ</t>
    </rPh>
    <rPh sb="273" eb="275">
      <t>キキン</t>
    </rPh>
    <rPh sb="275" eb="277">
      <t>カンリ</t>
    </rPh>
    <rPh sb="278" eb="279">
      <t>オコナ</t>
    </rPh>
    <rPh sb="280" eb="282">
      <t>ヒツヨウ</t>
    </rPh>
    <rPh sb="365" eb="367">
      <t>カイゼン</t>
    </rPh>
    <rPh sb="368" eb="370">
      <t>ホウコウ</t>
    </rPh>
    <rPh sb="371" eb="373">
      <t>イカ</t>
    </rPh>
    <phoneticPr fontId="3"/>
  </si>
  <si>
    <t>令和５年12月20日付行政改革推進会議「基金の点検・見直しの横断的な方針」を踏まえ、アウトカムについて再精査し、定量的かつ適切な指標を設定。基金の終期は、平成18年8月15日閣議決定「補助金等の交付により造成した基金等に関する基準」を鑑みて設定し、足下の執行状況を踏まえた保有割合の再精査を行った。
中小企業者の資金繰りの状況や損失補てんの対象となる保証債務残高の状況等を踏まえつつ、不断の見直しを行っていく。</t>
    <rPh sb="56" eb="59">
      <t>テイリョウテキ</t>
    </rPh>
    <rPh sb="70" eb="72">
      <t>キキン</t>
    </rPh>
    <rPh sb="73" eb="75">
      <t>シュウキ</t>
    </rPh>
    <rPh sb="77" eb="79">
      <t>ヘイセイ</t>
    </rPh>
    <rPh sb="81" eb="82">
      <t>ネン</t>
    </rPh>
    <rPh sb="83" eb="84">
      <t>ガツ</t>
    </rPh>
    <rPh sb="86" eb="87">
      <t>ニチ</t>
    </rPh>
    <rPh sb="87" eb="89">
      <t>カクギ</t>
    </rPh>
    <rPh sb="89" eb="91">
      <t>ケッテイ</t>
    </rPh>
    <rPh sb="92" eb="95">
      <t>ホジョキン</t>
    </rPh>
    <rPh sb="95" eb="96">
      <t>トウ</t>
    </rPh>
    <rPh sb="97" eb="99">
      <t>コウフ</t>
    </rPh>
    <rPh sb="102" eb="104">
      <t>ゾウセイ</t>
    </rPh>
    <rPh sb="106" eb="108">
      <t>キキン</t>
    </rPh>
    <rPh sb="108" eb="109">
      <t>トウ</t>
    </rPh>
    <rPh sb="110" eb="111">
      <t>カン</t>
    </rPh>
    <rPh sb="113" eb="115">
      <t>キジュン</t>
    </rPh>
    <rPh sb="117" eb="118">
      <t>カンガ</t>
    </rPh>
    <rPh sb="120" eb="122">
      <t>セッテイ</t>
    </rPh>
    <rPh sb="124" eb="126">
      <t>アシモト</t>
    </rPh>
    <rPh sb="127" eb="129">
      <t>シッコウ</t>
    </rPh>
    <rPh sb="129" eb="131">
      <t>ジョウキョウ</t>
    </rPh>
    <rPh sb="132" eb="133">
      <t>フ</t>
    </rPh>
    <rPh sb="136" eb="138">
      <t>ホユウ</t>
    </rPh>
    <rPh sb="138" eb="140">
      <t>ワリアイ</t>
    </rPh>
    <rPh sb="141" eb="142">
      <t>サイ</t>
    </rPh>
    <rPh sb="142" eb="144">
      <t>セイサ</t>
    </rPh>
    <rPh sb="145" eb="146">
      <t>オコナ</t>
    </rPh>
    <phoneticPr fontId="3"/>
  </si>
  <si>
    <t>信用保証協会の財務基盤の強化を図る。</t>
    <rPh sb="0" eb="2">
      <t>シンヨウ</t>
    </rPh>
    <rPh sb="2" eb="4">
      <t>ホショウ</t>
    </rPh>
    <rPh sb="4" eb="6">
      <t>キョウカイ</t>
    </rPh>
    <rPh sb="7" eb="9">
      <t>ザイム</t>
    </rPh>
    <rPh sb="9" eb="11">
      <t>キバン</t>
    </rPh>
    <rPh sb="12" eb="14">
      <t>キョウカ</t>
    </rPh>
    <rPh sb="15" eb="16">
      <t>ハカ</t>
    </rPh>
    <phoneticPr fontId="3"/>
  </si>
  <si>
    <t>直近期末収支差額変動準備金が同期保証債務残高の10％を目指す。</t>
    <rPh sb="0" eb="2">
      <t>チョッキン</t>
    </rPh>
    <rPh sb="2" eb="4">
      <t>キマツ</t>
    </rPh>
    <rPh sb="4" eb="6">
      <t>シュウシ</t>
    </rPh>
    <rPh sb="6" eb="8">
      <t>サガク</t>
    </rPh>
    <rPh sb="8" eb="10">
      <t>ヘンドウ</t>
    </rPh>
    <rPh sb="10" eb="13">
      <t>ジュンビキン</t>
    </rPh>
    <rPh sb="14" eb="16">
      <t>ドウキ</t>
    </rPh>
    <rPh sb="16" eb="18">
      <t>ホショウ</t>
    </rPh>
    <rPh sb="18" eb="20">
      <t>サイム</t>
    </rPh>
    <rPh sb="20" eb="22">
      <t>ザンダカ</t>
    </rPh>
    <rPh sb="27" eb="29">
      <t>メザ</t>
    </rPh>
    <phoneticPr fontId="3"/>
  </si>
  <si>
    <t>各信用保証協会の事業報告など（全国信用保証協会連合会からの情報提供）</t>
    <rPh sb="0" eb="1">
      <t>カク</t>
    </rPh>
    <rPh sb="1" eb="3">
      <t>シンヨウ</t>
    </rPh>
    <rPh sb="3" eb="5">
      <t>ホショウ</t>
    </rPh>
    <rPh sb="5" eb="7">
      <t>キョウカイ</t>
    </rPh>
    <rPh sb="8" eb="10">
      <t>ジギョウ</t>
    </rPh>
    <rPh sb="10" eb="12">
      <t>ホウコク</t>
    </rPh>
    <rPh sb="15" eb="17">
      <t>ゼンコク</t>
    </rPh>
    <rPh sb="17" eb="19">
      <t>シンヨウ</t>
    </rPh>
    <rPh sb="19" eb="21">
      <t>ホショウ</t>
    </rPh>
    <rPh sb="21" eb="23">
      <t>キョウカイ</t>
    </rPh>
    <rPh sb="23" eb="26">
      <t>レンゴウカイ</t>
    </rPh>
    <rPh sb="29" eb="31">
      <t>ジョウホウ</t>
    </rPh>
    <rPh sb="31" eb="33">
      <t>テイキョウ</t>
    </rPh>
    <phoneticPr fontId="3"/>
  </si>
  <si>
    <t>各信用保証協会の事業報告など（全国信用保証協会連合会からの情報提供）</t>
    <rPh sb="0" eb="2">
      <t>チョッキン</t>
    </rPh>
    <rPh sb="2" eb="4">
      <t>キマツ</t>
    </rPh>
    <rPh sb="4" eb="6">
      <t>シュウシ</t>
    </rPh>
    <rPh sb="6" eb="8">
      <t>サガク</t>
    </rPh>
    <rPh sb="8" eb="10">
      <t>ヘンドウ</t>
    </rPh>
    <rPh sb="10" eb="13">
      <t>ジュンビキン</t>
    </rPh>
    <rPh sb="14" eb="16">
      <t>ドウキ</t>
    </rPh>
    <rPh sb="16" eb="18">
      <t>ホショウ</t>
    </rPh>
    <rPh sb="18" eb="20">
      <t>サイム</t>
    </rPh>
    <rPh sb="20" eb="22">
      <t>ザンダカ</t>
    </rPh>
    <rPh sb="27" eb="29">
      <t>メザ</t>
    </rPh>
    <phoneticPr fontId="3"/>
  </si>
  <si>
    <t>経営者保証に依存しない保証承諾実績（件数）</t>
    <phoneticPr fontId="3"/>
  </si>
  <si>
    <t>令和7年度までに非徴求割合を15％程度とする。</t>
    <phoneticPr fontId="3"/>
  </si>
  <si>
    <t>令和8年度までに非徴求割合を20％以上とする。</t>
    <phoneticPr fontId="3"/>
  </si>
  <si>
    <t>コロナの影響の長期化や物価高に加え、民間ゼロゼロ融資の返済本格化を迎えるなど、多くの中小企業は引き続き厳しい状況。
中小企業の資金繰りを支える基盤的制度である信用保証制度において、一般的な融資に比べてリスクが高くなる経済危機、自然災害、事故等の突発的な事由の発生など経営の安定に支障が生じている中小企業の借入に際して、民間金融機関による十分な資金供給が望めないことから、信用保証制度を通じて中小企業に対して円滑な資金供給を実現する必要がある。</t>
    <rPh sb="133" eb="135">
      <t>ケイエイ</t>
    </rPh>
    <rPh sb="136" eb="138">
      <t>アンテイ</t>
    </rPh>
    <rPh sb="139" eb="141">
      <t>シショウ</t>
    </rPh>
    <rPh sb="142" eb="143">
      <t>ショウ</t>
    </rPh>
    <rPh sb="147" eb="149">
      <t>チュウショウ</t>
    </rPh>
    <rPh sb="149" eb="151">
      <t>キギョウ</t>
    </rPh>
    <rPh sb="152" eb="154">
      <t>カリイレ</t>
    </rPh>
    <phoneticPr fontId="3"/>
  </si>
  <si>
    <t>令和２３年度末
※信用保証は保証期間として概ね１５年程度必要であるため、新規受付終了時期を踏まえると、当該期間より短い期限の設定は不可能。
※経営者保証改革に係る保証料補助については、令和８年度末</t>
    <rPh sb="34" eb="36">
      <t>シンキ</t>
    </rPh>
    <phoneticPr fontId="3"/>
  </si>
  <si>
    <t>本事業は、信用保証協会が保証した中小企業者の借入債務について代位弁済が生じた際の、信用保証協会の損失の一部補填等を行うもの。
本事業は、中小企業向けの資金繰り支援のセーフティネットそのものであり、その不足は協会の財務基盤に影響を及ぼし、代位弁済に支障が生じたり、保証付融資の新規承諾が行えないなど、中小企業を支える金融機能に深刻な懸念を与える。
事業費は過去に行った代位弁済や事業規模をベースに算出しているが、コロナ債務の増大によって本基金の損失補塡対象となる債務残高が２７兆円を超えている（令和４年度末）中、仮に代位弁済率が仮定よりも「０．５％」上振れただけで、「事業に要する費用」は積算より１，０００億円以上上振れる。令和６年４月に民間コロナ融資の返済開始の最大のピークを迎えることや大規模災害などにより、過去に行った保証が代位弁済になるタイミングやその額、保証申込みはあらかじめ予見し難い中、信用保証協会が安定的に保証できる環境を整えるにあたり必要な金額を措置している。
なお、ピークを越えた後には、再度精査を行い、使用見込みがないと判断される資金は国庫返納することとする。</t>
    <rPh sb="55" eb="56">
      <t>トウ</t>
    </rPh>
    <rPh sb="57" eb="58">
      <t>オコナ</t>
    </rPh>
    <rPh sb="173" eb="176">
      <t>ジギョウヒ</t>
    </rPh>
    <rPh sb="177" eb="179">
      <t>カコ</t>
    </rPh>
    <rPh sb="180" eb="181">
      <t>オコナ</t>
    </rPh>
    <rPh sb="183" eb="185">
      <t>ダイイ</t>
    </rPh>
    <rPh sb="185" eb="187">
      <t>ベンサイ</t>
    </rPh>
    <rPh sb="188" eb="190">
      <t>ジギョウ</t>
    </rPh>
    <rPh sb="190" eb="192">
      <t>キボ</t>
    </rPh>
    <rPh sb="197" eb="199">
      <t>サンシュツ</t>
    </rPh>
    <rPh sb="311" eb="313">
      <t>レイワ</t>
    </rPh>
    <rPh sb="314" eb="315">
      <t>ネン</t>
    </rPh>
    <rPh sb="316" eb="317">
      <t>ガツ</t>
    </rPh>
    <rPh sb="318" eb="320">
      <t>ミンカン</t>
    </rPh>
    <rPh sb="323" eb="325">
      <t>ユウシ</t>
    </rPh>
    <rPh sb="326" eb="328">
      <t>ヘンサイ</t>
    </rPh>
    <rPh sb="328" eb="330">
      <t>カイシ</t>
    </rPh>
    <rPh sb="331" eb="333">
      <t>サイダイ</t>
    </rPh>
    <rPh sb="338" eb="339">
      <t>ムカ</t>
    </rPh>
    <rPh sb="344" eb="347">
      <t>ダイキボ</t>
    </rPh>
    <rPh sb="347" eb="349">
      <t>サイガイ</t>
    </rPh>
    <rPh sb="381" eb="383">
      <t>ホショウ</t>
    </rPh>
    <rPh sb="383" eb="385">
      <t>モウシコ</t>
    </rPh>
    <rPh sb="397" eb="398">
      <t>ナカ</t>
    </rPh>
    <rPh sb="399" eb="401">
      <t>シンヨウ</t>
    </rPh>
    <rPh sb="401" eb="403">
      <t>ホショウ</t>
    </rPh>
    <rPh sb="403" eb="405">
      <t>キョウカイ</t>
    </rPh>
    <rPh sb="406" eb="409">
      <t>アンテイテキ</t>
    </rPh>
    <rPh sb="410" eb="412">
      <t>ホショウ</t>
    </rPh>
    <rPh sb="415" eb="417">
      <t>カンキョウ</t>
    </rPh>
    <rPh sb="418" eb="419">
      <t>トトノ</t>
    </rPh>
    <rPh sb="425" eb="427">
      <t>ヒツヨウ</t>
    </rPh>
    <rPh sb="428" eb="430">
      <t>キンガク</t>
    </rPh>
    <rPh sb="431" eb="433">
      <t>ソチ</t>
    </rPh>
    <phoneticPr fontId="3"/>
  </si>
  <si>
    <t>令和８年度末
※その後の対応については成果の検証を踏まえたものにする。</t>
    <phoneticPr fontId="3"/>
  </si>
  <si>
    <t>一般的な融資に比べてリスクが高い経済危機、自然災害、事故等の突発的な事由の発生などに際して、民間金融機関による十分な資金供給が望めないことから、信用保証制度を通じて中小企業に対して円滑な資金供給を実現する。当該信用保証制度において、返済が困難な事業者に代わって信用保証協会が代位弁済を行うものであり、本基金では信用保証協会が負担する損失の一部を補填しているものであるが、最終的には基金による損失補償がない形で信用保証制度が確立されることが望ましい。従って、本基金による損失補償を前提として信用保証協会が保証承諾を行っている活動をアウトプットとし、国による損失補償のない信用保証制度の確立を測る指標として信用保証協会の財務基盤強化をアウトカムに設定。（基金による延長の可否等も含めて当該成果（信用保証協会の財務基盤）の検証を踏まえて判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</si>
</sst>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 numFmtId="183" formatCode="_ * #,##0.0000_ ;_ * \-#,##0.0000_ ;_ * &quot;-&quot;_ ;_ @_ "/>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b/>
      <sz val="11"/>
      <name val="ＭＳ 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sz val="12"/>
      <color rgb="FFFF0000"/>
      <name val="ＭＳ Ｐゴシック"/>
      <family val="3"/>
      <charset val="128"/>
    </font>
    <font>
      <strike/>
      <sz val="10"/>
      <color theme="1"/>
      <name val="ＭＳ Ｐゴシック"/>
      <family val="3"/>
      <charset val="128"/>
    </font>
    <font>
      <strike/>
      <sz val="11"/>
      <color rgb="FFFF0000"/>
      <name val="ＭＳ Ｐゴシック"/>
      <family val="3"/>
      <charset val="128"/>
    </font>
    <font>
      <strike/>
      <sz val="11"/>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31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180" fontId="5" fillId="0" borderId="0" xfId="0" applyNumberFormat="1" applyFont="1">
      <alignment vertical="center"/>
    </xf>
    <xf numFmtId="182" fontId="5" fillId="0" borderId="0" xfId="0" applyNumberFormat="1" applyFont="1">
      <alignment vertical="center"/>
    </xf>
    <xf numFmtId="0" fontId="5" fillId="6" borderId="0" xfId="0" applyFont="1" applyFill="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183" fontId="5" fillId="0" borderId="0" xfId="0" applyNumberFormat="1" applyFont="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0" borderId="0" xfId="0" applyNumberFormat="1" applyFont="1" applyAlignment="1">
      <alignment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59" xfId="0" applyFont="1" applyFill="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179" fontId="22" fillId="0" borderId="125" xfId="0" applyNumberFormat="1" applyFont="1" applyFill="1" applyBorder="1" applyAlignment="1">
      <alignment horizontal="center" vertical="center"/>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41" fontId="22" fillId="0" borderId="24" xfId="0" applyNumberFormat="1" applyFont="1" applyFill="1" applyBorder="1" applyAlignment="1">
      <alignment horizontal="right" vertical="center" wrapText="1"/>
    </xf>
    <xf numFmtId="41" fontId="22" fillId="0" borderId="25" xfId="0" applyNumberFormat="1" applyFont="1" applyFill="1" applyBorder="1" applyAlignment="1">
      <alignment horizontal="right" vertical="center" wrapText="1"/>
    </xf>
    <xf numFmtId="41" fontId="22" fillId="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27" fillId="6" borderId="3" xfId="1" applyFont="1" applyFill="1" applyBorder="1" applyAlignment="1">
      <alignment horizontal="left" vertical="center" wrapText="1"/>
    </xf>
    <xf numFmtId="0" fontId="27" fillId="6" borderId="0" xfId="1" applyFont="1" applyFill="1" applyAlignment="1">
      <alignment horizontal="left" vertical="center" wrapText="1"/>
    </xf>
    <xf numFmtId="0" fontId="27"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8" fillId="3" borderId="3"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0"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27"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24" fillId="6" borderId="24" xfId="1" applyFont="1" applyFill="1" applyBorder="1" applyAlignment="1">
      <alignment horizontal="center" vertical="center" wrapText="1"/>
    </xf>
    <xf numFmtId="0" fontId="24" fillId="6" borderId="25" xfId="1" applyFont="1" applyFill="1" applyBorder="1" applyAlignment="1">
      <alignment horizontal="center" vertical="center" wrapText="1"/>
    </xf>
    <xf numFmtId="0" fontId="24" fillId="6"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0" fontId="8" fillId="2" borderId="52" xfId="2" applyFont="1" applyFill="1" applyBorder="1" applyAlignment="1">
      <alignment horizontal="center"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3" borderId="5"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1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6" fillId="6" borderId="1" xfId="0" applyFont="1" applyFill="1" applyBorder="1" applyAlignment="1">
      <alignment horizontal="center" vertical="center"/>
    </xf>
    <xf numFmtId="0" fontId="5" fillId="6" borderId="1" xfId="0" applyFont="1" applyFill="1" applyBorder="1" applyAlignment="1">
      <alignment vertical="center"/>
    </xf>
    <xf numFmtId="0" fontId="17" fillId="6" borderId="1" xfId="0" applyFont="1" applyFill="1" applyBorder="1" applyAlignment="1">
      <alignment horizontal="center" vertical="center"/>
    </xf>
    <xf numFmtId="0" fontId="6" fillId="3"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68" xfId="0" applyFont="1" applyFill="1" applyBorder="1" applyAlignment="1">
      <alignment horizontal="center" vertical="center"/>
    </xf>
    <xf numFmtId="0" fontId="7" fillId="3" borderId="49" xfId="0" applyFont="1" applyFill="1" applyBorder="1" applyAlignment="1">
      <alignment horizontal="center" vertical="center"/>
    </xf>
    <xf numFmtId="0" fontId="6" fillId="3" borderId="69" xfId="2" applyFont="1" applyFill="1" applyBorder="1" applyAlignment="1">
      <alignment horizontal="center" vertical="center"/>
    </xf>
    <xf numFmtId="0" fontId="6" fillId="3" borderId="49" xfId="2"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8" fillId="3" borderId="30"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41" fontId="5" fillId="6" borderId="114" xfId="0" applyNumberFormat="1" applyFont="1" applyFill="1" applyBorder="1" applyAlignment="1">
      <alignment horizontal="right"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41" fontId="10" fillId="6" borderId="64" xfId="0" applyNumberFormat="1" applyFont="1" applyFill="1" applyBorder="1" applyAlignment="1">
      <alignment horizontal="right" vertical="center"/>
    </xf>
    <xf numFmtId="41" fontId="10"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12" fillId="6" borderId="36" xfId="0" applyNumberFormat="1" applyFont="1" applyFill="1" applyBorder="1" applyAlignment="1">
      <alignment horizontal="right" vertical="center"/>
    </xf>
    <xf numFmtId="41" fontId="12" fillId="6" borderId="37" xfId="0" applyNumberFormat="1" applyFont="1" applyFill="1" applyBorder="1" applyAlignment="1">
      <alignment horizontal="right"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0" borderId="117" xfId="0" applyNumberFormat="1"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10"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41" fontId="5" fillId="0" borderId="9" xfId="0" applyNumberFormat="1"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2" fillId="6" borderId="80" xfId="0" applyFont="1" applyFill="1" applyBorder="1" applyAlignment="1">
      <alignment horizontal="left" vertical="center"/>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0" fontId="23" fillId="6" borderId="83" xfId="0" applyFont="1" applyFill="1" applyBorder="1" applyAlignment="1">
      <alignment horizontal="left" vertical="center" wrapText="1"/>
    </xf>
    <xf numFmtId="0" fontId="23" fillId="6" borderId="81" xfId="0" applyFont="1" applyFill="1" applyBorder="1" applyAlignment="1">
      <alignment horizontal="left" vertical="center" wrapText="1"/>
    </xf>
    <xf numFmtId="0" fontId="23" fillId="6" borderId="82" xfId="0" applyFont="1" applyFill="1" applyBorder="1" applyAlignment="1">
      <alignment horizontal="left" vertical="center" wrapText="1"/>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94" xfId="0" applyNumberFormat="1" applyFont="1" applyFill="1" applyBorder="1" applyAlignment="1">
      <alignment horizontal="right" vertical="center"/>
    </xf>
    <xf numFmtId="41" fontId="5" fillId="6" borderId="95" xfId="0" applyNumberFormat="1" applyFont="1" applyFill="1" applyBorder="1" applyAlignment="1">
      <alignment horizontal="right" vertical="center"/>
    </xf>
    <xf numFmtId="41" fontId="5" fillId="6" borderId="1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22" fillId="6" borderId="80"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23" fillId="0" borderId="83" xfId="0" applyFont="1" applyBorder="1" applyAlignment="1">
      <alignment horizontal="left" vertical="center" wrapText="1"/>
    </xf>
    <xf numFmtId="41" fontId="22" fillId="0" borderId="83" xfId="0" applyNumberFormat="1" applyFont="1" applyBorder="1" applyAlignment="1">
      <alignment horizontal="right" vertical="center"/>
    </xf>
    <xf numFmtId="41" fontId="22" fillId="0" borderId="81" xfId="0" applyNumberFormat="1" applyFont="1" applyBorder="1" applyAlignment="1">
      <alignment horizontal="right" vertical="center"/>
    </xf>
    <xf numFmtId="41" fontId="22" fillId="0" borderId="85"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3" fillId="0" borderId="89" xfId="0" applyFont="1" applyBorder="1" applyAlignment="1">
      <alignment horizontal="left" vertical="center" wrapText="1"/>
    </xf>
    <xf numFmtId="41" fontId="22" fillId="0" borderId="98"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25" fillId="0" borderId="30" xfId="0" applyFont="1" applyBorder="1" applyAlignment="1">
      <alignment horizontal="center" vertical="center"/>
    </xf>
    <xf numFmtId="0" fontId="25" fillId="0" borderId="25" xfId="0" applyFont="1" applyBorder="1" applyAlignment="1">
      <alignment horizontal="center" vertical="center"/>
    </xf>
    <xf numFmtId="0" fontId="2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23" fillId="0" borderId="87" xfId="0" applyFont="1" applyBorder="1" applyAlignment="1">
      <alignment horizontal="left" vertical="center" wrapText="1"/>
    </xf>
    <xf numFmtId="0" fontId="23" fillId="0" borderId="88" xfId="0" applyFont="1" applyBorder="1" applyAlignment="1">
      <alignment horizontal="left" vertical="center" wrapText="1"/>
    </xf>
    <xf numFmtId="41" fontId="22" fillId="0" borderId="89" xfId="0" applyNumberFormat="1" applyFont="1" applyBorder="1" applyAlignment="1">
      <alignment horizontal="right" vertical="center"/>
    </xf>
    <xf numFmtId="41" fontId="22" fillId="0" borderId="87" xfId="0" applyNumberFormat="1" applyFont="1" applyBorder="1" applyAlignment="1">
      <alignment horizontal="right" vertical="center"/>
    </xf>
    <xf numFmtId="41" fontId="22"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2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22" fillId="0" borderId="127" xfId="0" applyFont="1" applyFill="1" applyBorder="1" applyAlignment="1">
      <alignment horizontal="left" vertical="center" wrapTex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41" fontId="5" fillId="0" borderId="116" xfId="0" applyNumberFormat="1"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05"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105" xfId="0" applyNumberFormat="1" applyFont="1" applyFill="1" applyBorder="1" applyAlignment="1">
      <alignment horizontal="right"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11" borderId="40" xfId="0" applyFont="1" applyFill="1" applyBorder="1" applyAlignment="1" applyProtection="1">
      <alignment horizontal="left" vertical="center" wrapText="1" shrinkToFit="1"/>
      <protection locked="0"/>
    </xf>
    <xf numFmtId="0" fontId="5" fillId="11" borderId="41" xfId="0" applyFont="1" applyFill="1" applyBorder="1" applyAlignment="1" applyProtection="1">
      <alignment horizontal="left" vertical="center" wrapText="1" shrinkToFit="1"/>
      <protection locked="0"/>
    </xf>
    <xf numFmtId="0" fontId="5" fillId="11" borderId="59" xfId="0" applyFont="1" applyFill="1" applyBorder="1" applyAlignment="1" applyProtection="1">
      <alignment horizontal="left" vertical="center" wrapText="1" shrinkToFit="1"/>
      <protection locked="0"/>
    </xf>
    <xf numFmtId="0" fontId="5" fillId="11" borderId="7" xfId="0" applyFont="1" applyFill="1" applyBorder="1" applyAlignment="1" applyProtection="1">
      <alignment horizontal="left" vertical="center" wrapText="1" shrinkToFit="1"/>
      <protection locked="0"/>
    </xf>
    <xf numFmtId="0" fontId="5" fillId="11" borderId="1" xfId="0" applyFont="1" applyFill="1" applyBorder="1" applyAlignment="1" applyProtection="1">
      <alignment horizontal="left" vertical="center" wrapText="1" shrinkToFit="1"/>
      <protection locked="0"/>
    </xf>
    <xf numFmtId="0" fontId="5" fillId="11"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0" borderId="31" xfId="0" applyNumberFormat="1" applyFont="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20" fillId="2" borderId="60"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20" fillId="2" borderId="61"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14" xfId="2" applyFont="1" applyFill="1" applyBorder="1" applyAlignment="1">
      <alignment horizontal="center" vertical="center" wrapText="1"/>
    </xf>
    <xf numFmtId="0" fontId="20" fillId="2" borderId="57"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58" xfId="2"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3" borderId="115"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1" fillId="6" borderId="107"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21" fillId="3" borderId="98"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20" xfId="1" applyFont="1" applyFill="1" applyBorder="1" applyAlignment="1">
      <alignment horizontal="center" vertical="center" wrapText="1"/>
    </xf>
    <xf numFmtId="0" fontId="21" fillId="3" borderId="62"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3" borderId="42" xfId="1" applyFont="1" applyFill="1" applyBorder="1" applyAlignment="1">
      <alignment horizontal="center" vertical="center" wrapText="1"/>
    </xf>
    <xf numFmtId="41" fontId="0" fillId="6" borderId="71"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41" fontId="1" fillId="6" borderId="62" xfId="1" applyNumberFormat="1" applyFont="1" applyFill="1" applyBorder="1" applyAlignment="1">
      <alignment horizontal="right" vertical="center" wrapText="1"/>
    </xf>
    <xf numFmtId="41" fontId="1" fillId="6" borderId="41" xfId="1" applyNumberFormat="1" applyFont="1" applyFill="1" applyBorder="1" applyAlignment="1">
      <alignment horizontal="right" vertical="center" wrapText="1"/>
    </xf>
    <xf numFmtId="41" fontId="1" fillId="6" borderId="59" xfId="1" applyNumberFormat="1" applyFont="1" applyFill="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 fillId="6" borderId="110" xfId="1" applyFont="1" applyFill="1" applyBorder="1" applyAlignment="1">
      <alignment horizontal="center" vertical="center" wrapText="1"/>
    </xf>
    <xf numFmtId="0" fontId="1"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21" fillId="3" borderId="24" xfId="1" applyFont="1" applyFill="1" applyBorder="1" applyAlignment="1">
      <alignment horizontal="center" vertical="center" wrapText="1"/>
    </xf>
    <xf numFmtId="0" fontId="21" fillId="3" borderId="25" xfId="1" applyFont="1" applyFill="1" applyBorder="1" applyAlignment="1">
      <alignment horizontal="center" vertical="center" wrapText="1"/>
    </xf>
    <xf numFmtId="0" fontId="21" fillId="3" borderId="26"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44" xfId="1" applyFont="1" applyFill="1" applyBorder="1" applyAlignment="1">
      <alignment horizontal="center" vertical="center" wrapText="1"/>
    </xf>
    <xf numFmtId="0" fontId="1" fillId="6" borderId="24"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71" xfId="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70" xfId="1" applyFont="1" applyFill="1" applyBorder="1" applyAlignment="1">
      <alignment horizontal="center" vertical="center" wrapText="1"/>
    </xf>
    <xf numFmtId="0" fontId="21" fillId="3" borderId="71" xfId="1" applyFont="1" applyFill="1" applyBorder="1" applyAlignment="1">
      <alignment horizontal="center" vertical="center" wrapText="1"/>
    </xf>
    <xf numFmtId="0" fontId="21" fillId="3" borderId="0" xfId="1" applyFont="1" applyFill="1" applyAlignment="1">
      <alignment horizontal="center" vertical="center" wrapText="1"/>
    </xf>
    <xf numFmtId="0" fontId="21" fillId="3" borderId="70" xfId="1" applyFont="1" applyFill="1" applyBorder="1" applyAlignment="1">
      <alignment horizontal="center" vertical="center" wrapText="1"/>
    </xf>
    <xf numFmtId="0" fontId="1" fillId="3" borderId="187" xfId="1" applyFont="1" applyFill="1" applyBorder="1" applyAlignment="1">
      <alignment horizontal="center" vertical="center" wrapText="1"/>
    </xf>
    <xf numFmtId="0" fontId="1" fillId="3" borderId="188" xfId="1" applyFont="1" applyFill="1" applyBorder="1" applyAlignment="1">
      <alignment horizontal="center" vertical="center" wrapText="1"/>
    </xf>
    <xf numFmtId="0" fontId="1" fillId="3" borderId="189"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1" fillId="6" borderId="66" xfId="1" applyFont="1" applyFill="1" applyBorder="1" applyAlignment="1">
      <alignment horizontal="center" vertical="center" wrapText="1"/>
    </xf>
    <xf numFmtId="0" fontId="20" fillId="2" borderId="71" xfId="2" applyFont="1" applyFill="1" applyBorder="1" applyAlignment="1">
      <alignment horizontal="center" vertical="center" wrapText="1"/>
    </xf>
    <xf numFmtId="0" fontId="20" fillId="2" borderId="62" xfId="2" applyFont="1" applyFill="1" applyBorder="1" applyAlignment="1">
      <alignment horizontal="center" vertical="center" wrapText="1"/>
    </xf>
    <xf numFmtId="0" fontId="18" fillId="3" borderId="3" xfId="1" applyFont="1" applyFill="1" applyBorder="1" applyAlignment="1">
      <alignment horizontal="center" vertical="center" wrapText="1"/>
    </xf>
    <xf numFmtId="0" fontId="18" fillId="3" borderId="0" xfId="1" applyFont="1" applyFill="1" applyAlignment="1">
      <alignment horizontal="center" vertical="center" wrapText="1"/>
    </xf>
    <xf numFmtId="0" fontId="18" fillId="3" borderId="70" xfId="1" applyFont="1" applyFill="1" applyBorder="1" applyAlignment="1">
      <alignment horizontal="center" vertical="center" wrapText="1"/>
    </xf>
    <xf numFmtId="41" fontId="0" fillId="6" borderId="98" xfId="1" applyNumberFormat="1" applyFont="1" applyFill="1" applyBorder="1" applyAlignment="1">
      <alignment horizontal="right" vertical="center" wrapText="1"/>
    </xf>
    <xf numFmtId="41" fontId="1" fillId="6" borderId="19" xfId="1" applyNumberFormat="1" applyFont="1" applyFill="1" applyBorder="1" applyAlignment="1">
      <alignment horizontal="right" vertical="center" wrapText="1"/>
    </xf>
    <xf numFmtId="41" fontId="1" fillId="6" borderId="66" xfId="1" applyNumberFormat="1" applyFont="1" applyFill="1" applyBorder="1" applyAlignment="1">
      <alignment horizontal="right" vertical="center" wrapText="1"/>
    </xf>
    <xf numFmtId="0" fontId="0" fillId="6" borderId="110" xfId="1" applyFont="1" applyFill="1" applyBorder="1" applyAlignment="1">
      <alignment horizontal="center" vertical="center" wrapText="1"/>
    </xf>
    <xf numFmtId="0" fontId="1" fillId="6" borderId="187" xfId="1" applyFont="1" applyFill="1" applyBorder="1" applyAlignment="1">
      <alignment horizontal="center" vertical="center" wrapText="1"/>
    </xf>
    <xf numFmtId="0" fontId="1" fillId="6" borderId="188" xfId="1" applyFont="1" applyFill="1" applyBorder="1" applyAlignment="1">
      <alignment horizontal="center" vertical="center" wrapText="1"/>
    </xf>
    <xf numFmtId="0" fontId="1" fillId="6" borderId="189"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5" fillId="0" borderId="24" xfId="0" applyFont="1" applyBorder="1" applyAlignment="1">
      <alignment horizontal="center" vertical="center" shrinkToFi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54" xfId="1" applyFont="1" applyFill="1" applyBorder="1" applyAlignment="1">
      <alignment horizontal="center" vertical="center" wrapText="1"/>
    </xf>
    <xf numFmtId="0" fontId="5" fillId="0" borderId="187" xfId="1" applyFont="1" applyFill="1" applyBorder="1" applyAlignment="1">
      <alignment horizontal="center" vertical="center" wrapText="1"/>
    </xf>
    <xf numFmtId="0" fontId="5" fillId="0" borderId="188" xfId="1" applyFont="1" applyFill="1" applyBorder="1" applyAlignment="1">
      <alignment horizontal="center" vertical="center" wrapText="1"/>
    </xf>
    <xf numFmtId="0" fontId="5" fillId="0" borderId="189" xfId="1" applyFont="1" applyFill="1" applyBorder="1" applyAlignment="1">
      <alignment horizontal="center" vertical="center" wrapTex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5" fillId="0" borderId="66" xfId="1" applyFont="1" applyFill="1" applyBorder="1" applyAlignment="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98">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124794</xdr:colOff>
      <xdr:row>333</xdr:row>
      <xdr:rowOff>347383</xdr:rowOff>
    </xdr:from>
    <xdr:to>
      <xdr:col>48</xdr:col>
      <xdr:colOff>65556</xdr:colOff>
      <xdr:row>334</xdr:row>
      <xdr:rowOff>548984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738441" y="100225412"/>
          <a:ext cx="8008997" cy="7282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188,875</a:t>
          </a:r>
          <a:r>
            <a:rPr kumimoji="1" lang="ja-JP" altLang="en-US" sz="1100">
              <a:solidFill>
                <a:schemeClr val="tx1"/>
              </a:solidFill>
              <a:effectLst/>
              <a:latin typeface="+mj-ea"/>
              <a:ea typeface="+mj-ea"/>
              <a:cs typeface="+mn-cs"/>
            </a:rPr>
            <a:t>百万円</a:t>
          </a:r>
        </a:p>
      </xdr:txBody>
    </xdr:sp>
    <xdr:clientData/>
  </xdr:twoCellAnchor>
  <xdr:twoCellAnchor>
    <xdr:from>
      <xdr:col>10</xdr:col>
      <xdr:colOff>112059</xdr:colOff>
      <xdr:row>335</xdr:row>
      <xdr:rowOff>1266434</xdr:rowOff>
    </xdr:from>
    <xdr:to>
      <xdr:col>46</xdr:col>
      <xdr:colOff>168088</xdr:colOff>
      <xdr:row>336</xdr:row>
      <xdr:rowOff>672354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29118" y="102623640"/>
          <a:ext cx="7317441" cy="16919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188,875</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ja-JP" altLang="en-US" sz="1100" b="0">
              <a:solidFill>
                <a:schemeClr val="tx1"/>
              </a:solidFill>
              <a:latin typeface="+mj-ea"/>
              <a:ea typeface="+mj-ea"/>
            </a:rPr>
            <a:t>令和</a:t>
          </a:r>
          <a:r>
            <a:rPr kumimoji="1" lang="en-US" altLang="ja-JP" sz="1100" b="0">
              <a:solidFill>
                <a:schemeClr val="tx1"/>
              </a:solidFill>
              <a:latin typeface="+mj-ea"/>
              <a:ea typeface="+mj-ea"/>
            </a:rPr>
            <a:t>4</a:t>
          </a:r>
          <a:r>
            <a:rPr kumimoji="1" lang="ja-JP" altLang="en-US" sz="1100" b="0">
              <a:solidFill>
                <a:schemeClr val="tx1"/>
              </a:solidFill>
              <a:latin typeface="+mj-ea"/>
              <a:ea typeface="+mj-ea"/>
            </a:rPr>
            <a:t>年度末基金残高</a:t>
          </a:r>
          <a:endParaRPr kumimoji="1" lang="en-US" altLang="ja-JP" sz="1100" b="0">
            <a:solidFill>
              <a:schemeClr val="tx1"/>
            </a:solidFill>
            <a:latin typeface="+mj-ea"/>
            <a:ea typeface="+mj-ea"/>
          </a:endParaRPr>
        </a:p>
        <a:p>
          <a:pPr algn="ctr"/>
          <a:r>
            <a:rPr kumimoji="1" lang="en-US" altLang="ja-JP" sz="1100" b="0" strike="noStrike" baseline="0">
              <a:solidFill>
                <a:schemeClr val="tx1"/>
              </a:solidFill>
              <a:latin typeface="+mj-ea"/>
              <a:ea typeface="+mj-ea"/>
            </a:rPr>
            <a:t>1,423,514.2</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a:t>
          </a:r>
          <a:r>
            <a:rPr kumimoji="1" lang="ja-JP" altLang="en-US" sz="1100" b="0">
              <a:solidFill>
                <a:schemeClr val="tx1"/>
              </a:solidFill>
              <a:latin typeface="+mj-ea"/>
              <a:ea typeface="+mj-ea"/>
            </a:rPr>
            <a:t>前年度からの繰越</a:t>
          </a:r>
          <a:r>
            <a:rPr kumimoji="1" lang="en-US" altLang="ja-JP" sz="1100" b="0">
              <a:solidFill>
                <a:schemeClr val="tx1"/>
              </a:solidFill>
              <a:latin typeface="+mj-ea"/>
              <a:ea typeface="+mj-ea"/>
            </a:rPr>
            <a:t>】1,300,591.1</a:t>
          </a:r>
          <a:r>
            <a:rPr kumimoji="1" lang="ja-JP" altLang="en-US" sz="1100" b="0">
              <a:solidFill>
                <a:schemeClr val="tx1"/>
              </a:solidFill>
              <a:latin typeface="+mj-ea"/>
              <a:ea typeface="+mj-ea"/>
            </a:rPr>
            <a:t>百万円</a:t>
          </a:r>
        </a:p>
      </xdr:txBody>
    </xdr:sp>
    <xdr:clientData/>
  </xdr:twoCellAnchor>
  <xdr:twoCellAnchor>
    <xdr:from>
      <xdr:col>9</xdr:col>
      <xdr:colOff>18602</xdr:colOff>
      <xdr:row>334</xdr:row>
      <xdr:rowOff>914960</xdr:rowOff>
    </xdr:from>
    <xdr:to>
      <xdr:col>48</xdr:col>
      <xdr:colOff>56029</xdr:colOff>
      <xdr:row>335</xdr:row>
      <xdr:rowOff>582706</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632249" y="112379872"/>
          <a:ext cx="7029898" cy="62024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000"/>
            </a:lnSpc>
          </a:pPr>
          <a:r>
            <a:rPr kumimoji="1" lang="ja-JP" altLang="en-US" sz="1100">
              <a:solidFill>
                <a:schemeClr val="tx1"/>
              </a:solidFill>
            </a:rPr>
            <a:t>信用保証協会が負担する損失の一部を補填等するために、全国信用保証協会連合会に設置されている基金の造成費を補助</a:t>
          </a:r>
        </a:p>
      </xdr:txBody>
    </xdr:sp>
    <xdr:clientData/>
  </xdr:twoCellAnchor>
  <xdr:twoCellAnchor>
    <xdr:from>
      <xdr:col>28</xdr:col>
      <xdr:colOff>80369</xdr:colOff>
      <xdr:row>335</xdr:row>
      <xdr:rowOff>328627</xdr:rowOff>
    </xdr:from>
    <xdr:to>
      <xdr:col>28</xdr:col>
      <xdr:colOff>89647</xdr:colOff>
      <xdr:row>335</xdr:row>
      <xdr:rowOff>1109382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728134" y="101685833"/>
          <a:ext cx="9278" cy="7807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337</xdr:row>
      <xdr:rowOff>1</xdr:rowOff>
    </xdr:from>
    <xdr:to>
      <xdr:col>27</xdr:col>
      <xdr:colOff>109936</xdr:colOff>
      <xdr:row>337</xdr:row>
      <xdr:rowOff>836765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2162735" y="104562089"/>
          <a:ext cx="3393260" cy="8367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chemeClr val="tx1"/>
              </a:solidFill>
            </a:rPr>
            <a:t>経営の安定に支障が生じている中小企業者や創業に取り組んでいる中小企業者等の借入に係る保証を行う信用保証協会が負担する損失の一部を補填</a:t>
          </a:r>
          <a:r>
            <a:rPr kumimoji="1" lang="ja-JP" altLang="en-US" sz="1100" b="0">
              <a:solidFill>
                <a:schemeClr val="tx1"/>
              </a:solidFill>
            </a:rPr>
            <a:t>等</a:t>
          </a:r>
        </a:p>
      </xdr:txBody>
    </xdr:sp>
    <xdr:clientData/>
  </xdr:twoCellAnchor>
  <xdr:twoCellAnchor>
    <xdr:from>
      <xdr:col>39</xdr:col>
      <xdr:colOff>11206</xdr:colOff>
      <xdr:row>336</xdr:row>
      <xdr:rowOff>907677</xdr:rowOff>
    </xdr:from>
    <xdr:to>
      <xdr:col>46</xdr:col>
      <xdr:colOff>83069</xdr:colOff>
      <xdr:row>337</xdr:row>
      <xdr:rowOff>809818</xdr:rowOff>
    </xdr:to>
    <xdr:sp macro="" textlink="">
      <xdr:nvSpPr>
        <xdr:cNvPr id="2" name="大かっこ 43">
          <a:extLst>
            <a:ext uri="{FF2B5EF4-FFF2-40B4-BE49-F238E27FC236}">
              <a16:creationId xmlns:a16="http://schemas.microsoft.com/office/drawing/2014/main" id="{00000000-0008-0000-0000-000002000000}"/>
            </a:ext>
          </a:extLst>
        </xdr:cNvPr>
        <xdr:cNvSpPr/>
      </xdr:nvSpPr>
      <xdr:spPr>
        <a:xfrm>
          <a:off x="7877735" y="104550883"/>
          <a:ext cx="1483805" cy="82102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rgbClr val="FF0000"/>
              </a:solidFill>
            </a:rPr>
            <a:t>基金事業を実施するためのシステム構築を委託</a:t>
          </a:r>
          <a:endParaRPr kumimoji="1" lang="ja-JP" altLang="en-US" sz="1100" b="0">
            <a:solidFill>
              <a:srgbClr val="FF0000"/>
            </a:solidFill>
          </a:endParaRPr>
        </a:p>
      </xdr:txBody>
    </xdr:sp>
    <xdr:clientData/>
  </xdr:twoCellAnchor>
  <xdr:twoCellAnchor>
    <xdr:from>
      <xdr:col>12</xdr:col>
      <xdr:colOff>112058</xdr:colOff>
      <xdr:row>338</xdr:row>
      <xdr:rowOff>190500</xdr:rowOff>
    </xdr:from>
    <xdr:to>
      <xdr:col>25</xdr:col>
      <xdr:colOff>74315</xdr:colOff>
      <xdr:row>340</xdr:row>
      <xdr:rowOff>185917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32529" y="105671471"/>
          <a:ext cx="2584433" cy="10823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0">
              <a:solidFill>
                <a:schemeClr val="tx1"/>
              </a:solidFill>
              <a:latin typeface="+mj-ea"/>
              <a:ea typeface="+mj-ea"/>
            </a:rPr>
            <a:t>【</a:t>
          </a:r>
          <a:r>
            <a:rPr kumimoji="1" lang="ja-JP" altLang="en-US" sz="1100" b="0">
              <a:solidFill>
                <a:schemeClr val="tx1"/>
              </a:solidFill>
              <a:latin typeface="+mj-ea"/>
              <a:ea typeface="+mj-ea"/>
            </a:rPr>
            <a:t>損失補償</a:t>
          </a:r>
          <a:r>
            <a:rPr kumimoji="1" lang="en-US" altLang="ja-JP" sz="1100" b="0">
              <a:solidFill>
                <a:schemeClr val="tx1"/>
              </a:solidFill>
              <a:latin typeface="+mj-ea"/>
              <a:ea typeface="+mj-ea"/>
            </a:rPr>
            <a:t>】11,967.5</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endParaRPr kumimoji="1" lang="en-US" altLang="ja-JP" sz="1100" b="0">
            <a:solidFill>
              <a:schemeClr val="tx1"/>
            </a:solidFill>
            <a:latin typeface="+mj-ea"/>
            <a:ea typeface="+mj-ea"/>
          </a:endParaRPr>
        </a:p>
        <a:p>
          <a:endParaRPr kumimoji="1" lang="en-US" altLang="ja-JP" sz="1100" b="0">
            <a:solidFill>
              <a:schemeClr val="tx1"/>
            </a:solidFill>
            <a:latin typeface="+mj-ea"/>
            <a:ea typeface="+mj-ea"/>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保証料補助</a:t>
          </a:r>
          <a:r>
            <a:rPr kumimoji="1" lang="en-US" altLang="ja-JP" sz="1100" b="0">
              <a:solidFill>
                <a:schemeClr val="dk1"/>
              </a:solidFill>
              <a:effectLst/>
              <a:latin typeface="+mn-lt"/>
              <a:ea typeface="+mn-ea"/>
              <a:cs typeface="+mn-cs"/>
            </a:rPr>
            <a:t>】58,730.8</a:t>
          </a:r>
          <a:r>
            <a:rPr kumimoji="1" lang="ja-JP" altLang="ja-JP" sz="1100" b="0">
              <a:solidFill>
                <a:schemeClr val="dk1"/>
              </a:solidFill>
              <a:effectLst/>
              <a:latin typeface="+mn-lt"/>
              <a:ea typeface="+mn-ea"/>
              <a:cs typeface="+mn-cs"/>
            </a:rPr>
            <a:t>百万円</a:t>
          </a:r>
          <a:endParaRPr lang="ja-JP" altLang="ja-JP">
            <a:effectLst/>
          </a:endParaRPr>
        </a:p>
        <a:p>
          <a:pPr algn="r"/>
          <a:endParaRPr kumimoji="1" lang="en-US" altLang="ja-JP" sz="1100" b="0">
            <a:solidFill>
              <a:schemeClr val="tx1"/>
            </a:solidFill>
            <a:latin typeface="+mj-ea"/>
            <a:ea typeface="+mj-ea"/>
          </a:endParaRPr>
        </a:p>
        <a:p>
          <a:pPr algn="r"/>
          <a:endParaRPr kumimoji="1" lang="en-US" altLang="ja-JP" sz="1100" b="0">
            <a:solidFill>
              <a:schemeClr val="tx1"/>
            </a:solidFill>
            <a:effectLst/>
            <a:latin typeface="+mj-ea"/>
            <a:ea typeface="+mj-ea"/>
          </a:endParaRPr>
        </a:p>
        <a:p>
          <a:pPr algn="r"/>
          <a:endParaRPr lang="ja-JP" altLang="ja-JP" sz="1100">
            <a:effectLst/>
            <a:latin typeface="+mj-ea"/>
            <a:ea typeface="+mj-ea"/>
          </a:endParaRPr>
        </a:p>
        <a:p>
          <a:endParaRPr kumimoji="1" lang="en-US" altLang="ja-JP" sz="1100" b="0">
            <a:solidFill>
              <a:schemeClr val="tx1"/>
            </a:solidFill>
            <a:latin typeface="+mj-ea"/>
            <a:ea typeface="+mj-ea"/>
          </a:endParaRPr>
        </a:p>
        <a:p>
          <a:endParaRPr kumimoji="1" lang="ja-JP" altLang="en-US" sz="1100" b="0">
            <a:solidFill>
              <a:schemeClr val="tx1"/>
            </a:solidFill>
            <a:latin typeface="+mj-ea"/>
            <a:ea typeface="+mj-ea"/>
          </a:endParaRPr>
        </a:p>
      </xdr:txBody>
    </xdr:sp>
    <xdr:clientData/>
  </xdr:twoCellAnchor>
  <xdr:twoCellAnchor>
    <xdr:from>
      <xdr:col>9</xdr:col>
      <xdr:colOff>168088</xdr:colOff>
      <xdr:row>340</xdr:row>
      <xdr:rowOff>582705</xdr:rowOff>
    </xdr:from>
    <xdr:to>
      <xdr:col>18</xdr:col>
      <xdr:colOff>53688</xdr:colOff>
      <xdr:row>342</xdr:row>
      <xdr:rowOff>120743</xdr:rowOff>
    </xdr:to>
    <xdr:sp macro="" textlink="">
      <xdr:nvSpPr>
        <xdr:cNvPr id="4" name="正方形/長方形 59">
          <a:extLst>
            <a:ext uri="{FF2B5EF4-FFF2-40B4-BE49-F238E27FC236}">
              <a16:creationId xmlns:a16="http://schemas.microsoft.com/office/drawing/2014/main" id="{00000000-0008-0000-0000-000004000000}"/>
            </a:ext>
          </a:extLst>
        </xdr:cNvPr>
        <xdr:cNvSpPr/>
      </xdr:nvSpPr>
      <xdr:spPr>
        <a:xfrm>
          <a:off x="1983441" y="107150646"/>
          <a:ext cx="1700953" cy="14430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10</xdr:col>
      <xdr:colOff>89647</xdr:colOff>
      <xdr:row>343</xdr:row>
      <xdr:rowOff>616323</xdr:rowOff>
    </xdr:from>
    <xdr:to>
      <xdr:col>27</xdr:col>
      <xdr:colOff>31276</xdr:colOff>
      <xdr:row>344</xdr:row>
      <xdr:rowOff>649941</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106706" y="110041764"/>
          <a:ext cx="3370629" cy="98611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lientData/>
  </xdr:twoCellAnchor>
  <xdr:twoCellAnchor>
    <xdr:from>
      <xdr:col>12</xdr:col>
      <xdr:colOff>56029</xdr:colOff>
      <xdr:row>338</xdr:row>
      <xdr:rowOff>123264</xdr:rowOff>
    </xdr:from>
    <xdr:to>
      <xdr:col>12</xdr:col>
      <xdr:colOff>56029</xdr:colOff>
      <xdr:row>340</xdr:row>
      <xdr:rowOff>459441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2476500" y="105604235"/>
          <a:ext cx="0" cy="14231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338</xdr:row>
      <xdr:rowOff>100853</xdr:rowOff>
    </xdr:from>
    <xdr:to>
      <xdr:col>25</xdr:col>
      <xdr:colOff>179294</xdr:colOff>
      <xdr:row>340</xdr:row>
      <xdr:rowOff>437030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5221941" y="105581824"/>
          <a:ext cx="0" cy="14231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100853</xdr:colOff>
      <xdr:row>340</xdr:row>
      <xdr:rowOff>582707</xdr:rowOff>
    </xdr:from>
    <xdr:to>
      <xdr:col>27</xdr:col>
      <xdr:colOff>188159</xdr:colOff>
      <xdr:row>342</xdr:row>
      <xdr:rowOff>120745</xdr:rowOff>
    </xdr:to>
    <xdr:sp macro="" textlink="">
      <xdr:nvSpPr>
        <xdr:cNvPr id="7" name="正方形/長方形 72">
          <a:extLst>
            <a:ext uri="{FF2B5EF4-FFF2-40B4-BE49-F238E27FC236}">
              <a16:creationId xmlns:a16="http://schemas.microsoft.com/office/drawing/2014/main" id="{00000000-0008-0000-0000-000007000000}"/>
            </a:ext>
          </a:extLst>
        </xdr:cNvPr>
        <xdr:cNvSpPr/>
      </xdr:nvSpPr>
      <xdr:spPr>
        <a:xfrm>
          <a:off x="3933265" y="107150648"/>
          <a:ext cx="1700953" cy="14430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Ｃ．信用保証協会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15</xdr:col>
      <xdr:colOff>156883</xdr:colOff>
      <xdr:row>342</xdr:row>
      <xdr:rowOff>257735</xdr:rowOff>
    </xdr:from>
    <xdr:to>
      <xdr:col>15</xdr:col>
      <xdr:colOff>159280</xdr:colOff>
      <xdr:row>343</xdr:row>
      <xdr:rowOff>506458</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3182471" y="108730676"/>
          <a:ext cx="2397" cy="1201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17643</xdr:colOff>
      <xdr:row>342</xdr:row>
      <xdr:rowOff>579789</xdr:rowOff>
    </xdr:from>
    <xdr:to>
      <xdr:col>22</xdr:col>
      <xdr:colOff>69188</xdr:colOff>
      <xdr:row>343</xdr:row>
      <xdr:rowOff>643421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44937" y="109052730"/>
          <a:ext cx="1261780" cy="10161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21</xdr:col>
      <xdr:colOff>44823</xdr:colOff>
      <xdr:row>342</xdr:row>
      <xdr:rowOff>280147</xdr:rowOff>
    </xdr:from>
    <xdr:to>
      <xdr:col>21</xdr:col>
      <xdr:colOff>47220</xdr:colOff>
      <xdr:row>343</xdr:row>
      <xdr:rowOff>528870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flipH="1">
          <a:off x="4280647" y="108753088"/>
          <a:ext cx="2397" cy="1201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145677</xdr:colOff>
      <xdr:row>338</xdr:row>
      <xdr:rowOff>67235</xdr:rowOff>
    </xdr:from>
    <xdr:to>
      <xdr:col>42</xdr:col>
      <xdr:colOff>145677</xdr:colOff>
      <xdr:row>340</xdr:row>
      <xdr:rowOff>403412</xdr:rowOff>
    </xdr:to>
    <xdr:cxnSp macro="">
      <xdr:nvCxnSpPr>
        <xdr:cNvPr id="8" name="直線矢印コネクタ 76">
          <a:extLst>
            <a:ext uri="{FF2B5EF4-FFF2-40B4-BE49-F238E27FC236}">
              <a16:creationId xmlns:a16="http://schemas.microsoft.com/office/drawing/2014/main" id="{00000000-0008-0000-0000-000008000000}"/>
            </a:ext>
          </a:extLst>
        </xdr:cNvPr>
        <xdr:cNvCxnSpPr/>
      </xdr:nvCxnSpPr>
      <xdr:spPr>
        <a:xfrm>
          <a:off x="8617324" y="105548206"/>
          <a:ext cx="0" cy="142314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168090</xdr:colOff>
      <xdr:row>340</xdr:row>
      <xdr:rowOff>549088</xdr:rowOff>
    </xdr:from>
    <xdr:to>
      <xdr:col>46</xdr:col>
      <xdr:colOff>107952</xdr:colOff>
      <xdr:row>341</xdr:row>
      <xdr:rowOff>941294</xdr:rowOff>
    </xdr:to>
    <xdr:sp macro="" textlink="">
      <xdr:nvSpPr>
        <xdr:cNvPr id="3" name="正方形/長方形 77">
          <a:extLst>
            <a:ext uri="{FF2B5EF4-FFF2-40B4-BE49-F238E27FC236}">
              <a16:creationId xmlns:a16="http://schemas.microsoft.com/office/drawing/2014/main" id="{00000000-0008-0000-0000-000003000000}"/>
            </a:ext>
          </a:extLst>
        </xdr:cNvPr>
        <xdr:cNvSpPr/>
      </xdr:nvSpPr>
      <xdr:spPr>
        <a:xfrm>
          <a:off x="7832914" y="107117029"/>
          <a:ext cx="1553509" cy="13447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mn-ea"/>
              <a:ea typeface="+mn-ea"/>
            </a:rPr>
            <a:t>Ｄ．民間企業</a:t>
          </a:r>
          <a:r>
            <a:rPr kumimoji="1" lang="en-US" altLang="ja-JP" sz="1100" b="0">
              <a:solidFill>
                <a:srgbClr val="FF0000"/>
              </a:solidFill>
              <a:latin typeface="+mn-ea"/>
              <a:ea typeface="+mn-ea"/>
            </a:rPr>
            <a:t>(3)</a:t>
          </a:r>
        </a:p>
        <a:p>
          <a:pPr algn="ctr"/>
          <a:endParaRPr kumimoji="1" lang="en-US" altLang="ja-JP" sz="1100" b="0">
            <a:solidFill>
              <a:srgbClr val="FF0000"/>
            </a:solidFill>
            <a:latin typeface="+mn-ea"/>
            <a:ea typeface="+mn-ea"/>
          </a:endParaRPr>
        </a:p>
        <a:p>
          <a:pPr algn="ctr"/>
          <a:r>
            <a:rPr kumimoji="1" lang="ja-JP" altLang="en-US" sz="1100" b="0">
              <a:solidFill>
                <a:srgbClr val="FF0000"/>
              </a:solidFill>
              <a:latin typeface="+mn-ea"/>
              <a:ea typeface="+mn-ea"/>
            </a:rPr>
            <a:t>委託費</a:t>
          </a:r>
        </a:p>
        <a:p>
          <a:pPr algn="ctr"/>
          <a:r>
            <a:rPr kumimoji="1" lang="en-US" altLang="ja-JP" sz="1100" b="0">
              <a:solidFill>
                <a:srgbClr val="FF0000"/>
              </a:solidFill>
              <a:effectLst/>
              <a:latin typeface="+mn-ea"/>
              <a:ea typeface="+mn-ea"/>
              <a:cs typeface="+mn-cs"/>
            </a:rPr>
            <a:t>50.1</a:t>
          </a:r>
          <a:r>
            <a:rPr kumimoji="1" lang="ja-JP" altLang="en-US" sz="1100" b="0">
              <a:solidFill>
                <a:srgbClr val="FF0000"/>
              </a:solidFill>
              <a:latin typeface="+mn-ea"/>
              <a:ea typeface="+mn-ea"/>
            </a:rPr>
            <a:t>百万円</a:t>
          </a:r>
        </a:p>
        <a:p>
          <a:pPr algn="ctr"/>
          <a:endParaRPr kumimoji="1" lang="en-US" altLang="ja-JP" sz="1100" b="0">
            <a:solidFill>
              <a:srgbClr val="FF0000"/>
            </a:solidFill>
            <a:latin typeface="+mn-ea"/>
            <a:ea typeface="+mn-ea"/>
          </a:endParaRPr>
        </a:p>
        <a:p>
          <a:pPr algn="ctr"/>
          <a:endParaRPr kumimoji="1" lang="en-US" altLang="ja-JP" sz="1100" b="0">
            <a:solidFill>
              <a:sysClr val="windowText" lastClr="000000"/>
            </a:solidFill>
            <a:latin typeface="+mn-ea"/>
            <a:ea typeface="+mn-ea"/>
          </a:endParaRPr>
        </a:p>
      </xdr:txBody>
    </xdr:sp>
    <xdr:clientData/>
  </xdr:twoCellAnchor>
  <xdr:twoCellAnchor>
    <xdr:from>
      <xdr:col>38</xdr:col>
      <xdr:colOff>168088</xdr:colOff>
      <xdr:row>343</xdr:row>
      <xdr:rowOff>641571</xdr:rowOff>
    </xdr:from>
    <xdr:to>
      <xdr:col>46</xdr:col>
      <xdr:colOff>127000</xdr:colOff>
      <xdr:row>344</xdr:row>
      <xdr:rowOff>784412</xdr:rowOff>
    </xdr:to>
    <xdr:sp macro="" textlink="">
      <xdr:nvSpPr>
        <xdr:cNvPr id="5" name="正方形/長方形 78">
          <a:extLst>
            <a:ext uri="{FF2B5EF4-FFF2-40B4-BE49-F238E27FC236}">
              <a16:creationId xmlns:a16="http://schemas.microsoft.com/office/drawing/2014/main" id="{00000000-0008-0000-0000-000005000000}"/>
            </a:ext>
          </a:extLst>
        </xdr:cNvPr>
        <xdr:cNvSpPr/>
      </xdr:nvSpPr>
      <xdr:spPr>
        <a:xfrm>
          <a:off x="7832912" y="110067012"/>
          <a:ext cx="1572559" cy="1095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rgbClr val="FF0000"/>
              </a:solidFill>
              <a:latin typeface="+mn-ea"/>
              <a:ea typeface="+mn-ea"/>
            </a:rPr>
            <a:t>Ｅ．民間企業</a:t>
          </a:r>
          <a:r>
            <a:rPr kumimoji="1" lang="en-US" altLang="ja-JP" sz="1100" baseline="0">
              <a:solidFill>
                <a:srgbClr val="FF0000"/>
              </a:solidFill>
              <a:latin typeface="+mn-ea"/>
              <a:ea typeface="+mn-ea"/>
            </a:rPr>
            <a:t>(1)</a:t>
          </a:r>
        </a:p>
        <a:p>
          <a:pPr algn="ctr"/>
          <a:endParaRPr kumimoji="1" lang="en-US" altLang="ja-JP" sz="1100" baseline="0">
            <a:solidFill>
              <a:srgbClr val="FF0000"/>
            </a:solidFill>
            <a:latin typeface="+mn-ea"/>
            <a:ea typeface="+mn-ea"/>
          </a:endParaRPr>
        </a:p>
        <a:p>
          <a:pPr algn="ctr"/>
          <a:r>
            <a:rPr kumimoji="1" lang="ja-JP" altLang="en-US" sz="1100" baseline="0">
              <a:solidFill>
                <a:srgbClr val="FF0000"/>
              </a:solidFill>
              <a:latin typeface="+mn-ea"/>
              <a:ea typeface="+mn-ea"/>
            </a:rPr>
            <a:t>委託費</a:t>
          </a:r>
          <a:endParaRPr kumimoji="1" lang="en-US" altLang="ja-JP" sz="1100" baseline="0">
            <a:solidFill>
              <a:srgbClr val="FF0000"/>
            </a:solidFill>
            <a:latin typeface="+mn-ea"/>
            <a:ea typeface="+mn-ea"/>
          </a:endParaRPr>
        </a:p>
        <a:p>
          <a:pPr algn="ctr"/>
          <a:r>
            <a:rPr kumimoji="1" lang="en-US" altLang="ja-JP" sz="1100" baseline="0">
              <a:solidFill>
                <a:srgbClr val="FF0000"/>
              </a:solidFill>
              <a:latin typeface="+mn-ea"/>
              <a:ea typeface="+mn-ea"/>
            </a:rPr>
            <a:t>15.3</a:t>
          </a:r>
          <a:r>
            <a:rPr kumimoji="1" lang="ja-JP" altLang="en-US" sz="1100" baseline="0">
              <a:solidFill>
                <a:srgbClr val="FF0000"/>
              </a:solidFill>
              <a:latin typeface="+mn-ea"/>
              <a:ea typeface="+mn-ea"/>
            </a:rPr>
            <a:t>百万円</a:t>
          </a:r>
          <a:endParaRPr kumimoji="1" lang="en-US" altLang="ja-JP" sz="1100" baseline="0">
            <a:solidFill>
              <a:srgbClr val="FF0000"/>
            </a:solidFill>
            <a:latin typeface="+mn-ea"/>
            <a:ea typeface="+mn-ea"/>
          </a:endParaRPr>
        </a:p>
      </xdr:txBody>
    </xdr:sp>
    <xdr:clientData/>
  </xdr:twoCellAnchor>
  <xdr:twoCellAnchor>
    <xdr:from>
      <xdr:col>39</xdr:col>
      <xdr:colOff>25213</xdr:colOff>
      <xdr:row>342</xdr:row>
      <xdr:rowOff>104587</xdr:rowOff>
    </xdr:from>
    <xdr:to>
      <xdr:col>46</xdr:col>
      <xdr:colOff>97076</xdr:colOff>
      <xdr:row>342</xdr:row>
      <xdr:rowOff>651248</xdr:rowOff>
    </xdr:to>
    <xdr:sp macro="" textlink="">
      <xdr:nvSpPr>
        <xdr:cNvPr id="6" name="大かっこ 79">
          <a:extLst>
            <a:ext uri="{FF2B5EF4-FFF2-40B4-BE49-F238E27FC236}">
              <a16:creationId xmlns:a16="http://schemas.microsoft.com/office/drawing/2014/main" id="{00000000-0008-0000-0000-000006000000}"/>
            </a:ext>
          </a:extLst>
        </xdr:cNvPr>
        <xdr:cNvSpPr/>
      </xdr:nvSpPr>
      <xdr:spPr>
        <a:xfrm>
          <a:off x="7891742" y="108577528"/>
          <a:ext cx="1483805" cy="5466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b="0">
              <a:solidFill>
                <a:srgbClr val="FF0000"/>
              </a:solidFill>
            </a:rPr>
            <a:t>一部を再委託</a:t>
          </a:r>
        </a:p>
      </xdr:txBody>
    </xdr:sp>
    <xdr:clientData/>
  </xdr:twoCellAnchor>
  <xdr:twoCellAnchor>
    <xdr:from>
      <xdr:col>42</xdr:col>
      <xdr:colOff>168089</xdr:colOff>
      <xdr:row>342</xdr:row>
      <xdr:rowOff>770969</xdr:rowOff>
    </xdr:from>
    <xdr:to>
      <xdr:col>42</xdr:col>
      <xdr:colOff>168089</xdr:colOff>
      <xdr:row>343</xdr:row>
      <xdr:rowOff>367558</xdr:rowOff>
    </xdr:to>
    <xdr:cxnSp macro="">
      <xdr:nvCxnSpPr>
        <xdr:cNvPr id="9" name="直線矢印コネクタ 80">
          <a:extLst>
            <a:ext uri="{FF2B5EF4-FFF2-40B4-BE49-F238E27FC236}">
              <a16:creationId xmlns:a16="http://schemas.microsoft.com/office/drawing/2014/main" id="{00000000-0008-0000-0000-000009000000}"/>
            </a:ext>
          </a:extLst>
        </xdr:cNvPr>
        <xdr:cNvCxnSpPr/>
      </xdr:nvCxnSpPr>
      <xdr:spPr>
        <a:xfrm>
          <a:off x="8639736" y="109243910"/>
          <a:ext cx="0" cy="54908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main/yosan/yosan_fy2023/pr/ip/chuki_04.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52"/>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9" style="10"/>
    <col min="53" max="53" width="20" style="10" bestFit="1" customWidth="1"/>
    <col min="54" max="54" width="9" style="10"/>
    <col min="55" max="56" width="18.33203125" style="10" bestFit="1" customWidth="1"/>
    <col min="57" max="62" width="9" style="10"/>
    <col min="63" max="63" width="10.44140625" style="10" bestFit="1" customWidth="1"/>
    <col min="64" max="16384" width="9" style="10"/>
  </cols>
  <sheetData>
    <row r="1" spans="1:51" ht="9" customHeight="1" x14ac:dyDescent="0.2"/>
    <row r="2" spans="1:51" ht="21.75" customHeight="1"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704" t="s">
        <v>0</v>
      </c>
      <c r="AK2" s="705"/>
      <c r="AL2" s="705"/>
      <c r="AM2" s="705"/>
      <c r="AN2" s="705"/>
      <c r="AO2" s="705"/>
      <c r="AP2" s="705"/>
      <c r="AQ2" s="705"/>
      <c r="AR2" s="706">
        <v>5</v>
      </c>
      <c r="AS2" s="706"/>
      <c r="AT2" s="706"/>
      <c r="AU2" s="706"/>
      <c r="AV2" s="706"/>
      <c r="AW2" s="706"/>
      <c r="AX2" s="706"/>
      <c r="AY2" s="706"/>
    </row>
    <row r="3" spans="1:51" ht="32.1" customHeight="1" thickBot="1" x14ac:dyDescent="0.25">
      <c r="A3" s="711" t="s">
        <v>1</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0"/>
      <c r="AM3" s="710"/>
      <c r="AN3" s="710"/>
      <c r="AO3" s="710"/>
      <c r="AP3" s="707" t="s">
        <v>2</v>
      </c>
      <c r="AQ3" s="708"/>
      <c r="AR3" s="708"/>
      <c r="AS3" s="708"/>
      <c r="AT3" s="708"/>
      <c r="AU3" s="708"/>
      <c r="AV3" s="708"/>
      <c r="AW3" s="708"/>
      <c r="AX3" s="708"/>
      <c r="AY3" s="709"/>
    </row>
    <row r="4" spans="1:51" ht="28.5" customHeight="1" x14ac:dyDescent="0.2">
      <c r="A4" s="634" t="s">
        <v>3</v>
      </c>
      <c r="B4" s="635"/>
      <c r="C4" s="635"/>
      <c r="D4" s="635"/>
      <c r="E4" s="635"/>
      <c r="F4" s="635"/>
      <c r="G4" s="636" t="s">
        <v>4</v>
      </c>
      <c r="H4" s="637"/>
      <c r="I4" s="637"/>
      <c r="J4" s="637"/>
      <c r="K4" s="637"/>
      <c r="L4" s="637"/>
      <c r="M4" s="637"/>
      <c r="N4" s="637"/>
      <c r="O4" s="637"/>
      <c r="P4" s="637"/>
      <c r="Q4" s="637"/>
      <c r="R4" s="637"/>
      <c r="S4" s="637"/>
      <c r="T4" s="637"/>
      <c r="U4" s="637"/>
      <c r="V4" s="637"/>
      <c r="W4" s="637"/>
      <c r="X4" s="637"/>
      <c r="Y4" s="637"/>
      <c r="Z4" s="638"/>
      <c r="AA4" s="639" t="s">
        <v>5</v>
      </c>
      <c r="AB4" s="640"/>
      <c r="AC4" s="640"/>
      <c r="AD4" s="640"/>
      <c r="AE4" s="640"/>
      <c r="AF4" s="640"/>
      <c r="AG4" s="300" t="s">
        <v>6</v>
      </c>
      <c r="AH4" s="301"/>
      <c r="AI4" s="301"/>
      <c r="AJ4" s="301"/>
      <c r="AK4" s="301"/>
      <c r="AL4" s="301"/>
      <c r="AM4" s="301"/>
      <c r="AN4" s="301"/>
      <c r="AO4" s="301"/>
      <c r="AP4" s="301"/>
      <c r="AQ4" s="301"/>
      <c r="AR4" s="301"/>
      <c r="AS4" s="301"/>
      <c r="AT4" s="301"/>
      <c r="AU4" s="301"/>
      <c r="AV4" s="301"/>
      <c r="AW4" s="301"/>
      <c r="AX4" s="301"/>
      <c r="AY4" s="302"/>
    </row>
    <row r="5" spans="1:51" ht="28.5" customHeight="1" x14ac:dyDescent="0.2">
      <c r="A5" s="692" t="s">
        <v>7</v>
      </c>
      <c r="B5" s="693"/>
      <c r="C5" s="693"/>
      <c r="D5" s="693"/>
      <c r="E5" s="693"/>
      <c r="F5" s="694"/>
      <c r="G5" s="674" t="s">
        <v>8</v>
      </c>
      <c r="H5" s="675"/>
      <c r="I5" s="675"/>
      <c r="J5" s="675"/>
      <c r="K5" s="675"/>
      <c r="L5" s="675"/>
      <c r="M5" s="675"/>
      <c r="N5" s="675"/>
      <c r="O5" s="675"/>
      <c r="P5" s="675"/>
      <c r="Q5" s="675"/>
      <c r="R5" s="675"/>
      <c r="S5" s="675"/>
      <c r="T5" s="675"/>
      <c r="U5" s="675"/>
      <c r="V5" s="675"/>
      <c r="W5" s="675"/>
      <c r="X5" s="675"/>
      <c r="Y5" s="675"/>
      <c r="Z5" s="676"/>
      <c r="AA5" s="604" t="s">
        <v>9</v>
      </c>
      <c r="AB5" s="605"/>
      <c r="AC5" s="605"/>
      <c r="AD5" s="605"/>
      <c r="AE5" s="605"/>
      <c r="AF5" s="606"/>
      <c r="AG5" s="607" t="s">
        <v>10</v>
      </c>
      <c r="AH5" s="608"/>
      <c r="AI5" s="608"/>
      <c r="AJ5" s="608"/>
      <c r="AK5" s="608"/>
      <c r="AL5" s="608"/>
      <c r="AM5" s="608"/>
      <c r="AN5" s="608"/>
      <c r="AO5" s="608"/>
      <c r="AP5" s="608"/>
      <c r="AQ5" s="608"/>
      <c r="AR5" s="608"/>
      <c r="AS5" s="608"/>
      <c r="AT5" s="608"/>
      <c r="AU5" s="608"/>
      <c r="AV5" s="608"/>
      <c r="AW5" s="608"/>
      <c r="AX5" s="608"/>
      <c r="AY5" s="609"/>
    </row>
    <row r="6" spans="1:51" ht="28.5" customHeight="1" x14ac:dyDescent="0.2">
      <c r="A6" s="610" t="s">
        <v>11</v>
      </c>
      <c r="B6" s="611"/>
      <c r="C6" s="611"/>
      <c r="D6" s="611"/>
      <c r="E6" s="611"/>
      <c r="F6" s="612"/>
      <c r="G6" s="613" t="s">
        <v>12</v>
      </c>
      <c r="H6" s="614"/>
      <c r="I6" s="614"/>
      <c r="J6" s="614"/>
      <c r="K6" s="614"/>
      <c r="L6" s="614"/>
      <c r="M6" s="614"/>
      <c r="N6" s="614"/>
      <c r="O6" s="614"/>
      <c r="P6" s="614"/>
      <c r="Q6" s="614"/>
      <c r="R6" s="614"/>
      <c r="S6" s="614"/>
      <c r="T6" s="614"/>
      <c r="U6" s="614"/>
      <c r="V6" s="614"/>
      <c r="W6" s="614"/>
      <c r="X6" s="614"/>
      <c r="Y6" s="614"/>
      <c r="Z6" s="615"/>
      <c r="AA6" s="604" t="s">
        <v>13</v>
      </c>
      <c r="AB6" s="605"/>
      <c r="AC6" s="605"/>
      <c r="AD6" s="605"/>
      <c r="AE6" s="605"/>
      <c r="AF6" s="606"/>
      <c r="AG6" s="607" t="s">
        <v>14</v>
      </c>
      <c r="AH6" s="608"/>
      <c r="AI6" s="608"/>
      <c r="AJ6" s="608"/>
      <c r="AK6" s="608"/>
      <c r="AL6" s="608"/>
      <c r="AM6" s="608"/>
      <c r="AN6" s="608"/>
      <c r="AO6" s="608"/>
      <c r="AP6" s="608"/>
      <c r="AQ6" s="608"/>
      <c r="AR6" s="608"/>
      <c r="AS6" s="608"/>
      <c r="AT6" s="608"/>
      <c r="AU6" s="608"/>
      <c r="AV6" s="608"/>
      <c r="AW6" s="608"/>
      <c r="AX6" s="608"/>
      <c r="AY6" s="609"/>
    </row>
    <row r="7" spans="1:51" ht="28.5" customHeight="1" x14ac:dyDescent="0.2">
      <c r="A7" s="671" t="s">
        <v>15</v>
      </c>
      <c r="B7" s="672"/>
      <c r="C7" s="672"/>
      <c r="D7" s="672"/>
      <c r="E7" s="672"/>
      <c r="F7" s="673"/>
      <c r="G7" s="674" t="s">
        <v>16</v>
      </c>
      <c r="H7" s="675"/>
      <c r="I7" s="675"/>
      <c r="J7" s="675"/>
      <c r="K7" s="675"/>
      <c r="L7" s="675"/>
      <c r="M7" s="675"/>
      <c r="N7" s="675"/>
      <c r="O7" s="675"/>
      <c r="P7" s="675"/>
      <c r="Q7" s="675"/>
      <c r="R7" s="675"/>
      <c r="S7" s="675"/>
      <c r="T7" s="675"/>
      <c r="U7" s="675"/>
      <c r="V7" s="675"/>
      <c r="W7" s="675"/>
      <c r="X7" s="675"/>
      <c r="Y7" s="675"/>
      <c r="Z7" s="676"/>
      <c r="AA7" s="719" t="s">
        <v>17</v>
      </c>
      <c r="AB7" s="681"/>
      <c r="AC7" s="681"/>
      <c r="AD7" s="681"/>
      <c r="AE7" s="681"/>
      <c r="AF7" s="682"/>
      <c r="AG7" s="721" t="s">
        <v>18</v>
      </c>
      <c r="AH7" s="722"/>
      <c r="AI7" s="722"/>
      <c r="AJ7" s="722"/>
      <c r="AK7" s="722"/>
      <c r="AL7" s="722"/>
      <c r="AM7" s="722"/>
      <c r="AN7" s="722"/>
      <c r="AO7" s="722"/>
      <c r="AP7" s="722"/>
      <c r="AQ7" s="722"/>
      <c r="AR7" s="722"/>
      <c r="AS7" s="722"/>
      <c r="AT7" s="722"/>
      <c r="AU7" s="722"/>
      <c r="AV7" s="722"/>
      <c r="AW7" s="722"/>
      <c r="AX7" s="722"/>
      <c r="AY7" s="723"/>
    </row>
    <row r="8" spans="1:51" ht="28.5" customHeight="1" x14ac:dyDescent="0.2">
      <c r="A8" s="104" t="s">
        <v>19</v>
      </c>
      <c r="B8" s="105"/>
      <c r="C8" s="105"/>
      <c r="D8" s="105"/>
      <c r="E8" s="105"/>
      <c r="F8" s="106"/>
      <c r="G8" s="674" t="s">
        <v>18</v>
      </c>
      <c r="H8" s="675"/>
      <c r="I8" s="675"/>
      <c r="J8" s="675"/>
      <c r="K8" s="675"/>
      <c r="L8" s="675"/>
      <c r="M8" s="675"/>
      <c r="N8" s="675"/>
      <c r="O8" s="675"/>
      <c r="P8" s="675"/>
      <c r="Q8" s="675"/>
      <c r="R8" s="675"/>
      <c r="S8" s="675"/>
      <c r="T8" s="675"/>
      <c r="U8" s="675"/>
      <c r="V8" s="675"/>
      <c r="W8" s="675"/>
      <c r="X8" s="675"/>
      <c r="Y8" s="675"/>
      <c r="Z8" s="676"/>
      <c r="AA8" s="720"/>
      <c r="AB8" s="533"/>
      <c r="AC8" s="533"/>
      <c r="AD8" s="533"/>
      <c r="AE8" s="533"/>
      <c r="AF8" s="534"/>
      <c r="AG8" s="309"/>
      <c r="AH8" s="310"/>
      <c r="AI8" s="310"/>
      <c r="AJ8" s="310"/>
      <c r="AK8" s="310"/>
      <c r="AL8" s="310"/>
      <c r="AM8" s="310"/>
      <c r="AN8" s="310"/>
      <c r="AO8" s="310"/>
      <c r="AP8" s="310"/>
      <c r="AQ8" s="310"/>
      <c r="AR8" s="310"/>
      <c r="AS8" s="310"/>
      <c r="AT8" s="310"/>
      <c r="AU8" s="310"/>
      <c r="AV8" s="310"/>
      <c r="AW8" s="310"/>
      <c r="AX8" s="310"/>
      <c r="AY8" s="311"/>
    </row>
    <row r="9" spans="1:51" ht="46.5" customHeight="1" x14ac:dyDescent="0.2">
      <c r="A9" s="104" t="s">
        <v>20</v>
      </c>
      <c r="B9" s="105"/>
      <c r="C9" s="105"/>
      <c r="D9" s="105"/>
      <c r="E9" s="105"/>
      <c r="F9" s="106"/>
      <c r="G9" s="677" t="s">
        <v>21</v>
      </c>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9"/>
    </row>
    <row r="10" spans="1:51" s="11" customFormat="1" ht="70.95" customHeight="1" x14ac:dyDescent="0.2">
      <c r="A10" s="698" t="s">
        <v>22</v>
      </c>
      <c r="B10" s="699"/>
      <c r="C10" s="699"/>
      <c r="D10" s="699"/>
      <c r="E10" s="699"/>
      <c r="F10" s="700"/>
      <c r="G10" s="701" t="s">
        <v>466</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3"/>
    </row>
    <row r="11" spans="1:51" ht="24.9" customHeight="1" x14ac:dyDescent="0.2">
      <c r="A11" s="647" t="s">
        <v>23</v>
      </c>
      <c r="B11" s="648"/>
      <c r="C11" s="648"/>
      <c r="D11" s="648"/>
      <c r="E11" s="648"/>
      <c r="F11" s="649"/>
      <c r="G11" s="32" t="s">
        <v>24</v>
      </c>
      <c r="H11" s="33"/>
      <c r="I11" s="33"/>
      <c r="J11" s="34" t="s">
        <v>25</v>
      </c>
      <c r="K11" s="33"/>
      <c r="L11" s="33"/>
      <c r="M11" s="33"/>
      <c r="N11" s="33"/>
      <c r="O11" s="33"/>
      <c r="P11" s="34" t="s">
        <v>26</v>
      </c>
      <c r="Q11" s="35"/>
      <c r="R11" s="35"/>
      <c r="S11" s="33"/>
      <c r="T11" s="33"/>
      <c r="U11" s="33"/>
      <c r="V11" s="34" t="s">
        <v>27</v>
      </c>
      <c r="W11" s="33"/>
      <c r="X11" s="33"/>
      <c r="Y11" s="35"/>
      <c r="Z11" s="35"/>
      <c r="AA11" s="35"/>
      <c r="AB11" s="34" t="s">
        <v>28</v>
      </c>
      <c r="AC11" s="33"/>
      <c r="AD11" s="33"/>
      <c r="AE11" s="33"/>
      <c r="AF11" s="33"/>
      <c r="AG11" s="35"/>
      <c r="AH11" s="34" t="s">
        <v>29</v>
      </c>
      <c r="AI11" s="33"/>
      <c r="AJ11" s="33"/>
      <c r="AK11" s="33"/>
      <c r="AL11" s="33"/>
      <c r="AM11" s="33"/>
      <c r="AN11" s="33"/>
      <c r="AO11" s="35"/>
      <c r="AP11" s="35"/>
      <c r="AQ11" s="33"/>
      <c r="AR11" s="33"/>
      <c r="AS11" s="33"/>
      <c r="AT11" s="33"/>
      <c r="AU11" s="33"/>
      <c r="AV11" s="33"/>
      <c r="AW11" s="33"/>
      <c r="AX11" s="33"/>
      <c r="AY11" s="36"/>
    </row>
    <row r="12" spans="1:51" ht="24.9" customHeight="1" x14ac:dyDescent="0.2">
      <c r="A12" s="390"/>
      <c r="B12" s="391"/>
      <c r="C12" s="391"/>
      <c r="D12" s="391"/>
      <c r="E12" s="391"/>
      <c r="F12" s="392"/>
      <c r="G12" s="37" t="s">
        <v>30</v>
      </c>
      <c r="H12" s="38"/>
      <c r="I12" s="38"/>
      <c r="J12" s="39" t="s">
        <v>31</v>
      </c>
      <c r="K12" s="38"/>
      <c r="L12" s="38"/>
      <c r="M12" s="38"/>
      <c r="N12" s="39" t="s">
        <v>32</v>
      </c>
      <c r="O12" s="40"/>
      <c r="P12" s="38"/>
      <c r="Q12" s="38"/>
      <c r="R12" s="38"/>
      <c r="S12" s="39" t="s">
        <v>33</v>
      </c>
      <c r="T12" s="40"/>
      <c r="U12" s="40"/>
      <c r="V12" s="38"/>
      <c r="W12" s="38"/>
      <c r="X12" s="38"/>
      <c r="Y12" s="38"/>
      <c r="Z12" s="39" t="s">
        <v>34</v>
      </c>
      <c r="AA12" s="38"/>
      <c r="AB12" s="40"/>
      <c r="AC12" s="38"/>
      <c r="AD12" s="39" t="s">
        <v>35</v>
      </c>
      <c r="AE12" s="38"/>
      <c r="AF12" s="38"/>
      <c r="AG12" s="40"/>
      <c r="AH12" s="38"/>
      <c r="AI12" s="39" t="s">
        <v>36</v>
      </c>
      <c r="AJ12" s="38"/>
      <c r="AK12" s="38"/>
      <c r="AL12" s="38"/>
      <c r="AM12" s="39" t="s">
        <v>37</v>
      </c>
      <c r="AN12" s="40"/>
      <c r="AO12" s="38"/>
      <c r="AP12" s="38"/>
      <c r="AQ12" s="38"/>
      <c r="AR12" s="41" t="s">
        <v>29</v>
      </c>
      <c r="AS12" s="40"/>
      <c r="AT12" s="38"/>
      <c r="AU12" s="38"/>
      <c r="AV12" s="38"/>
      <c r="AW12" s="38"/>
      <c r="AX12" s="38"/>
      <c r="AY12" s="42"/>
    </row>
    <row r="13" spans="1:51" ht="67.5" customHeight="1" x14ac:dyDescent="0.2">
      <c r="A13" s="650"/>
      <c r="B13" s="651"/>
      <c r="C13" s="651"/>
      <c r="D13" s="651"/>
      <c r="E13" s="651"/>
      <c r="F13" s="652"/>
      <c r="G13" s="653" t="s">
        <v>437</v>
      </c>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654"/>
      <c r="AV13" s="654"/>
      <c r="AW13" s="654"/>
      <c r="AX13" s="654"/>
      <c r="AY13" s="655"/>
    </row>
    <row r="14" spans="1:51" s="11" customFormat="1" ht="30" customHeight="1" thickBot="1" x14ac:dyDescent="0.25">
      <c r="A14" s="250" t="s">
        <v>38</v>
      </c>
      <c r="B14" s="251"/>
      <c r="C14" s="251"/>
      <c r="D14" s="251"/>
      <c r="E14" s="251"/>
      <c r="F14" s="252"/>
      <c r="G14" s="253" t="s">
        <v>39</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5"/>
    </row>
    <row r="15" spans="1:51" ht="51" customHeight="1" thickBot="1" x14ac:dyDescent="0.25">
      <c r="A15" s="390" t="s">
        <v>40</v>
      </c>
      <c r="B15" s="391"/>
      <c r="C15" s="391"/>
      <c r="D15" s="391"/>
      <c r="E15" s="391"/>
      <c r="F15" s="392"/>
      <c r="G15" s="285" t="s">
        <v>41</v>
      </c>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7"/>
    </row>
    <row r="16" spans="1:51" ht="20.100000000000001" customHeight="1" x14ac:dyDescent="0.2">
      <c r="A16" s="387" t="s">
        <v>42</v>
      </c>
      <c r="B16" s="388"/>
      <c r="C16" s="388"/>
      <c r="D16" s="388"/>
      <c r="E16" s="388"/>
      <c r="F16" s="389"/>
      <c r="G16" s="384" t="s">
        <v>43</v>
      </c>
      <c r="H16" s="385"/>
      <c r="I16" s="385"/>
      <c r="J16" s="385"/>
      <c r="K16" s="385"/>
      <c r="L16" s="385"/>
      <c r="M16" s="385"/>
      <c r="N16" s="386"/>
      <c r="O16" s="44"/>
      <c r="P16" s="393" t="s">
        <v>44</v>
      </c>
      <c r="Q16" s="393"/>
      <c r="R16" s="393"/>
      <c r="S16" s="393"/>
      <c r="T16" s="393"/>
      <c r="U16" s="393"/>
      <c r="V16" s="393"/>
      <c r="W16" s="393"/>
      <c r="X16" s="393"/>
      <c r="Y16" s="393"/>
      <c r="Z16" s="393"/>
      <c r="AA16" s="393"/>
      <c r="AB16" s="393"/>
      <c r="AC16" s="393"/>
      <c r="AD16" s="393"/>
      <c r="AE16" s="393"/>
      <c r="AF16" s="394"/>
      <c r="AG16" s="695" t="s">
        <v>45</v>
      </c>
      <c r="AH16" s="696"/>
      <c r="AI16" s="696"/>
      <c r="AJ16" s="696"/>
      <c r="AK16" s="696"/>
      <c r="AL16" s="696"/>
      <c r="AM16" s="696"/>
      <c r="AN16" s="696"/>
      <c r="AO16" s="696"/>
      <c r="AP16" s="696"/>
      <c r="AQ16" s="696"/>
      <c r="AR16" s="696"/>
      <c r="AS16" s="696"/>
      <c r="AT16" s="696"/>
      <c r="AU16" s="696"/>
      <c r="AV16" s="696"/>
      <c r="AW16" s="696"/>
      <c r="AX16" s="696"/>
      <c r="AY16" s="697"/>
    </row>
    <row r="17" spans="1:51" ht="20.100000000000001" customHeight="1" x14ac:dyDescent="0.2">
      <c r="A17" s="390"/>
      <c r="B17" s="391"/>
      <c r="C17" s="391"/>
      <c r="D17" s="391"/>
      <c r="E17" s="391"/>
      <c r="F17" s="392"/>
      <c r="G17" s="384"/>
      <c r="H17" s="385"/>
      <c r="I17" s="385"/>
      <c r="J17" s="385"/>
      <c r="K17" s="385"/>
      <c r="L17" s="385"/>
      <c r="M17" s="385"/>
      <c r="N17" s="386"/>
      <c r="O17" s="43"/>
      <c r="P17" s="336" t="s">
        <v>46</v>
      </c>
      <c r="Q17" s="336"/>
      <c r="R17" s="336"/>
      <c r="S17" s="336"/>
      <c r="T17" s="336"/>
      <c r="U17" s="336"/>
      <c r="V17" s="336"/>
      <c r="W17" s="336"/>
      <c r="X17" s="336"/>
      <c r="Y17" s="336"/>
      <c r="Z17" s="336"/>
      <c r="AA17" s="336"/>
      <c r="AB17" s="336"/>
      <c r="AC17" s="336"/>
      <c r="AD17" s="336"/>
      <c r="AE17" s="336"/>
      <c r="AF17" s="337"/>
      <c r="AG17" s="381" t="s">
        <v>47</v>
      </c>
      <c r="AH17" s="382"/>
      <c r="AI17" s="382"/>
      <c r="AJ17" s="382"/>
      <c r="AK17" s="382"/>
      <c r="AL17" s="382"/>
      <c r="AM17" s="382"/>
      <c r="AN17" s="382"/>
      <c r="AO17" s="382"/>
      <c r="AP17" s="382"/>
      <c r="AQ17" s="382"/>
      <c r="AR17" s="382"/>
      <c r="AS17" s="382"/>
      <c r="AT17" s="382"/>
      <c r="AU17" s="382"/>
      <c r="AV17" s="382"/>
      <c r="AW17" s="382"/>
      <c r="AX17" s="382"/>
      <c r="AY17" s="383"/>
    </row>
    <row r="18" spans="1:51" ht="20.100000000000001" customHeight="1" x14ac:dyDescent="0.2">
      <c r="A18" s="390"/>
      <c r="B18" s="391"/>
      <c r="C18" s="391"/>
      <c r="D18" s="391"/>
      <c r="E18" s="391"/>
      <c r="F18" s="392"/>
      <c r="G18" s="384"/>
      <c r="H18" s="385"/>
      <c r="I18" s="385"/>
      <c r="J18" s="385"/>
      <c r="K18" s="385"/>
      <c r="L18" s="385"/>
      <c r="M18" s="385"/>
      <c r="N18" s="386"/>
      <c r="O18" s="43"/>
      <c r="P18" s="336" t="s">
        <v>48</v>
      </c>
      <c r="Q18" s="336"/>
      <c r="R18" s="336"/>
      <c r="S18" s="336"/>
      <c r="T18" s="336"/>
      <c r="U18" s="336"/>
      <c r="V18" s="336"/>
      <c r="W18" s="336"/>
      <c r="X18" s="336"/>
      <c r="Y18" s="336"/>
      <c r="Z18" s="336"/>
      <c r="AA18" s="336"/>
      <c r="AB18" s="336"/>
      <c r="AC18" s="336"/>
      <c r="AD18" s="336"/>
      <c r="AE18" s="336"/>
      <c r="AF18" s="337"/>
      <c r="AG18" s="381"/>
      <c r="AH18" s="382"/>
      <c r="AI18" s="382"/>
      <c r="AJ18" s="382"/>
      <c r="AK18" s="382"/>
      <c r="AL18" s="382"/>
      <c r="AM18" s="382"/>
      <c r="AN18" s="382"/>
      <c r="AO18" s="382"/>
      <c r="AP18" s="382"/>
      <c r="AQ18" s="382"/>
      <c r="AR18" s="382"/>
      <c r="AS18" s="382"/>
      <c r="AT18" s="382"/>
      <c r="AU18" s="382"/>
      <c r="AV18" s="382"/>
      <c r="AW18" s="382"/>
      <c r="AX18" s="382"/>
      <c r="AY18" s="383"/>
    </row>
    <row r="19" spans="1:51" ht="19.5" customHeight="1" x14ac:dyDescent="0.2">
      <c r="A19" s="390"/>
      <c r="B19" s="391"/>
      <c r="C19" s="391"/>
      <c r="D19" s="391"/>
      <c r="E19" s="391"/>
      <c r="F19" s="392"/>
      <c r="G19" s="384"/>
      <c r="H19" s="385"/>
      <c r="I19" s="385"/>
      <c r="J19" s="385"/>
      <c r="K19" s="385"/>
      <c r="L19" s="385"/>
      <c r="M19" s="385"/>
      <c r="N19" s="386"/>
      <c r="O19" s="43"/>
      <c r="P19" s="336" t="s">
        <v>49</v>
      </c>
      <c r="Q19" s="336"/>
      <c r="R19" s="336"/>
      <c r="S19" s="336"/>
      <c r="T19" s="336"/>
      <c r="U19" s="336"/>
      <c r="V19" s="336"/>
      <c r="W19" s="336"/>
      <c r="X19" s="336"/>
      <c r="Y19" s="336"/>
      <c r="Z19" s="336"/>
      <c r="AA19" s="336"/>
      <c r="AB19" s="336"/>
      <c r="AC19" s="336"/>
      <c r="AD19" s="336"/>
      <c r="AE19" s="336"/>
      <c r="AF19" s="337"/>
      <c r="AG19" s="381"/>
      <c r="AH19" s="382"/>
      <c r="AI19" s="382"/>
      <c r="AJ19" s="382"/>
      <c r="AK19" s="382"/>
      <c r="AL19" s="382"/>
      <c r="AM19" s="382"/>
      <c r="AN19" s="382"/>
      <c r="AO19" s="382"/>
      <c r="AP19" s="382"/>
      <c r="AQ19" s="382"/>
      <c r="AR19" s="382"/>
      <c r="AS19" s="382"/>
      <c r="AT19" s="382"/>
      <c r="AU19" s="382"/>
      <c r="AV19" s="382"/>
      <c r="AW19" s="382"/>
      <c r="AX19" s="382"/>
      <c r="AY19" s="383"/>
    </row>
    <row r="20" spans="1:51" ht="31.95" customHeight="1" thickBot="1" x14ac:dyDescent="0.25">
      <c r="A20" s="250"/>
      <c r="B20" s="251"/>
      <c r="C20" s="251"/>
      <c r="D20" s="251"/>
      <c r="E20" s="251"/>
      <c r="F20" s="252"/>
      <c r="G20" s="369" t="s">
        <v>50</v>
      </c>
      <c r="H20" s="370"/>
      <c r="I20" s="370"/>
      <c r="J20" s="370"/>
      <c r="K20" s="370"/>
      <c r="L20" s="370"/>
      <c r="M20" s="370"/>
      <c r="N20" s="370"/>
      <c r="O20" s="371" t="s">
        <v>18</v>
      </c>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3"/>
    </row>
    <row r="21" spans="1:51" ht="15" customHeight="1" x14ac:dyDescent="0.2">
      <c r="A21" s="401" t="s">
        <v>51</v>
      </c>
      <c r="B21" s="402"/>
      <c r="C21" s="402"/>
      <c r="D21" s="402"/>
      <c r="E21" s="402"/>
      <c r="F21" s="403"/>
      <c r="G21" s="656" t="s">
        <v>52</v>
      </c>
      <c r="H21" s="657"/>
      <c r="I21" s="657"/>
      <c r="J21" s="657"/>
      <c r="K21" s="657"/>
      <c r="L21" s="657"/>
      <c r="M21" s="657"/>
      <c r="N21" s="658"/>
      <c r="O21" s="659" t="s">
        <v>53</v>
      </c>
      <c r="P21" s="660"/>
      <c r="Q21" s="660"/>
      <c r="R21" s="660"/>
      <c r="S21" s="660"/>
      <c r="T21" s="660"/>
      <c r="U21" s="660"/>
      <c r="V21" s="661"/>
      <c r="W21" s="662" t="s">
        <v>54</v>
      </c>
      <c r="X21" s="663"/>
      <c r="Y21" s="663"/>
      <c r="Z21" s="663"/>
      <c r="AA21" s="663"/>
      <c r="AB21" s="663"/>
      <c r="AC21" s="663"/>
      <c r="AD21" s="664"/>
      <c r="AE21" s="665" t="s">
        <v>55</v>
      </c>
      <c r="AF21" s="666"/>
      <c r="AG21" s="666"/>
      <c r="AH21" s="666"/>
      <c r="AI21" s="666"/>
      <c r="AJ21" s="666"/>
      <c r="AK21" s="667"/>
      <c r="AL21" s="668" t="s">
        <v>56</v>
      </c>
      <c r="AM21" s="669"/>
      <c r="AN21" s="669"/>
      <c r="AO21" s="669"/>
      <c r="AP21" s="669"/>
      <c r="AQ21" s="669"/>
      <c r="AR21" s="670"/>
      <c r="AS21" s="641">
        <v>12700</v>
      </c>
      <c r="AT21" s="642"/>
      <c r="AU21" s="642"/>
      <c r="AV21" s="642"/>
      <c r="AW21" s="642"/>
      <c r="AX21" s="642"/>
      <c r="AY21" s="643"/>
    </row>
    <row r="22" spans="1:51" ht="15" customHeight="1" x14ac:dyDescent="0.2">
      <c r="A22" s="404"/>
      <c r="B22" s="405"/>
      <c r="C22" s="405"/>
      <c r="D22" s="405"/>
      <c r="E22" s="405"/>
      <c r="F22" s="406"/>
      <c r="G22" s="532"/>
      <c r="H22" s="533"/>
      <c r="I22" s="533"/>
      <c r="J22" s="533"/>
      <c r="K22" s="533"/>
      <c r="L22" s="533"/>
      <c r="M22" s="533"/>
      <c r="N22" s="534"/>
      <c r="O22" s="538"/>
      <c r="P22" s="539"/>
      <c r="Q22" s="539"/>
      <c r="R22" s="539"/>
      <c r="S22" s="539"/>
      <c r="T22" s="539"/>
      <c r="U22" s="539"/>
      <c r="V22" s="540"/>
      <c r="W22" s="374" t="s">
        <v>57</v>
      </c>
      <c r="X22" s="375"/>
      <c r="Y22" s="375"/>
      <c r="Z22" s="375"/>
      <c r="AA22" s="375"/>
      <c r="AB22" s="375"/>
      <c r="AC22" s="375"/>
      <c r="AD22" s="376"/>
      <c r="AE22" s="644" t="s">
        <v>58</v>
      </c>
      <c r="AF22" s="645"/>
      <c r="AG22" s="645"/>
      <c r="AH22" s="645"/>
      <c r="AI22" s="645"/>
      <c r="AJ22" s="645"/>
      <c r="AK22" s="646"/>
      <c r="AL22" s="631"/>
      <c r="AM22" s="632"/>
      <c r="AN22" s="632"/>
      <c r="AO22" s="632"/>
      <c r="AP22" s="632"/>
      <c r="AQ22" s="632"/>
      <c r="AR22" s="633"/>
      <c r="AS22" s="463"/>
      <c r="AT22" s="464"/>
      <c r="AU22" s="464"/>
      <c r="AV22" s="464"/>
      <c r="AW22" s="464"/>
      <c r="AX22" s="464"/>
      <c r="AY22" s="465"/>
    </row>
    <row r="23" spans="1:51" ht="60" customHeight="1" x14ac:dyDescent="0.2">
      <c r="A23" s="415"/>
      <c r="B23" s="416"/>
      <c r="C23" s="416"/>
      <c r="D23" s="416"/>
      <c r="E23" s="416"/>
      <c r="F23" s="417"/>
      <c r="G23" s="680" t="s">
        <v>59</v>
      </c>
      <c r="H23" s="681"/>
      <c r="I23" s="681"/>
      <c r="J23" s="681"/>
      <c r="K23" s="681"/>
      <c r="L23" s="681"/>
      <c r="M23" s="681"/>
      <c r="N23" s="682"/>
      <c r="O23" s="421" t="s">
        <v>60</v>
      </c>
      <c r="P23" s="422"/>
      <c r="Q23" s="422"/>
      <c r="R23" s="422"/>
      <c r="S23" s="422"/>
      <c r="T23" s="422"/>
      <c r="U23" s="422"/>
      <c r="V23" s="683"/>
      <c r="W23" s="684" t="s">
        <v>61</v>
      </c>
      <c r="X23" s="685"/>
      <c r="Y23" s="685"/>
      <c r="Z23" s="685"/>
      <c r="AA23" s="685"/>
      <c r="AB23" s="685"/>
      <c r="AC23" s="685"/>
      <c r="AD23" s="686"/>
      <c r="AE23" s="421" t="s">
        <v>62</v>
      </c>
      <c r="AF23" s="422"/>
      <c r="AG23" s="422"/>
      <c r="AH23" s="422"/>
      <c r="AI23" s="422"/>
      <c r="AJ23" s="422"/>
      <c r="AK23" s="683"/>
      <c r="AL23" s="687" t="s">
        <v>63</v>
      </c>
      <c r="AM23" s="370"/>
      <c r="AN23" s="370"/>
      <c r="AO23" s="370"/>
      <c r="AP23" s="370"/>
      <c r="AQ23" s="370"/>
      <c r="AR23" s="688"/>
      <c r="AS23" s="689" t="s">
        <v>64</v>
      </c>
      <c r="AT23" s="690"/>
      <c r="AU23" s="690"/>
      <c r="AV23" s="690"/>
      <c r="AW23" s="690"/>
      <c r="AX23" s="690"/>
      <c r="AY23" s="691"/>
    </row>
    <row r="24" spans="1:51" s="20" customFormat="1" ht="15" customHeight="1" x14ac:dyDescent="0.2">
      <c r="A24" s="1194" t="s">
        <v>65</v>
      </c>
      <c r="B24" s="1195"/>
      <c r="C24" s="1195"/>
      <c r="D24" s="1195"/>
      <c r="E24" s="1195"/>
      <c r="F24" s="1196"/>
      <c r="G24" s="1203" t="s">
        <v>66</v>
      </c>
      <c r="H24" s="1204"/>
      <c r="I24" s="1204"/>
      <c r="J24" s="1204"/>
      <c r="K24" s="1204"/>
      <c r="L24" s="1204"/>
      <c r="M24" s="1204"/>
      <c r="N24" s="1205"/>
      <c r="O24" s="1209" t="s">
        <v>67</v>
      </c>
      <c r="P24" s="1210"/>
      <c r="Q24" s="1210"/>
      <c r="R24" s="1210"/>
      <c r="S24" s="1210"/>
      <c r="T24" s="1210"/>
      <c r="U24" s="1210"/>
      <c r="V24" s="1211"/>
      <c r="W24" s="1215" t="s">
        <v>54</v>
      </c>
      <c r="X24" s="1216"/>
      <c r="Y24" s="1216"/>
      <c r="Z24" s="1216"/>
      <c r="AA24" s="1216"/>
      <c r="AB24" s="1216"/>
      <c r="AC24" s="1216"/>
      <c r="AD24" s="1217"/>
      <c r="AE24" s="1218" t="s">
        <v>55</v>
      </c>
      <c r="AF24" s="1219"/>
      <c r="AG24" s="1219"/>
      <c r="AH24" s="1219"/>
      <c r="AI24" s="1219"/>
      <c r="AJ24" s="1219"/>
      <c r="AK24" s="1220"/>
      <c r="AL24" s="1221" t="s">
        <v>68</v>
      </c>
      <c r="AM24" s="1222"/>
      <c r="AN24" s="1222"/>
      <c r="AO24" s="1222"/>
      <c r="AP24" s="1222"/>
      <c r="AQ24" s="1222"/>
      <c r="AR24" s="1223"/>
      <c r="AS24" s="1227">
        <v>17400</v>
      </c>
      <c r="AT24" s="1228"/>
      <c r="AU24" s="1228"/>
      <c r="AV24" s="1228"/>
      <c r="AW24" s="1228"/>
      <c r="AX24" s="1228"/>
      <c r="AY24" s="1229"/>
    </row>
    <row r="25" spans="1:51" s="20" customFormat="1" ht="15" customHeight="1" x14ac:dyDescent="0.2">
      <c r="A25" s="1197"/>
      <c r="B25" s="1198"/>
      <c r="C25" s="1198"/>
      <c r="D25" s="1198"/>
      <c r="E25" s="1198"/>
      <c r="F25" s="1199"/>
      <c r="G25" s="1206"/>
      <c r="H25" s="1207"/>
      <c r="I25" s="1207"/>
      <c r="J25" s="1207"/>
      <c r="K25" s="1207"/>
      <c r="L25" s="1207"/>
      <c r="M25" s="1207"/>
      <c r="N25" s="1208"/>
      <c r="O25" s="1212"/>
      <c r="P25" s="1213"/>
      <c r="Q25" s="1213"/>
      <c r="R25" s="1213"/>
      <c r="S25" s="1213"/>
      <c r="T25" s="1213"/>
      <c r="U25" s="1213"/>
      <c r="V25" s="1214"/>
      <c r="W25" s="1233" t="s">
        <v>57</v>
      </c>
      <c r="X25" s="1234"/>
      <c r="Y25" s="1234"/>
      <c r="Z25" s="1234"/>
      <c r="AA25" s="1234"/>
      <c r="AB25" s="1234"/>
      <c r="AC25" s="1234"/>
      <c r="AD25" s="1235"/>
      <c r="AE25" s="1236" t="s">
        <v>58</v>
      </c>
      <c r="AF25" s="1237"/>
      <c r="AG25" s="1237"/>
      <c r="AH25" s="1237"/>
      <c r="AI25" s="1237"/>
      <c r="AJ25" s="1237"/>
      <c r="AK25" s="1238"/>
      <c r="AL25" s="1224"/>
      <c r="AM25" s="1225"/>
      <c r="AN25" s="1225"/>
      <c r="AO25" s="1225"/>
      <c r="AP25" s="1225"/>
      <c r="AQ25" s="1225"/>
      <c r="AR25" s="1226"/>
      <c r="AS25" s="1230"/>
      <c r="AT25" s="1231"/>
      <c r="AU25" s="1231"/>
      <c r="AV25" s="1231"/>
      <c r="AW25" s="1231"/>
      <c r="AX25" s="1231"/>
      <c r="AY25" s="1232"/>
    </row>
    <row r="26" spans="1:51" s="20" customFormat="1" ht="30" customHeight="1" x14ac:dyDescent="0.2">
      <c r="A26" s="1200"/>
      <c r="B26" s="1201"/>
      <c r="C26" s="1201"/>
      <c r="D26" s="1201"/>
      <c r="E26" s="1201"/>
      <c r="F26" s="1202"/>
      <c r="G26" s="1239" t="s">
        <v>59</v>
      </c>
      <c r="H26" s="1240"/>
      <c r="I26" s="1240"/>
      <c r="J26" s="1240"/>
      <c r="K26" s="1240"/>
      <c r="L26" s="1240"/>
      <c r="M26" s="1240"/>
      <c r="N26" s="1241"/>
      <c r="O26" s="1209" t="s">
        <v>60</v>
      </c>
      <c r="P26" s="1210"/>
      <c r="Q26" s="1210"/>
      <c r="R26" s="1210"/>
      <c r="S26" s="1210"/>
      <c r="T26" s="1210"/>
      <c r="U26" s="1210"/>
      <c r="V26" s="1211"/>
      <c r="W26" s="684" t="s">
        <v>61</v>
      </c>
      <c r="X26" s="685"/>
      <c r="Y26" s="685"/>
      <c r="Z26" s="685"/>
      <c r="AA26" s="685"/>
      <c r="AB26" s="685"/>
      <c r="AC26" s="685"/>
      <c r="AD26" s="686"/>
      <c r="AE26" s="1242" t="s">
        <v>69</v>
      </c>
      <c r="AF26" s="1243"/>
      <c r="AG26" s="1243"/>
      <c r="AH26" s="1243"/>
      <c r="AI26" s="1243"/>
      <c r="AJ26" s="1243"/>
      <c r="AK26" s="1244"/>
      <c r="AL26" s="1245" t="s">
        <v>63</v>
      </c>
      <c r="AM26" s="1246"/>
      <c r="AN26" s="1246"/>
      <c r="AO26" s="1246"/>
      <c r="AP26" s="1246"/>
      <c r="AQ26" s="1246"/>
      <c r="AR26" s="1247"/>
      <c r="AS26" s="1248" t="s">
        <v>64</v>
      </c>
      <c r="AT26" s="1249"/>
      <c r="AU26" s="1249"/>
      <c r="AV26" s="1249"/>
      <c r="AW26" s="1249"/>
      <c r="AX26" s="1249"/>
      <c r="AY26" s="1250"/>
    </row>
    <row r="27" spans="1:51" s="20" customFormat="1" ht="15" customHeight="1" x14ac:dyDescent="0.2">
      <c r="A27" s="1194" t="s">
        <v>70</v>
      </c>
      <c r="B27" s="1195"/>
      <c r="C27" s="1195"/>
      <c r="D27" s="1195"/>
      <c r="E27" s="1195"/>
      <c r="F27" s="1196"/>
      <c r="G27" s="1203" t="s">
        <v>66</v>
      </c>
      <c r="H27" s="1204"/>
      <c r="I27" s="1204"/>
      <c r="J27" s="1204"/>
      <c r="K27" s="1204"/>
      <c r="L27" s="1204"/>
      <c r="M27" s="1204"/>
      <c r="N27" s="1205"/>
      <c r="O27" s="1209" t="s">
        <v>71</v>
      </c>
      <c r="P27" s="1210"/>
      <c r="Q27" s="1210"/>
      <c r="R27" s="1210"/>
      <c r="S27" s="1210"/>
      <c r="T27" s="1210"/>
      <c r="U27" s="1210"/>
      <c r="V27" s="1211"/>
      <c r="W27" s="1215" t="s">
        <v>54</v>
      </c>
      <c r="X27" s="1216"/>
      <c r="Y27" s="1216"/>
      <c r="Z27" s="1216"/>
      <c r="AA27" s="1216"/>
      <c r="AB27" s="1216"/>
      <c r="AC27" s="1216"/>
      <c r="AD27" s="1217"/>
      <c r="AE27" s="1218" t="s">
        <v>55</v>
      </c>
      <c r="AF27" s="1219"/>
      <c r="AG27" s="1219"/>
      <c r="AH27" s="1219"/>
      <c r="AI27" s="1219"/>
      <c r="AJ27" s="1219"/>
      <c r="AK27" s="1220"/>
      <c r="AL27" s="1221" t="s">
        <v>68</v>
      </c>
      <c r="AM27" s="1222"/>
      <c r="AN27" s="1222"/>
      <c r="AO27" s="1222"/>
      <c r="AP27" s="1222"/>
      <c r="AQ27" s="1222"/>
      <c r="AR27" s="1223"/>
      <c r="AS27" s="1227">
        <v>43400</v>
      </c>
      <c r="AT27" s="1228"/>
      <c r="AU27" s="1228"/>
      <c r="AV27" s="1228"/>
      <c r="AW27" s="1228"/>
      <c r="AX27" s="1228"/>
      <c r="AY27" s="1229"/>
    </row>
    <row r="28" spans="1:51" s="20" customFormat="1" ht="15" customHeight="1" x14ac:dyDescent="0.2">
      <c r="A28" s="1197"/>
      <c r="B28" s="1198"/>
      <c r="C28" s="1198"/>
      <c r="D28" s="1198"/>
      <c r="E28" s="1198"/>
      <c r="F28" s="1199"/>
      <c r="G28" s="1206"/>
      <c r="H28" s="1207"/>
      <c r="I28" s="1207"/>
      <c r="J28" s="1207"/>
      <c r="K28" s="1207"/>
      <c r="L28" s="1207"/>
      <c r="M28" s="1207"/>
      <c r="N28" s="1208"/>
      <c r="O28" s="1212"/>
      <c r="P28" s="1213"/>
      <c r="Q28" s="1213"/>
      <c r="R28" s="1213"/>
      <c r="S28" s="1213"/>
      <c r="T28" s="1213"/>
      <c r="U28" s="1213"/>
      <c r="V28" s="1214"/>
      <c r="W28" s="1233" t="s">
        <v>57</v>
      </c>
      <c r="X28" s="1234"/>
      <c r="Y28" s="1234"/>
      <c r="Z28" s="1234"/>
      <c r="AA28" s="1234"/>
      <c r="AB28" s="1234"/>
      <c r="AC28" s="1234"/>
      <c r="AD28" s="1235"/>
      <c r="AE28" s="1236" t="s">
        <v>58</v>
      </c>
      <c r="AF28" s="1237"/>
      <c r="AG28" s="1237"/>
      <c r="AH28" s="1237"/>
      <c r="AI28" s="1237"/>
      <c r="AJ28" s="1237"/>
      <c r="AK28" s="1238"/>
      <c r="AL28" s="1224"/>
      <c r="AM28" s="1225"/>
      <c r="AN28" s="1225"/>
      <c r="AO28" s="1225"/>
      <c r="AP28" s="1225"/>
      <c r="AQ28" s="1225"/>
      <c r="AR28" s="1226"/>
      <c r="AS28" s="1230"/>
      <c r="AT28" s="1231"/>
      <c r="AU28" s="1231"/>
      <c r="AV28" s="1231"/>
      <c r="AW28" s="1231"/>
      <c r="AX28" s="1231"/>
      <c r="AY28" s="1232"/>
    </row>
    <row r="29" spans="1:51" s="20" customFormat="1" ht="30" customHeight="1" x14ac:dyDescent="0.2">
      <c r="A29" s="1200"/>
      <c r="B29" s="1201"/>
      <c r="C29" s="1201"/>
      <c r="D29" s="1201"/>
      <c r="E29" s="1201"/>
      <c r="F29" s="1202"/>
      <c r="G29" s="1239" t="s">
        <v>59</v>
      </c>
      <c r="H29" s="1240"/>
      <c r="I29" s="1240"/>
      <c r="J29" s="1240"/>
      <c r="K29" s="1240"/>
      <c r="L29" s="1240"/>
      <c r="M29" s="1240"/>
      <c r="N29" s="1241"/>
      <c r="O29" s="1209" t="s">
        <v>60</v>
      </c>
      <c r="P29" s="1210"/>
      <c r="Q29" s="1210"/>
      <c r="R29" s="1210"/>
      <c r="S29" s="1210"/>
      <c r="T29" s="1210"/>
      <c r="U29" s="1210"/>
      <c r="V29" s="1211"/>
      <c r="W29" s="684" t="s">
        <v>61</v>
      </c>
      <c r="X29" s="685"/>
      <c r="Y29" s="685"/>
      <c r="Z29" s="685"/>
      <c r="AA29" s="685"/>
      <c r="AB29" s="685"/>
      <c r="AC29" s="685"/>
      <c r="AD29" s="686"/>
      <c r="AE29" s="1242" t="s">
        <v>69</v>
      </c>
      <c r="AF29" s="1243"/>
      <c r="AG29" s="1243"/>
      <c r="AH29" s="1243"/>
      <c r="AI29" s="1243"/>
      <c r="AJ29" s="1243"/>
      <c r="AK29" s="1244"/>
      <c r="AL29" s="1245" t="s">
        <v>63</v>
      </c>
      <c r="AM29" s="1246"/>
      <c r="AN29" s="1246"/>
      <c r="AO29" s="1246"/>
      <c r="AP29" s="1246"/>
      <c r="AQ29" s="1246"/>
      <c r="AR29" s="1247"/>
      <c r="AS29" s="1248" t="s">
        <v>64</v>
      </c>
      <c r="AT29" s="1249"/>
      <c r="AU29" s="1249"/>
      <c r="AV29" s="1249"/>
      <c r="AW29" s="1249"/>
      <c r="AX29" s="1249"/>
      <c r="AY29" s="1250"/>
    </row>
    <row r="30" spans="1:51" s="20" customFormat="1" ht="15" customHeight="1" x14ac:dyDescent="0.2">
      <c r="A30" s="1194" t="s">
        <v>72</v>
      </c>
      <c r="B30" s="1195"/>
      <c r="C30" s="1195"/>
      <c r="D30" s="1195"/>
      <c r="E30" s="1195"/>
      <c r="F30" s="1196"/>
      <c r="G30" s="1203" t="s">
        <v>66</v>
      </c>
      <c r="H30" s="1204"/>
      <c r="I30" s="1204"/>
      <c r="J30" s="1204"/>
      <c r="K30" s="1204"/>
      <c r="L30" s="1204"/>
      <c r="M30" s="1204"/>
      <c r="N30" s="1205"/>
      <c r="O30" s="1209" t="s">
        <v>73</v>
      </c>
      <c r="P30" s="1210"/>
      <c r="Q30" s="1210"/>
      <c r="R30" s="1210"/>
      <c r="S30" s="1210"/>
      <c r="T30" s="1210"/>
      <c r="U30" s="1210"/>
      <c r="V30" s="1211"/>
      <c r="W30" s="1215" t="s">
        <v>54</v>
      </c>
      <c r="X30" s="1216"/>
      <c r="Y30" s="1216"/>
      <c r="Z30" s="1216"/>
      <c r="AA30" s="1216"/>
      <c r="AB30" s="1216"/>
      <c r="AC30" s="1216"/>
      <c r="AD30" s="1217"/>
      <c r="AE30" s="1218" t="s">
        <v>74</v>
      </c>
      <c r="AF30" s="1219"/>
      <c r="AG30" s="1219"/>
      <c r="AH30" s="1219"/>
      <c r="AI30" s="1219"/>
      <c r="AJ30" s="1219"/>
      <c r="AK30" s="1220"/>
      <c r="AL30" s="1221" t="s">
        <v>68</v>
      </c>
      <c r="AM30" s="1222"/>
      <c r="AN30" s="1222"/>
      <c r="AO30" s="1222"/>
      <c r="AP30" s="1222"/>
      <c r="AQ30" s="1222"/>
      <c r="AR30" s="1223"/>
      <c r="AS30" s="1227">
        <v>1200</v>
      </c>
      <c r="AT30" s="1228"/>
      <c r="AU30" s="1228"/>
      <c r="AV30" s="1228"/>
      <c r="AW30" s="1228"/>
      <c r="AX30" s="1228"/>
      <c r="AY30" s="1229"/>
    </row>
    <row r="31" spans="1:51" s="20" customFormat="1" ht="15" customHeight="1" x14ac:dyDescent="0.2">
      <c r="A31" s="1197"/>
      <c r="B31" s="1198"/>
      <c r="C31" s="1198"/>
      <c r="D31" s="1198"/>
      <c r="E31" s="1198"/>
      <c r="F31" s="1199"/>
      <c r="G31" s="1206"/>
      <c r="H31" s="1207"/>
      <c r="I31" s="1207"/>
      <c r="J31" s="1207"/>
      <c r="K31" s="1207"/>
      <c r="L31" s="1207"/>
      <c r="M31" s="1207"/>
      <c r="N31" s="1208"/>
      <c r="O31" s="1212"/>
      <c r="P31" s="1213"/>
      <c r="Q31" s="1213"/>
      <c r="R31" s="1213"/>
      <c r="S31" s="1213"/>
      <c r="T31" s="1213"/>
      <c r="U31" s="1213"/>
      <c r="V31" s="1214"/>
      <c r="W31" s="1233" t="s">
        <v>57</v>
      </c>
      <c r="X31" s="1234"/>
      <c r="Y31" s="1234"/>
      <c r="Z31" s="1234"/>
      <c r="AA31" s="1234"/>
      <c r="AB31" s="1234"/>
      <c r="AC31" s="1234"/>
      <c r="AD31" s="1235"/>
      <c r="AE31" s="1236" t="s">
        <v>58</v>
      </c>
      <c r="AF31" s="1237"/>
      <c r="AG31" s="1237"/>
      <c r="AH31" s="1237"/>
      <c r="AI31" s="1237"/>
      <c r="AJ31" s="1237"/>
      <c r="AK31" s="1238"/>
      <c r="AL31" s="1224"/>
      <c r="AM31" s="1225"/>
      <c r="AN31" s="1225"/>
      <c r="AO31" s="1225"/>
      <c r="AP31" s="1225"/>
      <c r="AQ31" s="1225"/>
      <c r="AR31" s="1226"/>
      <c r="AS31" s="1230"/>
      <c r="AT31" s="1231"/>
      <c r="AU31" s="1231"/>
      <c r="AV31" s="1231"/>
      <c r="AW31" s="1231"/>
      <c r="AX31" s="1231"/>
      <c r="AY31" s="1232"/>
    </row>
    <row r="32" spans="1:51" s="20" customFormat="1" ht="30" customHeight="1" x14ac:dyDescent="0.2">
      <c r="A32" s="1200"/>
      <c r="B32" s="1201"/>
      <c r="C32" s="1201"/>
      <c r="D32" s="1201"/>
      <c r="E32" s="1201"/>
      <c r="F32" s="1202"/>
      <c r="G32" s="1239" t="s">
        <v>59</v>
      </c>
      <c r="H32" s="1240"/>
      <c r="I32" s="1240"/>
      <c r="J32" s="1240"/>
      <c r="K32" s="1240"/>
      <c r="L32" s="1240"/>
      <c r="M32" s="1240"/>
      <c r="N32" s="1241"/>
      <c r="O32" s="1209" t="s">
        <v>60</v>
      </c>
      <c r="P32" s="1210"/>
      <c r="Q32" s="1210"/>
      <c r="R32" s="1210"/>
      <c r="S32" s="1210"/>
      <c r="T32" s="1210"/>
      <c r="U32" s="1210"/>
      <c r="V32" s="1211"/>
      <c r="W32" s="684" t="s">
        <v>61</v>
      </c>
      <c r="X32" s="685"/>
      <c r="Y32" s="685"/>
      <c r="Z32" s="685"/>
      <c r="AA32" s="685"/>
      <c r="AB32" s="685"/>
      <c r="AC32" s="685"/>
      <c r="AD32" s="686"/>
      <c r="AE32" s="1242" t="s">
        <v>69</v>
      </c>
      <c r="AF32" s="1243"/>
      <c r="AG32" s="1243"/>
      <c r="AH32" s="1243"/>
      <c r="AI32" s="1243"/>
      <c r="AJ32" s="1243"/>
      <c r="AK32" s="1244"/>
      <c r="AL32" s="1245" t="s">
        <v>63</v>
      </c>
      <c r="AM32" s="1246"/>
      <c r="AN32" s="1246"/>
      <c r="AO32" s="1246"/>
      <c r="AP32" s="1246"/>
      <c r="AQ32" s="1246"/>
      <c r="AR32" s="1247"/>
      <c r="AS32" s="1248" t="s">
        <v>64</v>
      </c>
      <c r="AT32" s="1249"/>
      <c r="AU32" s="1249"/>
      <c r="AV32" s="1249"/>
      <c r="AW32" s="1249"/>
      <c r="AX32" s="1249"/>
      <c r="AY32" s="1250"/>
    </row>
    <row r="33" spans="1:51" s="20" customFormat="1" ht="15" customHeight="1" x14ac:dyDescent="0.2">
      <c r="A33" s="1194" t="s">
        <v>75</v>
      </c>
      <c r="B33" s="1195"/>
      <c r="C33" s="1195"/>
      <c r="D33" s="1195"/>
      <c r="E33" s="1195"/>
      <c r="F33" s="1196"/>
      <c r="G33" s="1203" t="s">
        <v>66</v>
      </c>
      <c r="H33" s="1204"/>
      <c r="I33" s="1204"/>
      <c r="J33" s="1204"/>
      <c r="K33" s="1204"/>
      <c r="L33" s="1204"/>
      <c r="M33" s="1204"/>
      <c r="N33" s="1205"/>
      <c r="O33" s="1209" t="s">
        <v>76</v>
      </c>
      <c r="P33" s="1210"/>
      <c r="Q33" s="1210"/>
      <c r="R33" s="1210"/>
      <c r="S33" s="1210"/>
      <c r="T33" s="1210"/>
      <c r="U33" s="1210"/>
      <c r="V33" s="1211"/>
      <c r="W33" s="1215" t="s">
        <v>54</v>
      </c>
      <c r="X33" s="1216"/>
      <c r="Y33" s="1216"/>
      <c r="Z33" s="1216"/>
      <c r="AA33" s="1216"/>
      <c r="AB33" s="1216"/>
      <c r="AC33" s="1216"/>
      <c r="AD33" s="1217"/>
      <c r="AE33" s="1218" t="s">
        <v>74</v>
      </c>
      <c r="AF33" s="1219"/>
      <c r="AG33" s="1219"/>
      <c r="AH33" s="1219"/>
      <c r="AI33" s="1219"/>
      <c r="AJ33" s="1219"/>
      <c r="AK33" s="1220"/>
      <c r="AL33" s="1221" t="s">
        <v>68</v>
      </c>
      <c r="AM33" s="1222"/>
      <c r="AN33" s="1222"/>
      <c r="AO33" s="1222"/>
      <c r="AP33" s="1222"/>
      <c r="AQ33" s="1222"/>
      <c r="AR33" s="1223"/>
      <c r="AS33" s="1227">
        <v>1200</v>
      </c>
      <c r="AT33" s="1228"/>
      <c r="AU33" s="1228"/>
      <c r="AV33" s="1228"/>
      <c r="AW33" s="1228"/>
      <c r="AX33" s="1228"/>
      <c r="AY33" s="1229"/>
    </row>
    <row r="34" spans="1:51" s="20" customFormat="1" ht="15" customHeight="1" x14ac:dyDescent="0.2">
      <c r="A34" s="1197"/>
      <c r="B34" s="1198"/>
      <c r="C34" s="1198"/>
      <c r="D34" s="1198"/>
      <c r="E34" s="1198"/>
      <c r="F34" s="1199"/>
      <c r="G34" s="1206"/>
      <c r="H34" s="1207"/>
      <c r="I34" s="1207"/>
      <c r="J34" s="1207"/>
      <c r="K34" s="1207"/>
      <c r="L34" s="1207"/>
      <c r="M34" s="1207"/>
      <c r="N34" s="1208"/>
      <c r="O34" s="1212"/>
      <c r="P34" s="1213"/>
      <c r="Q34" s="1213"/>
      <c r="R34" s="1213"/>
      <c r="S34" s="1213"/>
      <c r="T34" s="1213"/>
      <c r="U34" s="1213"/>
      <c r="V34" s="1214"/>
      <c r="W34" s="1233" t="s">
        <v>57</v>
      </c>
      <c r="X34" s="1234"/>
      <c r="Y34" s="1234"/>
      <c r="Z34" s="1234"/>
      <c r="AA34" s="1234"/>
      <c r="AB34" s="1234"/>
      <c r="AC34" s="1234"/>
      <c r="AD34" s="1235"/>
      <c r="AE34" s="1236" t="s">
        <v>58</v>
      </c>
      <c r="AF34" s="1237"/>
      <c r="AG34" s="1237"/>
      <c r="AH34" s="1237"/>
      <c r="AI34" s="1237"/>
      <c r="AJ34" s="1237"/>
      <c r="AK34" s="1238"/>
      <c r="AL34" s="1224"/>
      <c r="AM34" s="1225"/>
      <c r="AN34" s="1225"/>
      <c r="AO34" s="1225"/>
      <c r="AP34" s="1225"/>
      <c r="AQ34" s="1225"/>
      <c r="AR34" s="1226"/>
      <c r="AS34" s="1230"/>
      <c r="AT34" s="1231"/>
      <c r="AU34" s="1231"/>
      <c r="AV34" s="1231"/>
      <c r="AW34" s="1231"/>
      <c r="AX34" s="1231"/>
      <c r="AY34" s="1232"/>
    </row>
    <row r="35" spans="1:51" s="20" customFormat="1" ht="30" customHeight="1" x14ac:dyDescent="0.2">
      <c r="A35" s="1200"/>
      <c r="B35" s="1201"/>
      <c r="C35" s="1201"/>
      <c r="D35" s="1201"/>
      <c r="E35" s="1201"/>
      <c r="F35" s="1202"/>
      <c r="G35" s="1203" t="s">
        <v>59</v>
      </c>
      <c r="H35" s="1204"/>
      <c r="I35" s="1204"/>
      <c r="J35" s="1204"/>
      <c r="K35" s="1204"/>
      <c r="L35" s="1204"/>
      <c r="M35" s="1204"/>
      <c r="N35" s="1205"/>
      <c r="O35" s="1251" t="s">
        <v>60</v>
      </c>
      <c r="P35" s="1249"/>
      <c r="Q35" s="1249"/>
      <c r="R35" s="1249"/>
      <c r="S35" s="1249"/>
      <c r="T35" s="1249"/>
      <c r="U35" s="1249"/>
      <c r="V35" s="1252"/>
      <c r="W35" s="684" t="s">
        <v>61</v>
      </c>
      <c r="X35" s="685"/>
      <c r="Y35" s="685"/>
      <c r="Z35" s="685"/>
      <c r="AA35" s="685"/>
      <c r="AB35" s="685"/>
      <c r="AC35" s="685"/>
      <c r="AD35" s="686"/>
      <c r="AE35" s="1242" t="s">
        <v>69</v>
      </c>
      <c r="AF35" s="1243"/>
      <c r="AG35" s="1243"/>
      <c r="AH35" s="1243"/>
      <c r="AI35" s="1243"/>
      <c r="AJ35" s="1243"/>
      <c r="AK35" s="1244"/>
      <c r="AL35" s="1245" t="s">
        <v>63</v>
      </c>
      <c r="AM35" s="1246"/>
      <c r="AN35" s="1246"/>
      <c r="AO35" s="1246"/>
      <c r="AP35" s="1246"/>
      <c r="AQ35" s="1246"/>
      <c r="AR35" s="1247"/>
      <c r="AS35" s="1248" t="s">
        <v>64</v>
      </c>
      <c r="AT35" s="1249"/>
      <c r="AU35" s="1249"/>
      <c r="AV35" s="1249"/>
      <c r="AW35" s="1249"/>
      <c r="AX35" s="1249"/>
      <c r="AY35" s="1250"/>
    </row>
    <row r="36" spans="1:51" s="20" customFormat="1" ht="15" customHeight="1" x14ac:dyDescent="0.2">
      <c r="A36" s="1197" t="s">
        <v>77</v>
      </c>
      <c r="B36" s="1198"/>
      <c r="C36" s="1198"/>
      <c r="D36" s="1198"/>
      <c r="E36" s="1198"/>
      <c r="F36" s="1199"/>
      <c r="G36" s="1203" t="s">
        <v>52</v>
      </c>
      <c r="H36" s="1204"/>
      <c r="I36" s="1204"/>
      <c r="J36" s="1204"/>
      <c r="K36" s="1204"/>
      <c r="L36" s="1204"/>
      <c r="M36" s="1204"/>
      <c r="N36" s="1205"/>
      <c r="O36" s="1253" t="s">
        <v>76</v>
      </c>
      <c r="P36" s="1254"/>
      <c r="Q36" s="1254"/>
      <c r="R36" s="1254"/>
      <c r="S36" s="1254"/>
      <c r="T36" s="1254"/>
      <c r="U36" s="1254"/>
      <c r="V36" s="1255"/>
      <c r="W36" s="1215" t="s">
        <v>54</v>
      </c>
      <c r="X36" s="1216"/>
      <c r="Y36" s="1216"/>
      <c r="Z36" s="1216"/>
      <c r="AA36" s="1216"/>
      <c r="AB36" s="1216"/>
      <c r="AC36" s="1216"/>
      <c r="AD36" s="1217"/>
      <c r="AE36" s="1218" t="s">
        <v>55</v>
      </c>
      <c r="AF36" s="1219"/>
      <c r="AG36" s="1219"/>
      <c r="AH36" s="1219"/>
      <c r="AI36" s="1219"/>
      <c r="AJ36" s="1219"/>
      <c r="AK36" s="1220"/>
      <c r="AL36" s="1256" t="s">
        <v>68</v>
      </c>
      <c r="AM36" s="1257"/>
      <c r="AN36" s="1257"/>
      <c r="AO36" s="1257"/>
      <c r="AP36" s="1257"/>
      <c r="AQ36" s="1257"/>
      <c r="AR36" s="1258"/>
      <c r="AS36" s="1227">
        <v>1090</v>
      </c>
      <c r="AT36" s="1228"/>
      <c r="AU36" s="1228"/>
      <c r="AV36" s="1228"/>
      <c r="AW36" s="1228"/>
      <c r="AX36" s="1228"/>
      <c r="AY36" s="1229"/>
    </row>
    <row r="37" spans="1:51" s="20" customFormat="1" ht="15" customHeight="1" x14ac:dyDescent="0.2">
      <c r="A37" s="1197"/>
      <c r="B37" s="1198"/>
      <c r="C37" s="1198"/>
      <c r="D37" s="1198"/>
      <c r="E37" s="1198"/>
      <c r="F37" s="1199"/>
      <c r="G37" s="1206"/>
      <c r="H37" s="1207"/>
      <c r="I37" s="1207"/>
      <c r="J37" s="1207"/>
      <c r="K37" s="1207"/>
      <c r="L37" s="1207"/>
      <c r="M37" s="1207"/>
      <c r="N37" s="1208"/>
      <c r="O37" s="1212"/>
      <c r="P37" s="1213"/>
      <c r="Q37" s="1213"/>
      <c r="R37" s="1213"/>
      <c r="S37" s="1213"/>
      <c r="T37" s="1213"/>
      <c r="U37" s="1213"/>
      <c r="V37" s="1214"/>
      <c r="W37" s="1233" t="s">
        <v>57</v>
      </c>
      <c r="X37" s="1234"/>
      <c r="Y37" s="1234"/>
      <c r="Z37" s="1234"/>
      <c r="AA37" s="1234"/>
      <c r="AB37" s="1234"/>
      <c r="AC37" s="1234"/>
      <c r="AD37" s="1235"/>
      <c r="AE37" s="1236" t="s">
        <v>58</v>
      </c>
      <c r="AF37" s="1237"/>
      <c r="AG37" s="1237"/>
      <c r="AH37" s="1237"/>
      <c r="AI37" s="1237"/>
      <c r="AJ37" s="1237"/>
      <c r="AK37" s="1238"/>
      <c r="AL37" s="1224"/>
      <c r="AM37" s="1225"/>
      <c r="AN37" s="1225"/>
      <c r="AO37" s="1225"/>
      <c r="AP37" s="1225"/>
      <c r="AQ37" s="1225"/>
      <c r="AR37" s="1226"/>
      <c r="AS37" s="1230"/>
      <c r="AT37" s="1231"/>
      <c r="AU37" s="1231"/>
      <c r="AV37" s="1231"/>
      <c r="AW37" s="1231"/>
      <c r="AX37" s="1231"/>
      <c r="AY37" s="1232"/>
    </row>
    <row r="38" spans="1:51" s="20" customFormat="1" ht="30" customHeight="1" x14ac:dyDescent="0.2">
      <c r="A38" s="1200"/>
      <c r="B38" s="1201"/>
      <c r="C38" s="1201"/>
      <c r="D38" s="1201"/>
      <c r="E38" s="1201"/>
      <c r="F38" s="1202"/>
      <c r="G38" s="1203" t="s">
        <v>59</v>
      </c>
      <c r="H38" s="1204"/>
      <c r="I38" s="1204"/>
      <c r="J38" s="1204"/>
      <c r="K38" s="1204"/>
      <c r="L38" s="1204"/>
      <c r="M38" s="1204"/>
      <c r="N38" s="1205"/>
      <c r="O38" s="1209" t="s">
        <v>60</v>
      </c>
      <c r="P38" s="1210"/>
      <c r="Q38" s="1210"/>
      <c r="R38" s="1210"/>
      <c r="S38" s="1210"/>
      <c r="T38" s="1210"/>
      <c r="U38" s="1210"/>
      <c r="V38" s="1211"/>
      <c r="W38" s="684" t="s">
        <v>61</v>
      </c>
      <c r="X38" s="685"/>
      <c r="Y38" s="685"/>
      <c r="Z38" s="685"/>
      <c r="AA38" s="685"/>
      <c r="AB38" s="685"/>
      <c r="AC38" s="685"/>
      <c r="AD38" s="686"/>
      <c r="AE38" s="1242" t="s">
        <v>69</v>
      </c>
      <c r="AF38" s="1243"/>
      <c r="AG38" s="1243"/>
      <c r="AH38" s="1243"/>
      <c r="AI38" s="1243"/>
      <c r="AJ38" s="1243"/>
      <c r="AK38" s="1244"/>
      <c r="AL38" s="1221" t="s">
        <v>63</v>
      </c>
      <c r="AM38" s="1222"/>
      <c r="AN38" s="1222"/>
      <c r="AO38" s="1222"/>
      <c r="AP38" s="1222"/>
      <c r="AQ38" s="1222"/>
      <c r="AR38" s="1223"/>
      <c r="AS38" s="1248" t="s">
        <v>64</v>
      </c>
      <c r="AT38" s="1249"/>
      <c r="AU38" s="1249"/>
      <c r="AV38" s="1249"/>
      <c r="AW38" s="1249"/>
      <c r="AX38" s="1249"/>
      <c r="AY38" s="1250"/>
    </row>
    <row r="39" spans="1:51" s="20" customFormat="1" ht="15" customHeight="1" x14ac:dyDescent="0.2">
      <c r="A39" s="1194" t="s">
        <v>78</v>
      </c>
      <c r="B39" s="1195"/>
      <c r="C39" s="1195"/>
      <c r="D39" s="1195"/>
      <c r="E39" s="1195"/>
      <c r="F39" s="1196"/>
      <c r="G39" s="1203" t="s">
        <v>66</v>
      </c>
      <c r="H39" s="1204"/>
      <c r="I39" s="1204"/>
      <c r="J39" s="1204"/>
      <c r="K39" s="1204"/>
      <c r="L39" s="1204"/>
      <c r="M39" s="1204"/>
      <c r="N39" s="1205"/>
      <c r="O39" s="1209" t="s">
        <v>79</v>
      </c>
      <c r="P39" s="1210"/>
      <c r="Q39" s="1210"/>
      <c r="R39" s="1210"/>
      <c r="S39" s="1210"/>
      <c r="T39" s="1210"/>
      <c r="U39" s="1210"/>
      <c r="V39" s="1211"/>
      <c r="W39" s="1215" t="s">
        <v>54</v>
      </c>
      <c r="X39" s="1216"/>
      <c r="Y39" s="1216"/>
      <c r="Z39" s="1216"/>
      <c r="AA39" s="1216"/>
      <c r="AB39" s="1216"/>
      <c r="AC39" s="1216"/>
      <c r="AD39" s="1217"/>
      <c r="AE39" s="1218" t="s">
        <v>74</v>
      </c>
      <c r="AF39" s="1219"/>
      <c r="AG39" s="1219"/>
      <c r="AH39" s="1219"/>
      <c r="AI39" s="1219"/>
      <c r="AJ39" s="1219"/>
      <c r="AK39" s="1220"/>
      <c r="AL39" s="1221" t="s">
        <v>68</v>
      </c>
      <c r="AM39" s="1222"/>
      <c r="AN39" s="1222"/>
      <c r="AO39" s="1222"/>
      <c r="AP39" s="1222"/>
      <c r="AQ39" s="1222"/>
      <c r="AR39" s="1223"/>
      <c r="AS39" s="1227">
        <v>1200</v>
      </c>
      <c r="AT39" s="1228"/>
      <c r="AU39" s="1228"/>
      <c r="AV39" s="1228"/>
      <c r="AW39" s="1228"/>
      <c r="AX39" s="1228"/>
      <c r="AY39" s="1229"/>
    </row>
    <row r="40" spans="1:51" s="20" customFormat="1" ht="15" customHeight="1" x14ac:dyDescent="0.2">
      <c r="A40" s="1197"/>
      <c r="B40" s="1198"/>
      <c r="C40" s="1198"/>
      <c r="D40" s="1198"/>
      <c r="E40" s="1198"/>
      <c r="F40" s="1199"/>
      <c r="G40" s="1206"/>
      <c r="H40" s="1207"/>
      <c r="I40" s="1207"/>
      <c r="J40" s="1207"/>
      <c r="K40" s="1207"/>
      <c r="L40" s="1207"/>
      <c r="M40" s="1207"/>
      <c r="N40" s="1208"/>
      <c r="O40" s="1212"/>
      <c r="P40" s="1213"/>
      <c r="Q40" s="1213"/>
      <c r="R40" s="1213"/>
      <c r="S40" s="1213"/>
      <c r="T40" s="1213"/>
      <c r="U40" s="1213"/>
      <c r="V40" s="1214"/>
      <c r="W40" s="1233" t="s">
        <v>57</v>
      </c>
      <c r="X40" s="1234"/>
      <c r="Y40" s="1234"/>
      <c r="Z40" s="1234"/>
      <c r="AA40" s="1234"/>
      <c r="AB40" s="1234"/>
      <c r="AC40" s="1234"/>
      <c r="AD40" s="1235"/>
      <c r="AE40" s="1236" t="s">
        <v>58</v>
      </c>
      <c r="AF40" s="1237"/>
      <c r="AG40" s="1237"/>
      <c r="AH40" s="1237"/>
      <c r="AI40" s="1237"/>
      <c r="AJ40" s="1237"/>
      <c r="AK40" s="1238"/>
      <c r="AL40" s="1224"/>
      <c r="AM40" s="1225"/>
      <c r="AN40" s="1225"/>
      <c r="AO40" s="1225"/>
      <c r="AP40" s="1225"/>
      <c r="AQ40" s="1225"/>
      <c r="AR40" s="1226"/>
      <c r="AS40" s="1230"/>
      <c r="AT40" s="1231"/>
      <c r="AU40" s="1231"/>
      <c r="AV40" s="1231"/>
      <c r="AW40" s="1231"/>
      <c r="AX40" s="1231"/>
      <c r="AY40" s="1232"/>
    </row>
    <row r="41" spans="1:51" s="20" customFormat="1" ht="30" customHeight="1" x14ac:dyDescent="0.2">
      <c r="A41" s="1200"/>
      <c r="B41" s="1201"/>
      <c r="C41" s="1201"/>
      <c r="D41" s="1201"/>
      <c r="E41" s="1201"/>
      <c r="F41" s="1202"/>
      <c r="G41" s="1239" t="s">
        <v>59</v>
      </c>
      <c r="H41" s="1240"/>
      <c r="I41" s="1240"/>
      <c r="J41" s="1240"/>
      <c r="K41" s="1240"/>
      <c r="L41" s="1240"/>
      <c r="M41" s="1240"/>
      <c r="N41" s="1241"/>
      <c r="O41" s="1209" t="s">
        <v>60</v>
      </c>
      <c r="P41" s="1210"/>
      <c r="Q41" s="1210"/>
      <c r="R41" s="1210"/>
      <c r="S41" s="1210"/>
      <c r="T41" s="1210"/>
      <c r="U41" s="1210"/>
      <c r="V41" s="1211"/>
      <c r="W41" s="684" t="s">
        <v>61</v>
      </c>
      <c r="X41" s="685"/>
      <c r="Y41" s="685"/>
      <c r="Z41" s="685"/>
      <c r="AA41" s="685"/>
      <c r="AB41" s="685"/>
      <c r="AC41" s="685"/>
      <c r="AD41" s="686"/>
      <c r="AE41" s="1242" t="s">
        <v>69</v>
      </c>
      <c r="AF41" s="1243"/>
      <c r="AG41" s="1243"/>
      <c r="AH41" s="1243"/>
      <c r="AI41" s="1243"/>
      <c r="AJ41" s="1243"/>
      <c r="AK41" s="1244"/>
      <c r="AL41" s="1245" t="s">
        <v>63</v>
      </c>
      <c r="AM41" s="1246"/>
      <c r="AN41" s="1246"/>
      <c r="AO41" s="1246"/>
      <c r="AP41" s="1246"/>
      <c r="AQ41" s="1246"/>
      <c r="AR41" s="1247"/>
      <c r="AS41" s="1248" t="s">
        <v>64</v>
      </c>
      <c r="AT41" s="1249"/>
      <c r="AU41" s="1249"/>
      <c r="AV41" s="1249"/>
      <c r="AW41" s="1249"/>
      <c r="AX41" s="1249"/>
      <c r="AY41" s="1250"/>
    </row>
    <row r="42" spans="1:51" s="20" customFormat="1" ht="15" customHeight="1" x14ac:dyDescent="0.2">
      <c r="A42" s="1194" t="s">
        <v>80</v>
      </c>
      <c r="B42" s="1195"/>
      <c r="C42" s="1195"/>
      <c r="D42" s="1195"/>
      <c r="E42" s="1195"/>
      <c r="F42" s="1196"/>
      <c r="G42" s="1203" t="s">
        <v>66</v>
      </c>
      <c r="H42" s="1204"/>
      <c r="I42" s="1204"/>
      <c r="J42" s="1204"/>
      <c r="K42" s="1204"/>
      <c r="L42" s="1204"/>
      <c r="M42" s="1204"/>
      <c r="N42" s="1205"/>
      <c r="O42" s="1209" t="s">
        <v>81</v>
      </c>
      <c r="P42" s="1210"/>
      <c r="Q42" s="1210"/>
      <c r="R42" s="1210"/>
      <c r="S42" s="1210"/>
      <c r="T42" s="1210"/>
      <c r="U42" s="1210"/>
      <c r="V42" s="1211"/>
      <c r="W42" s="1215" t="s">
        <v>54</v>
      </c>
      <c r="X42" s="1216"/>
      <c r="Y42" s="1216"/>
      <c r="Z42" s="1216"/>
      <c r="AA42" s="1216"/>
      <c r="AB42" s="1216"/>
      <c r="AC42" s="1216"/>
      <c r="AD42" s="1217"/>
      <c r="AE42" s="1218" t="s">
        <v>74</v>
      </c>
      <c r="AF42" s="1219"/>
      <c r="AG42" s="1219"/>
      <c r="AH42" s="1219"/>
      <c r="AI42" s="1219"/>
      <c r="AJ42" s="1219"/>
      <c r="AK42" s="1220"/>
      <c r="AL42" s="1221" t="s">
        <v>68</v>
      </c>
      <c r="AM42" s="1222"/>
      <c r="AN42" s="1222"/>
      <c r="AO42" s="1222"/>
      <c r="AP42" s="1222"/>
      <c r="AQ42" s="1222"/>
      <c r="AR42" s="1223"/>
      <c r="AS42" s="1227">
        <v>1200</v>
      </c>
      <c r="AT42" s="1228"/>
      <c r="AU42" s="1228"/>
      <c r="AV42" s="1228"/>
      <c r="AW42" s="1228"/>
      <c r="AX42" s="1228"/>
      <c r="AY42" s="1229"/>
    </row>
    <row r="43" spans="1:51" s="20" customFormat="1" ht="15" customHeight="1" x14ac:dyDescent="0.2">
      <c r="A43" s="1197"/>
      <c r="B43" s="1198"/>
      <c r="C43" s="1198"/>
      <c r="D43" s="1198"/>
      <c r="E43" s="1198"/>
      <c r="F43" s="1199"/>
      <c r="G43" s="1206"/>
      <c r="H43" s="1207"/>
      <c r="I43" s="1207"/>
      <c r="J43" s="1207"/>
      <c r="K43" s="1207"/>
      <c r="L43" s="1207"/>
      <c r="M43" s="1207"/>
      <c r="N43" s="1208"/>
      <c r="O43" s="1212"/>
      <c r="P43" s="1213"/>
      <c r="Q43" s="1213"/>
      <c r="R43" s="1213"/>
      <c r="S43" s="1213"/>
      <c r="T43" s="1213"/>
      <c r="U43" s="1213"/>
      <c r="V43" s="1214"/>
      <c r="W43" s="1233" t="s">
        <v>57</v>
      </c>
      <c r="X43" s="1234"/>
      <c r="Y43" s="1234"/>
      <c r="Z43" s="1234"/>
      <c r="AA43" s="1234"/>
      <c r="AB43" s="1234"/>
      <c r="AC43" s="1234"/>
      <c r="AD43" s="1235"/>
      <c r="AE43" s="1236" t="s">
        <v>58</v>
      </c>
      <c r="AF43" s="1237"/>
      <c r="AG43" s="1237"/>
      <c r="AH43" s="1237"/>
      <c r="AI43" s="1237"/>
      <c r="AJ43" s="1237"/>
      <c r="AK43" s="1238"/>
      <c r="AL43" s="1224"/>
      <c r="AM43" s="1225"/>
      <c r="AN43" s="1225"/>
      <c r="AO43" s="1225"/>
      <c r="AP43" s="1225"/>
      <c r="AQ43" s="1225"/>
      <c r="AR43" s="1226"/>
      <c r="AS43" s="1230"/>
      <c r="AT43" s="1231"/>
      <c r="AU43" s="1231"/>
      <c r="AV43" s="1231"/>
      <c r="AW43" s="1231"/>
      <c r="AX43" s="1231"/>
      <c r="AY43" s="1232"/>
    </row>
    <row r="44" spans="1:51" s="20" customFormat="1" ht="30" customHeight="1" x14ac:dyDescent="0.2">
      <c r="A44" s="1200"/>
      <c r="B44" s="1201"/>
      <c r="C44" s="1201"/>
      <c r="D44" s="1201"/>
      <c r="E44" s="1201"/>
      <c r="F44" s="1202"/>
      <c r="G44" s="1239" t="s">
        <v>59</v>
      </c>
      <c r="H44" s="1240"/>
      <c r="I44" s="1240"/>
      <c r="J44" s="1240"/>
      <c r="K44" s="1240"/>
      <c r="L44" s="1240"/>
      <c r="M44" s="1240"/>
      <c r="N44" s="1241"/>
      <c r="O44" s="1209" t="s">
        <v>60</v>
      </c>
      <c r="P44" s="1210"/>
      <c r="Q44" s="1210"/>
      <c r="R44" s="1210"/>
      <c r="S44" s="1210"/>
      <c r="T44" s="1210"/>
      <c r="U44" s="1210"/>
      <c r="V44" s="1211"/>
      <c r="W44" s="684" t="s">
        <v>61</v>
      </c>
      <c r="X44" s="685"/>
      <c r="Y44" s="685"/>
      <c r="Z44" s="685"/>
      <c r="AA44" s="685"/>
      <c r="AB44" s="685"/>
      <c r="AC44" s="685"/>
      <c r="AD44" s="686"/>
      <c r="AE44" s="565" t="s">
        <v>82</v>
      </c>
      <c r="AF44" s="566"/>
      <c r="AG44" s="566"/>
      <c r="AH44" s="566"/>
      <c r="AI44" s="566"/>
      <c r="AJ44" s="566"/>
      <c r="AK44" s="567"/>
      <c r="AL44" s="1245" t="s">
        <v>63</v>
      </c>
      <c r="AM44" s="1246"/>
      <c r="AN44" s="1246"/>
      <c r="AO44" s="1246"/>
      <c r="AP44" s="1246"/>
      <c r="AQ44" s="1246"/>
      <c r="AR44" s="1247"/>
      <c r="AS44" s="1248" t="s">
        <v>64</v>
      </c>
      <c r="AT44" s="1249"/>
      <c r="AU44" s="1249"/>
      <c r="AV44" s="1249"/>
      <c r="AW44" s="1249"/>
      <c r="AX44" s="1249"/>
      <c r="AY44" s="1250"/>
    </row>
    <row r="45" spans="1:51" s="20" customFormat="1" ht="15" customHeight="1" x14ac:dyDescent="0.2">
      <c r="A45" s="1194" t="s">
        <v>83</v>
      </c>
      <c r="B45" s="1195"/>
      <c r="C45" s="1195"/>
      <c r="D45" s="1195"/>
      <c r="E45" s="1195"/>
      <c r="F45" s="1196"/>
      <c r="G45" s="1203" t="s">
        <v>66</v>
      </c>
      <c r="H45" s="1204"/>
      <c r="I45" s="1204"/>
      <c r="J45" s="1204"/>
      <c r="K45" s="1204"/>
      <c r="L45" s="1204"/>
      <c r="M45" s="1204"/>
      <c r="N45" s="1205"/>
      <c r="O45" s="1209" t="s">
        <v>84</v>
      </c>
      <c r="P45" s="1210"/>
      <c r="Q45" s="1210"/>
      <c r="R45" s="1210"/>
      <c r="S45" s="1210"/>
      <c r="T45" s="1210"/>
      <c r="U45" s="1210"/>
      <c r="V45" s="1211"/>
      <c r="W45" s="1215" t="s">
        <v>54</v>
      </c>
      <c r="X45" s="1216"/>
      <c r="Y45" s="1216"/>
      <c r="Z45" s="1216"/>
      <c r="AA45" s="1216"/>
      <c r="AB45" s="1216"/>
      <c r="AC45" s="1216"/>
      <c r="AD45" s="1217"/>
      <c r="AE45" s="1218" t="s">
        <v>74</v>
      </c>
      <c r="AF45" s="1219"/>
      <c r="AG45" s="1219"/>
      <c r="AH45" s="1219"/>
      <c r="AI45" s="1219"/>
      <c r="AJ45" s="1219"/>
      <c r="AK45" s="1220"/>
      <c r="AL45" s="1221" t="s">
        <v>68</v>
      </c>
      <c r="AM45" s="1222"/>
      <c r="AN45" s="1222"/>
      <c r="AO45" s="1222"/>
      <c r="AP45" s="1222"/>
      <c r="AQ45" s="1222"/>
      <c r="AR45" s="1223"/>
      <c r="AS45" s="1227">
        <v>1200</v>
      </c>
      <c r="AT45" s="1228"/>
      <c r="AU45" s="1228"/>
      <c r="AV45" s="1228"/>
      <c r="AW45" s="1228"/>
      <c r="AX45" s="1228"/>
      <c r="AY45" s="1229"/>
    </row>
    <row r="46" spans="1:51" s="20" customFormat="1" ht="15" customHeight="1" x14ac:dyDescent="0.2">
      <c r="A46" s="1197"/>
      <c r="B46" s="1198"/>
      <c r="C46" s="1198"/>
      <c r="D46" s="1198"/>
      <c r="E46" s="1198"/>
      <c r="F46" s="1199"/>
      <c r="G46" s="1206"/>
      <c r="H46" s="1207"/>
      <c r="I46" s="1207"/>
      <c r="J46" s="1207"/>
      <c r="K46" s="1207"/>
      <c r="L46" s="1207"/>
      <c r="M46" s="1207"/>
      <c r="N46" s="1208"/>
      <c r="O46" s="1212"/>
      <c r="P46" s="1213"/>
      <c r="Q46" s="1213"/>
      <c r="R46" s="1213"/>
      <c r="S46" s="1213"/>
      <c r="T46" s="1213"/>
      <c r="U46" s="1213"/>
      <c r="V46" s="1214"/>
      <c r="W46" s="1233" t="s">
        <v>57</v>
      </c>
      <c r="X46" s="1234"/>
      <c r="Y46" s="1234"/>
      <c r="Z46" s="1234"/>
      <c r="AA46" s="1234"/>
      <c r="AB46" s="1234"/>
      <c r="AC46" s="1234"/>
      <c r="AD46" s="1235"/>
      <c r="AE46" s="1236" t="s">
        <v>58</v>
      </c>
      <c r="AF46" s="1237"/>
      <c r="AG46" s="1237"/>
      <c r="AH46" s="1237"/>
      <c r="AI46" s="1237"/>
      <c r="AJ46" s="1237"/>
      <c r="AK46" s="1238"/>
      <c r="AL46" s="1224"/>
      <c r="AM46" s="1225"/>
      <c r="AN46" s="1225"/>
      <c r="AO46" s="1225"/>
      <c r="AP46" s="1225"/>
      <c r="AQ46" s="1225"/>
      <c r="AR46" s="1226"/>
      <c r="AS46" s="1230"/>
      <c r="AT46" s="1231"/>
      <c r="AU46" s="1231"/>
      <c r="AV46" s="1231"/>
      <c r="AW46" s="1231"/>
      <c r="AX46" s="1231"/>
      <c r="AY46" s="1232"/>
    </row>
    <row r="47" spans="1:51" s="20" customFormat="1" ht="30" customHeight="1" x14ac:dyDescent="0.2">
      <c r="A47" s="1200"/>
      <c r="B47" s="1201"/>
      <c r="C47" s="1201"/>
      <c r="D47" s="1201"/>
      <c r="E47" s="1201"/>
      <c r="F47" s="1202"/>
      <c r="G47" s="1239" t="s">
        <v>59</v>
      </c>
      <c r="H47" s="1240"/>
      <c r="I47" s="1240"/>
      <c r="J47" s="1240"/>
      <c r="K47" s="1240"/>
      <c r="L47" s="1240"/>
      <c r="M47" s="1240"/>
      <c r="N47" s="1241"/>
      <c r="O47" s="1209" t="s">
        <v>60</v>
      </c>
      <c r="P47" s="1210"/>
      <c r="Q47" s="1210"/>
      <c r="R47" s="1210"/>
      <c r="S47" s="1210"/>
      <c r="T47" s="1210"/>
      <c r="U47" s="1210"/>
      <c r="V47" s="1211"/>
      <c r="W47" s="684" t="s">
        <v>61</v>
      </c>
      <c r="X47" s="685"/>
      <c r="Y47" s="685"/>
      <c r="Z47" s="685"/>
      <c r="AA47" s="685"/>
      <c r="AB47" s="685"/>
      <c r="AC47" s="685"/>
      <c r="AD47" s="686"/>
      <c r="AE47" s="565" t="s">
        <v>82</v>
      </c>
      <c r="AF47" s="566"/>
      <c r="AG47" s="566"/>
      <c r="AH47" s="566"/>
      <c r="AI47" s="566"/>
      <c r="AJ47" s="566"/>
      <c r="AK47" s="567"/>
      <c r="AL47" s="1245" t="s">
        <v>63</v>
      </c>
      <c r="AM47" s="1246"/>
      <c r="AN47" s="1246"/>
      <c r="AO47" s="1246"/>
      <c r="AP47" s="1246"/>
      <c r="AQ47" s="1246"/>
      <c r="AR47" s="1247"/>
      <c r="AS47" s="1248" t="s">
        <v>64</v>
      </c>
      <c r="AT47" s="1249"/>
      <c r="AU47" s="1249"/>
      <c r="AV47" s="1249"/>
      <c r="AW47" s="1249"/>
      <c r="AX47" s="1249"/>
      <c r="AY47" s="1250"/>
    </row>
    <row r="48" spans="1:51" s="20" customFormat="1" ht="15" customHeight="1" x14ac:dyDescent="0.2">
      <c r="A48" s="1194" t="s">
        <v>85</v>
      </c>
      <c r="B48" s="1195"/>
      <c r="C48" s="1195"/>
      <c r="D48" s="1195"/>
      <c r="E48" s="1195"/>
      <c r="F48" s="1196"/>
      <c r="G48" s="1203" t="s">
        <v>66</v>
      </c>
      <c r="H48" s="1204"/>
      <c r="I48" s="1204"/>
      <c r="J48" s="1204"/>
      <c r="K48" s="1204"/>
      <c r="L48" s="1204"/>
      <c r="M48" s="1204"/>
      <c r="N48" s="1205"/>
      <c r="O48" s="1209" t="s">
        <v>86</v>
      </c>
      <c r="P48" s="1210"/>
      <c r="Q48" s="1210"/>
      <c r="R48" s="1210"/>
      <c r="S48" s="1210"/>
      <c r="T48" s="1210"/>
      <c r="U48" s="1210"/>
      <c r="V48" s="1211"/>
      <c r="W48" s="1215" t="s">
        <v>54</v>
      </c>
      <c r="X48" s="1216"/>
      <c r="Y48" s="1216"/>
      <c r="Z48" s="1216"/>
      <c r="AA48" s="1216"/>
      <c r="AB48" s="1216"/>
      <c r="AC48" s="1216"/>
      <c r="AD48" s="1217"/>
      <c r="AE48" s="1218" t="s">
        <v>74</v>
      </c>
      <c r="AF48" s="1219"/>
      <c r="AG48" s="1219"/>
      <c r="AH48" s="1219"/>
      <c r="AI48" s="1219"/>
      <c r="AJ48" s="1219"/>
      <c r="AK48" s="1220"/>
      <c r="AL48" s="1221" t="s">
        <v>68</v>
      </c>
      <c r="AM48" s="1222"/>
      <c r="AN48" s="1222"/>
      <c r="AO48" s="1222"/>
      <c r="AP48" s="1222"/>
      <c r="AQ48" s="1222"/>
      <c r="AR48" s="1223"/>
      <c r="AS48" s="1227">
        <v>1200</v>
      </c>
      <c r="AT48" s="1228"/>
      <c r="AU48" s="1228"/>
      <c r="AV48" s="1228"/>
      <c r="AW48" s="1228"/>
      <c r="AX48" s="1228"/>
      <c r="AY48" s="1229"/>
    </row>
    <row r="49" spans="1:51" s="20" customFormat="1" ht="15" customHeight="1" x14ac:dyDescent="0.2">
      <c r="A49" s="1197"/>
      <c r="B49" s="1198"/>
      <c r="C49" s="1198"/>
      <c r="D49" s="1198"/>
      <c r="E49" s="1198"/>
      <c r="F49" s="1199"/>
      <c r="G49" s="1206"/>
      <c r="H49" s="1207"/>
      <c r="I49" s="1207"/>
      <c r="J49" s="1207"/>
      <c r="K49" s="1207"/>
      <c r="L49" s="1207"/>
      <c r="M49" s="1207"/>
      <c r="N49" s="1208"/>
      <c r="O49" s="1212"/>
      <c r="P49" s="1213"/>
      <c r="Q49" s="1213"/>
      <c r="R49" s="1213"/>
      <c r="S49" s="1213"/>
      <c r="T49" s="1213"/>
      <c r="U49" s="1213"/>
      <c r="V49" s="1214"/>
      <c r="W49" s="1233" t="s">
        <v>57</v>
      </c>
      <c r="X49" s="1234"/>
      <c r="Y49" s="1234"/>
      <c r="Z49" s="1234"/>
      <c r="AA49" s="1234"/>
      <c r="AB49" s="1234"/>
      <c r="AC49" s="1234"/>
      <c r="AD49" s="1235"/>
      <c r="AE49" s="1236" t="s">
        <v>58</v>
      </c>
      <c r="AF49" s="1237"/>
      <c r="AG49" s="1237"/>
      <c r="AH49" s="1237"/>
      <c r="AI49" s="1237"/>
      <c r="AJ49" s="1237"/>
      <c r="AK49" s="1238"/>
      <c r="AL49" s="1224"/>
      <c r="AM49" s="1225"/>
      <c r="AN49" s="1225"/>
      <c r="AO49" s="1225"/>
      <c r="AP49" s="1225"/>
      <c r="AQ49" s="1225"/>
      <c r="AR49" s="1226"/>
      <c r="AS49" s="1230"/>
      <c r="AT49" s="1231"/>
      <c r="AU49" s="1231"/>
      <c r="AV49" s="1231"/>
      <c r="AW49" s="1231"/>
      <c r="AX49" s="1231"/>
      <c r="AY49" s="1232"/>
    </row>
    <row r="50" spans="1:51" s="20" customFormat="1" ht="30" customHeight="1" x14ac:dyDescent="0.2">
      <c r="A50" s="1197"/>
      <c r="B50" s="1198"/>
      <c r="C50" s="1198"/>
      <c r="D50" s="1198"/>
      <c r="E50" s="1198"/>
      <c r="F50" s="1199"/>
      <c r="G50" s="1203" t="s">
        <v>59</v>
      </c>
      <c r="H50" s="1204"/>
      <c r="I50" s="1204"/>
      <c r="J50" s="1204"/>
      <c r="K50" s="1204"/>
      <c r="L50" s="1204"/>
      <c r="M50" s="1204"/>
      <c r="N50" s="1205"/>
      <c r="O50" s="1209" t="s">
        <v>60</v>
      </c>
      <c r="P50" s="1210"/>
      <c r="Q50" s="1210"/>
      <c r="R50" s="1210"/>
      <c r="S50" s="1210"/>
      <c r="T50" s="1210"/>
      <c r="U50" s="1210"/>
      <c r="V50" s="1211"/>
      <c r="W50" s="684" t="s">
        <v>61</v>
      </c>
      <c r="X50" s="685"/>
      <c r="Y50" s="685"/>
      <c r="Z50" s="685"/>
      <c r="AA50" s="685"/>
      <c r="AB50" s="685"/>
      <c r="AC50" s="685"/>
      <c r="AD50" s="686"/>
      <c r="AE50" s="565" t="s">
        <v>87</v>
      </c>
      <c r="AF50" s="566"/>
      <c r="AG50" s="566"/>
      <c r="AH50" s="566"/>
      <c r="AI50" s="566"/>
      <c r="AJ50" s="566"/>
      <c r="AK50" s="567"/>
      <c r="AL50" s="1245" t="s">
        <v>63</v>
      </c>
      <c r="AM50" s="1246"/>
      <c r="AN50" s="1246"/>
      <c r="AO50" s="1246"/>
      <c r="AP50" s="1246"/>
      <c r="AQ50" s="1246"/>
      <c r="AR50" s="1247"/>
      <c r="AS50" s="1248" t="s">
        <v>64</v>
      </c>
      <c r="AT50" s="1249"/>
      <c r="AU50" s="1249"/>
      <c r="AV50" s="1249"/>
      <c r="AW50" s="1249"/>
      <c r="AX50" s="1249"/>
      <c r="AY50" s="1250"/>
    </row>
    <row r="51" spans="1:51" s="20" customFormat="1" ht="15" customHeight="1" x14ac:dyDescent="0.2">
      <c r="A51" s="1194" t="s">
        <v>88</v>
      </c>
      <c r="B51" s="1195"/>
      <c r="C51" s="1195"/>
      <c r="D51" s="1195"/>
      <c r="E51" s="1195"/>
      <c r="F51" s="1196"/>
      <c r="G51" s="1203" t="s">
        <v>52</v>
      </c>
      <c r="H51" s="1204"/>
      <c r="I51" s="1204"/>
      <c r="J51" s="1204"/>
      <c r="K51" s="1204"/>
      <c r="L51" s="1204"/>
      <c r="M51" s="1204"/>
      <c r="N51" s="1205"/>
      <c r="O51" s="1209" t="s">
        <v>86</v>
      </c>
      <c r="P51" s="1210"/>
      <c r="Q51" s="1210"/>
      <c r="R51" s="1210"/>
      <c r="S51" s="1210"/>
      <c r="T51" s="1210"/>
      <c r="U51" s="1210"/>
      <c r="V51" s="1211"/>
      <c r="W51" s="1259" t="s">
        <v>54</v>
      </c>
      <c r="X51" s="1260"/>
      <c r="Y51" s="1260"/>
      <c r="Z51" s="1260"/>
      <c r="AA51" s="1260"/>
      <c r="AB51" s="1260"/>
      <c r="AC51" s="1260"/>
      <c r="AD51" s="1261"/>
      <c r="AE51" s="1218" t="s">
        <v>55</v>
      </c>
      <c r="AF51" s="1219"/>
      <c r="AG51" s="1219"/>
      <c r="AH51" s="1219"/>
      <c r="AI51" s="1219"/>
      <c r="AJ51" s="1219"/>
      <c r="AK51" s="1220"/>
      <c r="AL51" s="1256" t="s">
        <v>68</v>
      </c>
      <c r="AM51" s="1257"/>
      <c r="AN51" s="1257"/>
      <c r="AO51" s="1257"/>
      <c r="AP51" s="1257"/>
      <c r="AQ51" s="1257"/>
      <c r="AR51" s="1258"/>
      <c r="AS51" s="1227">
        <v>29700</v>
      </c>
      <c r="AT51" s="1228"/>
      <c r="AU51" s="1228"/>
      <c r="AV51" s="1228"/>
      <c r="AW51" s="1228"/>
      <c r="AX51" s="1228"/>
      <c r="AY51" s="1229"/>
    </row>
    <row r="52" spans="1:51" s="20" customFormat="1" ht="15" customHeight="1" x14ac:dyDescent="0.2">
      <c r="A52" s="1197"/>
      <c r="B52" s="1198"/>
      <c r="C52" s="1198"/>
      <c r="D52" s="1198"/>
      <c r="E52" s="1198"/>
      <c r="F52" s="1199"/>
      <c r="G52" s="1206"/>
      <c r="H52" s="1207"/>
      <c r="I52" s="1207"/>
      <c r="J52" s="1207"/>
      <c r="K52" s="1207"/>
      <c r="L52" s="1207"/>
      <c r="M52" s="1207"/>
      <c r="N52" s="1208"/>
      <c r="O52" s="1212"/>
      <c r="P52" s="1213"/>
      <c r="Q52" s="1213"/>
      <c r="R52" s="1213"/>
      <c r="S52" s="1213"/>
      <c r="T52" s="1213"/>
      <c r="U52" s="1213"/>
      <c r="V52" s="1214"/>
      <c r="W52" s="1233" t="s">
        <v>57</v>
      </c>
      <c r="X52" s="1234"/>
      <c r="Y52" s="1234"/>
      <c r="Z52" s="1234"/>
      <c r="AA52" s="1234"/>
      <c r="AB52" s="1234"/>
      <c r="AC52" s="1234"/>
      <c r="AD52" s="1235"/>
      <c r="AE52" s="1236" t="s">
        <v>58</v>
      </c>
      <c r="AF52" s="1237"/>
      <c r="AG52" s="1237"/>
      <c r="AH52" s="1237"/>
      <c r="AI52" s="1237"/>
      <c r="AJ52" s="1237"/>
      <c r="AK52" s="1238"/>
      <c r="AL52" s="1224"/>
      <c r="AM52" s="1225"/>
      <c r="AN52" s="1225"/>
      <c r="AO52" s="1225"/>
      <c r="AP52" s="1225"/>
      <c r="AQ52" s="1225"/>
      <c r="AR52" s="1226"/>
      <c r="AS52" s="1230"/>
      <c r="AT52" s="1231"/>
      <c r="AU52" s="1231"/>
      <c r="AV52" s="1231"/>
      <c r="AW52" s="1231"/>
      <c r="AX52" s="1231"/>
      <c r="AY52" s="1232"/>
    </row>
    <row r="53" spans="1:51" s="20" customFormat="1" ht="30" customHeight="1" x14ac:dyDescent="0.2">
      <c r="A53" s="1200"/>
      <c r="B53" s="1201"/>
      <c r="C53" s="1201"/>
      <c r="D53" s="1201"/>
      <c r="E53" s="1201"/>
      <c r="F53" s="1202"/>
      <c r="G53" s="1239" t="s">
        <v>59</v>
      </c>
      <c r="H53" s="1240"/>
      <c r="I53" s="1240"/>
      <c r="J53" s="1240"/>
      <c r="K53" s="1240"/>
      <c r="L53" s="1240"/>
      <c r="M53" s="1240"/>
      <c r="N53" s="1241"/>
      <c r="O53" s="1251" t="s">
        <v>60</v>
      </c>
      <c r="P53" s="1249"/>
      <c r="Q53" s="1249"/>
      <c r="R53" s="1249"/>
      <c r="S53" s="1249"/>
      <c r="T53" s="1249"/>
      <c r="U53" s="1249"/>
      <c r="V53" s="1252"/>
      <c r="W53" s="684" t="s">
        <v>61</v>
      </c>
      <c r="X53" s="685"/>
      <c r="Y53" s="685"/>
      <c r="Z53" s="685"/>
      <c r="AA53" s="685"/>
      <c r="AB53" s="685"/>
      <c r="AC53" s="685"/>
      <c r="AD53" s="686"/>
      <c r="AE53" s="565" t="s">
        <v>87</v>
      </c>
      <c r="AF53" s="566"/>
      <c r="AG53" s="566"/>
      <c r="AH53" s="566"/>
      <c r="AI53" s="566"/>
      <c r="AJ53" s="566"/>
      <c r="AK53" s="567"/>
      <c r="AL53" s="1245" t="s">
        <v>63</v>
      </c>
      <c r="AM53" s="1246"/>
      <c r="AN53" s="1246"/>
      <c r="AO53" s="1246"/>
      <c r="AP53" s="1246"/>
      <c r="AQ53" s="1246"/>
      <c r="AR53" s="1247"/>
      <c r="AS53" s="1262" t="s">
        <v>64</v>
      </c>
      <c r="AT53" s="1210"/>
      <c r="AU53" s="1210"/>
      <c r="AV53" s="1210"/>
      <c r="AW53" s="1210"/>
      <c r="AX53" s="1210"/>
      <c r="AY53" s="1263"/>
    </row>
    <row r="54" spans="1:51" s="20" customFormat="1" ht="15" customHeight="1" x14ac:dyDescent="0.2">
      <c r="A54" s="1264" t="s">
        <v>89</v>
      </c>
      <c r="B54" s="1198"/>
      <c r="C54" s="1198"/>
      <c r="D54" s="1198"/>
      <c r="E54" s="1198"/>
      <c r="F54" s="1199"/>
      <c r="G54" s="1266" t="s">
        <v>52</v>
      </c>
      <c r="H54" s="1267"/>
      <c r="I54" s="1267"/>
      <c r="J54" s="1267"/>
      <c r="K54" s="1267"/>
      <c r="L54" s="1267"/>
      <c r="M54" s="1267"/>
      <c r="N54" s="1268"/>
      <c r="O54" s="1253" t="s">
        <v>86</v>
      </c>
      <c r="P54" s="1254"/>
      <c r="Q54" s="1254"/>
      <c r="R54" s="1254"/>
      <c r="S54" s="1254"/>
      <c r="T54" s="1254"/>
      <c r="U54" s="1254"/>
      <c r="V54" s="1255"/>
      <c r="W54" s="1259" t="s">
        <v>54</v>
      </c>
      <c r="X54" s="1260"/>
      <c r="Y54" s="1260"/>
      <c r="Z54" s="1260"/>
      <c r="AA54" s="1260"/>
      <c r="AB54" s="1260"/>
      <c r="AC54" s="1260"/>
      <c r="AD54" s="1261"/>
      <c r="AE54" s="1218" t="s">
        <v>90</v>
      </c>
      <c r="AF54" s="1219"/>
      <c r="AG54" s="1219"/>
      <c r="AH54" s="1219"/>
      <c r="AI54" s="1219"/>
      <c r="AJ54" s="1219"/>
      <c r="AK54" s="1220"/>
      <c r="AL54" s="1256" t="s">
        <v>68</v>
      </c>
      <c r="AM54" s="1257"/>
      <c r="AN54" s="1257"/>
      <c r="AO54" s="1257"/>
      <c r="AP54" s="1257"/>
      <c r="AQ54" s="1257"/>
      <c r="AR54" s="1258"/>
      <c r="AS54" s="1269">
        <v>24575</v>
      </c>
      <c r="AT54" s="1270"/>
      <c r="AU54" s="1270"/>
      <c r="AV54" s="1270"/>
      <c r="AW54" s="1270"/>
      <c r="AX54" s="1270"/>
      <c r="AY54" s="1271"/>
    </row>
    <row r="55" spans="1:51" s="20" customFormat="1" ht="15" customHeight="1" x14ac:dyDescent="0.2">
      <c r="A55" s="1264"/>
      <c r="B55" s="1198"/>
      <c r="C55" s="1198"/>
      <c r="D55" s="1198"/>
      <c r="E55" s="1198"/>
      <c r="F55" s="1199"/>
      <c r="G55" s="1206"/>
      <c r="H55" s="1207"/>
      <c r="I55" s="1207"/>
      <c r="J55" s="1207"/>
      <c r="K55" s="1207"/>
      <c r="L55" s="1207"/>
      <c r="M55" s="1207"/>
      <c r="N55" s="1208"/>
      <c r="O55" s="1212"/>
      <c r="P55" s="1213"/>
      <c r="Q55" s="1213"/>
      <c r="R55" s="1213"/>
      <c r="S55" s="1213"/>
      <c r="T55" s="1213"/>
      <c r="U55" s="1213"/>
      <c r="V55" s="1214"/>
      <c r="W55" s="1233" t="s">
        <v>57</v>
      </c>
      <c r="X55" s="1234"/>
      <c r="Y55" s="1234"/>
      <c r="Z55" s="1234"/>
      <c r="AA55" s="1234"/>
      <c r="AB55" s="1234"/>
      <c r="AC55" s="1234"/>
      <c r="AD55" s="1235"/>
      <c r="AE55" s="1236" t="s">
        <v>58</v>
      </c>
      <c r="AF55" s="1237"/>
      <c r="AG55" s="1237"/>
      <c r="AH55" s="1237"/>
      <c r="AI55" s="1237"/>
      <c r="AJ55" s="1237"/>
      <c r="AK55" s="1238"/>
      <c r="AL55" s="1224"/>
      <c r="AM55" s="1225"/>
      <c r="AN55" s="1225"/>
      <c r="AO55" s="1225"/>
      <c r="AP55" s="1225"/>
      <c r="AQ55" s="1225"/>
      <c r="AR55" s="1226"/>
      <c r="AS55" s="1230"/>
      <c r="AT55" s="1231"/>
      <c r="AU55" s="1231"/>
      <c r="AV55" s="1231"/>
      <c r="AW55" s="1231"/>
      <c r="AX55" s="1231"/>
      <c r="AY55" s="1232"/>
    </row>
    <row r="56" spans="1:51" s="20" customFormat="1" ht="30" customHeight="1" x14ac:dyDescent="0.2">
      <c r="A56" s="1265"/>
      <c r="B56" s="1201"/>
      <c r="C56" s="1201"/>
      <c r="D56" s="1201"/>
      <c r="E56" s="1201"/>
      <c r="F56" s="1202"/>
      <c r="G56" s="1203" t="s">
        <v>59</v>
      </c>
      <c r="H56" s="1204"/>
      <c r="I56" s="1204"/>
      <c r="J56" s="1204"/>
      <c r="K56" s="1204"/>
      <c r="L56" s="1204"/>
      <c r="M56" s="1204"/>
      <c r="N56" s="1205"/>
      <c r="O56" s="1209" t="s">
        <v>60</v>
      </c>
      <c r="P56" s="1210"/>
      <c r="Q56" s="1210"/>
      <c r="R56" s="1210"/>
      <c r="S56" s="1210"/>
      <c r="T56" s="1210"/>
      <c r="U56" s="1210"/>
      <c r="V56" s="1211"/>
      <c r="W56" s="684" t="s">
        <v>61</v>
      </c>
      <c r="X56" s="685"/>
      <c r="Y56" s="685"/>
      <c r="Z56" s="685"/>
      <c r="AA56" s="685"/>
      <c r="AB56" s="685"/>
      <c r="AC56" s="685"/>
      <c r="AD56" s="686"/>
      <c r="AE56" s="565" t="s">
        <v>87</v>
      </c>
      <c r="AF56" s="566"/>
      <c r="AG56" s="566"/>
      <c r="AH56" s="566"/>
      <c r="AI56" s="566"/>
      <c r="AJ56" s="566"/>
      <c r="AK56" s="567"/>
      <c r="AL56" s="1221" t="s">
        <v>63</v>
      </c>
      <c r="AM56" s="1222"/>
      <c r="AN56" s="1222"/>
      <c r="AO56" s="1222"/>
      <c r="AP56" s="1222"/>
      <c r="AQ56" s="1222"/>
      <c r="AR56" s="1223"/>
      <c r="AS56" s="1248" t="s">
        <v>64</v>
      </c>
      <c r="AT56" s="1249"/>
      <c r="AU56" s="1249"/>
      <c r="AV56" s="1249"/>
      <c r="AW56" s="1249"/>
      <c r="AX56" s="1249"/>
      <c r="AY56" s="1250"/>
    </row>
    <row r="57" spans="1:51" s="20" customFormat="1" ht="15" customHeight="1" x14ac:dyDescent="0.2">
      <c r="A57" s="1194" t="s">
        <v>91</v>
      </c>
      <c r="B57" s="1195"/>
      <c r="C57" s="1195"/>
      <c r="D57" s="1195"/>
      <c r="E57" s="1195"/>
      <c r="F57" s="1196"/>
      <c r="G57" s="1203" t="s">
        <v>66</v>
      </c>
      <c r="H57" s="1204"/>
      <c r="I57" s="1204"/>
      <c r="J57" s="1204"/>
      <c r="K57" s="1204"/>
      <c r="L57" s="1204"/>
      <c r="M57" s="1204"/>
      <c r="N57" s="1205"/>
      <c r="O57" s="1209" t="s">
        <v>92</v>
      </c>
      <c r="P57" s="1210"/>
      <c r="Q57" s="1210"/>
      <c r="R57" s="1210"/>
      <c r="S57" s="1210"/>
      <c r="T57" s="1210"/>
      <c r="U57" s="1210"/>
      <c r="V57" s="1211"/>
      <c r="W57" s="1215" t="s">
        <v>54</v>
      </c>
      <c r="X57" s="1216"/>
      <c r="Y57" s="1216"/>
      <c r="Z57" s="1216"/>
      <c r="AA57" s="1216"/>
      <c r="AB57" s="1216"/>
      <c r="AC57" s="1216"/>
      <c r="AD57" s="1217"/>
      <c r="AE57" s="1218" t="s">
        <v>74</v>
      </c>
      <c r="AF57" s="1219"/>
      <c r="AG57" s="1219"/>
      <c r="AH57" s="1219"/>
      <c r="AI57" s="1219"/>
      <c r="AJ57" s="1219"/>
      <c r="AK57" s="1220"/>
      <c r="AL57" s="1221" t="s">
        <v>68</v>
      </c>
      <c r="AM57" s="1222"/>
      <c r="AN57" s="1222"/>
      <c r="AO57" s="1222"/>
      <c r="AP57" s="1222"/>
      <c r="AQ57" s="1222"/>
      <c r="AR57" s="1223"/>
      <c r="AS57" s="1227">
        <v>1400</v>
      </c>
      <c r="AT57" s="1228"/>
      <c r="AU57" s="1228"/>
      <c r="AV57" s="1228"/>
      <c r="AW57" s="1228"/>
      <c r="AX57" s="1228"/>
      <c r="AY57" s="1229"/>
    </row>
    <row r="58" spans="1:51" s="20" customFormat="1" ht="15" customHeight="1" x14ac:dyDescent="0.2">
      <c r="A58" s="1197"/>
      <c r="B58" s="1198"/>
      <c r="C58" s="1198"/>
      <c r="D58" s="1198"/>
      <c r="E58" s="1198"/>
      <c r="F58" s="1199"/>
      <c r="G58" s="1206"/>
      <c r="H58" s="1207"/>
      <c r="I58" s="1207"/>
      <c r="J58" s="1207"/>
      <c r="K58" s="1207"/>
      <c r="L58" s="1207"/>
      <c r="M58" s="1207"/>
      <c r="N58" s="1208"/>
      <c r="O58" s="1212"/>
      <c r="P58" s="1213"/>
      <c r="Q58" s="1213"/>
      <c r="R58" s="1213"/>
      <c r="S58" s="1213"/>
      <c r="T58" s="1213"/>
      <c r="U58" s="1213"/>
      <c r="V58" s="1214"/>
      <c r="W58" s="1233" t="s">
        <v>57</v>
      </c>
      <c r="X58" s="1234"/>
      <c r="Y58" s="1234"/>
      <c r="Z58" s="1234"/>
      <c r="AA58" s="1234"/>
      <c r="AB58" s="1234"/>
      <c r="AC58" s="1234"/>
      <c r="AD58" s="1235"/>
      <c r="AE58" s="1236" t="s">
        <v>58</v>
      </c>
      <c r="AF58" s="1237"/>
      <c r="AG58" s="1237"/>
      <c r="AH58" s="1237"/>
      <c r="AI58" s="1237"/>
      <c r="AJ58" s="1237"/>
      <c r="AK58" s="1238"/>
      <c r="AL58" s="1224"/>
      <c r="AM58" s="1225"/>
      <c r="AN58" s="1225"/>
      <c r="AO58" s="1225"/>
      <c r="AP58" s="1225"/>
      <c r="AQ58" s="1225"/>
      <c r="AR58" s="1226"/>
      <c r="AS58" s="1230"/>
      <c r="AT58" s="1231"/>
      <c r="AU58" s="1231"/>
      <c r="AV58" s="1231"/>
      <c r="AW58" s="1231"/>
      <c r="AX58" s="1231"/>
      <c r="AY58" s="1232"/>
    </row>
    <row r="59" spans="1:51" s="20" customFormat="1" ht="30" customHeight="1" x14ac:dyDescent="0.2">
      <c r="A59" s="1200"/>
      <c r="B59" s="1201"/>
      <c r="C59" s="1201"/>
      <c r="D59" s="1201"/>
      <c r="E59" s="1201"/>
      <c r="F59" s="1202"/>
      <c r="G59" s="1239" t="s">
        <v>59</v>
      </c>
      <c r="H59" s="1240"/>
      <c r="I59" s="1240"/>
      <c r="J59" s="1240"/>
      <c r="K59" s="1240"/>
      <c r="L59" s="1240"/>
      <c r="M59" s="1240"/>
      <c r="N59" s="1241"/>
      <c r="O59" s="1209" t="s">
        <v>60</v>
      </c>
      <c r="P59" s="1210"/>
      <c r="Q59" s="1210"/>
      <c r="R59" s="1210"/>
      <c r="S59" s="1210"/>
      <c r="T59" s="1210"/>
      <c r="U59" s="1210"/>
      <c r="V59" s="1211"/>
      <c r="W59" s="684" t="s">
        <v>61</v>
      </c>
      <c r="X59" s="685"/>
      <c r="Y59" s="685"/>
      <c r="Z59" s="685"/>
      <c r="AA59" s="685"/>
      <c r="AB59" s="685"/>
      <c r="AC59" s="685"/>
      <c r="AD59" s="686"/>
      <c r="AE59" s="565" t="s">
        <v>87</v>
      </c>
      <c r="AF59" s="566"/>
      <c r="AG59" s="566"/>
      <c r="AH59" s="566"/>
      <c r="AI59" s="566"/>
      <c r="AJ59" s="566"/>
      <c r="AK59" s="567"/>
      <c r="AL59" s="1245" t="s">
        <v>63</v>
      </c>
      <c r="AM59" s="1246"/>
      <c r="AN59" s="1246"/>
      <c r="AO59" s="1246"/>
      <c r="AP59" s="1246"/>
      <c r="AQ59" s="1246"/>
      <c r="AR59" s="1247"/>
      <c r="AS59" s="1248" t="s">
        <v>64</v>
      </c>
      <c r="AT59" s="1249"/>
      <c r="AU59" s="1249"/>
      <c r="AV59" s="1249"/>
      <c r="AW59" s="1249"/>
      <c r="AX59" s="1249"/>
      <c r="AY59" s="1250"/>
    </row>
    <row r="60" spans="1:51" s="20" customFormat="1" ht="15" customHeight="1" x14ac:dyDescent="0.2">
      <c r="A60" s="1194" t="s">
        <v>93</v>
      </c>
      <c r="B60" s="1195"/>
      <c r="C60" s="1195"/>
      <c r="D60" s="1195"/>
      <c r="E60" s="1195"/>
      <c r="F60" s="1196"/>
      <c r="G60" s="1203" t="s">
        <v>66</v>
      </c>
      <c r="H60" s="1204"/>
      <c r="I60" s="1204"/>
      <c r="J60" s="1204"/>
      <c r="K60" s="1204"/>
      <c r="L60" s="1204"/>
      <c r="M60" s="1204"/>
      <c r="N60" s="1205"/>
      <c r="O60" s="1209" t="s">
        <v>92</v>
      </c>
      <c r="P60" s="1210"/>
      <c r="Q60" s="1210"/>
      <c r="R60" s="1210"/>
      <c r="S60" s="1210"/>
      <c r="T60" s="1210"/>
      <c r="U60" s="1210"/>
      <c r="V60" s="1211"/>
      <c r="W60" s="1215" t="s">
        <v>54</v>
      </c>
      <c r="X60" s="1216"/>
      <c r="Y60" s="1216"/>
      <c r="Z60" s="1216"/>
      <c r="AA60" s="1216"/>
      <c r="AB60" s="1216"/>
      <c r="AC60" s="1216"/>
      <c r="AD60" s="1217"/>
      <c r="AE60" s="1218" t="s">
        <v>55</v>
      </c>
      <c r="AF60" s="1219"/>
      <c r="AG60" s="1219"/>
      <c r="AH60" s="1219"/>
      <c r="AI60" s="1219"/>
      <c r="AJ60" s="1219"/>
      <c r="AK60" s="1220"/>
      <c r="AL60" s="1221" t="s">
        <v>68</v>
      </c>
      <c r="AM60" s="1222"/>
      <c r="AN60" s="1222"/>
      <c r="AO60" s="1222"/>
      <c r="AP60" s="1222"/>
      <c r="AQ60" s="1222"/>
      <c r="AR60" s="1223"/>
      <c r="AS60" s="1227">
        <v>70000</v>
      </c>
      <c r="AT60" s="1228"/>
      <c r="AU60" s="1228"/>
      <c r="AV60" s="1228"/>
      <c r="AW60" s="1228"/>
      <c r="AX60" s="1228"/>
      <c r="AY60" s="1229"/>
    </row>
    <row r="61" spans="1:51" s="20" customFormat="1" ht="15" customHeight="1" x14ac:dyDescent="0.2">
      <c r="A61" s="1197"/>
      <c r="B61" s="1198"/>
      <c r="C61" s="1198"/>
      <c r="D61" s="1198"/>
      <c r="E61" s="1198"/>
      <c r="F61" s="1199"/>
      <c r="G61" s="1206"/>
      <c r="H61" s="1207"/>
      <c r="I61" s="1207"/>
      <c r="J61" s="1207"/>
      <c r="K61" s="1207"/>
      <c r="L61" s="1207"/>
      <c r="M61" s="1207"/>
      <c r="N61" s="1208"/>
      <c r="O61" s="1212"/>
      <c r="P61" s="1213"/>
      <c r="Q61" s="1213"/>
      <c r="R61" s="1213"/>
      <c r="S61" s="1213"/>
      <c r="T61" s="1213"/>
      <c r="U61" s="1213"/>
      <c r="V61" s="1214"/>
      <c r="W61" s="1233" t="s">
        <v>57</v>
      </c>
      <c r="X61" s="1234"/>
      <c r="Y61" s="1234"/>
      <c r="Z61" s="1234"/>
      <c r="AA61" s="1234"/>
      <c r="AB61" s="1234"/>
      <c r="AC61" s="1234"/>
      <c r="AD61" s="1235"/>
      <c r="AE61" s="1236" t="s">
        <v>58</v>
      </c>
      <c r="AF61" s="1237"/>
      <c r="AG61" s="1237"/>
      <c r="AH61" s="1237"/>
      <c r="AI61" s="1237"/>
      <c r="AJ61" s="1237"/>
      <c r="AK61" s="1238"/>
      <c r="AL61" s="1224"/>
      <c r="AM61" s="1225"/>
      <c r="AN61" s="1225"/>
      <c r="AO61" s="1225"/>
      <c r="AP61" s="1225"/>
      <c r="AQ61" s="1225"/>
      <c r="AR61" s="1226"/>
      <c r="AS61" s="1230"/>
      <c r="AT61" s="1231"/>
      <c r="AU61" s="1231"/>
      <c r="AV61" s="1231"/>
      <c r="AW61" s="1231"/>
      <c r="AX61" s="1231"/>
      <c r="AY61" s="1232"/>
    </row>
    <row r="62" spans="1:51" s="20" customFormat="1" ht="30" customHeight="1" x14ac:dyDescent="0.2">
      <c r="A62" s="1200"/>
      <c r="B62" s="1201"/>
      <c r="C62" s="1201"/>
      <c r="D62" s="1201"/>
      <c r="E62" s="1201"/>
      <c r="F62" s="1202"/>
      <c r="G62" s="1239" t="s">
        <v>59</v>
      </c>
      <c r="H62" s="1240"/>
      <c r="I62" s="1240"/>
      <c r="J62" s="1240"/>
      <c r="K62" s="1240"/>
      <c r="L62" s="1240"/>
      <c r="M62" s="1240"/>
      <c r="N62" s="1241"/>
      <c r="O62" s="1209" t="s">
        <v>60</v>
      </c>
      <c r="P62" s="1210"/>
      <c r="Q62" s="1210"/>
      <c r="R62" s="1210"/>
      <c r="S62" s="1210"/>
      <c r="T62" s="1210"/>
      <c r="U62" s="1210"/>
      <c r="V62" s="1211"/>
      <c r="W62" s="684" t="s">
        <v>61</v>
      </c>
      <c r="X62" s="685"/>
      <c r="Y62" s="685"/>
      <c r="Z62" s="685"/>
      <c r="AA62" s="685"/>
      <c r="AB62" s="685"/>
      <c r="AC62" s="685"/>
      <c r="AD62" s="686"/>
      <c r="AE62" s="565" t="s">
        <v>87</v>
      </c>
      <c r="AF62" s="566"/>
      <c r="AG62" s="566"/>
      <c r="AH62" s="566"/>
      <c r="AI62" s="566"/>
      <c r="AJ62" s="566"/>
      <c r="AK62" s="567"/>
      <c r="AL62" s="1245" t="s">
        <v>63</v>
      </c>
      <c r="AM62" s="1246"/>
      <c r="AN62" s="1246"/>
      <c r="AO62" s="1246"/>
      <c r="AP62" s="1246"/>
      <c r="AQ62" s="1246"/>
      <c r="AR62" s="1247"/>
      <c r="AS62" s="1248" t="s">
        <v>64</v>
      </c>
      <c r="AT62" s="1249"/>
      <c r="AU62" s="1249"/>
      <c r="AV62" s="1249"/>
      <c r="AW62" s="1249"/>
      <c r="AX62" s="1249"/>
      <c r="AY62" s="1250"/>
    </row>
    <row r="63" spans="1:51" s="20" customFormat="1" ht="15" customHeight="1" x14ac:dyDescent="0.2">
      <c r="A63" s="1194" t="s">
        <v>94</v>
      </c>
      <c r="B63" s="1195"/>
      <c r="C63" s="1195"/>
      <c r="D63" s="1195"/>
      <c r="E63" s="1195"/>
      <c r="F63" s="1196"/>
      <c r="G63" s="1203" t="s">
        <v>66</v>
      </c>
      <c r="H63" s="1204"/>
      <c r="I63" s="1204"/>
      <c r="J63" s="1204"/>
      <c r="K63" s="1204"/>
      <c r="L63" s="1204"/>
      <c r="M63" s="1204"/>
      <c r="N63" s="1205"/>
      <c r="O63" s="1209" t="s">
        <v>92</v>
      </c>
      <c r="P63" s="1210"/>
      <c r="Q63" s="1210"/>
      <c r="R63" s="1210"/>
      <c r="S63" s="1210"/>
      <c r="T63" s="1210"/>
      <c r="U63" s="1210"/>
      <c r="V63" s="1211"/>
      <c r="W63" s="1215" t="s">
        <v>54</v>
      </c>
      <c r="X63" s="1216"/>
      <c r="Y63" s="1216"/>
      <c r="Z63" s="1216"/>
      <c r="AA63" s="1216"/>
      <c r="AB63" s="1216"/>
      <c r="AC63" s="1216"/>
      <c r="AD63" s="1217"/>
      <c r="AE63" s="1218" t="s">
        <v>90</v>
      </c>
      <c r="AF63" s="1219"/>
      <c r="AG63" s="1219"/>
      <c r="AH63" s="1219"/>
      <c r="AI63" s="1219"/>
      <c r="AJ63" s="1219"/>
      <c r="AK63" s="1220"/>
      <c r="AL63" s="1221" t="s">
        <v>68</v>
      </c>
      <c r="AM63" s="1222"/>
      <c r="AN63" s="1222"/>
      <c r="AO63" s="1222"/>
      <c r="AP63" s="1222"/>
      <c r="AQ63" s="1222"/>
      <c r="AR63" s="1223"/>
      <c r="AS63" s="1227">
        <v>32600</v>
      </c>
      <c r="AT63" s="1228"/>
      <c r="AU63" s="1228"/>
      <c r="AV63" s="1228"/>
      <c r="AW63" s="1228"/>
      <c r="AX63" s="1228"/>
      <c r="AY63" s="1229"/>
    </row>
    <row r="64" spans="1:51" s="20" customFormat="1" ht="15" customHeight="1" x14ac:dyDescent="0.2">
      <c r="A64" s="1197"/>
      <c r="B64" s="1198"/>
      <c r="C64" s="1198"/>
      <c r="D64" s="1198"/>
      <c r="E64" s="1198"/>
      <c r="F64" s="1199"/>
      <c r="G64" s="1206"/>
      <c r="H64" s="1207"/>
      <c r="I64" s="1207"/>
      <c r="J64" s="1207"/>
      <c r="K64" s="1207"/>
      <c r="L64" s="1207"/>
      <c r="M64" s="1207"/>
      <c r="N64" s="1208"/>
      <c r="O64" s="1212"/>
      <c r="P64" s="1213"/>
      <c r="Q64" s="1213"/>
      <c r="R64" s="1213"/>
      <c r="S64" s="1213"/>
      <c r="T64" s="1213"/>
      <c r="U64" s="1213"/>
      <c r="V64" s="1214"/>
      <c r="W64" s="1233" t="s">
        <v>57</v>
      </c>
      <c r="X64" s="1234"/>
      <c r="Y64" s="1234"/>
      <c r="Z64" s="1234"/>
      <c r="AA64" s="1234"/>
      <c r="AB64" s="1234"/>
      <c r="AC64" s="1234"/>
      <c r="AD64" s="1235"/>
      <c r="AE64" s="1236" t="s">
        <v>58</v>
      </c>
      <c r="AF64" s="1237"/>
      <c r="AG64" s="1237"/>
      <c r="AH64" s="1237"/>
      <c r="AI64" s="1237"/>
      <c r="AJ64" s="1237"/>
      <c r="AK64" s="1238"/>
      <c r="AL64" s="1224"/>
      <c r="AM64" s="1225"/>
      <c r="AN64" s="1225"/>
      <c r="AO64" s="1225"/>
      <c r="AP64" s="1225"/>
      <c r="AQ64" s="1225"/>
      <c r="AR64" s="1226"/>
      <c r="AS64" s="1230"/>
      <c r="AT64" s="1231"/>
      <c r="AU64" s="1231"/>
      <c r="AV64" s="1231"/>
      <c r="AW64" s="1231"/>
      <c r="AX64" s="1231"/>
      <c r="AY64" s="1232"/>
    </row>
    <row r="65" spans="1:51" s="20" customFormat="1" ht="30" customHeight="1" x14ac:dyDescent="0.2">
      <c r="A65" s="1200"/>
      <c r="B65" s="1201"/>
      <c r="C65" s="1201"/>
      <c r="D65" s="1201"/>
      <c r="E65" s="1201"/>
      <c r="F65" s="1202"/>
      <c r="G65" s="1239" t="s">
        <v>59</v>
      </c>
      <c r="H65" s="1240"/>
      <c r="I65" s="1240"/>
      <c r="J65" s="1240"/>
      <c r="K65" s="1240"/>
      <c r="L65" s="1240"/>
      <c r="M65" s="1240"/>
      <c r="N65" s="1241"/>
      <c r="O65" s="1209" t="s">
        <v>60</v>
      </c>
      <c r="P65" s="1210"/>
      <c r="Q65" s="1210"/>
      <c r="R65" s="1210"/>
      <c r="S65" s="1210"/>
      <c r="T65" s="1210"/>
      <c r="U65" s="1210"/>
      <c r="V65" s="1211"/>
      <c r="W65" s="684" t="s">
        <v>61</v>
      </c>
      <c r="X65" s="685"/>
      <c r="Y65" s="685"/>
      <c r="Z65" s="685"/>
      <c r="AA65" s="685"/>
      <c r="AB65" s="685"/>
      <c r="AC65" s="685"/>
      <c r="AD65" s="686"/>
      <c r="AE65" s="565" t="s">
        <v>87</v>
      </c>
      <c r="AF65" s="566"/>
      <c r="AG65" s="566"/>
      <c r="AH65" s="566"/>
      <c r="AI65" s="566"/>
      <c r="AJ65" s="566"/>
      <c r="AK65" s="567"/>
      <c r="AL65" s="1245" t="s">
        <v>63</v>
      </c>
      <c r="AM65" s="1246"/>
      <c r="AN65" s="1246"/>
      <c r="AO65" s="1246"/>
      <c r="AP65" s="1246"/>
      <c r="AQ65" s="1246"/>
      <c r="AR65" s="1247"/>
      <c r="AS65" s="1248" t="s">
        <v>64</v>
      </c>
      <c r="AT65" s="1249"/>
      <c r="AU65" s="1249"/>
      <c r="AV65" s="1249"/>
      <c r="AW65" s="1249"/>
      <c r="AX65" s="1249"/>
      <c r="AY65" s="1250"/>
    </row>
    <row r="66" spans="1:51" s="20" customFormat="1" ht="15" customHeight="1" x14ac:dyDescent="0.2">
      <c r="A66" s="1194" t="s">
        <v>95</v>
      </c>
      <c r="B66" s="1195"/>
      <c r="C66" s="1195"/>
      <c r="D66" s="1195"/>
      <c r="E66" s="1195"/>
      <c r="F66" s="1196"/>
      <c r="G66" s="1203" t="s">
        <v>66</v>
      </c>
      <c r="H66" s="1204"/>
      <c r="I66" s="1204"/>
      <c r="J66" s="1204"/>
      <c r="K66" s="1204"/>
      <c r="L66" s="1204"/>
      <c r="M66" s="1204"/>
      <c r="N66" s="1205"/>
      <c r="O66" s="1209" t="s">
        <v>96</v>
      </c>
      <c r="P66" s="1210"/>
      <c r="Q66" s="1210"/>
      <c r="R66" s="1210"/>
      <c r="S66" s="1210"/>
      <c r="T66" s="1210"/>
      <c r="U66" s="1210"/>
      <c r="V66" s="1211"/>
      <c r="W66" s="1215" t="s">
        <v>54</v>
      </c>
      <c r="X66" s="1216"/>
      <c r="Y66" s="1216"/>
      <c r="Z66" s="1216"/>
      <c r="AA66" s="1216"/>
      <c r="AB66" s="1216"/>
      <c r="AC66" s="1216"/>
      <c r="AD66" s="1217"/>
      <c r="AE66" s="1218" t="s">
        <v>74</v>
      </c>
      <c r="AF66" s="1219"/>
      <c r="AG66" s="1219"/>
      <c r="AH66" s="1219"/>
      <c r="AI66" s="1219"/>
      <c r="AJ66" s="1219"/>
      <c r="AK66" s="1220"/>
      <c r="AL66" s="1221" t="s">
        <v>68</v>
      </c>
      <c r="AM66" s="1222"/>
      <c r="AN66" s="1222"/>
      <c r="AO66" s="1222"/>
      <c r="AP66" s="1222"/>
      <c r="AQ66" s="1222"/>
      <c r="AR66" s="1223"/>
      <c r="AS66" s="1227">
        <v>3900</v>
      </c>
      <c r="AT66" s="1228"/>
      <c r="AU66" s="1228"/>
      <c r="AV66" s="1228"/>
      <c r="AW66" s="1228"/>
      <c r="AX66" s="1228"/>
      <c r="AY66" s="1229"/>
    </row>
    <row r="67" spans="1:51" s="20" customFormat="1" ht="15" customHeight="1" x14ac:dyDescent="0.2">
      <c r="A67" s="1197"/>
      <c r="B67" s="1198"/>
      <c r="C67" s="1198"/>
      <c r="D67" s="1198"/>
      <c r="E67" s="1198"/>
      <c r="F67" s="1199"/>
      <c r="G67" s="1206"/>
      <c r="H67" s="1207"/>
      <c r="I67" s="1207"/>
      <c r="J67" s="1207"/>
      <c r="K67" s="1207"/>
      <c r="L67" s="1207"/>
      <c r="M67" s="1207"/>
      <c r="N67" s="1208"/>
      <c r="O67" s="1212"/>
      <c r="P67" s="1213"/>
      <c r="Q67" s="1213"/>
      <c r="R67" s="1213"/>
      <c r="S67" s="1213"/>
      <c r="T67" s="1213"/>
      <c r="U67" s="1213"/>
      <c r="V67" s="1214"/>
      <c r="W67" s="1233" t="s">
        <v>57</v>
      </c>
      <c r="X67" s="1234"/>
      <c r="Y67" s="1234"/>
      <c r="Z67" s="1234"/>
      <c r="AA67" s="1234"/>
      <c r="AB67" s="1234"/>
      <c r="AC67" s="1234"/>
      <c r="AD67" s="1235"/>
      <c r="AE67" s="1236" t="s">
        <v>58</v>
      </c>
      <c r="AF67" s="1237"/>
      <c r="AG67" s="1237"/>
      <c r="AH67" s="1237"/>
      <c r="AI67" s="1237"/>
      <c r="AJ67" s="1237"/>
      <c r="AK67" s="1238"/>
      <c r="AL67" s="1224"/>
      <c r="AM67" s="1225"/>
      <c r="AN67" s="1225"/>
      <c r="AO67" s="1225"/>
      <c r="AP67" s="1225"/>
      <c r="AQ67" s="1225"/>
      <c r="AR67" s="1226"/>
      <c r="AS67" s="1230"/>
      <c r="AT67" s="1231"/>
      <c r="AU67" s="1231"/>
      <c r="AV67" s="1231"/>
      <c r="AW67" s="1231"/>
      <c r="AX67" s="1231"/>
      <c r="AY67" s="1232"/>
    </row>
    <row r="68" spans="1:51" s="20" customFormat="1" ht="30" customHeight="1" x14ac:dyDescent="0.2">
      <c r="A68" s="1200"/>
      <c r="B68" s="1201"/>
      <c r="C68" s="1201"/>
      <c r="D68" s="1201"/>
      <c r="E68" s="1201"/>
      <c r="F68" s="1202"/>
      <c r="G68" s="1239" t="s">
        <v>59</v>
      </c>
      <c r="H68" s="1240"/>
      <c r="I68" s="1240"/>
      <c r="J68" s="1240"/>
      <c r="K68" s="1240"/>
      <c r="L68" s="1240"/>
      <c r="M68" s="1240"/>
      <c r="N68" s="1241"/>
      <c r="O68" s="1209" t="s">
        <v>60</v>
      </c>
      <c r="P68" s="1210"/>
      <c r="Q68" s="1210"/>
      <c r="R68" s="1210"/>
      <c r="S68" s="1210"/>
      <c r="T68" s="1210"/>
      <c r="U68" s="1210"/>
      <c r="V68" s="1211"/>
      <c r="W68" s="684" t="s">
        <v>61</v>
      </c>
      <c r="X68" s="685"/>
      <c r="Y68" s="685"/>
      <c r="Z68" s="685"/>
      <c r="AA68" s="685"/>
      <c r="AB68" s="685"/>
      <c r="AC68" s="685"/>
      <c r="AD68" s="686"/>
      <c r="AE68" s="565" t="s">
        <v>87</v>
      </c>
      <c r="AF68" s="566"/>
      <c r="AG68" s="566"/>
      <c r="AH68" s="566"/>
      <c r="AI68" s="566"/>
      <c r="AJ68" s="566"/>
      <c r="AK68" s="567"/>
      <c r="AL68" s="1245" t="s">
        <v>63</v>
      </c>
      <c r="AM68" s="1246"/>
      <c r="AN68" s="1246"/>
      <c r="AO68" s="1246"/>
      <c r="AP68" s="1246"/>
      <c r="AQ68" s="1246"/>
      <c r="AR68" s="1247"/>
      <c r="AS68" s="1248" t="s">
        <v>64</v>
      </c>
      <c r="AT68" s="1249"/>
      <c r="AU68" s="1249"/>
      <c r="AV68" s="1249"/>
      <c r="AW68" s="1249"/>
      <c r="AX68" s="1249"/>
      <c r="AY68" s="1250"/>
    </row>
    <row r="69" spans="1:51" ht="35.1" customHeight="1" thickBot="1" x14ac:dyDescent="0.25">
      <c r="A69" s="724" t="s">
        <v>97</v>
      </c>
      <c r="B69" s="725"/>
      <c r="C69" s="725"/>
      <c r="D69" s="725"/>
      <c r="E69" s="725"/>
      <c r="F69" s="726"/>
      <c r="G69" s="727" t="s">
        <v>98</v>
      </c>
      <c r="H69" s="728"/>
      <c r="I69" s="728"/>
      <c r="J69" s="728"/>
      <c r="K69" s="729"/>
      <c r="L69" s="730" t="s">
        <v>96</v>
      </c>
      <c r="M69" s="731"/>
      <c r="N69" s="731"/>
      <c r="O69" s="731"/>
      <c r="P69" s="731"/>
      <c r="Q69" s="732"/>
      <c r="R69" s="733" t="s">
        <v>99</v>
      </c>
      <c r="S69" s="728"/>
      <c r="T69" s="728"/>
      <c r="U69" s="728"/>
      <c r="V69" s="729"/>
      <c r="W69" s="734" t="s">
        <v>100</v>
      </c>
      <c r="X69" s="735"/>
      <c r="Y69" s="735"/>
      <c r="Z69" s="735"/>
      <c r="AA69" s="735"/>
      <c r="AB69" s="735"/>
      <c r="AC69" s="735"/>
      <c r="AD69" s="735"/>
      <c r="AE69" s="735"/>
      <c r="AF69" s="735"/>
      <c r="AG69" s="735"/>
      <c r="AH69" s="735"/>
      <c r="AI69" s="735"/>
      <c r="AJ69" s="735"/>
      <c r="AK69" s="736"/>
      <c r="AL69" s="733" t="s">
        <v>101</v>
      </c>
      <c r="AM69" s="728"/>
      <c r="AN69" s="728"/>
      <c r="AO69" s="728"/>
      <c r="AP69" s="728"/>
      <c r="AQ69" s="728"/>
      <c r="AR69" s="729"/>
      <c r="AS69" s="730">
        <v>337</v>
      </c>
      <c r="AT69" s="731"/>
      <c r="AU69" s="731"/>
      <c r="AV69" s="731"/>
      <c r="AW69" s="731"/>
      <c r="AX69" s="731"/>
      <c r="AY69" s="737"/>
    </row>
    <row r="70" spans="1:51" s="20" customFormat="1" ht="15" customHeight="1" x14ac:dyDescent="0.2">
      <c r="A70" s="1194" t="s">
        <v>102</v>
      </c>
      <c r="B70" s="1195"/>
      <c r="C70" s="1195"/>
      <c r="D70" s="1195"/>
      <c r="E70" s="1195"/>
      <c r="F70" s="1196"/>
      <c r="G70" s="1203" t="s">
        <v>66</v>
      </c>
      <c r="H70" s="1204"/>
      <c r="I70" s="1204"/>
      <c r="J70" s="1204"/>
      <c r="K70" s="1204"/>
      <c r="L70" s="1204"/>
      <c r="M70" s="1204"/>
      <c r="N70" s="1205"/>
      <c r="O70" s="1209" t="s">
        <v>96</v>
      </c>
      <c r="P70" s="1210"/>
      <c r="Q70" s="1210"/>
      <c r="R70" s="1210"/>
      <c r="S70" s="1210"/>
      <c r="T70" s="1210"/>
      <c r="U70" s="1210"/>
      <c r="V70" s="1211"/>
      <c r="W70" s="1215" t="s">
        <v>54</v>
      </c>
      <c r="X70" s="1216"/>
      <c r="Y70" s="1216"/>
      <c r="Z70" s="1216"/>
      <c r="AA70" s="1216"/>
      <c r="AB70" s="1216"/>
      <c r="AC70" s="1216"/>
      <c r="AD70" s="1217"/>
      <c r="AE70" s="1218" t="s">
        <v>55</v>
      </c>
      <c r="AF70" s="1219"/>
      <c r="AG70" s="1219"/>
      <c r="AH70" s="1219"/>
      <c r="AI70" s="1219"/>
      <c r="AJ70" s="1219"/>
      <c r="AK70" s="1220"/>
      <c r="AL70" s="1221" t="s">
        <v>68</v>
      </c>
      <c r="AM70" s="1222"/>
      <c r="AN70" s="1222"/>
      <c r="AO70" s="1222"/>
      <c r="AP70" s="1222"/>
      <c r="AQ70" s="1222"/>
      <c r="AR70" s="1223"/>
      <c r="AS70" s="1227">
        <v>26900</v>
      </c>
      <c r="AT70" s="1228"/>
      <c r="AU70" s="1228"/>
      <c r="AV70" s="1228"/>
      <c r="AW70" s="1228"/>
      <c r="AX70" s="1228"/>
      <c r="AY70" s="1229"/>
    </row>
    <row r="71" spans="1:51" s="20" customFormat="1" ht="15" customHeight="1" x14ac:dyDescent="0.2">
      <c r="A71" s="1197"/>
      <c r="B71" s="1198"/>
      <c r="C71" s="1198"/>
      <c r="D71" s="1198"/>
      <c r="E71" s="1198"/>
      <c r="F71" s="1199"/>
      <c r="G71" s="1206"/>
      <c r="H71" s="1207"/>
      <c r="I71" s="1207"/>
      <c r="J71" s="1207"/>
      <c r="K71" s="1207"/>
      <c r="L71" s="1207"/>
      <c r="M71" s="1207"/>
      <c r="N71" s="1208"/>
      <c r="O71" s="1212"/>
      <c r="P71" s="1213"/>
      <c r="Q71" s="1213"/>
      <c r="R71" s="1213"/>
      <c r="S71" s="1213"/>
      <c r="T71" s="1213"/>
      <c r="U71" s="1213"/>
      <c r="V71" s="1214"/>
      <c r="W71" s="1233" t="s">
        <v>57</v>
      </c>
      <c r="X71" s="1234"/>
      <c r="Y71" s="1234"/>
      <c r="Z71" s="1234"/>
      <c r="AA71" s="1234"/>
      <c r="AB71" s="1234"/>
      <c r="AC71" s="1234"/>
      <c r="AD71" s="1235"/>
      <c r="AE71" s="1236" t="s">
        <v>58</v>
      </c>
      <c r="AF71" s="1237"/>
      <c r="AG71" s="1237"/>
      <c r="AH71" s="1237"/>
      <c r="AI71" s="1237"/>
      <c r="AJ71" s="1237"/>
      <c r="AK71" s="1238"/>
      <c r="AL71" s="1224"/>
      <c r="AM71" s="1225"/>
      <c r="AN71" s="1225"/>
      <c r="AO71" s="1225"/>
      <c r="AP71" s="1225"/>
      <c r="AQ71" s="1225"/>
      <c r="AR71" s="1226"/>
      <c r="AS71" s="1230"/>
      <c r="AT71" s="1231"/>
      <c r="AU71" s="1231"/>
      <c r="AV71" s="1231"/>
      <c r="AW71" s="1231"/>
      <c r="AX71" s="1231"/>
      <c r="AY71" s="1232"/>
    </row>
    <row r="72" spans="1:51" s="20" customFormat="1" ht="30" customHeight="1" x14ac:dyDescent="0.2">
      <c r="A72" s="1197"/>
      <c r="B72" s="1198"/>
      <c r="C72" s="1198"/>
      <c r="D72" s="1198"/>
      <c r="E72" s="1198"/>
      <c r="F72" s="1199"/>
      <c r="G72" s="1239" t="s">
        <v>59</v>
      </c>
      <c r="H72" s="1240"/>
      <c r="I72" s="1240"/>
      <c r="J72" s="1240"/>
      <c r="K72" s="1240"/>
      <c r="L72" s="1240"/>
      <c r="M72" s="1240"/>
      <c r="N72" s="1241"/>
      <c r="O72" s="1209" t="s">
        <v>60</v>
      </c>
      <c r="P72" s="1210"/>
      <c r="Q72" s="1210"/>
      <c r="R72" s="1210"/>
      <c r="S72" s="1210"/>
      <c r="T72" s="1210"/>
      <c r="U72" s="1210"/>
      <c r="V72" s="1211"/>
      <c r="W72" s="684" t="s">
        <v>61</v>
      </c>
      <c r="X72" s="685"/>
      <c r="Y72" s="685"/>
      <c r="Z72" s="685"/>
      <c r="AA72" s="685"/>
      <c r="AB72" s="685"/>
      <c r="AC72" s="685"/>
      <c r="AD72" s="686"/>
      <c r="AE72" s="565" t="s">
        <v>103</v>
      </c>
      <c r="AF72" s="566"/>
      <c r="AG72" s="566"/>
      <c r="AH72" s="566"/>
      <c r="AI72" s="566"/>
      <c r="AJ72" s="566"/>
      <c r="AK72" s="567"/>
      <c r="AL72" s="1221" t="s">
        <v>63</v>
      </c>
      <c r="AM72" s="1222"/>
      <c r="AN72" s="1222"/>
      <c r="AO72" s="1222"/>
      <c r="AP72" s="1222"/>
      <c r="AQ72" s="1222"/>
      <c r="AR72" s="1223"/>
      <c r="AS72" s="1248" t="s">
        <v>64</v>
      </c>
      <c r="AT72" s="1249"/>
      <c r="AU72" s="1249"/>
      <c r="AV72" s="1249"/>
      <c r="AW72" s="1249"/>
      <c r="AX72" s="1249"/>
      <c r="AY72" s="1250"/>
    </row>
    <row r="73" spans="1:51" s="20" customFormat="1" ht="15" customHeight="1" x14ac:dyDescent="0.2">
      <c r="A73" s="1194" t="s">
        <v>104</v>
      </c>
      <c r="B73" s="1195"/>
      <c r="C73" s="1195"/>
      <c r="D73" s="1195"/>
      <c r="E73" s="1195"/>
      <c r="F73" s="1196"/>
      <c r="G73" s="1266" t="s">
        <v>52</v>
      </c>
      <c r="H73" s="1267"/>
      <c r="I73" s="1267"/>
      <c r="J73" s="1267"/>
      <c r="K73" s="1267"/>
      <c r="L73" s="1267"/>
      <c r="M73" s="1267"/>
      <c r="N73" s="1268"/>
      <c r="O73" s="1209" t="s">
        <v>105</v>
      </c>
      <c r="P73" s="1210"/>
      <c r="Q73" s="1210"/>
      <c r="R73" s="1210"/>
      <c r="S73" s="1210"/>
      <c r="T73" s="1210"/>
      <c r="U73" s="1210"/>
      <c r="V73" s="1211"/>
      <c r="W73" s="1259" t="s">
        <v>54</v>
      </c>
      <c r="X73" s="1260"/>
      <c r="Y73" s="1260"/>
      <c r="Z73" s="1260"/>
      <c r="AA73" s="1260"/>
      <c r="AB73" s="1260"/>
      <c r="AC73" s="1260"/>
      <c r="AD73" s="1261"/>
      <c r="AE73" s="1218" t="s">
        <v>74</v>
      </c>
      <c r="AF73" s="1219"/>
      <c r="AG73" s="1219"/>
      <c r="AH73" s="1219"/>
      <c r="AI73" s="1219"/>
      <c r="AJ73" s="1219"/>
      <c r="AK73" s="1220"/>
      <c r="AL73" s="1221" t="s">
        <v>68</v>
      </c>
      <c r="AM73" s="1222"/>
      <c r="AN73" s="1222"/>
      <c r="AO73" s="1222"/>
      <c r="AP73" s="1222"/>
      <c r="AQ73" s="1222"/>
      <c r="AR73" s="1223"/>
      <c r="AS73" s="1227">
        <v>3900</v>
      </c>
      <c r="AT73" s="1228"/>
      <c r="AU73" s="1228"/>
      <c r="AV73" s="1228"/>
      <c r="AW73" s="1228"/>
      <c r="AX73" s="1228"/>
      <c r="AY73" s="1229"/>
    </row>
    <row r="74" spans="1:51" s="20" customFormat="1" ht="15" customHeight="1" x14ac:dyDescent="0.2">
      <c r="A74" s="1197"/>
      <c r="B74" s="1198"/>
      <c r="C74" s="1198"/>
      <c r="D74" s="1198"/>
      <c r="E74" s="1198"/>
      <c r="F74" s="1199"/>
      <c r="G74" s="1206"/>
      <c r="H74" s="1207"/>
      <c r="I74" s="1207"/>
      <c r="J74" s="1207"/>
      <c r="K74" s="1207"/>
      <c r="L74" s="1207"/>
      <c r="M74" s="1207"/>
      <c r="N74" s="1208"/>
      <c r="O74" s="1212"/>
      <c r="P74" s="1213"/>
      <c r="Q74" s="1213"/>
      <c r="R74" s="1213"/>
      <c r="S74" s="1213"/>
      <c r="T74" s="1213"/>
      <c r="U74" s="1213"/>
      <c r="V74" s="1214"/>
      <c r="W74" s="1233" t="s">
        <v>57</v>
      </c>
      <c r="X74" s="1234"/>
      <c r="Y74" s="1234"/>
      <c r="Z74" s="1234"/>
      <c r="AA74" s="1234"/>
      <c r="AB74" s="1234"/>
      <c r="AC74" s="1234"/>
      <c r="AD74" s="1235"/>
      <c r="AE74" s="1236" t="s">
        <v>58</v>
      </c>
      <c r="AF74" s="1237"/>
      <c r="AG74" s="1237"/>
      <c r="AH74" s="1237"/>
      <c r="AI74" s="1237"/>
      <c r="AJ74" s="1237"/>
      <c r="AK74" s="1238"/>
      <c r="AL74" s="1224"/>
      <c r="AM74" s="1225"/>
      <c r="AN74" s="1225"/>
      <c r="AO74" s="1225"/>
      <c r="AP74" s="1225"/>
      <c r="AQ74" s="1225"/>
      <c r="AR74" s="1226"/>
      <c r="AS74" s="1230"/>
      <c r="AT74" s="1231"/>
      <c r="AU74" s="1231"/>
      <c r="AV74" s="1231"/>
      <c r="AW74" s="1231"/>
      <c r="AX74" s="1231"/>
      <c r="AY74" s="1232"/>
    </row>
    <row r="75" spans="1:51" s="20" customFormat="1" ht="30" customHeight="1" x14ac:dyDescent="0.2">
      <c r="A75" s="1200"/>
      <c r="B75" s="1201"/>
      <c r="C75" s="1201"/>
      <c r="D75" s="1201"/>
      <c r="E75" s="1201"/>
      <c r="F75" s="1202"/>
      <c r="G75" s="1203" t="s">
        <v>59</v>
      </c>
      <c r="H75" s="1204"/>
      <c r="I75" s="1204"/>
      <c r="J75" s="1204"/>
      <c r="K75" s="1204"/>
      <c r="L75" s="1204"/>
      <c r="M75" s="1204"/>
      <c r="N75" s="1205"/>
      <c r="O75" s="1209" t="s">
        <v>60</v>
      </c>
      <c r="P75" s="1210"/>
      <c r="Q75" s="1210"/>
      <c r="R75" s="1210"/>
      <c r="S75" s="1210"/>
      <c r="T75" s="1210"/>
      <c r="U75" s="1210"/>
      <c r="V75" s="1211"/>
      <c r="W75" s="684" t="s">
        <v>61</v>
      </c>
      <c r="X75" s="685"/>
      <c r="Y75" s="685"/>
      <c r="Z75" s="685"/>
      <c r="AA75" s="685"/>
      <c r="AB75" s="685"/>
      <c r="AC75" s="685"/>
      <c r="AD75" s="686"/>
      <c r="AE75" s="565" t="s">
        <v>103</v>
      </c>
      <c r="AF75" s="566"/>
      <c r="AG75" s="566"/>
      <c r="AH75" s="566"/>
      <c r="AI75" s="566"/>
      <c r="AJ75" s="566"/>
      <c r="AK75" s="567"/>
      <c r="AL75" s="1221" t="s">
        <v>63</v>
      </c>
      <c r="AM75" s="1222"/>
      <c r="AN75" s="1222"/>
      <c r="AO75" s="1222"/>
      <c r="AP75" s="1222"/>
      <c r="AQ75" s="1222"/>
      <c r="AR75" s="1223"/>
      <c r="AS75" s="1248" t="s">
        <v>64</v>
      </c>
      <c r="AT75" s="1249"/>
      <c r="AU75" s="1249"/>
      <c r="AV75" s="1249"/>
      <c r="AW75" s="1249"/>
      <c r="AX75" s="1249"/>
      <c r="AY75" s="1250"/>
    </row>
    <row r="76" spans="1:51" ht="35.1" customHeight="1" thickBot="1" x14ac:dyDescent="0.25">
      <c r="A76" s="724" t="s">
        <v>97</v>
      </c>
      <c r="B76" s="725"/>
      <c r="C76" s="725"/>
      <c r="D76" s="725"/>
      <c r="E76" s="725"/>
      <c r="F76" s="726"/>
      <c r="G76" s="727" t="s">
        <v>98</v>
      </c>
      <c r="H76" s="728"/>
      <c r="I76" s="728"/>
      <c r="J76" s="728"/>
      <c r="K76" s="729"/>
      <c r="L76" s="730" t="s">
        <v>105</v>
      </c>
      <c r="M76" s="731"/>
      <c r="N76" s="731"/>
      <c r="O76" s="731"/>
      <c r="P76" s="731"/>
      <c r="Q76" s="732"/>
      <c r="R76" s="733" t="s">
        <v>99</v>
      </c>
      <c r="S76" s="728"/>
      <c r="T76" s="728"/>
      <c r="U76" s="728"/>
      <c r="V76" s="729"/>
      <c r="W76" s="734" t="s">
        <v>100</v>
      </c>
      <c r="X76" s="735"/>
      <c r="Y76" s="735"/>
      <c r="Z76" s="735"/>
      <c r="AA76" s="735"/>
      <c r="AB76" s="735"/>
      <c r="AC76" s="735"/>
      <c r="AD76" s="735"/>
      <c r="AE76" s="735"/>
      <c r="AF76" s="735"/>
      <c r="AG76" s="735"/>
      <c r="AH76" s="735"/>
      <c r="AI76" s="735"/>
      <c r="AJ76" s="735"/>
      <c r="AK76" s="736"/>
      <c r="AL76" s="733" t="s">
        <v>101</v>
      </c>
      <c r="AM76" s="728"/>
      <c r="AN76" s="728"/>
      <c r="AO76" s="728"/>
      <c r="AP76" s="728"/>
      <c r="AQ76" s="728"/>
      <c r="AR76" s="729"/>
      <c r="AS76" s="730">
        <v>245</v>
      </c>
      <c r="AT76" s="731"/>
      <c r="AU76" s="731"/>
      <c r="AV76" s="731"/>
      <c r="AW76" s="731"/>
      <c r="AX76" s="731"/>
      <c r="AY76" s="737"/>
    </row>
    <row r="77" spans="1:51" s="20" customFormat="1" ht="15" customHeight="1" x14ac:dyDescent="0.2">
      <c r="A77" s="1194" t="s">
        <v>106</v>
      </c>
      <c r="B77" s="1195"/>
      <c r="C77" s="1195"/>
      <c r="D77" s="1195"/>
      <c r="E77" s="1195"/>
      <c r="F77" s="1196"/>
      <c r="G77" s="1203" t="s">
        <v>66</v>
      </c>
      <c r="H77" s="1204"/>
      <c r="I77" s="1204"/>
      <c r="J77" s="1204"/>
      <c r="K77" s="1204"/>
      <c r="L77" s="1204"/>
      <c r="M77" s="1204"/>
      <c r="N77" s="1205"/>
      <c r="O77" s="1209" t="s">
        <v>105</v>
      </c>
      <c r="P77" s="1210"/>
      <c r="Q77" s="1210"/>
      <c r="R77" s="1210"/>
      <c r="S77" s="1210"/>
      <c r="T77" s="1210"/>
      <c r="U77" s="1210"/>
      <c r="V77" s="1211"/>
      <c r="W77" s="1215" t="s">
        <v>54</v>
      </c>
      <c r="X77" s="1216"/>
      <c r="Y77" s="1216"/>
      <c r="Z77" s="1216"/>
      <c r="AA77" s="1216"/>
      <c r="AB77" s="1216"/>
      <c r="AC77" s="1216"/>
      <c r="AD77" s="1217"/>
      <c r="AE77" s="1218" t="s">
        <v>55</v>
      </c>
      <c r="AF77" s="1219"/>
      <c r="AG77" s="1219"/>
      <c r="AH77" s="1219"/>
      <c r="AI77" s="1219"/>
      <c r="AJ77" s="1219"/>
      <c r="AK77" s="1220"/>
      <c r="AL77" s="1221" t="s">
        <v>68</v>
      </c>
      <c r="AM77" s="1222"/>
      <c r="AN77" s="1222"/>
      <c r="AO77" s="1222"/>
      <c r="AP77" s="1222"/>
      <c r="AQ77" s="1222"/>
      <c r="AR77" s="1223"/>
      <c r="AS77" s="1227">
        <v>39600</v>
      </c>
      <c r="AT77" s="1228"/>
      <c r="AU77" s="1228"/>
      <c r="AV77" s="1228"/>
      <c r="AW77" s="1228"/>
      <c r="AX77" s="1228"/>
      <c r="AY77" s="1229"/>
    </row>
    <row r="78" spans="1:51" s="20" customFormat="1" ht="30.75" customHeight="1" x14ac:dyDescent="0.2">
      <c r="A78" s="1197"/>
      <c r="B78" s="1198"/>
      <c r="C78" s="1198"/>
      <c r="D78" s="1198"/>
      <c r="E78" s="1198"/>
      <c r="F78" s="1199"/>
      <c r="G78" s="1206"/>
      <c r="H78" s="1207"/>
      <c r="I78" s="1207"/>
      <c r="J78" s="1207"/>
      <c r="K78" s="1207"/>
      <c r="L78" s="1207"/>
      <c r="M78" s="1207"/>
      <c r="N78" s="1208"/>
      <c r="O78" s="1212"/>
      <c r="P78" s="1213"/>
      <c r="Q78" s="1213"/>
      <c r="R78" s="1213"/>
      <c r="S78" s="1213"/>
      <c r="T78" s="1213"/>
      <c r="U78" s="1213"/>
      <c r="V78" s="1214"/>
      <c r="W78" s="1233" t="s">
        <v>57</v>
      </c>
      <c r="X78" s="1234"/>
      <c r="Y78" s="1234"/>
      <c r="Z78" s="1234"/>
      <c r="AA78" s="1234"/>
      <c r="AB78" s="1234"/>
      <c r="AC78" s="1234"/>
      <c r="AD78" s="1235"/>
      <c r="AE78" s="1272" t="s">
        <v>58</v>
      </c>
      <c r="AF78" s="1237"/>
      <c r="AG78" s="1237"/>
      <c r="AH78" s="1237"/>
      <c r="AI78" s="1237"/>
      <c r="AJ78" s="1237"/>
      <c r="AK78" s="1238"/>
      <c r="AL78" s="1224"/>
      <c r="AM78" s="1225"/>
      <c r="AN78" s="1225"/>
      <c r="AO78" s="1225"/>
      <c r="AP78" s="1225"/>
      <c r="AQ78" s="1225"/>
      <c r="AR78" s="1226"/>
      <c r="AS78" s="1230"/>
      <c r="AT78" s="1231"/>
      <c r="AU78" s="1231"/>
      <c r="AV78" s="1231"/>
      <c r="AW78" s="1231"/>
      <c r="AX78" s="1231"/>
      <c r="AY78" s="1232"/>
    </row>
    <row r="79" spans="1:51" s="20" customFormat="1" ht="30" customHeight="1" x14ac:dyDescent="0.2">
      <c r="A79" s="1200"/>
      <c r="B79" s="1201"/>
      <c r="C79" s="1201"/>
      <c r="D79" s="1201"/>
      <c r="E79" s="1201"/>
      <c r="F79" s="1202"/>
      <c r="G79" s="1239" t="s">
        <v>59</v>
      </c>
      <c r="H79" s="1240"/>
      <c r="I79" s="1240"/>
      <c r="J79" s="1240"/>
      <c r="K79" s="1240"/>
      <c r="L79" s="1240"/>
      <c r="M79" s="1240"/>
      <c r="N79" s="1241"/>
      <c r="O79" s="1209" t="s">
        <v>60</v>
      </c>
      <c r="P79" s="1210"/>
      <c r="Q79" s="1210"/>
      <c r="R79" s="1210"/>
      <c r="S79" s="1210"/>
      <c r="T79" s="1210"/>
      <c r="U79" s="1210"/>
      <c r="V79" s="1211"/>
      <c r="W79" s="684" t="s">
        <v>61</v>
      </c>
      <c r="X79" s="685"/>
      <c r="Y79" s="685"/>
      <c r="Z79" s="685"/>
      <c r="AA79" s="685"/>
      <c r="AB79" s="685"/>
      <c r="AC79" s="685"/>
      <c r="AD79" s="686"/>
      <c r="AE79" s="565" t="s">
        <v>87</v>
      </c>
      <c r="AF79" s="566"/>
      <c r="AG79" s="566"/>
      <c r="AH79" s="566"/>
      <c r="AI79" s="566"/>
      <c r="AJ79" s="566"/>
      <c r="AK79" s="567"/>
      <c r="AL79" s="1245" t="s">
        <v>63</v>
      </c>
      <c r="AM79" s="1246"/>
      <c r="AN79" s="1246"/>
      <c r="AO79" s="1246"/>
      <c r="AP79" s="1246"/>
      <c r="AQ79" s="1246"/>
      <c r="AR79" s="1247"/>
      <c r="AS79" s="1248" t="s">
        <v>64</v>
      </c>
      <c r="AT79" s="1249"/>
      <c r="AU79" s="1249"/>
      <c r="AV79" s="1249"/>
      <c r="AW79" s="1249"/>
      <c r="AX79" s="1249"/>
      <c r="AY79" s="1250"/>
    </row>
    <row r="80" spans="1:51" s="20" customFormat="1" ht="15" customHeight="1" x14ac:dyDescent="0.2">
      <c r="A80" s="1194" t="s">
        <v>107</v>
      </c>
      <c r="B80" s="1195"/>
      <c r="C80" s="1195"/>
      <c r="D80" s="1195"/>
      <c r="E80" s="1195"/>
      <c r="F80" s="1196"/>
      <c r="G80" s="1203" t="s">
        <v>66</v>
      </c>
      <c r="H80" s="1204"/>
      <c r="I80" s="1204"/>
      <c r="J80" s="1204"/>
      <c r="K80" s="1204"/>
      <c r="L80" s="1204"/>
      <c r="M80" s="1204"/>
      <c r="N80" s="1205"/>
      <c r="O80" s="1209" t="s">
        <v>105</v>
      </c>
      <c r="P80" s="1210"/>
      <c r="Q80" s="1210"/>
      <c r="R80" s="1210"/>
      <c r="S80" s="1210"/>
      <c r="T80" s="1210"/>
      <c r="U80" s="1210"/>
      <c r="V80" s="1211"/>
      <c r="W80" s="1215" t="s">
        <v>54</v>
      </c>
      <c r="X80" s="1216"/>
      <c r="Y80" s="1216"/>
      <c r="Z80" s="1216"/>
      <c r="AA80" s="1216"/>
      <c r="AB80" s="1216"/>
      <c r="AC80" s="1216"/>
      <c r="AD80" s="1217"/>
      <c r="AE80" s="1218" t="s">
        <v>108</v>
      </c>
      <c r="AF80" s="1219"/>
      <c r="AG80" s="1219"/>
      <c r="AH80" s="1219"/>
      <c r="AI80" s="1219"/>
      <c r="AJ80" s="1219"/>
      <c r="AK80" s="1220"/>
      <c r="AL80" s="1221" t="s">
        <v>68</v>
      </c>
      <c r="AM80" s="1222"/>
      <c r="AN80" s="1222"/>
      <c r="AO80" s="1222"/>
      <c r="AP80" s="1222"/>
      <c r="AQ80" s="1222"/>
      <c r="AR80" s="1223"/>
      <c r="AS80" s="1227">
        <v>30100</v>
      </c>
      <c r="AT80" s="1228"/>
      <c r="AU80" s="1228"/>
      <c r="AV80" s="1228"/>
      <c r="AW80" s="1228"/>
      <c r="AX80" s="1228"/>
      <c r="AY80" s="1229"/>
    </row>
    <row r="81" spans="1:51" s="20" customFormat="1" ht="31.5" customHeight="1" x14ac:dyDescent="0.2">
      <c r="A81" s="1197"/>
      <c r="B81" s="1198"/>
      <c r="C81" s="1198"/>
      <c r="D81" s="1198"/>
      <c r="E81" s="1198"/>
      <c r="F81" s="1199"/>
      <c r="G81" s="1206"/>
      <c r="H81" s="1207"/>
      <c r="I81" s="1207"/>
      <c r="J81" s="1207"/>
      <c r="K81" s="1207"/>
      <c r="L81" s="1207"/>
      <c r="M81" s="1207"/>
      <c r="N81" s="1208"/>
      <c r="O81" s="1212"/>
      <c r="P81" s="1213"/>
      <c r="Q81" s="1213"/>
      <c r="R81" s="1213"/>
      <c r="S81" s="1213"/>
      <c r="T81" s="1213"/>
      <c r="U81" s="1213"/>
      <c r="V81" s="1214"/>
      <c r="W81" s="1233" t="s">
        <v>57</v>
      </c>
      <c r="X81" s="1234"/>
      <c r="Y81" s="1234"/>
      <c r="Z81" s="1234"/>
      <c r="AA81" s="1234"/>
      <c r="AB81" s="1234"/>
      <c r="AC81" s="1234"/>
      <c r="AD81" s="1235"/>
      <c r="AE81" s="1272" t="s">
        <v>58</v>
      </c>
      <c r="AF81" s="1237"/>
      <c r="AG81" s="1237"/>
      <c r="AH81" s="1237"/>
      <c r="AI81" s="1237"/>
      <c r="AJ81" s="1237"/>
      <c r="AK81" s="1238"/>
      <c r="AL81" s="1224"/>
      <c r="AM81" s="1225"/>
      <c r="AN81" s="1225"/>
      <c r="AO81" s="1225"/>
      <c r="AP81" s="1225"/>
      <c r="AQ81" s="1225"/>
      <c r="AR81" s="1226"/>
      <c r="AS81" s="1230"/>
      <c r="AT81" s="1231"/>
      <c r="AU81" s="1231"/>
      <c r="AV81" s="1231"/>
      <c r="AW81" s="1231"/>
      <c r="AX81" s="1231"/>
      <c r="AY81" s="1232"/>
    </row>
    <row r="82" spans="1:51" s="20" customFormat="1" ht="30" customHeight="1" x14ac:dyDescent="0.2">
      <c r="A82" s="1200"/>
      <c r="B82" s="1201"/>
      <c r="C82" s="1201"/>
      <c r="D82" s="1201"/>
      <c r="E82" s="1201"/>
      <c r="F82" s="1202"/>
      <c r="G82" s="1239" t="s">
        <v>59</v>
      </c>
      <c r="H82" s="1240"/>
      <c r="I82" s="1240"/>
      <c r="J82" s="1240"/>
      <c r="K82" s="1240"/>
      <c r="L82" s="1240"/>
      <c r="M82" s="1240"/>
      <c r="N82" s="1241"/>
      <c r="O82" s="1209" t="s">
        <v>60</v>
      </c>
      <c r="P82" s="1210"/>
      <c r="Q82" s="1210"/>
      <c r="R82" s="1210"/>
      <c r="S82" s="1210"/>
      <c r="T82" s="1210"/>
      <c r="U82" s="1210"/>
      <c r="V82" s="1211"/>
      <c r="W82" s="684" t="s">
        <v>61</v>
      </c>
      <c r="X82" s="685"/>
      <c r="Y82" s="685"/>
      <c r="Z82" s="685"/>
      <c r="AA82" s="685"/>
      <c r="AB82" s="685"/>
      <c r="AC82" s="685"/>
      <c r="AD82" s="686"/>
      <c r="AE82" s="565" t="s">
        <v>87</v>
      </c>
      <c r="AF82" s="566"/>
      <c r="AG82" s="566"/>
      <c r="AH82" s="566"/>
      <c r="AI82" s="566"/>
      <c r="AJ82" s="566"/>
      <c r="AK82" s="567"/>
      <c r="AL82" s="1245" t="s">
        <v>63</v>
      </c>
      <c r="AM82" s="1246"/>
      <c r="AN82" s="1246"/>
      <c r="AO82" s="1246"/>
      <c r="AP82" s="1246"/>
      <c r="AQ82" s="1246"/>
      <c r="AR82" s="1247"/>
      <c r="AS82" s="1248" t="s">
        <v>64</v>
      </c>
      <c r="AT82" s="1249"/>
      <c r="AU82" s="1249"/>
      <c r="AV82" s="1249"/>
      <c r="AW82" s="1249"/>
      <c r="AX82" s="1249"/>
      <c r="AY82" s="1250"/>
    </row>
    <row r="83" spans="1:51" s="20" customFormat="1" ht="15" customHeight="1" x14ac:dyDescent="0.2">
      <c r="A83" s="1194" t="s">
        <v>109</v>
      </c>
      <c r="B83" s="1195"/>
      <c r="C83" s="1195"/>
      <c r="D83" s="1195"/>
      <c r="E83" s="1195"/>
      <c r="F83" s="1196"/>
      <c r="G83" s="1203" t="s">
        <v>66</v>
      </c>
      <c r="H83" s="1204"/>
      <c r="I83" s="1204"/>
      <c r="J83" s="1204"/>
      <c r="K83" s="1204"/>
      <c r="L83" s="1204"/>
      <c r="M83" s="1204"/>
      <c r="N83" s="1205"/>
      <c r="O83" s="1209" t="s">
        <v>105</v>
      </c>
      <c r="P83" s="1210"/>
      <c r="Q83" s="1210"/>
      <c r="R83" s="1210"/>
      <c r="S83" s="1210"/>
      <c r="T83" s="1210"/>
      <c r="U83" s="1210"/>
      <c r="V83" s="1211"/>
      <c r="W83" s="1215" t="s">
        <v>54</v>
      </c>
      <c r="X83" s="1216"/>
      <c r="Y83" s="1216"/>
      <c r="Z83" s="1216"/>
      <c r="AA83" s="1216"/>
      <c r="AB83" s="1216"/>
      <c r="AC83" s="1216"/>
      <c r="AD83" s="1217"/>
      <c r="AE83" s="1218" t="s">
        <v>110</v>
      </c>
      <c r="AF83" s="1219"/>
      <c r="AG83" s="1219"/>
      <c r="AH83" s="1219"/>
      <c r="AI83" s="1219"/>
      <c r="AJ83" s="1219"/>
      <c r="AK83" s="1220"/>
      <c r="AL83" s="1221" t="s">
        <v>68</v>
      </c>
      <c r="AM83" s="1222"/>
      <c r="AN83" s="1222"/>
      <c r="AO83" s="1222"/>
      <c r="AP83" s="1222"/>
      <c r="AQ83" s="1222"/>
      <c r="AR83" s="1223"/>
      <c r="AS83" s="1227">
        <v>58800</v>
      </c>
      <c r="AT83" s="1228"/>
      <c r="AU83" s="1228"/>
      <c r="AV83" s="1228"/>
      <c r="AW83" s="1228"/>
      <c r="AX83" s="1228"/>
      <c r="AY83" s="1229"/>
    </row>
    <row r="84" spans="1:51" s="20" customFormat="1" ht="15" customHeight="1" x14ac:dyDescent="0.2">
      <c r="A84" s="1197"/>
      <c r="B84" s="1198"/>
      <c r="C84" s="1198"/>
      <c r="D84" s="1198"/>
      <c r="E84" s="1198"/>
      <c r="F84" s="1199"/>
      <c r="G84" s="1206"/>
      <c r="H84" s="1207"/>
      <c r="I84" s="1207"/>
      <c r="J84" s="1207"/>
      <c r="K84" s="1207"/>
      <c r="L84" s="1207"/>
      <c r="M84" s="1207"/>
      <c r="N84" s="1208"/>
      <c r="O84" s="1212"/>
      <c r="P84" s="1213"/>
      <c r="Q84" s="1213"/>
      <c r="R84" s="1213"/>
      <c r="S84" s="1213"/>
      <c r="T84" s="1213"/>
      <c r="U84" s="1213"/>
      <c r="V84" s="1214"/>
      <c r="W84" s="1233" t="s">
        <v>57</v>
      </c>
      <c r="X84" s="1234"/>
      <c r="Y84" s="1234"/>
      <c r="Z84" s="1234"/>
      <c r="AA84" s="1234"/>
      <c r="AB84" s="1234"/>
      <c r="AC84" s="1234"/>
      <c r="AD84" s="1235"/>
      <c r="AE84" s="1236" t="s">
        <v>58</v>
      </c>
      <c r="AF84" s="1237"/>
      <c r="AG84" s="1237"/>
      <c r="AH84" s="1237"/>
      <c r="AI84" s="1237"/>
      <c r="AJ84" s="1237"/>
      <c r="AK84" s="1238"/>
      <c r="AL84" s="1224"/>
      <c r="AM84" s="1225"/>
      <c r="AN84" s="1225"/>
      <c r="AO84" s="1225"/>
      <c r="AP84" s="1225"/>
      <c r="AQ84" s="1225"/>
      <c r="AR84" s="1226"/>
      <c r="AS84" s="1230"/>
      <c r="AT84" s="1231"/>
      <c r="AU84" s="1231"/>
      <c r="AV84" s="1231"/>
      <c r="AW84" s="1231"/>
      <c r="AX84" s="1231"/>
      <c r="AY84" s="1232"/>
    </row>
    <row r="85" spans="1:51" s="20" customFormat="1" ht="30" customHeight="1" x14ac:dyDescent="0.2">
      <c r="A85" s="1200"/>
      <c r="B85" s="1201"/>
      <c r="C85" s="1201"/>
      <c r="D85" s="1201"/>
      <c r="E85" s="1201"/>
      <c r="F85" s="1202"/>
      <c r="G85" s="1239" t="s">
        <v>59</v>
      </c>
      <c r="H85" s="1240"/>
      <c r="I85" s="1240"/>
      <c r="J85" s="1240"/>
      <c r="K85" s="1240"/>
      <c r="L85" s="1240"/>
      <c r="M85" s="1240"/>
      <c r="N85" s="1241"/>
      <c r="O85" s="1209" t="s">
        <v>60</v>
      </c>
      <c r="P85" s="1210"/>
      <c r="Q85" s="1210"/>
      <c r="R85" s="1210"/>
      <c r="S85" s="1210"/>
      <c r="T85" s="1210"/>
      <c r="U85" s="1210"/>
      <c r="V85" s="1211"/>
      <c r="W85" s="684" t="s">
        <v>61</v>
      </c>
      <c r="X85" s="685"/>
      <c r="Y85" s="685"/>
      <c r="Z85" s="685"/>
      <c r="AA85" s="685"/>
      <c r="AB85" s="685"/>
      <c r="AC85" s="685"/>
      <c r="AD85" s="686"/>
      <c r="AE85" s="565" t="s">
        <v>87</v>
      </c>
      <c r="AF85" s="566"/>
      <c r="AG85" s="566"/>
      <c r="AH85" s="566"/>
      <c r="AI85" s="566"/>
      <c r="AJ85" s="566"/>
      <c r="AK85" s="567"/>
      <c r="AL85" s="1245" t="s">
        <v>63</v>
      </c>
      <c r="AM85" s="1246"/>
      <c r="AN85" s="1246"/>
      <c r="AO85" s="1246"/>
      <c r="AP85" s="1246"/>
      <c r="AQ85" s="1246"/>
      <c r="AR85" s="1247"/>
      <c r="AS85" s="1248" t="s">
        <v>64</v>
      </c>
      <c r="AT85" s="1249"/>
      <c r="AU85" s="1249"/>
      <c r="AV85" s="1249"/>
      <c r="AW85" s="1249"/>
      <c r="AX85" s="1249"/>
      <c r="AY85" s="1250"/>
    </row>
    <row r="86" spans="1:51" s="20" customFormat="1" ht="15" customHeight="1" x14ac:dyDescent="0.2">
      <c r="A86" s="1194" t="s">
        <v>111</v>
      </c>
      <c r="B86" s="1195"/>
      <c r="C86" s="1195"/>
      <c r="D86" s="1195"/>
      <c r="E86" s="1195"/>
      <c r="F86" s="1196"/>
      <c r="G86" s="1203" t="s">
        <v>66</v>
      </c>
      <c r="H86" s="1204"/>
      <c r="I86" s="1204"/>
      <c r="J86" s="1204"/>
      <c r="K86" s="1204"/>
      <c r="L86" s="1204"/>
      <c r="M86" s="1204"/>
      <c r="N86" s="1205"/>
      <c r="O86" s="1209" t="s">
        <v>112</v>
      </c>
      <c r="P86" s="1210"/>
      <c r="Q86" s="1210"/>
      <c r="R86" s="1210"/>
      <c r="S86" s="1210"/>
      <c r="T86" s="1210"/>
      <c r="U86" s="1210"/>
      <c r="V86" s="1211"/>
      <c r="W86" s="1215" t="s">
        <v>54</v>
      </c>
      <c r="X86" s="1216"/>
      <c r="Y86" s="1216"/>
      <c r="Z86" s="1216"/>
      <c r="AA86" s="1216"/>
      <c r="AB86" s="1216"/>
      <c r="AC86" s="1216"/>
      <c r="AD86" s="1217"/>
      <c r="AE86" s="1218" t="s">
        <v>74</v>
      </c>
      <c r="AF86" s="1219"/>
      <c r="AG86" s="1219"/>
      <c r="AH86" s="1219"/>
      <c r="AI86" s="1219"/>
      <c r="AJ86" s="1219"/>
      <c r="AK86" s="1220"/>
      <c r="AL86" s="1221" t="s">
        <v>68</v>
      </c>
      <c r="AM86" s="1222"/>
      <c r="AN86" s="1222"/>
      <c r="AO86" s="1222"/>
      <c r="AP86" s="1222"/>
      <c r="AQ86" s="1222"/>
      <c r="AR86" s="1223"/>
      <c r="AS86" s="1227">
        <v>3900</v>
      </c>
      <c r="AT86" s="1228"/>
      <c r="AU86" s="1228"/>
      <c r="AV86" s="1228"/>
      <c r="AW86" s="1228"/>
      <c r="AX86" s="1228"/>
      <c r="AY86" s="1229"/>
    </row>
    <row r="87" spans="1:51" s="20" customFormat="1" ht="15" customHeight="1" x14ac:dyDescent="0.2">
      <c r="A87" s="1197"/>
      <c r="B87" s="1198"/>
      <c r="C87" s="1198"/>
      <c r="D87" s="1198"/>
      <c r="E87" s="1198"/>
      <c r="F87" s="1199"/>
      <c r="G87" s="1206"/>
      <c r="H87" s="1207"/>
      <c r="I87" s="1207"/>
      <c r="J87" s="1207"/>
      <c r="K87" s="1207"/>
      <c r="L87" s="1207"/>
      <c r="M87" s="1207"/>
      <c r="N87" s="1208"/>
      <c r="O87" s="1212"/>
      <c r="P87" s="1213"/>
      <c r="Q87" s="1213"/>
      <c r="R87" s="1213"/>
      <c r="S87" s="1213"/>
      <c r="T87" s="1213"/>
      <c r="U87" s="1213"/>
      <c r="V87" s="1214"/>
      <c r="W87" s="1233" t="s">
        <v>57</v>
      </c>
      <c r="X87" s="1234"/>
      <c r="Y87" s="1234"/>
      <c r="Z87" s="1234"/>
      <c r="AA87" s="1234"/>
      <c r="AB87" s="1234"/>
      <c r="AC87" s="1234"/>
      <c r="AD87" s="1235"/>
      <c r="AE87" s="1236" t="s">
        <v>58</v>
      </c>
      <c r="AF87" s="1237"/>
      <c r="AG87" s="1237"/>
      <c r="AH87" s="1237"/>
      <c r="AI87" s="1237"/>
      <c r="AJ87" s="1237"/>
      <c r="AK87" s="1238"/>
      <c r="AL87" s="1224"/>
      <c r="AM87" s="1225"/>
      <c r="AN87" s="1225"/>
      <c r="AO87" s="1225"/>
      <c r="AP87" s="1225"/>
      <c r="AQ87" s="1225"/>
      <c r="AR87" s="1226"/>
      <c r="AS87" s="1230"/>
      <c r="AT87" s="1231"/>
      <c r="AU87" s="1231"/>
      <c r="AV87" s="1231"/>
      <c r="AW87" s="1231"/>
      <c r="AX87" s="1231"/>
      <c r="AY87" s="1232"/>
    </row>
    <row r="88" spans="1:51" s="20" customFormat="1" ht="30" customHeight="1" x14ac:dyDescent="0.2">
      <c r="A88" s="1200"/>
      <c r="B88" s="1201"/>
      <c r="C88" s="1201"/>
      <c r="D88" s="1201"/>
      <c r="E88" s="1201"/>
      <c r="F88" s="1202"/>
      <c r="G88" s="1239" t="s">
        <v>59</v>
      </c>
      <c r="H88" s="1240"/>
      <c r="I88" s="1240"/>
      <c r="J88" s="1240"/>
      <c r="K88" s="1240"/>
      <c r="L88" s="1240"/>
      <c r="M88" s="1240"/>
      <c r="N88" s="1241"/>
      <c r="O88" s="1209" t="s">
        <v>60</v>
      </c>
      <c r="P88" s="1210"/>
      <c r="Q88" s="1210"/>
      <c r="R88" s="1210"/>
      <c r="S88" s="1210"/>
      <c r="T88" s="1210"/>
      <c r="U88" s="1210"/>
      <c r="V88" s="1211"/>
      <c r="W88" s="684" t="s">
        <v>61</v>
      </c>
      <c r="X88" s="685"/>
      <c r="Y88" s="685"/>
      <c r="Z88" s="685"/>
      <c r="AA88" s="685"/>
      <c r="AB88" s="685"/>
      <c r="AC88" s="685"/>
      <c r="AD88" s="686"/>
      <c r="AE88" s="565" t="s">
        <v>87</v>
      </c>
      <c r="AF88" s="566"/>
      <c r="AG88" s="566"/>
      <c r="AH88" s="566"/>
      <c r="AI88" s="566"/>
      <c r="AJ88" s="566"/>
      <c r="AK88" s="567"/>
      <c r="AL88" s="1245" t="s">
        <v>63</v>
      </c>
      <c r="AM88" s="1246"/>
      <c r="AN88" s="1246"/>
      <c r="AO88" s="1246"/>
      <c r="AP88" s="1246"/>
      <c r="AQ88" s="1246"/>
      <c r="AR88" s="1247"/>
      <c r="AS88" s="1248" t="s">
        <v>64</v>
      </c>
      <c r="AT88" s="1249"/>
      <c r="AU88" s="1249"/>
      <c r="AV88" s="1249"/>
      <c r="AW88" s="1249"/>
      <c r="AX88" s="1249"/>
      <c r="AY88" s="1250"/>
    </row>
    <row r="89" spans="1:51" ht="35.1" customHeight="1" thickBot="1" x14ac:dyDescent="0.25">
      <c r="A89" s="724" t="s">
        <v>97</v>
      </c>
      <c r="B89" s="725"/>
      <c r="C89" s="725"/>
      <c r="D89" s="725"/>
      <c r="E89" s="725"/>
      <c r="F89" s="726"/>
      <c r="G89" s="727" t="s">
        <v>98</v>
      </c>
      <c r="H89" s="728"/>
      <c r="I89" s="728"/>
      <c r="J89" s="728"/>
      <c r="K89" s="729"/>
      <c r="L89" s="730" t="s">
        <v>112</v>
      </c>
      <c r="M89" s="731"/>
      <c r="N89" s="731"/>
      <c r="O89" s="731"/>
      <c r="P89" s="731"/>
      <c r="Q89" s="732"/>
      <c r="R89" s="733" t="s">
        <v>99</v>
      </c>
      <c r="S89" s="728"/>
      <c r="T89" s="728"/>
      <c r="U89" s="728"/>
      <c r="V89" s="729"/>
      <c r="W89" s="734" t="s">
        <v>100</v>
      </c>
      <c r="X89" s="735"/>
      <c r="Y89" s="735"/>
      <c r="Z89" s="735"/>
      <c r="AA89" s="735"/>
      <c r="AB89" s="735"/>
      <c r="AC89" s="735"/>
      <c r="AD89" s="735"/>
      <c r="AE89" s="735"/>
      <c r="AF89" s="735"/>
      <c r="AG89" s="735"/>
      <c r="AH89" s="735"/>
      <c r="AI89" s="735"/>
      <c r="AJ89" s="735"/>
      <c r="AK89" s="736"/>
      <c r="AL89" s="733" t="s">
        <v>101</v>
      </c>
      <c r="AM89" s="728"/>
      <c r="AN89" s="728"/>
      <c r="AO89" s="728"/>
      <c r="AP89" s="728"/>
      <c r="AQ89" s="728"/>
      <c r="AR89" s="729"/>
      <c r="AS89" s="730">
        <v>205</v>
      </c>
      <c r="AT89" s="731"/>
      <c r="AU89" s="731"/>
      <c r="AV89" s="731"/>
      <c r="AW89" s="731"/>
      <c r="AX89" s="731"/>
      <c r="AY89" s="737"/>
    </row>
    <row r="90" spans="1:51" s="20" customFormat="1" ht="15" customHeight="1" x14ac:dyDescent="0.2">
      <c r="A90" s="1194" t="s">
        <v>113</v>
      </c>
      <c r="B90" s="1195"/>
      <c r="C90" s="1195"/>
      <c r="D90" s="1195"/>
      <c r="E90" s="1195"/>
      <c r="F90" s="1196"/>
      <c r="G90" s="1203" t="s">
        <v>66</v>
      </c>
      <c r="H90" s="1204"/>
      <c r="I90" s="1204"/>
      <c r="J90" s="1204"/>
      <c r="K90" s="1204"/>
      <c r="L90" s="1204"/>
      <c r="M90" s="1204"/>
      <c r="N90" s="1205"/>
      <c r="O90" s="1209" t="s">
        <v>114</v>
      </c>
      <c r="P90" s="1210"/>
      <c r="Q90" s="1210"/>
      <c r="R90" s="1210"/>
      <c r="S90" s="1210"/>
      <c r="T90" s="1210"/>
      <c r="U90" s="1210"/>
      <c r="V90" s="1211"/>
      <c r="W90" s="1215" t="s">
        <v>54</v>
      </c>
      <c r="X90" s="1216"/>
      <c r="Y90" s="1216"/>
      <c r="Z90" s="1216"/>
      <c r="AA90" s="1216"/>
      <c r="AB90" s="1216"/>
      <c r="AC90" s="1216"/>
      <c r="AD90" s="1217"/>
      <c r="AE90" s="1218" t="s">
        <v>74</v>
      </c>
      <c r="AF90" s="1219"/>
      <c r="AG90" s="1219"/>
      <c r="AH90" s="1219"/>
      <c r="AI90" s="1219"/>
      <c r="AJ90" s="1219"/>
      <c r="AK90" s="1220"/>
      <c r="AL90" s="1221" t="s">
        <v>68</v>
      </c>
      <c r="AM90" s="1222"/>
      <c r="AN90" s="1222"/>
      <c r="AO90" s="1222"/>
      <c r="AP90" s="1222"/>
      <c r="AQ90" s="1222"/>
      <c r="AR90" s="1223"/>
      <c r="AS90" s="1227">
        <v>3900</v>
      </c>
      <c r="AT90" s="1228"/>
      <c r="AU90" s="1228"/>
      <c r="AV90" s="1228"/>
      <c r="AW90" s="1228"/>
      <c r="AX90" s="1228"/>
      <c r="AY90" s="1229"/>
    </row>
    <row r="91" spans="1:51" s="20" customFormat="1" ht="15" customHeight="1" x14ac:dyDescent="0.2">
      <c r="A91" s="1197"/>
      <c r="B91" s="1198"/>
      <c r="C91" s="1198"/>
      <c r="D91" s="1198"/>
      <c r="E91" s="1198"/>
      <c r="F91" s="1199"/>
      <c r="G91" s="1206"/>
      <c r="H91" s="1207"/>
      <c r="I91" s="1207"/>
      <c r="J91" s="1207"/>
      <c r="K91" s="1207"/>
      <c r="L91" s="1207"/>
      <c r="M91" s="1207"/>
      <c r="N91" s="1208"/>
      <c r="O91" s="1212"/>
      <c r="P91" s="1213"/>
      <c r="Q91" s="1213"/>
      <c r="R91" s="1213"/>
      <c r="S91" s="1213"/>
      <c r="T91" s="1213"/>
      <c r="U91" s="1213"/>
      <c r="V91" s="1214"/>
      <c r="W91" s="1233" t="s">
        <v>57</v>
      </c>
      <c r="X91" s="1234"/>
      <c r="Y91" s="1234"/>
      <c r="Z91" s="1234"/>
      <c r="AA91" s="1234"/>
      <c r="AB91" s="1234"/>
      <c r="AC91" s="1234"/>
      <c r="AD91" s="1235"/>
      <c r="AE91" s="1236" t="s">
        <v>58</v>
      </c>
      <c r="AF91" s="1237"/>
      <c r="AG91" s="1237"/>
      <c r="AH91" s="1237"/>
      <c r="AI91" s="1237"/>
      <c r="AJ91" s="1237"/>
      <c r="AK91" s="1238"/>
      <c r="AL91" s="1224"/>
      <c r="AM91" s="1225"/>
      <c r="AN91" s="1225"/>
      <c r="AO91" s="1225"/>
      <c r="AP91" s="1225"/>
      <c r="AQ91" s="1225"/>
      <c r="AR91" s="1226"/>
      <c r="AS91" s="1230"/>
      <c r="AT91" s="1231"/>
      <c r="AU91" s="1231"/>
      <c r="AV91" s="1231"/>
      <c r="AW91" s="1231"/>
      <c r="AX91" s="1231"/>
      <c r="AY91" s="1232"/>
    </row>
    <row r="92" spans="1:51" s="20" customFormat="1" ht="30" customHeight="1" x14ac:dyDescent="0.2">
      <c r="A92" s="1197"/>
      <c r="B92" s="1198"/>
      <c r="C92" s="1198"/>
      <c r="D92" s="1198"/>
      <c r="E92" s="1198"/>
      <c r="F92" s="1199"/>
      <c r="G92" s="1203" t="s">
        <v>59</v>
      </c>
      <c r="H92" s="1204"/>
      <c r="I92" s="1204"/>
      <c r="J92" s="1204"/>
      <c r="K92" s="1204"/>
      <c r="L92" s="1204"/>
      <c r="M92" s="1204"/>
      <c r="N92" s="1205"/>
      <c r="O92" s="1251" t="s">
        <v>60</v>
      </c>
      <c r="P92" s="1249"/>
      <c r="Q92" s="1249"/>
      <c r="R92" s="1249"/>
      <c r="S92" s="1249"/>
      <c r="T92" s="1249"/>
      <c r="U92" s="1249"/>
      <c r="V92" s="1252"/>
      <c r="W92" s="684" t="s">
        <v>61</v>
      </c>
      <c r="X92" s="685"/>
      <c r="Y92" s="685"/>
      <c r="Z92" s="685"/>
      <c r="AA92" s="685"/>
      <c r="AB92" s="685"/>
      <c r="AC92" s="685"/>
      <c r="AD92" s="686"/>
      <c r="AE92" s="565" t="s">
        <v>87</v>
      </c>
      <c r="AF92" s="566"/>
      <c r="AG92" s="566"/>
      <c r="AH92" s="566"/>
      <c r="AI92" s="566"/>
      <c r="AJ92" s="566"/>
      <c r="AK92" s="567"/>
      <c r="AL92" s="1221" t="s">
        <v>63</v>
      </c>
      <c r="AM92" s="1222"/>
      <c r="AN92" s="1222"/>
      <c r="AO92" s="1222"/>
      <c r="AP92" s="1222"/>
      <c r="AQ92" s="1222"/>
      <c r="AR92" s="1223"/>
      <c r="AS92" s="1248" t="s">
        <v>64</v>
      </c>
      <c r="AT92" s="1249"/>
      <c r="AU92" s="1249"/>
      <c r="AV92" s="1249"/>
      <c r="AW92" s="1249"/>
      <c r="AX92" s="1249"/>
      <c r="AY92" s="1250"/>
    </row>
    <row r="93" spans="1:51" ht="35.1" customHeight="1" thickBot="1" x14ac:dyDescent="0.25">
      <c r="A93" s="724" t="s">
        <v>97</v>
      </c>
      <c r="B93" s="725"/>
      <c r="C93" s="725"/>
      <c r="D93" s="725"/>
      <c r="E93" s="725"/>
      <c r="F93" s="726"/>
      <c r="G93" s="727" t="s">
        <v>98</v>
      </c>
      <c r="H93" s="728"/>
      <c r="I93" s="728"/>
      <c r="J93" s="728"/>
      <c r="K93" s="729"/>
      <c r="L93" s="730" t="s">
        <v>114</v>
      </c>
      <c r="M93" s="731"/>
      <c r="N93" s="731"/>
      <c r="O93" s="731"/>
      <c r="P93" s="731"/>
      <c r="Q93" s="732"/>
      <c r="R93" s="733" t="s">
        <v>99</v>
      </c>
      <c r="S93" s="728"/>
      <c r="T93" s="728"/>
      <c r="U93" s="728"/>
      <c r="V93" s="729"/>
      <c r="W93" s="734" t="s">
        <v>100</v>
      </c>
      <c r="X93" s="735"/>
      <c r="Y93" s="735"/>
      <c r="Z93" s="735"/>
      <c r="AA93" s="735"/>
      <c r="AB93" s="735"/>
      <c r="AC93" s="735"/>
      <c r="AD93" s="735"/>
      <c r="AE93" s="735"/>
      <c r="AF93" s="735"/>
      <c r="AG93" s="735"/>
      <c r="AH93" s="735"/>
      <c r="AI93" s="735"/>
      <c r="AJ93" s="735"/>
      <c r="AK93" s="736"/>
      <c r="AL93" s="733" t="s">
        <v>101</v>
      </c>
      <c r="AM93" s="728"/>
      <c r="AN93" s="728"/>
      <c r="AO93" s="728"/>
      <c r="AP93" s="728"/>
      <c r="AQ93" s="728"/>
      <c r="AR93" s="729"/>
      <c r="AS93" s="730">
        <v>575</v>
      </c>
      <c r="AT93" s="731"/>
      <c r="AU93" s="731"/>
      <c r="AV93" s="731"/>
      <c r="AW93" s="731"/>
      <c r="AX93" s="731"/>
      <c r="AY93" s="737"/>
    </row>
    <row r="94" spans="1:51" s="20" customFormat="1" ht="15" customHeight="1" x14ac:dyDescent="0.2">
      <c r="A94" s="1194" t="s">
        <v>115</v>
      </c>
      <c r="B94" s="1195"/>
      <c r="C94" s="1195"/>
      <c r="D94" s="1195"/>
      <c r="E94" s="1195"/>
      <c r="F94" s="1196"/>
      <c r="G94" s="1203" t="s">
        <v>52</v>
      </c>
      <c r="H94" s="1204"/>
      <c r="I94" s="1204"/>
      <c r="J94" s="1204"/>
      <c r="K94" s="1204"/>
      <c r="L94" s="1204"/>
      <c r="M94" s="1204"/>
      <c r="N94" s="1205"/>
      <c r="O94" s="1253" t="s">
        <v>114</v>
      </c>
      <c r="P94" s="1254"/>
      <c r="Q94" s="1254"/>
      <c r="R94" s="1254"/>
      <c r="S94" s="1254"/>
      <c r="T94" s="1254"/>
      <c r="U94" s="1254"/>
      <c r="V94" s="1255"/>
      <c r="W94" s="1259" t="s">
        <v>54</v>
      </c>
      <c r="X94" s="1260"/>
      <c r="Y94" s="1260"/>
      <c r="Z94" s="1260"/>
      <c r="AA94" s="1260"/>
      <c r="AB94" s="1260"/>
      <c r="AC94" s="1260"/>
      <c r="AD94" s="1261"/>
      <c r="AE94" s="1218" t="s">
        <v>55</v>
      </c>
      <c r="AF94" s="1219"/>
      <c r="AG94" s="1219"/>
      <c r="AH94" s="1219"/>
      <c r="AI94" s="1219"/>
      <c r="AJ94" s="1219"/>
      <c r="AK94" s="1220"/>
      <c r="AL94" s="1221" t="s">
        <v>68</v>
      </c>
      <c r="AM94" s="1222"/>
      <c r="AN94" s="1222"/>
      <c r="AO94" s="1222"/>
      <c r="AP94" s="1222"/>
      <c r="AQ94" s="1222"/>
      <c r="AR94" s="1223"/>
      <c r="AS94" s="1227">
        <v>200</v>
      </c>
      <c r="AT94" s="1228"/>
      <c r="AU94" s="1228"/>
      <c r="AV94" s="1228"/>
      <c r="AW94" s="1228"/>
      <c r="AX94" s="1228"/>
      <c r="AY94" s="1229"/>
    </row>
    <row r="95" spans="1:51" s="20" customFormat="1" ht="15" customHeight="1" x14ac:dyDescent="0.2">
      <c r="A95" s="1197"/>
      <c r="B95" s="1198"/>
      <c r="C95" s="1198"/>
      <c r="D95" s="1198"/>
      <c r="E95" s="1198"/>
      <c r="F95" s="1199"/>
      <c r="G95" s="1206"/>
      <c r="H95" s="1207"/>
      <c r="I95" s="1207"/>
      <c r="J95" s="1207"/>
      <c r="K95" s="1207"/>
      <c r="L95" s="1207"/>
      <c r="M95" s="1207"/>
      <c r="N95" s="1208"/>
      <c r="O95" s="1212"/>
      <c r="P95" s="1213"/>
      <c r="Q95" s="1213"/>
      <c r="R95" s="1213"/>
      <c r="S95" s="1213"/>
      <c r="T95" s="1213"/>
      <c r="U95" s="1213"/>
      <c r="V95" s="1214"/>
      <c r="W95" s="1233" t="s">
        <v>57</v>
      </c>
      <c r="X95" s="1234"/>
      <c r="Y95" s="1234"/>
      <c r="Z95" s="1234"/>
      <c r="AA95" s="1234"/>
      <c r="AB95" s="1234"/>
      <c r="AC95" s="1234"/>
      <c r="AD95" s="1235"/>
      <c r="AE95" s="1236" t="s">
        <v>58</v>
      </c>
      <c r="AF95" s="1237"/>
      <c r="AG95" s="1237"/>
      <c r="AH95" s="1237"/>
      <c r="AI95" s="1237"/>
      <c r="AJ95" s="1237"/>
      <c r="AK95" s="1238"/>
      <c r="AL95" s="1224"/>
      <c r="AM95" s="1225"/>
      <c r="AN95" s="1225"/>
      <c r="AO95" s="1225"/>
      <c r="AP95" s="1225"/>
      <c r="AQ95" s="1225"/>
      <c r="AR95" s="1226"/>
      <c r="AS95" s="1230"/>
      <c r="AT95" s="1231"/>
      <c r="AU95" s="1231"/>
      <c r="AV95" s="1231"/>
      <c r="AW95" s="1231"/>
      <c r="AX95" s="1231"/>
      <c r="AY95" s="1232"/>
    </row>
    <row r="96" spans="1:51" s="20" customFormat="1" ht="30" customHeight="1" x14ac:dyDescent="0.2">
      <c r="A96" s="1200"/>
      <c r="B96" s="1201"/>
      <c r="C96" s="1201"/>
      <c r="D96" s="1201"/>
      <c r="E96" s="1201"/>
      <c r="F96" s="1202"/>
      <c r="G96" s="1203" t="s">
        <v>59</v>
      </c>
      <c r="H96" s="1204"/>
      <c r="I96" s="1204"/>
      <c r="J96" s="1204"/>
      <c r="K96" s="1204"/>
      <c r="L96" s="1204"/>
      <c r="M96" s="1204"/>
      <c r="N96" s="1205"/>
      <c r="O96" s="1209" t="s">
        <v>60</v>
      </c>
      <c r="P96" s="1210"/>
      <c r="Q96" s="1210"/>
      <c r="R96" s="1210"/>
      <c r="S96" s="1210"/>
      <c r="T96" s="1210"/>
      <c r="U96" s="1210"/>
      <c r="V96" s="1211"/>
      <c r="W96" s="684" t="s">
        <v>61</v>
      </c>
      <c r="X96" s="685"/>
      <c r="Y96" s="685"/>
      <c r="Z96" s="685"/>
      <c r="AA96" s="685"/>
      <c r="AB96" s="685"/>
      <c r="AC96" s="685"/>
      <c r="AD96" s="686"/>
      <c r="AE96" s="565" t="s">
        <v>87</v>
      </c>
      <c r="AF96" s="566"/>
      <c r="AG96" s="566"/>
      <c r="AH96" s="566"/>
      <c r="AI96" s="566"/>
      <c r="AJ96" s="566"/>
      <c r="AK96" s="567"/>
      <c r="AL96" s="1221" t="s">
        <v>63</v>
      </c>
      <c r="AM96" s="1222"/>
      <c r="AN96" s="1222"/>
      <c r="AO96" s="1222"/>
      <c r="AP96" s="1222"/>
      <c r="AQ96" s="1222"/>
      <c r="AR96" s="1223"/>
      <c r="AS96" s="1248" t="s">
        <v>64</v>
      </c>
      <c r="AT96" s="1249"/>
      <c r="AU96" s="1249"/>
      <c r="AV96" s="1249"/>
      <c r="AW96" s="1249"/>
      <c r="AX96" s="1249"/>
      <c r="AY96" s="1250"/>
    </row>
    <row r="97" spans="1:51" s="20" customFormat="1" ht="15" customHeight="1" x14ac:dyDescent="0.2">
      <c r="A97" s="1194" t="s">
        <v>116</v>
      </c>
      <c r="B97" s="1195"/>
      <c r="C97" s="1195"/>
      <c r="D97" s="1195"/>
      <c r="E97" s="1195"/>
      <c r="F97" s="1196"/>
      <c r="G97" s="1203" t="s">
        <v>66</v>
      </c>
      <c r="H97" s="1204"/>
      <c r="I97" s="1204"/>
      <c r="J97" s="1204"/>
      <c r="K97" s="1204"/>
      <c r="L97" s="1204"/>
      <c r="M97" s="1204"/>
      <c r="N97" s="1205"/>
      <c r="O97" s="1209" t="s">
        <v>117</v>
      </c>
      <c r="P97" s="1210"/>
      <c r="Q97" s="1210"/>
      <c r="R97" s="1210"/>
      <c r="S97" s="1210"/>
      <c r="T97" s="1210"/>
      <c r="U97" s="1210"/>
      <c r="V97" s="1211"/>
      <c r="W97" s="1215" t="s">
        <v>54</v>
      </c>
      <c r="X97" s="1216"/>
      <c r="Y97" s="1216"/>
      <c r="Z97" s="1216"/>
      <c r="AA97" s="1216"/>
      <c r="AB97" s="1216"/>
      <c r="AC97" s="1216"/>
      <c r="AD97" s="1217"/>
      <c r="AE97" s="1218" t="s">
        <v>74</v>
      </c>
      <c r="AF97" s="1219"/>
      <c r="AG97" s="1219"/>
      <c r="AH97" s="1219"/>
      <c r="AI97" s="1219"/>
      <c r="AJ97" s="1219"/>
      <c r="AK97" s="1220"/>
      <c r="AL97" s="1221" t="s">
        <v>68</v>
      </c>
      <c r="AM97" s="1222"/>
      <c r="AN97" s="1222"/>
      <c r="AO97" s="1222"/>
      <c r="AP97" s="1222"/>
      <c r="AQ97" s="1222"/>
      <c r="AR97" s="1223"/>
      <c r="AS97" s="1227">
        <v>4900</v>
      </c>
      <c r="AT97" s="1228"/>
      <c r="AU97" s="1228"/>
      <c r="AV97" s="1228"/>
      <c r="AW97" s="1228"/>
      <c r="AX97" s="1228"/>
      <c r="AY97" s="1229"/>
    </row>
    <row r="98" spans="1:51" s="20" customFormat="1" ht="15" customHeight="1" x14ac:dyDescent="0.2">
      <c r="A98" s="1197"/>
      <c r="B98" s="1198"/>
      <c r="C98" s="1198"/>
      <c r="D98" s="1198"/>
      <c r="E98" s="1198"/>
      <c r="F98" s="1199"/>
      <c r="G98" s="1206"/>
      <c r="H98" s="1207"/>
      <c r="I98" s="1207"/>
      <c r="J98" s="1207"/>
      <c r="K98" s="1207"/>
      <c r="L98" s="1207"/>
      <c r="M98" s="1207"/>
      <c r="N98" s="1208"/>
      <c r="O98" s="1212"/>
      <c r="P98" s="1213"/>
      <c r="Q98" s="1213"/>
      <c r="R98" s="1213"/>
      <c r="S98" s="1213"/>
      <c r="T98" s="1213"/>
      <c r="U98" s="1213"/>
      <c r="V98" s="1214"/>
      <c r="W98" s="1233" t="s">
        <v>57</v>
      </c>
      <c r="X98" s="1234"/>
      <c r="Y98" s="1234"/>
      <c r="Z98" s="1234"/>
      <c r="AA98" s="1234"/>
      <c r="AB98" s="1234"/>
      <c r="AC98" s="1234"/>
      <c r="AD98" s="1235"/>
      <c r="AE98" s="1236" t="s">
        <v>58</v>
      </c>
      <c r="AF98" s="1237"/>
      <c r="AG98" s="1237"/>
      <c r="AH98" s="1237"/>
      <c r="AI98" s="1237"/>
      <c r="AJ98" s="1237"/>
      <c r="AK98" s="1238"/>
      <c r="AL98" s="1224"/>
      <c r="AM98" s="1225"/>
      <c r="AN98" s="1225"/>
      <c r="AO98" s="1225"/>
      <c r="AP98" s="1225"/>
      <c r="AQ98" s="1225"/>
      <c r="AR98" s="1226"/>
      <c r="AS98" s="1230"/>
      <c r="AT98" s="1231"/>
      <c r="AU98" s="1231"/>
      <c r="AV98" s="1231"/>
      <c r="AW98" s="1231"/>
      <c r="AX98" s="1231"/>
      <c r="AY98" s="1232"/>
    </row>
    <row r="99" spans="1:51" s="20" customFormat="1" ht="30" customHeight="1" x14ac:dyDescent="0.2">
      <c r="A99" s="1200"/>
      <c r="B99" s="1201"/>
      <c r="C99" s="1201"/>
      <c r="D99" s="1201"/>
      <c r="E99" s="1201"/>
      <c r="F99" s="1202"/>
      <c r="G99" s="1239" t="s">
        <v>59</v>
      </c>
      <c r="H99" s="1240"/>
      <c r="I99" s="1240"/>
      <c r="J99" s="1240"/>
      <c r="K99" s="1240"/>
      <c r="L99" s="1240"/>
      <c r="M99" s="1240"/>
      <c r="N99" s="1241"/>
      <c r="O99" s="1209" t="s">
        <v>60</v>
      </c>
      <c r="P99" s="1210"/>
      <c r="Q99" s="1210"/>
      <c r="R99" s="1210"/>
      <c r="S99" s="1210"/>
      <c r="T99" s="1210"/>
      <c r="U99" s="1210"/>
      <c r="V99" s="1211"/>
      <c r="W99" s="684" t="s">
        <v>61</v>
      </c>
      <c r="X99" s="685"/>
      <c r="Y99" s="685"/>
      <c r="Z99" s="685"/>
      <c r="AA99" s="685"/>
      <c r="AB99" s="685"/>
      <c r="AC99" s="685"/>
      <c r="AD99" s="686"/>
      <c r="AE99" s="565" t="s">
        <v>87</v>
      </c>
      <c r="AF99" s="566"/>
      <c r="AG99" s="566"/>
      <c r="AH99" s="566"/>
      <c r="AI99" s="566"/>
      <c r="AJ99" s="566"/>
      <c r="AK99" s="567"/>
      <c r="AL99" s="1245" t="s">
        <v>63</v>
      </c>
      <c r="AM99" s="1246"/>
      <c r="AN99" s="1246"/>
      <c r="AO99" s="1246"/>
      <c r="AP99" s="1246"/>
      <c r="AQ99" s="1246"/>
      <c r="AR99" s="1247"/>
      <c r="AS99" s="1248" t="s">
        <v>64</v>
      </c>
      <c r="AT99" s="1249"/>
      <c r="AU99" s="1249"/>
      <c r="AV99" s="1249"/>
      <c r="AW99" s="1249"/>
      <c r="AX99" s="1249"/>
      <c r="AY99" s="1250"/>
    </row>
    <row r="100" spans="1:51" ht="35.1" customHeight="1" thickBot="1" x14ac:dyDescent="0.25">
      <c r="A100" s="724" t="s">
        <v>97</v>
      </c>
      <c r="B100" s="725"/>
      <c r="C100" s="725"/>
      <c r="D100" s="725"/>
      <c r="E100" s="725"/>
      <c r="F100" s="726"/>
      <c r="G100" s="727" t="s">
        <v>98</v>
      </c>
      <c r="H100" s="728"/>
      <c r="I100" s="728"/>
      <c r="J100" s="728"/>
      <c r="K100" s="729"/>
      <c r="L100" s="730" t="s">
        <v>117</v>
      </c>
      <c r="M100" s="731"/>
      <c r="N100" s="731"/>
      <c r="O100" s="731"/>
      <c r="P100" s="731"/>
      <c r="Q100" s="732"/>
      <c r="R100" s="733" t="s">
        <v>99</v>
      </c>
      <c r="S100" s="728"/>
      <c r="T100" s="728"/>
      <c r="U100" s="728"/>
      <c r="V100" s="729"/>
      <c r="W100" s="734" t="s">
        <v>100</v>
      </c>
      <c r="X100" s="735"/>
      <c r="Y100" s="735"/>
      <c r="Z100" s="735"/>
      <c r="AA100" s="735"/>
      <c r="AB100" s="735"/>
      <c r="AC100" s="735"/>
      <c r="AD100" s="735"/>
      <c r="AE100" s="735"/>
      <c r="AF100" s="735"/>
      <c r="AG100" s="735"/>
      <c r="AH100" s="735"/>
      <c r="AI100" s="735"/>
      <c r="AJ100" s="735"/>
      <c r="AK100" s="736"/>
      <c r="AL100" s="733" t="s">
        <v>101</v>
      </c>
      <c r="AM100" s="728"/>
      <c r="AN100" s="728"/>
      <c r="AO100" s="728"/>
      <c r="AP100" s="728"/>
      <c r="AQ100" s="728"/>
      <c r="AR100" s="729"/>
      <c r="AS100" s="730">
        <v>204</v>
      </c>
      <c r="AT100" s="731"/>
      <c r="AU100" s="731"/>
      <c r="AV100" s="731"/>
      <c r="AW100" s="731"/>
      <c r="AX100" s="731"/>
      <c r="AY100" s="737"/>
    </row>
    <row r="101" spans="1:51" s="20" customFormat="1" ht="15" customHeight="1" x14ac:dyDescent="0.2">
      <c r="A101" s="1194" t="s">
        <v>118</v>
      </c>
      <c r="B101" s="1195"/>
      <c r="C101" s="1195"/>
      <c r="D101" s="1195"/>
      <c r="E101" s="1195"/>
      <c r="F101" s="1196"/>
      <c r="G101" s="1203" t="s">
        <v>66</v>
      </c>
      <c r="H101" s="1204"/>
      <c r="I101" s="1204"/>
      <c r="J101" s="1204"/>
      <c r="K101" s="1204"/>
      <c r="L101" s="1204"/>
      <c r="M101" s="1204"/>
      <c r="N101" s="1205"/>
      <c r="O101" s="1209" t="s">
        <v>117</v>
      </c>
      <c r="P101" s="1210"/>
      <c r="Q101" s="1210"/>
      <c r="R101" s="1210"/>
      <c r="S101" s="1210"/>
      <c r="T101" s="1210"/>
      <c r="U101" s="1210"/>
      <c r="V101" s="1211"/>
      <c r="W101" s="1215" t="s">
        <v>54</v>
      </c>
      <c r="X101" s="1216"/>
      <c r="Y101" s="1216"/>
      <c r="Z101" s="1216"/>
      <c r="AA101" s="1216"/>
      <c r="AB101" s="1216"/>
      <c r="AC101" s="1216"/>
      <c r="AD101" s="1217"/>
      <c r="AE101" s="1218" t="s">
        <v>55</v>
      </c>
      <c r="AF101" s="1219"/>
      <c r="AG101" s="1219"/>
      <c r="AH101" s="1219"/>
      <c r="AI101" s="1219"/>
      <c r="AJ101" s="1219"/>
      <c r="AK101" s="1220"/>
      <c r="AL101" s="1221" t="s">
        <v>68</v>
      </c>
      <c r="AM101" s="1222"/>
      <c r="AN101" s="1222"/>
      <c r="AO101" s="1222"/>
      <c r="AP101" s="1222"/>
      <c r="AQ101" s="1222"/>
      <c r="AR101" s="1223"/>
      <c r="AS101" s="1227">
        <v>8600</v>
      </c>
      <c r="AT101" s="1228"/>
      <c r="AU101" s="1228"/>
      <c r="AV101" s="1228"/>
      <c r="AW101" s="1228"/>
      <c r="AX101" s="1228"/>
      <c r="AY101" s="1229"/>
    </row>
    <row r="102" spans="1:51" s="20" customFormat="1" ht="15" customHeight="1" x14ac:dyDescent="0.2">
      <c r="A102" s="1197"/>
      <c r="B102" s="1198"/>
      <c r="C102" s="1198"/>
      <c r="D102" s="1198"/>
      <c r="E102" s="1198"/>
      <c r="F102" s="1199"/>
      <c r="G102" s="1206"/>
      <c r="H102" s="1207"/>
      <c r="I102" s="1207"/>
      <c r="J102" s="1207"/>
      <c r="K102" s="1207"/>
      <c r="L102" s="1207"/>
      <c r="M102" s="1207"/>
      <c r="N102" s="1208"/>
      <c r="O102" s="1212"/>
      <c r="P102" s="1213"/>
      <c r="Q102" s="1213"/>
      <c r="R102" s="1213"/>
      <c r="S102" s="1213"/>
      <c r="T102" s="1213"/>
      <c r="U102" s="1213"/>
      <c r="V102" s="1214"/>
      <c r="W102" s="1233" t="s">
        <v>57</v>
      </c>
      <c r="X102" s="1234"/>
      <c r="Y102" s="1234"/>
      <c r="Z102" s="1234"/>
      <c r="AA102" s="1234"/>
      <c r="AB102" s="1234"/>
      <c r="AC102" s="1234"/>
      <c r="AD102" s="1235"/>
      <c r="AE102" s="1236" t="s">
        <v>58</v>
      </c>
      <c r="AF102" s="1237"/>
      <c r="AG102" s="1237"/>
      <c r="AH102" s="1237"/>
      <c r="AI102" s="1237"/>
      <c r="AJ102" s="1237"/>
      <c r="AK102" s="1238"/>
      <c r="AL102" s="1224"/>
      <c r="AM102" s="1225"/>
      <c r="AN102" s="1225"/>
      <c r="AO102" s="1225"/>
      <c r="AP102" s="1225"/>
      <c r="AQ102" s="1225"/>
      <c r="AR102" s="1226"/>
      <c r="AS102" s="1230"/>
      <c r="AT102" s="1231"/>
      <c r="AU102" s="1231"/>
      <c r="AV102" s="1231"/>
      <c r="AW102" s="1231"/>
      <c r="AX102" s="1231"/>
      <c r="AY102" s="1232"/>
    </row>
    <row r="103" spans="1:51" s="20" customFormat="1" ht="30" customHeight="1" x14ac:dyDescent="0.2">
      <c r="A103" s="1200"/>
      <c r="B103" s="1201"/>
      <c r="C103" s="1201"/>
      <c r="D103" s="1201"/>
      <c r="E103" s="1201"/>
      <c r="F103" s="1202"/>
      <c r="G103" s="1239" t="s">
        <v>59</v>
      </c>
      <c r="H103" s="1240"/>
      <c r="I103" s="1240"/>
      <c r="J103" s="1240"/>
      <c r="K103" s="1240"/>
      <c r="L103" s="1240"/>
      <c r="M103" s="1240"/>
      <c r="N103" s="1241"/>
      <c r="O103" s="1209" t="s">
        <v>60</v>
      </c>
      <c r="P103" s="1210"/>
      <c r="Q103" s="1210"/>
      <c r="R103" s="1210"/>
      <c r="S103" s="1210"/>
      <c r="T103" s="1210"/>
      <c r="U103" s="1210"/>
      <c r="V103" s="1211"/>
      <c r="W103" s="684" t="s">
        <v>61</v>
      </c>
      <c r="X103" s="685"/>
      <c r="Y103" s="685"/>
      <c r="Z103" s="685"/>
      <c r="AA103" s="685"/>
      <c r="AB103" s="685"/>
      <c r="AC103" s="685"/>
      <c r="AD103" s="686"/>
      <c r="AE103" s="565" t="s">
        <v>87</v>
      </c>
      <c r="AF103" s="566"/>
      <c r="AG103" s="566"/>
      <c r="AH103" s="566"/>
      <c r="AI103" s="566"/>
      <c r="AJ103" s="566"/>
      <c r="AK103" s="567"/>
      <c r="AL103" s="1245" t="s">
        <v>63</v>
      </c>
      <c r="AM103" s="1246"/>
      <c r="AN103" s="1246"/>
      <c r="AO103" s="1246"/>
      <c r="AP103" s="1246"/>
      <c r="AQ103" s="1246"/>
      <c r="AR103" s="1247"/>
      <c r="AS103" s="1248" t="s">
        <v>64</v>
      </c>
      <c r="AT103" s="1249"/>
      <c r="AU103" s="1249"/>
      <c r="AV103" s="1249"/>
      <c r="AW103" s="1249"/>
      <c r="AX103" s="1249"/>
      <c r="AY103" s="1250"/>
    </row>
    <row r="104" spans="1:51" s="20" customFormat="1" ht="15" customHeight="1" x14ac:dyDescent="0.2">
      <c r="A104" s="1194" t="s">
        <v>119</v>
      </c>
      <c r="B104" s="1195"/>
      <c r="C104" s="1195"/>
      <c r="D104" s="1195"/>
      <c r="E104" s="1195"/>
      <c r="F104" s="1196"/>
      <c r="G104" s="1203" t="s">
        <v>66</v>
      </c>
      <c r="H104" s="1204"/>
      <c r="I104" s="1204"/>
      <c r="J104" s="1204"/>
      <c r="K104" s="1204"/>
      <c r="L104" s="1204"/>
      <c r="M104" s="1204"/>
      <c r="N104" s="1205"/>
      <c r="O104" s="1209" t="s">
        <v>120</v>
      </c>
      <c r="P104" s="1210"/>
      <c r="Q104" s="1210"/>
      <c r="R104" s="1210"/>
      <c r="S104" s="1210"/>
      <c r="T104" s="1210"/>
      <c r="U104" s="1210"/>
      <c r="V104" s="1211"/>
      <c r="W104" s="1215" t="s">
        <v>54</v>
      </c>
      <c r="X104" s="1216"/>
      <c r="Y104" s="1216"/>
      <c r="Z104" s="1216"/>
      <c r="AA104" s="1216"/>
      <c r="AB104" s="1216"/>
      <c r="AC104" s="1216"/>
      <c r="AD104" s="1217"/>
      <c r="AE104" s="1218" t="s">
        <v>74</v>
      </c>
      <c r="AF104" s="1219"/>
      <c r="AG104" s="1219"/>
      <c r="AH104" s="1219"/>
      <c r="AI104" s="1219"/>
      <c r="AJ104" s="1219"/>
      <c r="AK104" s="1220"/>
      <c r="AL104" s="1221" t="s">
        <v>68</v>
      </c>
      <c r="AM104" s="1222"/>
      <c r="AN104" s="1222"/>
      <c r="AO104" s="1222"/>
      <c r="AP104" s="1222"/>
      <c r="AQ104" s="1222"/>
      <c r="AR104" s="1223"/>
      <c r="AS104" s="1227">
        <v>7000</v>
      </c>
      <c r="AT104" s="1228"/>
      <c r="AU104" s="1228"/>
      <c r="AV104" s="1228"/>
      <c r="AW104" s="1228"/>
      <c r="AX104" s="1228"/>
      <c r="AY104" s="1229"/>
    </row>
    <row r="105" spans="1:51" s="20" customFormat="1" ht="15" customHeight="1" x14ac:dyDescent="0.2">
      <c r="A105" s="1197"/>
      <c r="B105" s="1198"/>
      <c r="C105" s="1198"/>
      <c r="D105" s="1198"/>
      <c r="E105" s="1198"/>
      <c r="F105" s="1199"/>
      <c r="G105" s="1206"/>
      <c r="H105" s="1207"/>
      <c r="I105" s="1207"/>
      <c r="J105" s="1207"/>
      <c r="K105" s="1207"/>
      <c r="L105" s="1207"/>
      <c r="M105" s="1207"/>
      <c r="N105" s="1208"/>
      <c r="O105" s="1212"/>
      <c r="P105" s="1213"/>
      <c r="Q105" s="1213"/>
      <c r="R105" s="1213"/>
      <c r="S105" s="1213"/>
      <c r="T105" s="1213"/>
      <c r="U105" s="1213"/>
      <c r="V105" s="1214"/>
      <c r="W105" s="1233" t="s">
        <v>57</v>
      </c>
      <c r="X105" s="1234"/>
      <c r="Y105" s="1234"/>
      <c r="Z105" s="1234"/>
      <c r="AA105" s="1234"/>
      <c r="AB105" s="1234"/>
      <c r="AC105" s="1234"/>
      <c r="AD105" s="1235"/>
      <c r="AE105" s="1236" t="s">
        <v>58</v>
      </c>
      <c r="AF105" s="1237"/>
      <c r="AG105" s="1237"/>
      <c r="AH105" s="1237"/>
      <c r="AI105" s="1237"/>
      <c r="AJ105" s="1237"/>
      <c r="AK105" s="1238"/>
      <c r="AL105" s="1224"/>
      <c r="AM105" s="1225"/>
      <c r="AN105" s="1225"/>
      <c r="AO105" s="1225"/>
      <c r="AP105" s="1225"/>
      <c r="AQ105" s="1225"/>
      <c r="AR105" s="1226"/>
      <c r="AS105" s="1230"/>
      <c r="AT105" s="1231"/>
      <c r="AU105" s="1231"/>
      <c r="AV105" s="1231"/>
      <c r="AW105" s="1231"/>
      <c r="AX105" s="1231"/>
      <c r="AY105" s="1232"/>
    </row>
    <row r="106" spans="1:51" s="20" customFormat="1" ht="30" customHeight="1" x14ac:dyDescent="0.2">
      <c r="A106" s="1200"/>
      <c r="B106" s="1201"/>
      <c r="C106" s="1201"/>
      <c r="D106" s="1201"/>
      <c r="E106" s="1201"/>
      <c r="F106" s="1202"/>
      <c r="G106" s="1239" t="s">
        <v>59</v>
      </c>
      <c r="H106" s="1240"/>
      <c r="I106" s="1240"/>
      <c r="J106" s="1240"/>
      <c r="K106" s="1240"/>
      <c r="L106" s="1240"/>
      <c r="M106" s="1240"/>
      <c r="N106" s="1241"/>
      <c r="O106" s="1209" t="s">
        <v>60</v>
      </c>
      <c r="P106" s="1210"/>
      <c r="Q106" s="1210"/>
      <c r="R106" s="1210"/>
      <c r="S106" s="1210"/>
      <c r="T106" s="1210"/>
      <c r="U106" s="1210"/>
      <c r="V106" s="1211"/>
      <c r="W106" s="684" t="s">
        <v>61</v>
      </c>
      <c r="X106" s="685"/>
      <c r="Y106" s="685"/>
      <c r="Z106" s="685"/>
      <c r="AA106" s="685"/>
      <c r="AB106" s="685"/>
      <c r="AC106" s="685"/>
      <c r="AD106" s="686"/>
      <c r="AE106" s="565" t="s">
        <v>87</v>
      </c>
      <c r="AF106" s="566"/>
      <c r="AG106" s="566"/>
      <c r="AH106" s="566"/>
      <c r="AI106" s="566"/>
      <c r="AJ106" s="566"/>
      <c r="AK106" s="567"/>
      <c r="AL106" s="1245" t="s">
        <v>63</v>
      </c>
      <c r="AM106" s="1246"/>
      <c r="AN106" s="1246"/>
      <c r="AO106" s="1246"/>
      <c r="AP106" s="1246"/>
      <c r="AQ106" s="1246"/>
      <c r="AR106" s="1247"/>
      <c r="AS106" s="1248" t="s">
        <v>64</v>
      </c>
      <c r="AT106" s="1249"/>
      <c r="AU106" s="1249"/>
      <c r="AV106" s="1249"/>
      <c r="AW106" s="1249"/>
      <c r="AX106" s="1249"/>
      <c r="AY106" s="1250"/>
    </row>
    <row r="107" spans="1:51" ht="35.1" customHeight="1" thickBot="1" x14ac:dyDescent="0.25">
      <c r="A107" s="724" t="s">
        <v>97</v>
      </c>
      <c r="B107" s="725"/>
      <c r="C107" s="725"/>
      <c r="D107" s="725"/>
      <c r="E107" s="725"/>
      <c r="F107" s="726"/>
      <c r="G107" s="727" t="s">
        <v>98</v>
      </c>
      <c r="H107" s="728"/>
      <c r="I107" s="728"/>
      <c r="J107" s="728"/>
      <c r="K107" s="729"/>
      <c r="L107" s="730" t="s">
        <v>120</v>
      </c>
      <c r="M107" s="731"/>
      <c r="N107" s="731"/>
      <c r="O107" s="731"/>
      <c r="P107" s="731"/>
      <c r="Q107" s="732"/>
      <c r="R107" s="733" t="s">
        <v>99</v>
      </c>
      <c r="S107" s="728"/>
      <c r="T107" s="728"/>
      <c r="U107" s="728"/>
      <c r="V107" s="729"/>
      <c r="W107" s="734" t="s">
        <v>100</v>
      </c>
      <c r="X107" s="735"/>
      <c r="Y107" s="735"/>
      <c r="Z107" s="735"/>
      <c r="AA107" s="735"/>
      <c r="AB107" s="735"/>
      <c r="AC107" s="735"/>
      <c r="AD107" s="735"/>
      <c r="AE107" s="735"/>
      <c r="AF107" s="735"/>
      <c r="AG107" s="735"/>
      <c r="AH107" s="735"/>
      <c r="AI107" s="735"/>
      <c r="AJ107" s="735"/>
      <c r="AK107" s="736"/>
      <c r="AL107" s="733" t="s">
        <v>101</v>
      </c>
      <c r="AM107" s="728"/>
      <c r="AN107" s="728"/>
      <c r="AO107" s="728"/>
      <c r="AP107" s="728"/>
      <c r="AQ107" s="728"/>
      <c r="AR107" s="729"/>
      <c r="AS107" s="730">
        <v>168</v>
      </c>
      <c r="AT107" s="731"/>
      <c r="AU107" s="731"/>
      <c r="AV107" s="731"/>
      <c r="AW107" s="731"/>
      <c r="AX107" s="731"/>
      <c r="AY107" s="737"/>
    </row>
    <row r="108" spans="1:51" s="20" customFormat="1" ht="15" customHeight="1" x14ac:dyDescent="0.2">
      <c r="A108" s="1194" t="s">
        <v>121</v>
      </c>
      <c r="B108" s="1195"/>
      <c r="C108" s="1195"/>
      <c r="D108" s="1195"/>
      <c r="E108" s="1195"/>
      <c r="F108" s="1196"/>
      <c r="G108" s="1203" t="s">
        <v>66</v>
      </c>
      <c r="H108" s="1204"/>
      <c r="I108" s="1204"/>
      <c r="J108" s="1204"/>
      <c r="K108" s="1204"/>
      <c r="L108" s="1204"/>
      <c r="M108" s="1204"/>
      <c r="N108" s="1205"/>
      <c r="O108" s="1209" t="s">
        <v>122</v>
      </c>
      <c r="P108" s="1210"/>
      <c r="Q108" s="1210"/>
      <c r="R108" s="1210"/>
      <c r="S108" s="1210"/>
      <c r="T108" s="1210"/>
      <c r="U108" s="1210"/>
      <c r="V108" s="1211"/>
      <c r="W108" s="1215" t="s">
        <v>54</v>
      </c>
      <c r="X108" s="1216"/>
      <c r="Y108" s="1216"/>
      <c r="Z108" s="1216"/>
      <c r="AA108" s="1216"/>
      <c r="AB108" s="1216"/>
      <c r="AC108" s="1216"/>
      <c r="AD108" s="1217"/>
      <c r="AE108" s="1218" t="s">
        <v>74</v>
      </c>
      <c r="AF108" s="1219"/>
      <c r="AG108" s="1219"/>
      <c r="AH108" s="1219"/>
      <c r="AI108" s="1219"/>
      <c r="AJ108" s="1219"/>
      <c r="AK108" s="1220"/>
      <c r="AL108" s="1221" t="s">
        <v>68</v>
      </c>
      <c r="AM108" s="1222"/>
      <c r="AN108" s="1222"/>
      <c r="AO108" s="1222"/>
      <c r="AP108" s="1222"/>
      <c r="AQ108" s="1222"/>
      <c r="AR108" s="1223"/>
      <c r="AS108" s="1227">
        <v>6200</v>
      </c>
      <c r="AT108" s="1228"/>
      <c r="AU108" s="1228"/>
      <c r="AV108" s="1228"/>
      <c r="AW108" s="1228"/>
      <c r="AX108" s="1228"/>
      <c r="AY108" s="1229"/>
    </row>
    <row r="109" spans="1:51" s="20" customFormat="1" ht="15" customHeight="1" x14ac:dyDescent="0.2">
      <c r="A109" s="1197"/>
      <c r="B109" s="1198"/>
      <c r="C109" s="1198"/>
      <c r="D109" s="1198"/>
      <c r="E109" s="1198"/>
      <c r="F109" s="1199"/>
      <c r="G109" s="1206"/>
      <c r="H109" s="1207"/>
      <c r="I109" s="1207"/>
      <c r="J109" s="1207"/>
      <c r="K109" s="1207"/>
      <c r="L109" s="1207"/>
      <c r="M109" s="1207"/>
      <c r="N109" s="1208"/>
      <c r="O109" s="1212"/>
      <c r="P109" s="1213"/>
      <c r="Q109" s="1213"/>
      <c r="R109" s="1213"/>
      <c r="S109" s="1213"/>
      <c r="T109" s="1213"/>
      <c r="U109" s="1213"/>
      <c r="V109" s="1214"/>
      <c r="W109" s="1233" t="s">
        <v>57</v>
      </c>
      <c r="X109" s="1234"/>
      <c r="Y109" s="1234"/>
      <c r="Z109" s="1234"/>
      <c r="AA109" s="1234"/>
      <c r="AB109" s="1234"/>
      <c r="AC109" s="1234"/>
      <c r="AD109" s="1235"/>
      <c r="AE109" s="1236" t="s">
        <v>58</v>
      </c>
      <c r="AF109" s="1237"/>
      <c r="AG109" s="1237"/>
      <c r="AH109" s="1237"/>
      <c r="AI109" s="1237"/>
      <c r="AJ109" s="1237"/>
      <c r="AK109" s="1238"/>
      <c r="AL109" s="1224"/>
      <c r="AM109" s="1225"/>
      <c r="AN109" s="1225"/>
      <c r="AO109" s="1225"/>
      <c r="AP109" s="1225"/>
      <c r="AQ109" s="1225"/>
      <c r="AR109" s="1226"/>
      <c r="AS109" s="1230"/>
      <c r="AT109" s="1231"/>
      <c r="AU109" s="1231"/>
      <c r="AV109" s="1231"/>
      <c r="AW109" s="1231"/>
      <c r="AX109" s="1231"/>
      <c r="AY109" s="1232"/>
    </row>
    <row r="110" spans="1:51" s="20" customFormat="1" ht="30" customHeight="1" x14ac:dyDescent="0.2">
      <c r="A110" s="1200"/>
      <c r="B110" s="1201"/>
      <c r="C110" s="1201"/>
      <c r="D110" s="1201"/>
      <c r="E110" s="1201"/>
      <c r="F110" s="1202"/>
      <c r="G110" s="1239" t="s">
        <v>59</v>
      </c>
      <c r="H110" s="1240"/>
      <c r="I110" s="1240"/>
      <c r="J110" s="1240"/>
      <c r="K110" s="1240"/>
      <c r="L110" s="1240"/>
      <c r="M110" s="1240"/>
      <c r="N110" s="1241"/>
      <c r="O110" s="1209" t="s">
        <v>60</v>
      </c>
      <c r="P110" s="1210"/>
      <c r="Q110" s="1210"/>
      <c r="R110" s="1210"/>
      <c r="S110" s="1210"/>
      <c r="T110" s="1210"/>
      <c r="U110" s="1210"/>
      <c r="V110" s="1211"/>
      <c r="W110" s="684" t="s">
        <v>61</v>
      </c>
      <c r="X110" s="685"/>
      <c r="Y110" s="685"/>
      <c r="Z110" s="685"/>
      <c r="AA110" s="685"/>
      <c r="AB110" s="685"/>
      <c r="AC110" s="685"/>
      <c r="AD110" s="686"/>
      <c r="AE110" s="565" t="s">
        <v>123</v>
      </c>
      <c r="AF110" s="566"/>
      <c r="AG110" s="566"/>
      <c r="AH110" s="566"/>
      <c r="AI110" s="566"/>
      <c r="AJ110" s="566"/>
      <c r="AK110" s="567"/>
      <c r="AL110" s="1245" t="s">
        <v>63</v>
      </c>
      <c r="AM110" s="1246"/>
      <c r="AN110" s="1246"/>
      <c r="AO110" s="1246"/>
      <c r="AP110" s="1246"/>
      <c r="AQ110" s="1246"/>
      <c r="AR110" s="1247"/>
      <c r="AS110" s="1248" t="s">
        <v>64</v>
      </c>
      <c r="AT110" s="1249"/>
      <c r="AU110" s="1249"/>
      <c r="AV110" s="1249"/>
      <c r="AW110" s="1249"/>
      <c r="AX110" s="1249"/>
      <c r="AY110" s="1250"/>
    </row>
    <row r="111" spans="1:51" ht="35.1" customHeight="1" thickBot="1" x14ac:dyDescent="0.25">
      <c r="A111" s="724" t="s">
        <v>97</v>
      </c>
      <c r="B111" s="725"/>
      <c r="C111" s="725"/>
      <c r="D111" s="725"/>
      <c r="E111" s="725"/>
      <c r="F111" s="726"/>
      <c r="G111" s="727" t="s">
        <v>98</v>
      </c>
      <c r="H111" s="728"/>
      <c r="I111" s="728"/>
      <c r="J111" s="728"/>
      <c r="K111" s="729"/>
      <c r="L111" s="730" t="s">
        <v>122</v>
      </c>
      <c r="M111" s="731"/>
      <c r="N111" s="731"/>
      <c r="O111" s="731"/>
      <c r="P111" s="731"/>
      <c r="Q111" s="732"/>
      <c r="R111" s="733" t="s">
        <v>99</v>
      </c>
      <c r="S111" s="728"/>
      <c r="T111" s="728"/>
      <c r="U111" s="728"/>
      <c r="V111" s="729"/>
      <c r="W111" s="734" t="s">
        <v>100</v>
      </c>
      <c r="X111" s="735"/>
      <c r="Y111" s="735"/>
      <c r="Z111" s="735"/>
      <c r="AA111" s="735"/>
      <c r="AB111" s="735"/>
      <c r="AC111" s="735"/>
      <c r="AD111" s="735"/>
      <c r="AE111" s="735"/>
      <c r="AF111" s="735"/>
      <c r="AG111" s="735"/>
      <c r="AH111" s="735"/>
      <c r="AI111" s="735"/>
      <c r="AJ111" s="735"/>
      <c r="AK111" s="736"/>
      <c r="AL111" s="733" t="s">
        <v>101</v>
      </c>
      <c r="AM111" s="728"/>
      <c r="AN111" s="728"/>
      <c r="AO111" s="728"/>
      <c r="AP111" s="728"/>
      <c r="AQ111" s="728"/>
      <c r="AR111" s="729"/>
      <c r="AS111" s="730">
        <v>149</v>
      </c>
      <c r="AT111" s="731"/>
      <c r="AU111" s="731"/>
      <c r="AV111" s="731"/>
      <c r="AW111" s="731"/>
      <c r="AX111" s="731"/>
      <c r="AY111" s="737"/>
    </row>
    <row r="112" spans="1:51" s="20" customFormat="1" ht="15" customHeight="1" x14ac:dyDescent="0.2">
      <c r="A112" s="1194" t="s">
        <v>124</v>
      </c>
      <c r="B112" s="1195"/>
      <c r="C112" s="1195"/>
      <c r="D112" s="1195"/>
      <c r="E112" s="1195"/>
      <c r="F112" s="1196"/>
      <c r="G112" s="1203" t="s">
        <v>66</v>
      </c>
      <c r="H112" s="1204"/>
      <c r="I112" s="1204"/>
      <c r="J112" s="1204"/>
      <c r="K112" s="1204"/>
      <c r="L112" s="1204"/>
      <c r="M112" s="1204"/>
      <c r="N112" s="1205"/>
      <c r="O112" s="1209" t="s">
        <v>122</v>
      </c>
      <c r="P112" s="1210"/>
      <c r="Q112" s="1210"/>
      <c r="R112" s="1210"/>
      <c r="S112" s="1210"/>
      <c r="T112" s="1210"/>
      <c r="U112" s="1210"/>
      <c r="V112" s="1211"/>
      <c r="W112" s="1215" t="s">
        <v>54</v>
      </c>
      <c r="X112" s="1216"/>
      <c r="Y112" s="1216"/>
      <c r="Z112" s="1216"/>
      <c r="AA112" s="1216"/>
      <c r="AB112" s="1216"/>
      <c r="AC112" s="1216"/>
      <c r="AD112" s="1217"/>
      <c r="AE112" s="1218" t="s">
        <v>125</v>
      </c>
      <c r="AF112" s="1219"/>
      <c r="AG112" s="1219"/>
      <c r="AH112" s="1219"/>
      <c r="AI112" s="1219"/>
      <c r="AJ112" s="1219"/>
      <c r="AK112" s="1220"/>
      <c r="AL112" s="1221" t="s">
        <v>68</v>
      </c>
      <c r="AM112" s="1222"/>
      <c r="AN112" s="1222"/>
      <c r="AO112" s="1222"/>
      <c r="AP112" s="1222"/>
      <c r="AQ112" s="1222"/>
      <c r="AR112" s="1223"/>
      <c r="AS112" s="1227">
        <v>1500</v>
      </c>
      <c r="AT112" s="1228"/>
      <c r="AU112" s="1228"/>
      <c r="AV112" s="1228"/>
      <c r="AW112" s="1228"/>
      <c r="AX112" s="1228"/>
      <c r="AY112" s="1229"/>
    </row>
    <row r="113" spans="1:51" s="20" customFormat="1" ht="15" customHeight="1" x14ac:dyDescent="0.2">
      <c r="A113" s="1197"/>
      <c r="B113" s="1198"/>
      <c r="C113" s="1198"/>
      <c r="D113" s="1198"/>
      <c r="E113" s="1198"/>
      <c r="F113" s="1199"/>
      <c r="G113" s="1206"/>
      <c r="H113" s="1207"/>
      <c r="I113" s="1207"/>
      <c r="J113" s="1207"/>
      <c r="K113" s="1207"/>
      <c r="L113" s="1207"/>
      <c r="M113" s="1207"/>
      <c r="N113" s="1208"/>
      <c r="O113" s="1212"/>
      <c r="P113" s="1213"/>
      <c r="Q113" s="1213"/>
      <c r="R113" s="1213"/>
      <c r="S113" s="1213"/>
      <c r="T113" s="1213"/>
      <c r="U113" s="1213"/>
      <c r="V113" s="1214"/>
      <c r="W113" s="1233" t="s">
        <v>57</v>
      </c>
      <c r="X113" s="1234"/>
      <c r="Y113" s="1234"/>
      <c r="Z113" s="1234"/>
      <c r="AA113" s="1234"/>
      <c r="AB113" s="1234"/>
      <c r="AC113" s="1234"/>
      <c r="AD113" s="1235"/>
      <c r="AE113" s="1236" t="s">
        <v>58</v>
      </c>
      <c r="AF113" s="1237"/>
      <c r="AG113" s="1237"/>
      <c r="AH113" s="1237"/>
      <c r="AI113" s="1237"/>
      <c r="AJ113" s="1237"/>
      <c r="AK113" s="1238"/>
      <c r="AL113" s="1224"/>
      <c r="AM113" s="1225"/>
      <c r="AN113" s="1225"/>
      <c r="AO113" s="1225"/>
      <c r="AP113" s="1225"/>
      <c r="AQ113" s="1225"/>
      <c r="AR113" s="1226"/>
      <c r="AS113" s="1230"/>
      <c r="AT113" s="1231"/>
      <c r="AU113" s="1231"/>
      <c r="AV113" s="1231"/>
      <c r="AW113" s="1231"/>
      <c r="AX113" s="1231"/>
      <c r="AY113" s="1232"/>
    </row>
    <row r="114" spans="1:51" s="20" customFormat="1" ht="30" customHeight="1" x14ac:dyDescent="0.2">
      <c r="A114" s="1200"/>
      <c r="B114" s="1201"/>
      <c r="C114" s="1201"/>
      <c r="D114" s="1201"/>
      <c r="E114" s="1201"/>
      <c r="F114" s="1202"/>
      <c r="G114" s="1239" t="s">
        <v>59</v>
      </c>
      <c r="H114" s="1240"/>
      <c r="I114" s="1240"/>
      <c r="J114" s="1240"/>
      <c r="K114" s="1240"/>
      <c r="L114" s="1240"/>
      <c r="M114" s="1240"/>
      <c r="N114" s="1241"/>
      <c r="O114" s="1209" t="s">
        <v>60</v>
      </c>
      <c r="P114" s="1210"/>
      <c r="Q114" s="1210"/>
      <c r="R114" s="1210"/>
      <c r="S114" s="1210"/>
      <c r="T114" s="1210"/>
      <c r="U114" s="1210"/>
      <c r="V114" s="1211"/>
      <c r="W114" s="684" t="s">
        <v>61</v>
      </c>
      <c r="X114" s="685"/>
      <c r="Y114" s="685"/>
      <c r="Z114" s="685"/>
      <c r="AA114" s="685"/>
      <c r="AB114" s="685"/>
      <c r="AC114" s="685"/>
      <c r="AD114" s="686"/>
      <c r="AE114" s="565" t="s">
        <v>123</v>
      </c>
      <c r="AF114" s="566"/>
      <c r="AG114" s="566"/>
      <c r="AH114" s="566"/>
      <c r="AI114" s="566"/>
      <c r="AJ114" s="566"/>
      <c r="AK114" s="567"/>
      <c r="AL114" s="1245" t="s">
        <v>63</v>
      </c>
      <c r="AM114" s="1246"/>
      <c r="AN114" s="1246"/>
      <c r="AO114" s="1246"/>
      <c r="AP114" s="1246"/>
      <c r="AQ114" s="1246"/>
      <c r="AR114" s="1247"/>
      <c r="AS114" s="1248" t="s">
        <v>64</v>
      </c>
      <c r="AT114" s="1249"/>
      <c r="AU114" s="1249"/>
      <c r="AV114" s="1249"/>
      <c r="AW114" s="1249"/>
      <c r="AX114" s="1249"/>
      <c r="AY114" s="1250"/>
    </row>
    <row r="115" spans="1:51" s="20" customFormat="1" ht="15" customHeight="1" x14ac:dyDescent="0.2">
      <c r="A115" s="1197" t="s">
        <v>126</v>
      </c>
      <c r="B115" s="1198"/>
      <c r="C115" s="1198"/>
      <c r="D115" s="1198"/>
      <c r="E115" s="1198"/>
      <c r="F115" s="1199"/>
      <c r="G115" s="1203" t="s">
        <v>66</v>
      </c>
      <c r="H115" s="1204"/>
      <c r="I115" s="1204"/>
      <c r="J115" s="1204"/>
      <c r="K115" s="1204"/>
      <c r="L115" s="1204"/>
      <c r="M115" s="1204"/>
      <c r="N115" s="1205"/>
      <c r="O115" s="1209" t="s">
        <v>122</v>
      </c>
      <c r="P115" s="1210"/>
      <c r="Q115" s="1210"/>
      <c r="R115" s="1210"/>
      <c r="S115" s="1210"/>
      <c r="T115" s="1210"/>
      <c r="U115" s="1210"/>
      <c r="V115" s="1211"/>
      <c r="W115" s="1215" t="s">
        <v>54</v>
      </c>
      <c r="X115" s="1216"/>
      <c r="Y115" s="1216"/>
      <c r="Z115" s="1216"/>
      <c r="AA115" s="1216"/>
      <c r="AB115" s="1216"/>
      <c r="AC115" s="1216"/>
      <c r="AD115" s="1217"/>
      <c r="AE115" s="1218" t="s">
        <v>90</v>
      </c>
      <c r="AF115" s="1219"/>
      <c r="AG115" s="1219"/>
      <c r="AH115" s="1219"/>
      <c r="AI115" s="1219"/>
      <c r="AJ115" s="1219"/>
      <c r="AK115" s="1220"/>
      <c r="AL115" s="1221" t="s">
        <v>68</v>
      </c>
      <c r="AM115" s="1222"/>
      <c r="AN115" s="1222"/>
      <c r="AO115" s="1222"/>
      <c r="AP115" s="1222"/>
      <c r="AQ115" s="1222"/>
      <c r="AR115" s="1223"/>
      <c r="AS115" s="1227">
        <v>1500</v>
      </c>
      <c r="AT115" s="1228"/>
      <c r="AU115" s="1228"/>
      <c r="AV115" s="1228"/>
      <c r="AW115" s="1228"/>
      <c r="AX115" s="1228"/>
      <c r="AY115" s="1229"/>
    </row>
    <row r="116" spans="1:51" s="20" customFormat="1" ht="15" customHeight="1" x14ac:dyDescent="0.2">
      <c r="A116" s="1197"/>
      <c r="B116" s="1198"/>
      <c r="C116" s="1198"/>
      <c r="D116" s="1198"/>
      <c r="E116" s="1198"/>
      <c r="F116" s="1199"/>
      <c r="G116" s="1206"/>
      <c r="H116" s="1207"/>
      <c r="I116" s="1207"/>
      <c r="J116" s="1207"/>
      <c r="K116" s="1207"/>
      <c r="L116" s="1207"/>
      <c r="M116" s="1207"/>
      <c r="N116" s="1208"/>
      <c r="O116" s="1212"/>
      <c r="P116" s="1213"/>
      <c r="Q116" s="1213"/>
      <c r="R116" s="1213"/>
      <c r="S116" s="1213"/>
      <c r="T116" s="1213"/>
      <c r="U116" s="1213"/>
      <c r="V116" s="1214"/>
      <c r="W116" s="1233" t="s">
        <v>57</v>
      </c>
      <c r="X116" s="1234"/>
      <c r="Y116" s="1234"/>
      <c r="Z116" s="1234"/>
      <c r="AA116" s="1234"/>
      <c r="AB116" s="1234"/>
      <c r="AC116" s="1234"/>
      <c r="AD116" s="1235"/>
      <c r="AE116" s="1236" t="s">
        <v>58</v>
      </c>
      <c r="AF116" s="1237"/>
      <c r="AG116" s="1237"/>
      <c r="AH116" s="1237"/>
      <c r="AI116" s="1237"/>
      <c r="AJ116" s="1237"/>
      <c r="AK116" s="1238"/>
      <c r="AL116" s="1224"/>
      <c r="AM116" s="1225"/>
      <c r="AN116" s="1225"/>
      <c r="AO116" s="1225"/>
      <c r="AP116" s="1225"/>
      <c r="AQ116" s="1225"/>
      <c r="AR116" s="1226"/>
      <c r="AS116" s="1230"/>
      <c r="AT116" s="1231"/>
      <c r="AU116" s="1231"/>
      <c r="AV116" s="1231"/>
      <c r="AW116" s="1231"/>
      <c r="AX116" s="1231"/>
      <c r="AY116" s="1232"/>
    </row>
    <row r="117" spans="1:51" s="20" customFormat="1" ht="30" customHeight="1" x14ac:dyDescent="0.2">
      <c r="A117" s="1197"/>
      <c r="B117" s="1198"/>
      <c r="C117" s="1198"/>
      <c r="D117" s="1198"/>
      <c r="E117" s="1198"/>
      <c r="F117" s="1199"/>
      <c r="G117" s="1239" t="s">
        <v>59</v>
      </c>
      <c r="H117" s="1240"/>
      <c r="I117" s="1240"/>
      <c r="J117" s="1240"/>
      <c r="K117" s="1240"/>
      <c r="L117" s="1240"/>
      <c r="M117" s="1240"/>
      <c r="N117" s="1241"/>
      <c r="O117" s="1209" t="s">
        <v>60</v>
      </c>
      <c r="P117" s="1210"/>
      <c r="Q117" s="1210"/>
      <c r="R117" s="1210"/>
      <c r="S117" s="1210"/>
      <c r="T117" s="1210"/>
      <c r="U117" s="1210"/>
      <c r="V117" s="1211"/>
      <c r="W117" s="684" t="s">
        <v>61</v>
      </c>
      <c r="X117" s="685"/>
      <c r="Y117" s="685"/>
      <c r="Z117" s="685"/>
      <c r="AA117" s="685"/>
      <c r="AB117" s="685"/>
      <c r="AC117" s="685"/>
      <c r="AD117" s="686"/>
      <c r="AE117" s="565" t="s">
        <v>123</v>
      </c>
      <c r="AF117" s="566"/>
      <c r="AG117" s="566"/>
      <c r="AH117" s="566"/>
      <c r="AI117" s="566"/>
      <c r="AJ117" s="566"/>
      <c r="AK117" s="567"/>
      <c r="AL117" s="1221" t="s">
        <v>63</v>
      </c>
      <c r="AM117" s="1222"/>
      <c r="AN117" s="1222"/>
      <c r="AO117" s="1222"/>
      <c r="AP117" s="1222"/>
      <c r="AQ117" s="1222"/>
      <c r="AR117" s="1223"/>
      <c r="AS117" s="1248" t="s">
        <v>64</v>
      </c>
      <c r="AT117" s="1249"/>
      <c r="AU117" s="1249"/>
      <c r="AV117" s="1249"/>
      <c r="AW117" s="1249"/>
      <c r="AX117" s="1249"/>
      <c r="AY117" s="1250"/>
    </row>
    <row r="118" spans="1:51" s="20" customFormat="1" ht="15" customHeight="1" x14ac:dyDescent="0.2">
      <c r="A118" s="1194" t="s">
        <v>127</v>
      </c>
      <c r="B118" s="1195"/>
      <c r="C118" s="1195"/>
      <c r="D118" s="1195"/>
      <c r="E118" s="1195"/>
      <c r="F118" s="1196"/>
      <c r="G118" s="1266" t="s">
        <v>52</v>
      </c>
      <c r="H118" s="1267"/>
      <c r="I118" s="1267"/>
      <c r="J118" s="1267"/>
      <c r="K118" s="1267"/>
      <c r="L118" s="1267"/>
      <c r="M118" s="1267"/>
      <c r="N118" s="1268"/>
      <c r="O118" s="1209" t="s">
        <v>128</v>
      </c>
      <c r="P118" s="1210"/>
      <c r="Q118" s="1210"/>
      <c r="R118" s="1210"/>
      <c r="S118" s="1210"/>
      <c r="T118" s="1210"/>
      <c r="U118" s="1210"/>
      <c r="V118" s="1211"/>
      <c r="W118" s="1215" t="s">
        <v>54</v>
      </c>
      <c r="X118" s="1216"/>
      <c r="Y118" s="1216"/>
      <c r="Z118" s="1216"/>
      <c r="AA118" s="1216"/>
      <c r="AB118" s="1216"/>
      <c r="AC118" s="1216"/>
      <c r="AD118" s="1217"/>
      <c r="AE118" s="1218" t="s">
        <v>74</v>
      </c>
      <c r="AF118" s="1219"/>
      <c r="AG118" s="1219"/>
      <c r="AH118" s="1219"/>
      <c r="AI118" s="1219"/>
      <c r="AJ118" s="1219"/>
      <c r="AK118" s="1220"/>
      <c r="AL118" s="1221" t="s">
        <v>68</v>
      </c>
      <c r="AM118" s="1222"/>
      <c r="AN118" s="1222"/>
      <c r="AO118" s="1222"/>
      <c r="AP118" s="1222"/>
      <c r="AQ118" s="1222"/>
      <c r="AR118" s="1223"/>
      <c r="AS118" s="1227">
        <v>4000</v>
      </c>
      <c r="AT118" s="1228"/>
      <c r="AU118" s="1228"/>
      <c r="AV118" s="1228"/>
      <c r="AW118" s="1228"/>
      <c r="AX118" s="1228"/>
      <c r="AY118" s="1229"/>
    </row>
    <row r="119" spans="1:51" s="20" customFormat="1" ht="15" customHeight="1" x14ac:dyDescent="0.2">
      <c r="A119" s="1197"/>
      <c r="B119" s="1198"/>
      <c r="C119" s="1198"/>
      <c r="D119" s="1198"/>
      <c r="E119" s="1198"/>
      <c r="F119" s="1199"/>
      <c r="G119" s="1206"/>
      <c r="H119" s="1207"/>
      <c r="I119" s="1207"/>
      <c r="J119" s="1207"/>
      <c r="K119" s="1207"/>
      <c r="L119" s="1207"/>
      <c r="M119" s="1207"/>
      <c r="N119" s="1208"/>
      <c r="O119" s="1212"/>
      <c r="P119" s="1213"/>
      <c r="Q119" s="1213"/>
      <c r="R119" s="1213"/>
      <c r="S119" s="1213"/>
      <c r="T119" s="1213"/>
      <c r="U119" s="1213"/>
      <c r="V119" s="1214"/>
      <c r="W119" s="1233" t="s">
        <v>57</v>
      </c>
      <c r="X119" s="1234"/>
      <c r="Y119" s="1234"/>
      <c r="Z119" s="1234"/>
      <c r="AA119" s="1234"/>
      <c r="AB119" s="1234"/>
      <c r="AC119" s="1234"/>
      <c r="AD119" s="1235"/>
      <c r="AE119" s="1236" t="s">
        <v>58</v>
      </c>
      <c r="AF119" s="1237"/>
      <c r="AG119" s="1237"/>
      <c r="AH119" s="1237"/>
      <c r="AI119" s="1237"/>
      <c r="AJ119" s="1237"/>
      <c r="AK119" s="1238"/>
      <c r="AL119" s="1224"/>
      <c r="AM119" s="1225"/>
      <c r="AN119" s="1225"/>
      <c r="AO119" s="1225"/>
      <c r="AP119" s="1225"/>
      <c r="AQ119" s="1225"/>
      <c r="AR119" s="1226"/>
      <c r="AS119" s="1230"/>
      <c r="AT119" s="1231"/>
      <c r="AU119" s="1231"/>
      <c r="AV119" s="1231"/>
      <c r="AW119" s="1231"/>
      <c r="AX119" s="1231"/>
      <c r="AY119" s="1232"/>
    </row>
    <row r="120" spans="1:51" s="20" customFormat="1" ht="30" customHeight="1" x14ac:dyDescent="0.2">
      <c r="A120" s="1200"/>
      <c r="B120" s="1201"/>
      <c r="C120" s="1201"/>
      <c r="D120" s="1201"/>
      <c r="E120" s="1201"/>
      <c r="F120" s="1202"/>
      <c r="G120" s="1203" t="s">
        <v>59</v>
      </c>
      <c r="H120" s="1204"/>
      <c r="I120" s="1204"/>
      <c r="J120" s="1204"/>
      <c r="K120" s="1204"/>
      <c r="L120" s="1204"/>
      <c r="M120" s="1204"/>
      <c r="N120" s="1205"/>
      <c r="O120" s="1209" t="s">
        <v>60</v>
      </c>
      <c r="P120" s="1210"/>
      <c r="Q120" s="1210"/>
      <c r="R120" s="1210"/>
      <c r="S120" s="1210"/>
      <c r="T120" s="1210"/>
      <c r="U120" s="1210"/>
      <c r="V120" s="1211"/>
      <c r="W120" s="684" t="s">
        <v>61</v>
      </c>
      <c r="X120" s="685"/>
      <c r="Y120" s="685"/>
      <c r="Z120" s="685"/>
      <c r="AA120" s="685"/>
      <c r="AB120" s="685"/>
      <c r="AC120" s="685"/>
      <c r="AD120" s="686"/>
      <c r="AE120" s="565" t="s">
        <v>123</v>
      </c>
      <c r="AF120" s="566"/>
      <c r="AG120" s="566"/>
      <c r="AH120" s="566"/>
      <c r="AI120" s="566"/>
      <c r="AJ120" s="566"/>
      <c r="AK120" s="567"/>
      <c r="AL120" s="1221" t="s">
        <v>63</v>
      </c>
      <c r="AM120" s="1222"/>
      <c r="AN120" s="1222"/>
      <c r="AO120" s="1222"/>
      <c r="AP120" s="1222"/>
      <c r="AQ120" s="1222"/>
      <c r="AR120" s="1223"/>
      <c r="AS120" s="1248" t="s">
        <v>64</v>
      </c>
      <c r="AT120" s="1249"/>
      <c r="AU120" s="1249"/>
      <c r="AV120" s="1249"/>
      <c r="AW120" s="1249"/>
      <c r="AX120" s="1249"/>
      <c r="AY120" s="1250"/>
    </row>
    <row r="121" spans="1:51" ht="35.1" customHeight="1" thickBot="1" x14ac:dyDescent="0.25">
      <c r="A121" s="724" t="s">
        <v>97</v>
      </c>
      <c r="B121" s="725"/>
      <c r="C121" s="725"/>
      <c r="D121" s="725"/>
      <c r="E121" s="725"/>
      <c r="F121" s="726"/>
      <c r="G121" s="727" t="s">
        <v>98</v>
      </c>
      <c r="H121" s="728"/>
      <c r="I121" s="728"/>
      <c r="J121" s="728"/>
      <c r="K121" s="729"/>
      <c r="L121" s="730" t="s">
        <v>128</v>
      </c>
      <c r="M121" s="731"/>
      <c r="N121" s="731"/>
      <c r="O121" s="731"/>
      <c r="P121" s="731"/>
      <c r="Q121" s="732"/>
      <c r="R121" s="733" t="s">
        <v>99</v>
      </c>
      <c r="S121" s="728"/>
      <c r="T121" s="728"/>
      <c r="U121" s="728"/>
      <c r="V121" s="729"/>
      <c r="W121" s="734" t="s">
        <v>100</v>
      </c>
      <c r="X121" s="735"/>
      <c r="Y121" s="735"/>
      <c r="Z121" s="735"/>
      <c r="AA121" s="735"/>
      <c r="AB121" s="735"/>
      <c r="AC121" s="735"/>
      <c r="AD121" s="735"/>
      <c r="AE121" s="735"/>
      <c r="AF121" s="735"/>
      <c r="AG121" s="735"/>
      <c r="AH121" s="735"/>
      <c r="AI121" s="735"/>
      <c r="AJ121" s="735"/>
      <c r="AK121" s="736"/>
      <c r="AL121" s="733" t="s">
        <v>101</v>
      </c>
      <c r="AM121" s="728"/>
      <c r="AN121" s="728"/>
      <c r="AO121" s="728"/>
      <c r="AP121" s="728"/>
      <c r="AQ121" s="728"/>
      <c r="AR121" s="729"/>
      <c r="AS121" s="730">
        <v>132</v>
      </c>
      <c r="AT121" s="731"/>
      <c r="AU121" s="731"/>
      <c r="AV121" s="731"/>
      <c r="AW121" s="731"/>
      <c r="AX121" s="731"/>
      <c r="AY121" s="737"/>
    </row>
    <row r="122" spans="1:51" s="20" customFormat="1" ht="15" customHeight="1" x14ac:dyDescent="0.2">
      <c r="A122" s="1194" t="s">
        <v>129</v>
      </c>
      <c r="B122" s="1195"/>
      <c r="C122" s="1195"/>
      <c r="D122" s="1195"/>
      <c r="E122" s="1195"/>
      <c r="F122" s="1196"/>
      <c r="G122" s="1203" t="s">
        <v>66</v>
      </c>
      <c r="H122" s="1204"/>
      <c r="I122" s="1204"/>
      <c r="J122" s="1204"/>
      <c r="K122" s="1204"/>
      <c r="L122" s="1204"/>
      <c r="M122" s="1204"/>
      <c r="N122" s="1205"/>
      <c r="O122" s="1209" t="s">
        <v>130</v>
      </c>
      <c r="P122" s="1210"/>
      <c r="Q122" s="1210"/>
      <c r="R122" s="1210"/>
      <c r="S122" s="1210"/>
      <c r="T122" s="1210"/>
      <c r="U122" s="1210"/>
      <c r="V122" s="1211"/>
      <c r="W122" s="1215" t="s">
        <v>54</v>
      </c>
      <c r="X122" s="1216"/>
      <c r="Y122" s="1216"/>
      <c r="Z122" s="1216"/>
      <c r="AA122" s="1216"/>
      <c r="AB122" s="1216"/>
      <c r="AC122" s="1216"/>
      <c r="AD122" s="1217"/>
      <c r="AE122" s="1218" t="s">
        <v>74</v>
      </c>
      <c r="AF122" s="1219"/>
      <c r="AG122" s="1219"/>
      <c r="AH122" s="1219"/>
      <c r="AI122" s="1219"/>
      <c r="AJ122" s="1219"/>
      <c r="AK122" s="1220"/>
      <c r="AL122" s="1221" t="s">
        <v>68</v>
      </c>
      <c r="AM122" s="1222"/>
      <c r="AN122" s="1222"/>
      <c r="AO122" s="1222"/>
      <c r="AP122" s="1222"/>
      <c r="AQ122" s="1222"/>
      <c r="AR122" s="1223"/>
      <c r="AS122" s="1227">
        <v>4600</v>
      </c>
      <c r="AT122" s="1228"/>
      <c r="AU122" s="1228"/>
      <c r="AV122" s="1228"/>
      <c r="AW122" s="1228"/>
      <c r="AX122" s="1228"/>
      <c r="AY122" s="1229"/>
    </row>
    <row r="123" spans="1:51" s="20" customFormat="1" ht="15" customHeight="1" x14ac:dyDescent="0.2">
      <c r="A123" s="1197"/>
      <c r="B123" s="1198"/>
      <c r="C123" s="1198"/>
      <c r="D123" s="1198"/>
      <c r="E123" s="1198"/>
      <c r="F123" s="1199"/>
      <c r="G123" s="1206"/>
      <c r="H123" s="1207"/>
      <c r="I123" s="1207"/>
      <c r="J123" s="1207"/>
      <c r="K123" s="1207"/>
      <c r="L123" s="1207"/>
      <c r="M123" s="1207"/>
      <c r="N123" s="1208"/>
      <c r="O123" s="1212"/>
      <c r="P123" s="1213"/>
      <c r="Q123" s="1213"/>
      <c r="R123" s="1213"/>
      <c r="S123" s="1213"/>
      <c r="T123" s="1213"/>
      <c r="U123" s="1213"/>
      <c r="V123" s="1214"/>
      <c r="W123" s="1233" t="s">
        <v>57</v>
      </c>
      <c r="X123" s="1234"/>
      <c r="Y123" s="1234"/>
      <c r="Z123" s="1234"/>
      <c r="AA123" s="1234"/>
      <c r="AB123" s="1234"/>
      <c r="AC123" s="1234"/>
      <c r="AD123" s="1235"/>
      <c r="AE123" s="1236" t="s">
        <v>58</v>
      </c>
      <c r="AF123" s="1237"/>
      <c r="AG123" s="1237"/>
      <c r="AH123" s="1237"/>
      <c r="AI123" s="1237"/>
      <c r="AJ123" s="1237"/>
      <c r="AK123" s="1238"/>
      <c r="AL123" s="1224"/>
      <c r="AM123" s="1225"/>
      <c r="AN123" s="1225"/>
      <c r="AO123" s="1225"/>
      <c r="AP123" s="1225"/>
      <c r="AQ123" s="1225"/>
      <c r="AR123" s="1226"/>
      <c r="AS123" s="1230"/>
      <c r="AT123" s="1231"/>
      <c r="AU123" s="1231"/>
      <c r="AV123" s="1231"/>
      <c r="AW123" s="1231"/>
      <c r="AX123" s="1231"/>
      <c r="AY123" s="1232"/>
    </row>
    <row r="124" spans="1:51" s="20" customFormat="1" ht="30" customHeight="1" x14ac:dyDescent="0.2">
      <c r="A124" s="1200"/>
      <c r="B124" s="1201"/>
      <c r="C124" s="1201"/>
      <c r="D124" s="1201"/>
      <c r="E124" s="1201"/>
      <c r="F124" s="1202"/>
      <c r="G124" s="1239" t="s">
        <v>59</v>
      </c>
      <c r="H124" s="1240"/>
      <c r="I124" s="1240"/>
      <c r="J124" s="1240"/>
      <c r="K124" s="1240"/>
      <c r="L124" s="1240"/>
      <c r="M124" s="1240"/>
      <c r="N124" s="1241"/>
      <c r="O124" s="1209" t="s">
        <v>60</v>
      </c>
      <c r="P124" s="1210"/>
      <c r="Q124" s="1210"/>
      <c r="R124" s="1210"/>
      <c r="S124" s="1210"/>
      <c r="T124" s="1210"/>
      <c r="U124" s="1210"/>
      <c r="V124" s="1211"/>
      <c r="W124" s="684" t="s">
        <v>61</v>
      </c>
      <c r="X124" s="685"/>
      <c r="Y124" s="685"/>
      <c r="Z124" s="685"/>
      <c r="AA124" s="685"/>
      <c r="AB124" s="685"/>
      <c r="AC124" s="685"/>
      <c r="AD124" s="686"/>
      <c r="AE124" s="565" t="s">
        <v>123</v>
      </c>
      <c r="AF124" s="566"/>
      <c r="AG124" s="566"/>
      <c r="AH124" s="566"/>
      <c r="AI124" s="566"/>
      <c r="AJ124" s="566"/>
      <c r="AK124" s="567"/>
      <c r="AL124" s="1245" t="s">
        <v>63</v>
      </c>
      <c r="AM124" s="1246"/>
      <c r="AN124" s="1246"/>
      <c r="AO124" s="1246"/>
      <c r="AP124" s="1246"/>
      <c r="AQ124" s="1246"/>
      <c r="AR124" s="1247"/>
      <c r="AS124" s="1248" t="s">
        <v>64</v>
      </c>
      <c r="AT124" s="1249"/>
      <c r="AU124" s="1249"/>
      <c r="AV124" s="1249"/>
      <c r="AW124" s="1249"/>
      <c r="AX124" s="1249"/>
      <c r="AY124" s="1250"/>
    </row>
    <row r="125" spans="1:51" ht="35.1" customHeight="1" thickBot="1" x14ac:dyDescent="0.25">
      <c r="A125" s="724" t="s">
        <v>97</v>
      </c>
      <c r="B125" s="725"/>
      <c r="C125" s="725"/>
      <c r="D125" s="725"/>
      <c r="E125" s="725"/>
      <c r="F125" s="726"/>
      <c r="G125" s="727" t="s">
        <v>98</v>
      </c>
      <c r="H125" s="728"/>
      <c r="I125" s="728"/>
      <c r="J125" s="728"/>
      <c r="K125" s="729"/>
      <c r="L125" s="730" t="s">
        <v>130</v>
      </c>
      <c r="M125" s="731"/>
      <c r="N125" s="731"/>
      <c r="O125" s="731"/>
      <c r="P125" s="731"/>
      <c r="Q125" s="732"/>
      <c r="R125" s="733" t="s">
        <v>99</v>
      </c>
      <c r="S125" s="728"/>
      <c r="T125" s="728"/>
      <c r="U125" s="728"/>
      <c r="V125" s="729"/>
      <c r="W125" s="734" t="s">
        <v>100</v>
      </c>
      <c r="X125" s="735"/>
      <c r="Y125" s="735"/>
      <c r="Z125" s="735"/>
      <c r="AA125" s="735"/>
      <c r="AB125" s="735"/>
      <c r="AC125" s="735"/>
      <c r="AD125" s="735"/>
      <c r="AE125" s="735"/>
      <c r="AF125" s="735"/>
      <c r="AG125" s="735"/>
      <c r="AH125" s="735"/>
      <c r="AI125" s="735"/>
      <c r="AJ125" s="735"/>
      <c r="AK125" s="736"/>
      <c r="AL125" s="733" t="s">
        <v>101</v>
      </c>
      <c r="AM125" s="728"/>
      <c r="AN125" s="728"/>
      <c r="AO125" s="728"/>
      <c r="AP125" s="728"/>
      <c r="AQ125" s="728"/>
      <c r="AR125" s="729"/>
      <c r="AS125" s="730">
        <v>129</v>
      </c>
      <c r="AT125" s="731"/>
      <c r="AU125" s="731"/>
      <c r="AV125" s="731"/>
      <c r="AW125" s="731"/>
      <c r="AX125" s="731"/>
      <c r="AY125" s="737"/>
    </row>
    <row r="126" spans="1:51" s="20" customFormat="1" ht="15" customHeight="1" x14ac:dyDescent="0.2">
      <c r="A126" s="1194" t="s">
        <v>131</v>
      </c>
      <c r="B126" s="1195"/>
      <c r="C126" s="1195"/>
      <c r="D126" s="1195"/>
      <c r="E126" s="1195"/>
      <c r="F126" s="1196"/>
      <c r="G126" s="1203" t="s">
        <v>66</v>
      </c>
      <c r="H126" s="1204"/>
      <c r="I126" s="1204"/>
      <c r="J126" s="1204"/>
      <c r="K126" s="1204"/>
      <c r="L126" s="1204"/>
      <c r="M126" s="1204"/>
      <c r="N126" s="1205"/>
      <c r="O126" s="1209" t="s">
        <v>130</v>
      </c>
      <c r="P126" s="1210"/>
      <c r="Q126" s="1210"/>
      <c r="R126" s="1210"/>
      <c r="S126" s="1210"/>
      <c r="T126" s="1210"/>
      <c r="U126" s="1210"/>
      <c r="V126" s="1211"/>
      <c r="W126" s="1215" t="s">
        <v>54</v>
      </c>
      <c r="X126" s="1216"/>
      <c r="Y126" s="1216"/>
      <c r="Z126" s="1216"/>
      <c r="AA126" s="1216"/>
      <c r="AB126" s="1216"/>
      <c r="AC126" s="1216"/>
      <c r="AD126" s="1217"/>
      <c r="AE126" s="1218" t="s">
        <v>55</v>
      </c>
      <c r="AF126" s="1219"/>
      <c r="AG126" s="1219"/>
      <c r="AH126" s="1219"/>
      <c r="AI126" s="1219"/>
      <c r="AJ126" s="1219"/>
      <c r="AK126" s="1220"/>
      <c r="AL126" s="1221" t="s">
        <v>68</v>
      </c>
      <c r="AM126" s="1222"/>
      <c r="AN126" s="1222"/>
      <c r="AO126" s="1222"/>
      <c r="AP126" s="1222"/>
      <c r="AQ126" s="1222"/>
      <c r="AR126" s="1223"/>
      <c r="AS126" s="1227">
        <v>9900</v>
      </c>
      <c r="AT126" s="1228"/>
      <c r="AU126" s="1228"/>
      <c r="AV126" s="1228"/>
      <c r="AW126" s="1228"/>
      <c r="AX126" s="1228"/>
      <c r="AY126" s="1229"/>
    </row>
    <row r="127" spans="1:51" s="20" customFormat="1" ht="15" customHeight="1" x14ac:dyDescent="0.2">
      <c r="A127" s="1197"/>
      <c r="B127" s="1198"/>
      <c r="C127" s="1198"/>
      <c r="D127" s="1198"/>
      <c r="E127" s="1198"/>
      <c r="F127" s="1199"/>
      <c r="G127" s="1206"/>
      <c r="H127" s="1207"/>
      <c r="I127" s="1207"/>
      <c r="J127" s="1207"/>
      <c r="K127" s="1207"/>
      <c r="L127" s="1207"/>
      <c r="M127" s="1207"/>
      <c r="N127" s="1208"/>
      <c r="O127" s="1212"/>
      <c r="P127" s="1213"/>
      <c r="Q127" s="1213"/>
      <c r="R127" s="1213"/>
      <c r="S127" s="1213"/>
      <c r="T127" s="1213"/>
      <c r="U127" s="1213"/>
      <c r="V127" s="1214"/>
      <c r="W127" s="1233" t="s">
        <v>57</v>
      </c>
      <c r="X127" s="1234"/>
      <c r="Y127" s="1234"/>
      <c r="Z127" s="1234"/>
      <c r="AA127" s="1234"/>
      <c r="AB127" s="1234"/>
      <c r="AC127" s="1234"/>
      <c r="AD127" s="1235"/>
      <c r="AE127" s="1236" t="s">
        <v>58</v>
      </c>
      <c r="AF127" s="1237"/>
      <c r="AG127" s="1237"/>
      <c r="AH127" s="1237"/>
      <c r="AI127" s="1237"/>
      <c r="AJ127" s="1237"/>
      <c r="AK127" s="1238"/>
      <c r="AL127" s="1224"/>
      <c r="AM127" s="1225"/>
      <c r="AN127" s="1225"/>
      <c r="AO127" s="1225"/>
      <c r="AP127" s="1225"/>
      <c r="AQ127" s="1225"/>
      <c r="AR127" s="1226"/>
      <c r="AS127" s="1230"/>
      <c r="AT127" s="1231"/>
      <c r="AU127" s="1231"/>
      <c r="AV127" s="1231"/>
      <c r="AW127" s="1231"/>
      <c r="AX127" s="1231"/>
      <c r="AY127" s="1232"/>
    </row>
    <row r="128" spans="1:51" s="20" customFormat="1" ht="30" customHeight="1" x14ac:dyDescent="0.2">
      <c r="A128" s="1200"/>
      <c r="B128" s="1201"/>
      <c r="C128" s="1201"/>
      <c r="D128" s="1201"/>
      <c r="E128" s="1201"/>
      <c r="F128" s="1202"/>
      <c r="G128" s="1239" t="s">
        <v>59</v>
      </c>
      <c r="H128" s="1240"/>
      <c r="I128" s="1240"/>
      <c r="J128" s="1240"/>
      <c r="K128" s="1240"/>
      <c r="L128" s="1240"/>
      <c r="M128" s="1240"/>
      <c r="N128" s="1241"/>
      <c r="O128" s="1209" t="s">
        <v>60</v>
      </c>
      <c r="P128" s="1210"/>
      <c r="Q128" s="1210"/>
      <c r="R128" s="1210"/>
      <c r="S128" s="1210"/>
      <c r="T128" s="1210"/>
      <c r="U128" s="1210"/>
      <c r="V128" s="1211"/>
      <c r="W128" s="684" t="s">
        <v>61</v>
      </c>
      <c r="X128" s="685"/>
      <c r="Y128" s="685"/>
      <c r="Z128" s="685"/>
      <c r="AA128" s="685"/>
      <c r="AB128" s="685"/>
      <c r="AC128" s="685"/>
      <c r="AD128" s="686"/>
      <c r="AE128" s="565" t="s">
        <v>123</v>
      </c>
      <c r="AF128" s="566"/>
      <c r="AG128" s="566"/>
      <c r="AH128" s="566"/>
      <c r="AI128" s="566"/>
      <c r="AJ128" s="566"/>
      <c r="AK128" s="567"/>
      <c r="AL128" s="1245" t="s">
        <v>63</v>
      </c>
      <c r="AM128" s="1246"/>
      <c r="AN128" s="1246"/>
      <c r="AO128" s="1246"/>
      <c r="AP128" s="1246"/>
      <c r="AQ128" s="1246"/>
      <c r="AR128" s="1247"/>
      <c r="AS128" s="1248" t="s">
        <v>64</v>
      </c>
      <c r="AT128" s="1249"/>
      <c r="AU128" s="1249"/>
      <c r="AV128" s="1249"/>
      <c r="AW128" s="1249"/>
      <c r="AX128" s="1249"/>
      <c r="AY128" s="1250"/>
    </row>
    <row r="129" spans="1:51" s="20" customFormat="1" ht="15" customHeight="1" x14ac:dyDescent="0.2">
      <c r="A129" s="1194" t="s">
        <v>132</v>
      </c>
      <c r="B129" s="1195"/>
      <c r="C129" s="1195"/>
      <c r="D129" s="1195"/>
      <c r="E129" s="1195"/>
      <c r="F129" s="1196"/>
      <c r="G129" s="1203" t="s">
        <v>66</v>
      </c>
      <c r="H129" s="1204"/>
      <c r="I129" s="1204"/>
      <c r="J129" s="1204"/>
      <c r="K129" s="1204"/>
      <c r="L129" s="1204"/>
      <c r="M129" s="1204"/>
      <c r="N129" s="1205"/>
      <c r="O129" s="1209" t="s">
        <v>133</v>
      </c>
      <c r="P129" s="1210"/>
      <c r="Q129" s="1210"/>
      <c r="R129" s="1210"/>
      <c r="S129" s="1210"/>
      <c r="T129" s="1210"/>
      <c r="U129" s="1210"/>
      <c r="V129" s="1211"/>
      <c r="W129" s="1215" t="s">
        <v>54</v>
      </c>
      <c r="X129" s="1216"/>
      <c r="Y129" s="1216"/>
      <c r="Z129" s="1216"/>
      <c r="AA129" s="1216"/>
      <c r="AB129" s="1216"/>
      <c r="AC129" s="1216"/>
      <c r="AD129" s="1217"/>
      <c r="AE129" s="1218" t="s">
        <v>74</v>
      </c>
      <c r="AF129" s="1219"/>
      <c r="AG129" s="1219"/>
      <c r="AH129" s="1219"/>
      <c r="AI129" s="1219"/>
      <c r="AJ129" s="1219"/>
      <c r="AK129" s="1220"/>
      <c r="AL129" s="1221" t="s">
        <v>68</v>
      </c>
      <c r="AM129" s="1222"/>
      <c r="AN129" s="1222"/>
      <c r="AO129" s="1222"/>
      <c r="AP129" s="1222"/>
      <c r="AQ129" s="1222"/>
      <c r="AR129" s="1223"/>
      <c r="AS129" s="1227">
        <v>4600</v>
      </c>
      <c r="AT129" s="1228"/>
      <c r="AU129" s="1228"/>
      <c r="AV129" s="1228"/>
      <c r="AW129" s="1228"/>
      <c r="AX129" s="1228"/>
      <c r="AY129" s="1229"/>
    </row>
    <row r="130" spans="1:51" s="20" customFormat="1" ht="15" customHeight="1" x14ac:dyDescent="0.2">
      <c r="A130" s="1197"/>
      <c r="B130" s="1198"/>
      <c r="C130" s="1198"/>
      <c r="D130" s="1198"/>
      <c r="E130" s="1198"/>
      <c r="F130" s="1199"/>
      <c r="G130" s="1206"/>
      <c r="H130" s="1207"/>
      <c r="I130" s="1207"/>
      <c r="J130" s="1207"/>
      <c r="K130" s="1207"/>
      <c r="L130" s="1207"/>
      <c r="M130" s="1207"/>
      <c r="N130" s="1208"/>
      <c r="O130" s="1212"/>
      <c r="P130" s="1213"/>
      <c r="Q130" s="1213"/>
      <c r="R130" s="1213"/>
      <c r="S130" s="1213"/>
      <c r="T130" s="1213"/>
      <c r="U130" s="1213"/>
      <c r="V130" s="1214"/>
      <c r="W130" s="1233" t="s">
        <v>57</v>
      </c>
      <c r="X130" s="1234"/>
      <c r="Y130" s="1234"/>
      <c r="Z130" s="1234"/>
      <c r="AA130" s="1234"/>
      <c r="AB130" s="1234"/>
      <c r="AC130" s="1234"/>
      <c r="AD130" s="1235"/>
      <c r="AE130" s="1236" t="s">
        <v>58</v>
      </c>
      <c r="AF130" s="1237"/>
      <c r="AG130" s="1237"/>
      <c r="AH130" s="1237"/>
      <c r="AI130" s="1237"/>
      <c r="AJ130" s="1237"/>
      <c r="AK130" s="1238"/>
      <c r="AL130" s="1224"/>
      <c r="AM130" s="1225"/>
      <c r="AN130" s="1225"/>
      <c r="AO130" s="1225"/>
      <c r="AP130" s="1225"/>
      <c r="AQ130" s="1225"/>
      <c r="AR130" s="1226"/>
      <c r="AS130" s="1230"/>
      <c r="AT130" s="1231"/>
      <c r="AU130" s="1231"/>
      <c r="AV130" s="1231"/>
      <c r="AW130" s="1231"/>
      <c r="AX130" s="1231"/>
      <c r="AY130" s="1232"/>
    </row>
    <row r="131" spans="1:51" s="20" customFormat="1" ht="30" customHeight="1" x14ac:dyDescent="0.2">
      <c r="A131" s="1200"/>
      <c r="B131" s="1201"/>
      <c r="C131" s="1201"/>
      <c r="D131" s="1201"/>
      <c r="E131" s="1201"/>
      <c r="F131" s="1202"/>
      <c r="G131" s="1203" t="s">
        <v>59</v>
      </c>
      <c r="H131" s="1204"/>
      <c r="I131" s="1204"/>
      <c r="J131" s="1204"/>
      <c r="K131" s="1204"/>
      <c r="L131" s="1204"/>
      <c r="M131" s="1204"/>
      <c r="N131" s="1205"/>
      <c r="O131" s="1251" t="s">
        <v>60</v>
      </c>
      <c r="P131" s="1249"/>
      <c r="Q131" s="1249"/>
      <c r="R131" s="1249"/>
      <c r="S131" s="1249"/>
      <c r="T131" s="1249"/>
      <c r="U131" s="1249"/>
      <c r="V131" s="1252"/>
      <c r="W131" s="684" t="s">
        <v>61</v>
      </c>
      <c r="X131" s="685"/>
      <c r="Y131" s="685"/>
      <c r="Z131" s="685"/>
      <c r="AA131" s="685"/>
      <c r="AB131" s="685"/>
      <c r="AC131" s="685"/>
      <c r="AD131" s="686"/>
      <c r="AE131" s="565" t="s">
        <v>123</v>
      </c>
      <c r="AF131" s="566"/>
      <c r="AG131" s="566"/>
      <c r="AH131" s="566"/>
      <c r="AI131" s="566"/>
      <c r="AJ131" s="566"/>
      <c r="AK131" s="567"/>
      <c r="AL131" s="1221" t="s">
        <v>63</v>
      </c>
      <c r="AM131" s="1222"/>
      <c r="AN131" s="1222"/>
      <c r="AO131" s="1222"/>
      <c r="AP131" s="1222"/>
      <c r="AQ131" s="1222"/>
      <c r="AR131" s="1223"/>
      <c r="AS131" s="1248" t="s">
        <v>64</v>
      </c>
      <c r="AT131" s="1249"/>
      <c r="AU131" s="1249"/>
      <c r="AV131" s="1249"/>
      <c r="AW131" s="1249"/>
      <c r="AX131" s="1249"/>
      <c r="AY131" s="1250"/>
    </row>
    <row r="132" spans="1:51" ht="35.1" customHeight="1" thickBot="1" x14ac:dyDescent="0.25">
      <c r="A132" s="724" t="s">
        <v>97</v>
      </c>
      <c r="B132" s="725"/>
      <c r="C132" s="725"/>
      <c r="D132" s="725"/>
      <c r="E132" s="725"/>
      <c r="F132" s="726"/>
      <c r="G132" s="727" t="s">
        <v>98</v>
      </c>
      <c r="H132" s="728"/>
      <c r="I132" s="728"/>
      <c r="J132" s="728"/>
      <c r="K132" s="729"/>
      <c r="L132" s="730" t="s">
        <v>133</v>
      </c>
      <c r="M132" s="731"/>
      <c r="N132" s="731"/>
      <c r="O132" s="731"/>
      <c r="P132" s="731"/>
      <c r="Q132" s="732"/>
      <c r="R132" s="733" t="s">
        <v>99</v>
      </c>
      <c r="S132" s="728"/>
      <c r="T132" s="728"/>
      <c r="U132" s="728"/>
      <c r="V132" s="729"/>
      <c r="W132" s="734" t="s">
        <v>100</v>
      </c>
      <c r="X132" s="735"/>
      <c r="Y132" s="735"/>
      <c r="Z132" s="735"/>
      <c r="AA132" s="735"/>
      <c r="AB132" s="735"/>
      <c r="AC132" s="735"/>
      <c r="AD132" s="735"/>
      <c r="AE132" s="735"/>
      <c r="AF132" s="735"/>
      <c r="AG132" s="735"/>
      <c r="AH132" s="735"/>
      <c r="AI132" s="735"/>
      <c r="AJ132" s="735"/>
      <c r="AK132" s="736"/>
      <c r="AL132" s="733" t="s">
        <v>101</v>
      </c>
      <c r="AM132" s="728"/>
      <c r="AN132" s="728"/>
      <c r="AO132" s="728"/>
      <c r="AP132" s="728"/>
      <c r="AQ132" s="728"/>
      <c r="AR132" s="729"/>
      <c r="AS132" s="730" t="s">
        <v>134</v>
      </c>
      <c r="AT132" s="731"/>
      <c r="AU132" s="731"/>
      <c r="AV132" s="731"/>
      <c r="AW132" s="731"/>
      <c r="AX132" s="731"/>
      <c r="AY132" s="737"/>
    </row>
    <row r="133" spans="1:51" s="20" customFormat="1" ht="15" customHeight="1" x14ac:dyDescent="0.2">
      <c r="A133" s="1197" t="s">
        <v>135</v>
      </c>
      <c r="B133" s="1198"/>
      <c r="C133" s="1198"/>
      <c r="D133" s="1198"/>
      <c r="E133" s="1198"/>
      <c r="F133" s="1199"/>
      <c r="G133" s="1203" t="s">
        <v>52</v>
      </c>
      <c r="H133" s="1204"/>
      <c r="I133" s="1204"/>
      <c r="J133" s="1204"/>
      <c r="K133" s="1204"/>
      <c r="L133" s="1204"/>
      <c r="M133" s="1204"/>
      <c r="N133" s="1205"/>
      <c r="O133" s="1253" t="s">
        <v>133</v>
      </c>
      <c r="P133" s="1254"/>
      <c r="Q133" s="1254"/>
      <c r="R133" s="1254"/>
      <c r="S133" s="1254"/>
      <c r="T133" s="1254"/>
      <c r="U133" s="1254"/>
      <c r="V133" s="1255"/>
      <c r="W133" s="1259" t="s">
        <v>54</v>
      </c>
      <c r="X133" s="1260"/>
      <c r="Y133" s="1260"/>
      <c r="Z133" s="1260"/>
      <c r="AA133" s="1260"/>
      <c r="AB133" s="1260"/>
      <c r="AC133" s="1260"/>
      <c r="AD133" s="1261"/>
      <c r="AE133" s="1218" t="s">
        <v>55</v>
      </c>
      <c r="AF133" s="1219"/>
      <c r="AG133" s="1219"/>
      <c r="AH133" s="1219"/>
      <c r="AI133" s="1219"/>
      <c r="AJ133" s="1219"/>
      <c r="AK133" s="1220"/>
      <c r="AL133" s="1221" t="s">
        <v>68</v>
      </c>
      <c r="AM133" s="1222"/>
      <c r="AN133" s="1222"/>
      <c r="AO133" s="1222"/>
      <c r="AP133" s="1222"/>
      <c r="AQ133" s="1222"/>
      <c r="AR133" s="1223"/>
      <c r="AS133" s="1227">
        <v>2600</v>
      </c>
      <c r="AT133" s="1228"/>
      <c r="AU133" s="1228"/>
      <c r="AV133" s="1228"/>
      <c r="AW133" s="1228"/>
      <c r="AX133" s="1228"/>
      <c r="AY133" s="1229"/>
    </row>
    <row r="134" spans="1:51" s="20" customFormat="1" ht="15" customHeight="1" x14ac:dyDescent="0.2">
      <c r="A134" s="1197"/>
      <c r="B134" s="1198"/>
      <c r="C134" s="1198"/>
      <c r="D134" s="1198"/>
      <c r="E134" s="1198"/>
      <c r="F134" s="1199"/>
      <c r="G134" s="1206"/>
      <c r="H134" s="1207"/>
      <c r="I134" s="1207"/>
      <c r="J134" s="1207"/>
      <c r="K134" s="1207"/>
      <c r="L134" s="1207"/>
      <c r="M134" s="1207"/>
      <c r="N134" s="1208"/>
      <c r="O134" s="1212"/>
      <c r="P134" s="1213"/>
      <c r="Q134" s="1213"/>
      <c r="R134" s="1213"/>
      <c r="S134" s="1213"/>
      <c r="T134" s="1213"/>
      <c r="U134" s="1213"/>
      <c r="V134" s="1214"/>
      <c r="W134" s="1233" t="s">
        <v>57</v>
      </c>
      <c r="X134" s="1234"/>
      <c r="Y134" s="1234"/>
      <c r="Z134" s="1234"/>
      <c r="AA134" s="1234"/>
      <c r="AB134" s="1234"/>
      <c r="AC134" s="1234"/>
      <c r="AD134" s="1235"/>
      <c r="AE134" s="1236" t="s">
        <v>58</v>
      </c>
      <c r="AF134" s="1237"/>
      <c r="AG134" s="1237"/>
      <c r="AH134" s="1237"/>
      <c r="AI134" s="1237"/>
      <c r="AJ134" s="1237"/>
      <c r="AK134" s="1238"/>
      <c r="AL134" s="1224"/>
      <c r="AM134" s="1225"/>
      <c r="AN134" s="1225"/>
      <c r="AO134" s="1225"/>
      <c r="AP134" s="1225"/>
      <c r="AQ134" s="1225"/>
      <c r="AR134" s="1226"/>
      <c r="AS134" s="1230"/>
      <c r="AT134" s="1231"/>
      <c r="AU134" s="1231"/>
      <c r="AV134" s="1231"/>
      <c r="AW134" s="1231"/>
      <c r="AX134" s="1231"/>
      <c r="AY134" s="1232"/>
    </row>
    <row r="135" spans="1:51" s="20" customFormat="1" ht="30" customHeight="1" x14ac:dyDescent="0.2">
      <c r="A135" s="1197"/>
      <c r="B135" s="1198"/>
      <c r="C135" s="1198"/>
      <c r="D135" s="1198"/>
      <c r="E135" s="1198"/>
      <c r="F135" s="1199"/>
      <c r="G135" s="1239" t="s">
        <v>59</v>
      </c>
      <c r="H135" s="1240"/>
      <c r="I135" s="1240"/>
      <c r="J135" s="1240"/>
      <c r="K135" s="1240"/>
      <c r="L135" s="1240"/>
      <c r="M135" s="1240"/>
      <c r="N135" s="1241"/>
      <c r="O135" s="1209" t="s">
        <v>60</v>
      </c>
      <c r="P135" s="1210"/>
      <c r="Q135" s="1210"/>
      <c r="R135" s="1210"/>
      <c r="S135" s="1210"/>
      <c r="T135" s="1210"/>
      <c r="U135" s="1210"/>
      <c r="V135" s="1211"/>
      <c r="W135" s="684" t="s">
        <v>61</v>
      </c>
      <c r="X135" s="685"/>
      <c r="Y135" s="685"/>
      <c r="Z135" s="685"/>
      <c r="AA135" s="685"/>
      <c r="AB135" s="685"/>
      <c r="AC135" s="685"/>
      <c r="AD135" s="686"/>
      <c r="AE135" s="565" t="s">
        <v>123</v>
      </c>
      <c r="AF135" s="566"/>
      <c r="AG135" s="566"/>
      <c r="AH135" s="566"/>
      <c r="AI135" s="566"/>
      <c r="AJ135" s="566"/>
      <c r="AK135" s="567"/>
      <c r="AL135" s="1221" t="s">
        <v>63</v>
      </c>
      <c r="AM135" s="1222"/>
      <c r="AN135" s="1222"/>
      <c r="AO135" s="1222"/>
      <c r="AP135" s="1222"/>
      <c r="AQ135" s="1222"/>
      <c r="AR135" s="1223"/>
      <c r="AS135" s="1248" t="s">
        <v>64</v>
      </c>
      <c r="AT135" s="1249"/>
      <c r="AU135" s="1249"/>
      <c r="AV135" s="1249"/>
      <c r="AW135" s="1249"/>
      <c r="AX135" s="1249"/>
      <c r="AY135" s="1250"/>
    </row>
    <row r="136" spans="1:51" s="20" customFormat="1" ht="15" customHeight="1" x14ac:dyDescent="0.2">
      <c r="A136" s="1194" t="s">
        <v>136</v>
      </c>
      <c r="B136" s="1195"/>
      <c r="C136" s="1195"/>
      <c r="D136" s="1195"/>
      <c r="E136" s="1195"/>
      <c r="F136" s="1196"/>
      <c r="G136" s="1266" t="s">
        <v>52</v>
      </c>
      <c r="H136" s="1267"/>
      <c r="I136" s="1267"/>
      <c r="J136" s="1267"/>
      <c r="K136" s="1267"/>
      <c r="L136" s="1267"/>
      <c r="M136" s="1267"/>
      <c r="N136" s="1268"/>
      <c r="O136" s="1209" t="s">
        <v>133</v>
      </c>
      <c r="P136" s="1210"/>
      <c r="Q136" s="1210"/>
      <c r="R136" s="1210"/>
      <c r="S136" s="1210"/>
      <c r="T136" s="1210"/>
      <c r="U136" s="1210"/>
      <c r="V136" s="1211"/>
      <c r="W136" s="1259" t="s">
        <v>54</v>
      </c>
      <c r="X136" s="1260"/>
      <c r="Y136" s="1260"/>
      <c r="Z136" s="1260"/>
      <c r="AA136" s="1260"/>
      <c r="AB136" s="1260"/>
      <c r="AC136" s="1260"/>
      <c r="AD136" s="1261"/>
      <c r="AE136" s="1273" t="s">
        <v>125</v>
      </c>
      <c r="AF136" s="1274"/>
      <c r="AG136" s="1274"/>
      <c r="AH136" s="1274"/>
      <c r="AI136" s="1274"/>
      <c r="AJ136" s="1274"/>
      <c r="AK136" s="1275"/>
      <c r="AL136" s="1221" t="s">
        <v>68</v>
      </c>
      <c r="AM136" s="1222"/>
      <c r="AN136" s="1222"/>
      <c r="AO136" s="1222"/>
      <c r="AP136" s="1222"/>
      <c r="AQ136" s="1222"/>
      <c r="AR136" s="1223"/>
      <c r="AS136" s="1227">
        <v>700</v>
      </c>
      <c r="AT136" s="1228"/>
      <c r="AU136" s="1228"/>
      <c r="AV136" s="1228"/>
      <c r="AW136" s="1228"/>
      <c r="AX136" s="1228"/>
      <c r="AY136" s="1229"/>
    </row>
    <row r="137" spans="1:51" s="20" customFormat="1" ht="15" customHeight="1" x14ac:dyDescent="0.2">
      <c r="A137" s="1197"/>
      <c r="B137" s="1198"/>
      <c r="C137" s="1198"/>
      <c r="D137" s="1198"/>
      <c r="E137" s="1198"/>
      <c r="F137" s="1199"/>
      <c r="G137" s="1206"/>
      <c r="H137" s="1207"/>
      <c r="I137" s="1207"/>
      <c r="J137" s="1207"/>
      <c r="K137" s="1207"/>
      <c r="L137" s="1207"/>
      <c r="M137" s="1207"/>
      <c r="N137" s="1208"/>
      <c r="O137" s="1212"/>
      <c r="P137" s="1213"/>
      <c r="Q137" s="1213"/>
      <c r="R137" s="1213"/>
      <c r="S137" s="1213"/>
      <c r="T137" s="1213"/>
      <c r="U137" s="1213"/>
      <c r="V137" s="1214"/>
      <c r="W137" s="1233" t="s">
        <v>57</v>
      </c>
      <c r="X137" s="1234"/>
      <c r="Y137" s="1234"/>
      <c r="Z137" s="1234"/>
      <c r="AA137" s="1234"/>
      <c r="AB137" s="1234"/>
      <c r="AC137" s="1234"/>
      <c r="AD137" s="1235"/>
      <c r="AE137" s="1236" t="s">
        <v>58</v>
      </c>
      <c r="AF137" s="1237"/>
      <c r="AG137" s="1237"/>
      <c r="AH137" s="1237"/>
      <c r="AI137" s="1237"/>
      <c r="AJ137" s="1237"/>
      <c r="AK137" s="1238"/>
      <c r="AL137" s="1224"/>
      <c r="AM137" s="1225"/>
      <c r="AN137" s="1225"/>
      <c r="AO137" s="1225"/>
      <c r="AP137" s="1225"/>
      <c r="AQ137" s="1225"/>
      <c r="AR137" s="1226"/>
      <c r="AS137" s="1230"/>
      <c r="AT137" s="1231"/>
      <c r="AU137" s="1231"/>
      <c r="AV137" s="1231"/>
      <c r="AW137" s="1231"/>
      <c r="AX137" s="1231"/>
      <c r="AY137" s="1232"/>
    </row>
    <row r="138" spans="1:51" s="20" customFormat="1" ht="30" customHeight="1" x14ac:dyDescent="0.2">
      <c r="A138" s="1200"/>
      <c r="B138" s="1201"/>
      <c r="C138" s="1201"/>
      <c r="D138" s="1201"/>
      <c r="E138" s="1201"/>
      <c r="F138" s="1202"/>
      <c r="G138" s="1203" t="s">
        <v>59</v>
      </c>
      <c r="H138" s="1204"/>
      <c r="I138" s="1204"/>
      <c r="J138" s="1204"/>
      <c r="K138" s="1204"/>
      <c r="L138" s="1204"/>
      <c r="M138" s="1204"/>
      <c r="N138" s="1205"/>
      <c r="O138" s="1209" t="s">
        <v>60</v>
      </c>
      <c r="P138" s="1210"/>
      <c r="Q138" s="1210"/>
      <c r="R138" s="1210"/>
      <c r="S138" s="1210"/>
      <c r="T138" s="1210"/>
      <c r="U138" s="1210"/>
      <c r="V138" s="1211"/>
      <c r="W138" s="684" t="s">
        <v>61</v>
      </c>
      <c r="X138" s="685"/>
      <c r="Y138" s="685"/>
      <c r="Z138" s="685"/>
      <c r="AA138" s="685"/>
      <c r="AB138" s="685"/>
      <c r="AC138" s="685"/>
      <c r="AD138" s="686"/>
      <c r="AE138" s="565" t="s">
        <v>123</v>
      </c>
      <c r="AF138" s="566"/>
      <c r="AG138" s="566"/>
      <c r="AH138" s="566"/>
      <c r="AI138" s="566"/>
      <c r="AJ138" s="566"/>
      <c r="AK138" s="567"/>
      <c r="AL138" s="1221" t="s">
        <v>63</v>
      </c>
      <c r="AM138" s="1222"/>
      <c r="AN138" s="1222"/>
      <c r="AO138" s="1222"/>
      <c r="AP138" s="1222"/>
      <c r="AQ138" s="1222"/>
      <c r="AR138" s="1223"/>
      <c r="AS138" s="1248" t="s">
        <v>64</v>
      </c>
      <c r="AT138" s="1249"/>
      <c r="AU138" s="1249"/>
      <c r="AV138" s="1249"/>
      <c r="AW138" s="1249"/>
      <c r="AX138" s="1249"/>
      <c r="AY138" s="1250"/>
    </row>
    <row r="139" spans="1:51" s="20" customFormat="1" ht="15" customHeight="1" x14ac:dyDescent="0.2">
      <c r="A139" s="1194" t="s">
        <v>137</v>
      </c>
      <c r="B139" s="1195"/>
      <c r="C139" s="1195"/>
      <c r="D139" s="1195"/>
      <c r="E139" s="1195"/>
      <c r="F139" s="1196"/>
      <c r="G139" s="1203" t="s">
        <v>66</v>
      </c>
      <c r="H139" s="1204"/>
      <c r="I139" s="1204"/>
      <c r="J139" s="1204"/>
      <c r="K139" s="1204"/>
      <c r="L139" s="1204"/>
      <c r="M139" s="1204"/>
      <c r="N139" s="1205"/>
      <c r="O139" s="1209" t="s">
        <v>138</v>
      </c>
      <c r="P139" s="1210"/>
      <c r="Q139" s="1210"/>
      <c r="R139" s="1210"/>
      <c r="S139" s="1210"/>
      <c r="T139" s="1210"/>
      <c r="U139" s="1210"/>
      <c r="V139" s="1211"/>
      <c r="W139" s="1215" t="s">
        <v>54</v>
      </c>
      <c r="X139" s="1216"/>
      <c r="Y139" s="1216"/>
      <c r="Z139" s="1216"/>
      <c r="AA139" s="1216"/>
      <c r="AB139" s="1216"/>
      <c r="AC139" s="1216"/>
      <c r="AD139" s="1217"/>
      <c r="AE139" s="1218" t="s">
        <v>74</v>
      </c>
      <c r="AF139" s="1219"/>
      <c r="AG139" s="1219"/>
      <c r="AH139" s="1219"/>
      <c r="AI139" s="1219"/>
      <c r="AJ139" s="1219"/>
      <c r="AK139" s="1220"/>
      <c r="AL139" s="1221" t="s">
        <v>68</v>
      </c>
      <c r="AM139" s="1222"/>
      <c r="AN139" s="1222"/>
      <c r="AO139" s="1222"/>
      <c r="AP139" s="1222"/>
      <c r="AQ139" s="1222"/>
      <c r="AR139" s="1223"/>
      <c r="AS139" s="1227">
        <v>5990</v>
      </c>
      <c r="AT139" s="1228"/>
      <c r="AU139" s="1228"/>
      <c r="AV139" s="1228"/>
      <c r="AW139" s="1228"/>
      <c r="AX139" s="1228"/>
      <c r="AY139" s="1229"/>
    </row>
    <row r="140" spans="1:51" s="20" customFormat="1" ht="15" customHeight="1" x14ac:dyDescent="0.2">
      <c r="A140" s="1197"/>
      <c r="B140" s="1198"/>
      <c r="C140" s="1198"/>
      <c r="D140" s="1198"/>
      <c r="E140" s="1198"/>
      <c r="F140" s="1199"/>
      <c r="G140" s="1206"/>
      <c r="H140" s="1207"/>
      <c r="I140" s="1207"/>
      <c r="J140" s="1207"/>
      <c r="K140" s="1207"/>
      <c r="L140" s="1207"/>
      <c r="M140" s="1207"/>
      <c r="N140" s="1208"/>
      <c r="O140" s="1212"/>
      <c r="P140" s="1213"/>
      <c r="Q140" s="1213"/>
      <c r="R140" s="1213"/>
      <c r="S140" s="1213"/>
      <c r="T140" s="1213"/>
      <c r="U140" s="1213"/>
      <c r="V140" s="1214"/>
      <c r="W140" s="1233" t="s">
        <v>57</v>
      </c>
      <c r="X140" s="1234"/>
      <c r="Y140" s="1234"/>
      <c r="Z140" s="1234"/>
      <c r="AA140" s="1234"/>
      <c r="AB140" s="1234"/>
      <c r="AC140" s="1234"/>
      <c r="AD140" s="1235"/>
      <c r="AE140" s="1236" t="s">
        <v>58</v>
      </c>
      <c r="AF140" s="1237"/>
      <c r="AG140" s="1237"/>
      <c r="AH140" s="1237"/>
      <c r="AI140" s="1237"/>
      <c r="AJ140" s="1237"/>
      <c r="AK140" s="1238"/>
      <c r="AL140" s="1224"/>
      <c r="AM140" s="1225"/>
      <c r="AN140" s="1225"/>
      <c r="AO140" s="1225"/>
      <c r="AP140" s="1225"/>
      <c r="AQ140" s="1225"/>
      <c r="AR140" s="1226"/>
      <c r="AS140" s="1230"/>
      <c r="AT140" s="1231"/>
      <c r="AU140" s="1231"/>
      <c r="AV140" s="1231"/>
      <c r="AW140" s="1231"/>
      <c r="AX140" s="1231"/>
      <c r="AY140" s="1232"/>
    </row>
    <row r="141" spans="1:51" s="20" customFormat="1" ht="30" customHeight="1" x14ac:dyDescent="0.2">
      <c r="A141" s="1200"/>
      <c r="B141" s="1201"/>
      <c r="C141" s="1201"/>
      <c r="D141" s="1201"/>
      <c r="E141" s="1201"/>
      <c r="F141" s="1202"/>
      <c r="G141" s="1239" t="s">
        <v>59</v>
      </c>
      <c r="H141" s="1240"/>
      <c r="I141" s="1240"/>
      <c r="J141" s="1240"/>
      <c r="K141" s="1240"/>
      <c r="L141" s="1240"/>
      <c r="M141" s="1240"/>
      <c r="N141" s="1241"/>
      <c r="O141" s="1209" t="s">
        <v>60</v>
      </c>
      <c r="P141" s="1210"/>
      <c r="Q141" s="1210"/>
      <c r="R141" s="1210"/>
      <c r="S141" s="1210"/>
      <c r="T141" s="1210"/>
      <c r="U141" s="1210"/>
      <c r="V141" s="1211"/>
      <c r="W141" s="684" t="s">
        <v>61</v>
      </c>
      <c r="X141" s="685"/>
      <c r="Y141" s="685"/>
      <c r="Z141" s="685"/>
      <c r="AA141" s="685"/>
      <c r="AB141" s="685"/>
      <c r="AC141" s="685"/>
      <c r="AD141" s="686"/>
      <c r="AE141" s="565" t="s">
        <v>123</v>
      </c>
      <c r="AF141" s="566"/>
      <c r="AG141" s="566"/>
      <c r="AH141" s="566"/>
      <c r="AI141" s="566"/>
      <c r="AJ141" s="566"/>
      <c r="AK141" s="567"/>
      <c r="AL141" s="1245" t="s">
        <v>63</v>
      </c>
      <c r="AM141" s="1246"/>
      <c r="AN141" s="1246"/>
      <c r="AO141" s="1246"/>
      <c r="AP141" s="1246"/>
      <c r="AQ141" s="1246"/>
      <c r="AR141" s="1247"/>
      <c r="AS141" s="1248" t="s">
        <v>64</v>
      </c>
      <c r="AT141" s="1249"/>
      <c r="AU141" s="1249"/>
      <c r="AV141" s="1249"/>
      <c r="AW141" s="1249"/>
      <c r="AX141" s="1249"/>
      <c r="AY141" s="1250"/>
    </row>
    <row r="142" spans="1:51" ht="35.1" customHeight="1" thickBot="1" x14ac:dyDescent="0.25">
      <c r="A142" s="724" t="s">
        <v>97</v>
      </c>
      <c r="B142" s="725"/>
      <c r="C142" s="725"/>
      <c r="D142" s="725"/>
      <c r="E142" s="725"/>
      <c r="F142" s="726"/>
      <c r="G142" s="727" t="s">
        <v>98</v>
      </c>
      <c r="H142" s="728"/>
      <c r="I142" s="728"/>
      <c r="J142" s="728"/>
      <c r="K142" s="729"/>
      <c r="L142" s="730" t="s">
        <v>138</v>
      </c>
      <c r="M142" s="731"/>
      <c r="N142" s="731"/>
      <c r="O142" s="731"/>
      <c r="P142" s="731"/>
      <c r="Q142" s="732"/>
      <c r="R142" s="733" t="s">
        <v>99</v>
      </c>
      <c r="S142" s="728"/>
      <c r="T142" s="728"/>
      <c r="U142" s="728"/>
      <c r="V142" s="729"/>
      <c r="W142" s="734" t="s">
        <v>100</v>
      </c>
      <c r="X142" s="735"/>
      <c r="Y142" s="735"/>
      <c r="Z142" s="735"/>
      <c r="AA142" s="735"/>
      <c r="AB142" s="735"/>
      <c r="AC142" s="735"/>
      <c r="AD142" s="735"/>
      <c r="AE142" s="735"/>
      <c r="AF142" s="735"/>
      <c r="AG142" s="735"/>
      <c r="AH142" s="735"/>
      <c r="AI142" s="735"/>
      <c r="AJ142" s="735"/>
      <c r="AK142" s="736"/>
      <c r="AL142" s="733" t="s">
        <v>101</v>
      </c>
      <c r="AM142" s="728"/>
      <c r="AN142" s="728"/>
      <c r="AO142" s="728"/>
      <c r="AP142" s="728"/>
      <c r="AQ142" s="728"/>
      <c r="AR142" s="729"/>
      <c r="AS142" s="730" t="s">
        <v>139</v>
      </c>
      <c r="AT142" s="731"/>
      <c r="AU142" s="731"/>
      <c r="AV142" s="731"/>
      <c r="AW142" s="731"/>
      <c r="AX142" s="731"/>
      <c r="AY142" s="737"/>
    </row>
    <row r="143" spans="1:51" s="20" customFormat="1" ht="15" customHeight="1" x14ac:dyDescent="0.2">
      <c r="A143" s="1194" t="s">
        <v>140</v>
      </c>
      <c r="B143" s="1195"/>
      <c r="C143" s="1195"/>
      <c r="D143" s="1195"/>
      <c r="E143" s="1195"/>
      <c r="F143" s="1196"/>
      <c r="G143" s="1203" t="s">
        <v>66</v>
      </c>
      <c r="H143" s="1204"/>
      <c r="I143" s="1204"/>
      <c r="J143" s="1204"/>
      <c r="K143" s="1204"/>
      <c r="L143" s="1204"/>
      <c r="M143" s="1204"/>
      <c r="N143" s="1205"/>
      <c r="O143" s="1209" t="s">
        <v>138</v>
      </c>
      <c r="P143" s="1210"/>
      <c r="Q143" s="1210"/>
      <c r="R143" s="1210"/>
      <c r="S143" s="1210"/>
      <c r="T143" s="1210"/>
      <c r="U143" s="1210"/>
      <c r="V143" s="1211"/>
      <c r="W143" s="1215" t="s">
        <v>54</v>
      </c>
      <c r="X143" s="1216"/>
      <c r="Y143" s="1216"/>
      <c r="Z143" s="1216"/>
      <c r="AA143" s="1216"/>
      <c r="AB143" s="1216"/>
      <c r="AC143" s="1216"/>
      <c r="AD143" s="1217"/>
      <c r="AE143" s="1218" t="s">
        <v>55</v>
      </c>
      <c r="AF143" s="1219"/>
      <c r="AG143" s="1219"/>
      <c r="AH143" s="1219"/>
      <c r="AI143" s="1219"/>
      <c r="AJ143" s="1219"/>
      <c r="AK143" s="1220"/>
      <c r="AL143" s="1221" t="s">
        <v>68</v>
      </c>
      <c r="AM143" s="1222"/>
      <c r="AN143" s="1222"/>
      <c r="AO143" s="1222"/>
      <c r="AP143" s="1222"/>
      <c r="AQ143" s="1222"/>
      <c r="AR143" s="1223"/>
      <c r="AS143" s="1227">
        <v>178600</v>
      </c>
      <c r="AT143" s="1228"/>
      <c r="AU143" s="1228"/>
      <c r="AV143" s="1228"/>
      <c r="AW143" s="1228"/>
      <c r="AX143" s="1228"/>
      <c r="AY143" s="1229"/>
    </row>
    <row r="144" spans="1:51" s="20" customFormat="1" ht="15" customHeight="1" x14ac:dyDescent="0.2">
      <c r="A144" s="1197"/>
      <c r="B144" s="1198"/>
      <c r="C144" s="1198"/>
      <c r="D144" s="1198"/>
      <c r="E144" s="1198"/>
      <c r="F144" s="1199"/>
      <c r="G144" s="1206"/>
      <c r="H144" s="1207"/>
      <c r="I144" s="1207"/>
      <c r="J144" s="1207"/>
      <c r="K144" s="1207"/>
      <c r="L144" s="1207"/>
      <c r="M144" s="1207"/>
      <c r="N144" s="1208"/>
      <c r="O144" s="1212"/>
      <c r="P144" s="1213"/>
      <c r="Q144" s="1213"/>
      <c r="R144" s="1213"/>
      <c r="S144" s="1213"/>
      <c r="T144" s="1213"/>
      <c r="U144" s="1213"/>
      <c r="V144" s="1214"/>
      <c r="W144" s="1233" t="s">
        <v>57</v>
      </c>
      <c r="X144" s="1234"/>
      <c r="Y144" s="1234"/>
      <c r="Z144" s="1234"/>
      <c r="AA144" s="1234"/>
      <c r="AB144" s="1234"/>
      <c r="AC144" s="1234"/>
      <c r="AD144" s="1235"/>
      <c r="AE144" s="1236" t="s">
        <v>58</v>
      </c>
      <c r="AF144" s="1237"/>
      <c r="AG144" s="1237"/>
      <c r="AH144" s="1237"/>
      <c r="AI144" s="1237"/>
      <c r="AJ144" s="1237"/>
      <c r="AK144" s="1238"/>
      <c r="AL144" s="1224"/>
      <c r="AM144" s="1225"/>
      <c r="AN144" s="1225"/>
      <c r="AO144" s="1225"/>
      <c r="AP144" s="1225"/>
      <c r="AQ144" s="1225"/>
      <c r="AR144" s="1226"/>
      <c r="AS144" s="1230"/>
      <c r="AT144" s="1231"/>
      <c r="AU144" s="1231"/>
      <c r="AV144" s="1231"/>
      <c r="AW144" s="1231"/>
      <c r="AX144" s="1231"/>
      <c r="AY144" s="1232"/>
    </row>
    <row r="145" spans="1:51" s="20" customFormat="1" ht="30" customHeight="1" x14ac:dyDescent="0.2">
      <c r="A145" s="1200"/>
      <c r="B145" s="1201"/>
      <c r="C145" s="1201"/>
      <c r="D145" s="1201"/>
      <c r="E145" s="1201"/>
      <c r="F145" s="1202"/>
      <c r="G145" s="1239" t="s">
        <v>59</v>
      </c>
      <c r="H145" s="1240"/>
      <c r="I145" s="1240"/>
      <c r="J145" s="1240"/>
      <c r="K145" s="1240"/>
      <c r="L145" s="1240"/>
      <c r="M145" s="1240"/>
      <c r="N145" s="1241"/>
      <c r="O145" s="1209" t="s">
        <v>60</v>
      </c>
      <c r="P145" s="1210"/>
      <c r="Q145" s="1210"/>
      <c r="R145" s="1210"/>
      <c r="S145" s="1210"/>
      <c r="T145" s="1210"/>
      <c r="U145" s="1210"/>
      <c r="V145" s="1211"/>
      <c r="W145" s="684" t="s">
        <v>61</v>
      </c>
      <c r="X145" s="685"/>
      <c r="Y145" s="685"/>
      <c r="Z145" s="685"/>
      <c r="AA145" s="685"/>
      <c r="AB145" s="685"/>
      <c r="AC145" s="685"/>
      <c r="AD145" s="686"/>
      <c r="AE145" s="565" t="s">
        <v>123</v>
      </c>
      <c r="AF145" s="566"/>
      <c r="AG145" s="566"/>
      <c r="AH145" s="566"/>
      <c r="AI145" s="566"/>
      <c r="AJ145" s="566"/>
      <c r="AK145" s="567"/>
      <c r="AL145" s="1245" t="s">
        <v>63</v>
      </c>
      <c r="AM145" s="1246"/>
      <c r="AN145" s="1246"/>
      <c r="AO145" s="1246"/>
      <c r="AP145" s="1246"/>
      <c r="AQ145" s="1246"/>
      <c r="AR145" s="1247"/>
      <c r="AS145" s="1248" t="s">
        <v>64</v>
      </c>
      <c r="AT145" s="1249"/>
      <c r="AU145" s="1249"/>
      <c r="AV145" s="1249"/>
      <c r="AW145" s="1249"/>
      <c r="AX145" s="1249"/>
      <c r="AY145" s="1250"/>
    </row>
    <row r="146" spans="1:51" s="20" customFormat="1" ht="15" customHeight="1" x14ac:dyDescent="0.2">
      <c r="A146" s="1194" t="s">
        <v>141</v>
      </c>
      <c r="B146" s="1195"/>
      <c r="C146" s="1195"/>
      <c r="D146" s="1195"/>
      <c r="E146" s="1195"/>
      <c r="F146" s="1196"/>
      <c r="G146" s="1203" t="s">
        <v>66</v>
      </c>
      <c r="H146" s="1204"/>
      <c r="I146" s="1204"/>
      <c r="J146" s="1204"/>
      <c r="K146" s="1204"/>
      <c r="L146" s="1204"/>
      <c r="M146" s="1204"/>
      <c r="N146" s="1205"/>
      <c r="O146" s="1209" t="s">
        <v>138</v>
      </c>
      <c r="P146" s="1210"/>
      <c r="Q146" s="1210"/>
      <c r="R146" s="1210"/>
      <c r="S146" s="1210"/>
      <c r="T146" s="1210"/>
      <c r="U146" s="1210"/>
      <c r="V146" s="1211"/>
      <c r="W146" s="1215" t="s">
        <v>54</v>
      </c>
      <c r="X146" s="1216"/>
      <c r="Y146" s="1216"/>
      <c r="Z146" s="1216"/>
      <c r="AA146" s="1216"/>
      <c r="AB146" s="1216"/>
      <c r="AC146" s="1216"/>
      <c r="AD146" s="1217"/>
      <c r="AE146" s="1218" t="s">
        <v>90</v>
      </c>
      <c r="AF146" s="1219"/>
      <c r="AG146" s="1219"/>
      <c r="AH146" s="1219"/>
      <c r="AI146" s="1219"/>
      <c r="AJ146" s="1219"/>
      <c r="AK146" s="1220"/>
      <c r="AL146" s="1221" t="s">
        <v>68</v>
      </c>
      <c r="AM146" s="1222"/>
      <c r="AN146" s="1222"/>
      <c r="AO146" s="1222"/>
      <c r="AP146" s="1222"/>
      <c r="AQ146" s="1222"/>
      <c r="AR146" s="1223"/>
      <c r="AS146" s="1227">
        <v>282500</v>
      </c>
      <c r="AT146" s="1228"/>
      <c r="AU146" s="1228"/>
      <c r="AV146" s="1228"/>
      <c r="AW146" s="1228"/>
      <c r="AX146" s="1228"/>
      <c r="AY146" s="1229"/>
    </row>
    <row r="147" spans="1:51" s="20" customFormat="1" ht="15" customHeight="1" x14ac:dyDescent="0.2">
      <c r="A147" s="1197"/>
      <c r="B147" s="1198"/>
      <c r="C147" s="1198"/>
      <c r="D147" s="1198"/>
      <c r="E147" s="1198"/>
      <c r="F147" s="1199"/>
      <c r="G147" s="1206"/>
      <c r="H147" s="1207"/>
      <c r="I147" s="1207"/>
      <c r="J147" s="1207"/>
      <c r="K147" s="1207"/>
      <c r="L147" s="1207"/>
      <c r="M147" s="1207"/>
      <c r="N147" s="1208"/>
      <c r="O147" s="1212"/>
      <c r="P147" s="1213"/>
      <c r="Q147" s="1213"/>
      <c r="R147" s="1213"/>
      <c r="S147" s="1213"/>
      <c r="T147" s="1213"/>
      <c r="U147" s="1213"/>
      <c r="V147" s="1214"/>
      <c r="W147" s="1233" t="s">
        <v>57</v>
      </c>
      <c r="X147" s="1234"/>
      <c r="Y147" s="1234"/>
      <c r="Z147" s="1234"/>
      <c r="AA147" s="1234"/>
      <c r="AB147" s="1234"/>
      <c r="AC147" s="1234"/>
      <c r="AD147" s="1235"/>
      <c r="AE147" s="1236" t="s">
        <v>58</v>
      </c>
      <c r="AF147" s="1237"/>
      <c r="AG147" s="1237"/>
      <c r="AH147" s="1237"/>
      <c r="AI147" s="1237"/>
      <c r="AJ147" s="1237"/>
      <c r="AK147" s="1238"/>
      <c r="AL147" s="1224"/>
      <c r="AM147" s="1225"/>
      <c r="AN147" s="1225"/>
      <c r="AO147" s="1225"/>
      <c r="AP147" s="1225"/>
      <c r="AQ147" s="1225"/>
      <c r="AR147" s="1226"/>
      <c r="AS147" s="1230"/>
      <c r="AT147" s="1231"/>
      <c r="AU147" s="1231"/>
      <c r="AV147" s="1231"/>
      <c r="AW147" s="1231"/>
      <c r="AX147" s="1231"/>
      <c r="AY147" s="1232"/>
    </row>
    <row r="148" spans="1:51" s="20" customFormat="1" ht="30" customHeight="1" x14ac:dyDescent="0.2">
      <c r="A148" s="1200"/>
      <c r="B148" s="1201"/>
      <c r="C148" s="1201"/>
      <c r="D148" s="1201"/>
      <c r="E148" s="1201"/>
      <c r="F148" s="1202"/>
      <c r="G148" s="1239" t="s">
        <v>59</v>
      </c>
      <c r="H148" s="1240"/>
      <c r="I148" s="1240"/>
      <c r="J148" s="1240"/>
      <c r="K148" s="1240"/>
      <c r="L148" s="1240"/>
      <c r="M148" s="1240"/>
      <c r="N148" s="1241"/>
      <c r="O148" s="1209" t="s">
        <v>60</v>
      </c>
      <c r="P148" s="1210"/>
      <c r="Q148" s="1210"/>
      <c r="R148" s="1210"/>
      <c r="S148" s="1210"/>
      <c r="T148" s="1210"/>
      <c r="U148" s="1210"/>
      <c r="V148" s="1211"/>
      <c r="W148" s="684" t="s">
        <v>61</v>
      </c>
      <c r="X148" s="685"/>
      <c r="Y148" s="685"/>
      <c r="Z148" s="685"/>
      <c r="AA148" s="685"/>
      <c r="AB148" s="685"/>
      <c r="AC148" s="685"/>
      <c r="AD148" s="686"/>
      <c r="AE148" s="565" t="s">
        <v>123</v>
      </c>
      <c r="AF148" s="566"/>
      <c r="AG148" s="566"/>
      <c r="AH148" s="566"/>
      <c r="AI148" s="566"/>
      <c r="AJ148" s="566"/>
      <c r="AK148" s="567"/>
      <c r="AL148" s="1245" t="s">
        <v>63</v>
      </c>
      <c r="AM148" s="1246"/>
      <c r="AN148" s="1246"/>
      <c r="AO148" s="1246"/>
      <c r="AP148" s="1246"/>
      <c r="AQ148" s="1246"/>
      <c r="AR148" s="1247"/>
      <c r="AS148" s="1248" t="s">
        <v>64</v>
      </c>
      <c r="AT148" s="1249"/>
      <c r="AU148" s="1249"/>
      <c r="AV148" s="1249"/>
      <c r="AW148" s="1249"/>
      <c r="AX148" s="1249"/>
      <c r="AY148" s="1250"/>
    </row>
    <row r="149" spans="1:51" s="20" customFormat="1" ht="15" customHeight="1" x14ac:dyDescent="0.2">
      <c r="A149" s="1194" t="s">
        <v>142</v>
      </c>
      <c r="B149" s="1195"/>
      <c r="C149" s="1195"/>
      <c r="D149" s="1195"/>
      <c r="E149" s="1195"/>
      <c r="F149" s="1196"/>
      <c r="G149" s="1203" t="s">
        <v>66</v>
      </c>
      <c r="H149" s="1204"/>
      <c r="I149" s="1204"/>
      <c r="J149" s="1204"/>
      <c r="K149" s="1204"/>
      <c r="L149" s="1204"/>
      <c r="M149" s="1204"/>
      <c r="N149" s="1205"/>
      <c r="O149" s="1209" t="s">
        <v>138</v>
      </c>
      <c r="P149" s="1210"/>
      <c r="Q149" s="1210"/>
      <c r="R149" s="1210"/>
      <c r="S149" s="1210"/>
      <c r="T149" s="1210"/>
      <c r="U149" s="1210"/>
      <c r="V149" s="1211"/>
      <c r="W149" s="1215" t="s">
        <v>54</v>
      </c>
      <c r="X149" s="1216"/>
      <c r="Y149" s="1216"/>
      <c r="Z149" s="1216"/>
      <c r="AA149" s="1216"/>
      <c r="AB149" s="1216"/>
      <c r="AC149" s="1216"/>
      <c r="AD149" s="1217"/>
      <c r="AE149" s="1218" t="s">
        <v>108</v>
      </c>
      <c r="AF149" s="1219"/>
      <c r="AG149" s="1219"/>
      <c r="AH149" s="1219"/>
      <c r="AI149" s="1219"/>
      <c r="AJ149" s="1219"/>
      <c r="AK149" s="1220"/>
      <c r="AL149" s="1221" t="s">
        <v>68</v>
      </c>
      <c r="AM149" s="1222"/>
      <c r="AN149" s="1222"/>
      <c r="AO149" s="1222"/>
      <c r="AP149" s="1222"/>
      <c r="AQ149" s="1222"/>
      <c r="AR149" s="1223"/>
      <c r="AS149" s="1227">
        <v>783700</v>
      </c>
      <c r="AT149" s="1228"/>
      <c r="AU149" s="1228"/>
      <c r="AV149" s="1228"/>
      <c r="AW149" s="1228"/>
      <c r="AX149" s="1228"/>
      <c r="AY149" s="1229"/>
    </row>
    <row r="150" spans="1:51" s="20" customFormat="1" ht="15" customHeight="1" x14ac:dyDescent="0.2">
      <c r="A150" s="1197"/>
      <c r="B150" s="1198"/>
      <c r="C150" s="1198"/>
      <c r="D150" s="1198"/>
      <c r="E150" s="1198"/>
      <c r="F150" s="1199"/>
      <c r="G150" s="1206"/>
      <c r="H150" s="1207"/>
      <c r="I150" s="1207"/>
      <c r="J150" s="1207"/>
      <c r="K150" s="1207"/>
      <c r="L150" s="1207"/>
      <c r="M150" s="1207"/>
      <c r="N150" s="1208"/>
      <c r="O150" s="1212"/>
      <c r="P150" s="1213"/>
      <c r="Q150" s="1213"/>
      <c r="R150" s="1213"/>
      <c r="S150" s="1213"/>
      <c r="T150" s="1213"/>
      <c r="U150" s="1213"/>
      <c r="V150" s="1214"/>
      <c r="W150" s="1233" t="s">
        <v>57</v>
      </c>
      <c r="X150" s="1234"/>
      <c r="Y150" s="1234"/>
      <c r="Z150" s="1234"/>
      <c r="AA150" s="1234"/>
      <c r="AB150" s="1234"/>
      <c r="AC150" s="1234"/>
      <c r="AD150" s="1235"/>
      <c r="AE150" s="1236" t="s">
        <v>58</v>
      </c>
      <c r="AF150" s="1237"/>
      <c r="AG150" s="1237"/>
      <c r="AH150" s="1237"/>
      <c r="AI150" s="1237"/>
      <c r="AJ150" s="1237"/>
      <c r="AK150" s="1238"/>
      <c r="AL150" s="1224"/>
      <c r="AM150" s="1225"/>
      <c r="AN150" s="1225"/>
      <c r="AO150" s="1225"/>
      <c r="AP150" s="1225"/>
      <c r="AQ150" s="1225"/>
      <c r="AR150" s="1226"/>
      <c r="AS150" s="1230"/>
      <c r="AT150" s="1231"/>
      <c r="AU150" s="1231"/>
      <c r="AV150" s="1231"/>
      <c r="AW150" s="1231"/>
      <c r="AX150" s="1231"/>
      <c r="AY150" s="1232"/>
    </row>
    <row r="151" spans="1:51" s="20" customFormat="1" ht="30" customHeight="1" x14ac:dyDescent="0.2">
      <c r="A151" s="1200"/>
      <c r="B151" s="1201"/>
      <c r="C151" s="1201"/>
      <c r="D151" s="1201"/>
      <c r="E151" s="1201"/>
      <c r="F151" s="1202"/>
      <c r="G151" s="1239" t="s">
        <v>59</v>
      </c>
      <c r="H151" s="1240"/>
      <c r="I151" s="1240"/>
      <c r="J151" s="1240"/>
      <c r="K151" s="1240"/>
      <c r="L151" s="1240"/>
      <c r="M151" s="1240"/>
      <c r="N151" s="1241"/>
      <c r="O151" s="1209" t="s">
        <v>60</v>
      </c>
      <c r="P151" s="1210"/>
      <c r="Q151" s="1210"/>
      <c r="R151" s="1210"/>
      <c r="S151" s="1210"/>
      <c r="T151" s="1210"/>
      <c r="U151" s="1210"/>
      <c r="V151" s="1211"/>
      <c r="W151" s="684" t="s">
        <v>61</v>
      </c>
      <c r="X151" s="685"/>
      <c r="Y151" s="685"/>
      <c r="Z151" s="685"/>
      <c r="AA151" s="685"/>
      <c r="AB151" s="685"/>
      <c r="AC151" s="685"/>
      <c r="AD151" s="686"/>
      <c r="AE151" s="565" t="s">
        <v>123</v>
      </c>
      <c r="AF151" s="566"/>
      <c r="AG151" s="566"/>
      <c r="AH151" s="566"/>
      <c r="AI151" s="566"/>
      <c r="AJ151" s="566"/>
      <c r="AK151" s="567"/>
      <c r="AL151" s="1245" t="s">
        <v>63</v>
      </c>
      <c r="AM151" s="1246"/>
      <c r="AN151" s="1246"/>
      <c r="AO151" s="1246"/>
      <c r="AP151" s="1246"/>
      <c r="AQ151" s="1246"/>
      <c r="AR151" s="1247"/>
      <c r="AS151" s="1248" t="s">
        <v>64</v>
      </c>
      <c r="AT151" s="1249"/>
      <c r="AU151" s="1249"/>
      <c r="AV151" s="1249"/>
      <c r="AW151" s="1249"/>
      <c r="AX151" s="1249"/>
      <c r="AY151" s="1250"/>
    </row>
    <row r="152" spans="1:51" s="20" customFormat="1" ht="15" customHeight="1" x14ac:dyDescent="0.2">
      <c r="A152" s="1194" t="s">
        <v>143</v>
      </c>
      <c r="B152" s="1195"/>
      <c r="C152" s="1195"/>
      <c r="D152" s="1195"/>
      <c r="E152" s="1195"/>
      <c r="F152" s="1196"/>
      <c r="G152" s="1203" t="s">
        <v>66</v>
      </c>
      <c r="H152" s="1204"/>
      <c r="I152" s="1204"/>
      <c r="J152" s="1204"/>
      <c r="K152" s="1204"/>
      <c r="L152" s="1204"/>
      <c r="M152" s="1204"/>
      <c r="N152" s="1205"/>
      <c r="O152" s="1209" t="s">
        <v>138</v>
      </c>
      <c r="P152" s="1210"/>
      <c r="Q152" s="1210"/>
      <c r="R152" s="1210"/>
      <c r="S152" s="1210"/>
      <c r="T152" s="1210"/>
      <c r="U152" s="1210"/>
      <c r="V152" s="1211"/>
      <c r="W152" s="1215" t="s">
        <v>54</v>
      </c>
      <c r="X152" s="1216"/>
      <c r="Y152" s="1216"/>
      <c r="Z152" s="1216"/>
      <c r="AA152" s="1216"/>
      <c r="AB152" s="1216"/>
      <c r="AC152" s="1216"/>
      <c r="AD152" s="1217"/>
      <c r="AE152" s="1218" t="s">
        <v>125</v>
      </c>
      <c r="AF152" s="1219"/>
      <c r="AG152" s="1219"/>
      <c r="AH152" s="1219"/>
      <c r="AI152" s="1219"/>
      <c r="AJ152" s="1219"/>
      <c r="AK152" s="1220"/>
      <c r="AL152" s="1221" t="s">
        <v>68</v>
      </c>
      <c r="AM152" s="1222"/>
      <c r="AN152" s="1222"/>
      <c r="AO152" s="1222"/>
      <c r="AP152" s="1222"/>
      <c r="AQ152" s="1222"/>
      <c r="AR152" s="1223"/>
      <c r="AS152" s="1227">
        <v>300</v>
      </c>
      <c r="AT152" s="1228"/>
      <c r="AU152" s="1228"/>
      <c r="AV152" s="1228"/>
      <c r="AW152" s="1228"/>
      <c r="AX152" s="1228"/>
      <c r="AY152" s="1229"/>
    </row>
    <row r="153" spans="1:51" s="20" customFormat="1" ht="15" customHeight="1" x14ac:dyDescent="0.2">
      <c r="A153" s="1197"/>
      <c r="B153" s="1198"/>
      <c r="C153" s="1198"/>
      <c r="D153" s="1198"/>
      <c r="E153" s="1198"/>
      <c r="F153" s="1199"/>
      <c r="G153" s="1206"/>
      <c r="H153" s="1207"/>
      <c r="I153" s="1207"/>
      <c r="J153" s="1207"/>
      <c r="K153" s="1207"/>
      <c r="L153" s="1207"/>
      <c r="M153" s="1207"/>
      <c r="N153" s="1208"/>
      <c r="O153" s="1212"/>
      <c r="P153" s="1213"/>
      <c r="Q153" s="1213"/>
      <c r="R153" s="1213"/>
      <c r="S153" s="1213"/>
      <c r="T153" s="1213"/>
      <c r="U153" s="1213"/>
      <c r="V153" s="1214"/>
      <c r="W153" s="1233" t="s">
        <v>57</v>
      </c>
      <c r="X153" s="1234"/>
      <c r="Y153" s="1234"/>
      <c r="Z153" s="1234"/>
      <c r="AA153" s="1234"/>
      <c r="AB153" s="1234"/>
      <c r="AC153" s="1234"/>
      <c r="AD153" s="1235"/>
      <c r="AE153" s="1236" t="s">
        <v>58</v>
      </c>
      <c r="AF153" s="1237"/>
      <c r="AG153" s="1237"/>
      <c r="AH153" s="1237"/>
      <c r="AI153" s="1237"/>
      <c r="AJ153" s="1237"/>
      <c r="AK153" s="1238"/>
      <c r="AL153" s="1224"/>
      <c r="AM153" s="1225"/>
      <c r="AN153" s="1225"/>
      <c r="AO153" s="1225"/>
      <c r="AP153" s="1225"/>
      <c r="AQ153" s="1225"/>
      <c r="AR153" s="1226"/>
      <c r="AS153" s="1230"/>
      <c r="AT153" s="1231"/>
      <c r="AU153" s="1231"/>
      <c r="AV153" s="1231"/>
      <c r="AW153" s="1231"/>
      <c r="AX153" s="1231"/>
      <c r="AY153" s="1232"/>
    </row>
    <row r="154" spans="1:51" s="20" customFormat="1" ht="30" customHeight="1" x14ac:dyDescent="0.2">
      <c r="A154" s="1200"/>
      <c r="B154" s="1201"/>
      <c r="C154" s="1201"/>
      <c r="D154" s="1201"/>
      <c r="E154" s="1201"/>
      <c r="F154" s="1202"/>
      <c r="G154" s="1239" t="s">
        <v>59</v>
      </c>
      <c r="H154" s="1240"/>
      <c r="I154" s="1240"/>
      <c r="J154" s="1240"/>
      <c r="K154" s="1240"/>
      <c r="L154" s="1240"/>
      <c r="M154" s="1240"/>
      <c r="N154" s="1241"/>
      <c r="O154" s="1209" t="s">
        <v>60</v>
      </c>
      <c r="P154" s="1210"/>
      <c r="Q154" s="1210"/>
      <c r="R154" s="1210"/>
      <c r="S154" s="1210"/>
      <c r="T154" s="1210"/>
      <c r="U154" s="1210"/>
      <c r="V154" s="1211"/>
      <c r="W154" s="684" t="s">
        <v>61</v>
      </c>
      <c r="X154" s="685"/>
      <c r="Y154" s="685"/>
      <c r="Z154" s="685"/>
      <c r="AA154" s="685"/>
      <c r="AB154" s="685"/>
      <c r="AC154" s="685"/>
      <c r="AD154" s="686"/>
      <c r="AE154" s="565" t="s">
        <v>123</v>
      </c>
      <c r="AF154" s="566"/>
      <c r="AG154" s="566"/>
      <c r="AH154" s="566"/>
      <c r="AI154" s="566"/>
      <c r="AJ154" s="566"/>
      <c r="AK154" s="567"/>
      <c r="AL154" s="1245" t="s">
        <v>63</v>
      </c>
      <c r="AM154" s="1246"/>
      <c r="AN154" s="1246"/>
      <c r="AO154" s="1246"/>
      <c r="AP154" s="1246"/>
      <c r="AQ154" s="1246"/>
      <c r="AR154" s="1247"/>
      <c r="AS154" s="1248" t="s">
        <v>64</v>
      </c>
      <c r="AT154" s="1249"/>
      <c r="AU154" s="1249"/>
      <c r="AV154" s="1249"/>
      <c r="AW154" s="1249"/>
      <c r="AX154" s="1249"/>
      <c r="AY154" s="1250"/>
    </row>
    <row r="155" spans="1:51" s="20" customFormat="1" ht="15" customHeight="1" x14ac:dyDescent="0.2">
      <c r="A155" s="1194" t="s">
        <v>144</v>
      </c>
      <c r="B155" s="1195"/>
      <c r="C155" s="1195"/>
      <c r="D155" s="1195"/>
      <c r="E155" s="1195"/>
      <c r="F155" s="1196"/>
      <c r="G155" s="1203" t="s">
        <v>66</v>
      </c>
      <c r="H155" s="1204"/>
      <c r="I155" s="1204"/>
      <c r="J155" s="1204"/>
      <c r="K155" s="1204"/>
      <c r="L155" s="1204"/>
      <c r="M155" s="1204"/>
      <c r="N155" s="1205"/>
      <c r="O155" s="1209" t="s">
        <v>145</v>
      </c>
      <c r="P155" s="1210"/>
      <c r="Q155" s="1210"/>
      <c r="R155" s="1210"/>
      <c r="S155" s="1210"/>
      <c r="T155" s="1210"/>
      <c r="U155" s="1210"/>
      <c r="V155" s="1211"/>
      <c r="W155" s="1215" t="s">
        <v>54</v>
      </c>
      <c r="X155" s="1216"/>
      <c r="Y155" s="1216"/>
      <c r="Z155" s="1216"/>
      <c r="AA155" s="1216"/>
      <c r="AB155" s="1216"/>
      <c r="AC155" s="1216"/>
      <c r="AD155" s="1217"/>
      <c r="AE155" s="1218" t="s">
        <v>74</v>
      </c>
      <c r="AF155" s="1219"/>
      <c r="AG155" s="1219"/>
      <c r="AH155" s="1219"/>
      <c r="AI155" s="1219"/>
      <c r="AJ155" s="1219"/>
      <c r="AK155" s="1220"/>
      <c r="AL155" s="1221" t="s">
        <v>68</v>
      </c>
      <c r="AM155" s="1222"/>
      <c r="AN155" s="1222"/>
      <c r="AO155" s="1222"/>
      <c r="AP155" s="1222"/>
      <c r="AQ155" s="1222"/>
      <c r="AR155" s="1223"/>
      <c r="AS155" s="1227">
        <v>6080.2079999999996</v>
      </c>
      <c r="AT155" s="1228"/>
      <c r="AU155" s="1228"/>
      <c r="AV155" s="1228"/>
      <c r="AW155" s="1228"/>
      <c r="AX155" s="1228"/>
      <c r="AY155" s="1229"/>
    </row>
    <row r="156" spans="1:51" s="20" customFormat="1" ht="15" customHeight="1" x14ac:dyDescent="0.2">
      <c r="A156" s="1197"/>
      <c r="B156" s="1198"/>
      <c r="C156" s="1198"/>
      <c r="D156" s="1198"/>
      <c r="E156" s="1198"/>
      <c r="F156" s="1199"/>
      <c r="G156" s="1206"/>
      <c r="H156" s="1207"/>
      <c r="I156" s="1207"/>
      <c r="J156" s="1207"/>
      <c r="K156" s="1207"/>
      <c r="L156" s="1207"/>
      <c r="M156" s="1207"/>
      <c r="N156" s="1208"/>
      <c r="O156" s="1212"/>
      <c r="P156" s="1213"/>
      <c r="Q156" s="1213"/>
      <c r="R156" s="1213"/>
      <c r="S156" s="1213"/>
      <c r="T156" s="1213"/>
      <c r="U156" s="1213"/>
      <c r="V156" s="1214"/>
      <c r="W156" s="1233" t="s">
        <v>57</v>
      </c>
      <c r="X156" s="1234"/>
      <c r="Y156" s="1234"/>
      <c r="Z156" s="1234"/>
      <c r="AA156" s="1234"/>
      <c r="AB156" s="1234"/>
      <c r="AC156" s="1234"/>
      <c r="AD156" s="1235"/>
      <c r="AE156" s="1236" t="s">
        <v>58</v>
      </c>
      <c r="AF156" s="1237"/>
      <c r="AG156" s="1237"/>
      <c r="AH156" s="1237"/>
      <c r="AI156" s="1237"/>
      <c r="AJ156" s="1237"/>
      <c r="AK156" s="1238"/>
      <c r="AL156" s="1224"/>
      <c r="AM156" s="1225"/>
      <c r="AN156" s="1225"/>
      <c r="AO156" s="1225"/>
      <c r="AP156" s="1225"/>
      <c r="AQ156" s="1225"/>
      <c r="AR156" s="1226"/>
      <c r="AS156" s="1230"/>
      <c r="AT156" s="1231"/>
      <c r="AU156" s="1231"/>
      <c r="AV156" s="1231"/>
      <c r="AW156" s="1231"/>
      <c r="AX156" s="1231"/>
      <c r="AY156" s="1232"/>
    </row>
    <row r="157" spans="1:51" s="20" customFormat="1" ht="30" customHeight="1" x14ac:dyDescent="0.2">
      <c r="A157" s="1200"/>
      <c r="B157" s="1201"/>
      <c r="C157" s="1201"/>
      <c r="D157" s="1201"/>
      <c r="E157" s="1201"/>
      <c r="F157" s="1202"/>
      <c r="G157" s="1239" t="s">
        <v>59</v>
      </c>
      <c r="H157" s="1240"/>
      <c r="I157" s="1240"/>
      <c r="J157" s="1240"/>
      <c r="K157" s="1240"/>
      <c r="L157" s="1240"/>
      <c r="M157" s="1240"/>
      <c r="N157" s="1241"/>
      <c r="O157" s="1209" t="s">
        <v>60</v>
      </c>
      <c r="P157" s="1210"/>
      <c r="Q157" s="1210"/>
      <c r="R157" s="1210"/>
      <c r="S157" s="1210"/>
      <c r="T157" s="1210"/>
      <c r="U157" s="1210"/>
      <c r="V157" s="1211"/>
      <c r="W157" s="684" t="s">
        <v>61</v>
      </c>
      <c r="X157" s="685"/>
      <c r="Y157" s="685"/>
      <c r="Z157" s="685"/>
      <c r="AA157" s="685"/>
      <c r="AB157" s="685"/>
      <c r="AC157" s="685"/>
      <c r="AD157" s="686"/>
      <c r="AE157" s="565" t="s">
        <v>123</v>
      </c>
      <c r="AF157" s="566"/>
      <c r="AG157" s="566"/>
      <c r="AH157" s="566"/>
      <c r="AI157" s="566"/>
      <c r="AJ157" s="566"/>
      <c r="AK157" s="567"/>
      <c r="AL157" s="1245" t="s">
        <v>63</v>
      </c>
      <c r="AM157" s="1246"/>
      <c r="AN157" s="1246"/>
      <c r="AO157" s="1246"/>
      <c r="AP157" s="1246"/>
      <c r="AQ157" s="1246"/>
      <c r="AR157" s="1247"/>
      <c r="AS157" s="1262" t="s">
        <v>64</v>
      </c>
      <c r="AT157" s="1210"/>
      <c r="AU157" s="1210"/>
      <c r="AV157" s="1210"/>
      <c r="AW157" s="1210"/>
      <c r="AX157" s="1210"/>
      <c r="AY157" s="1263"/>
    </row>
    <row r="158" spans="1:51" ht="35.1" customHeight="1" thickBot="1" x14ac:dyDescent="0.25">
      <c r="A158" s="724" t="s">
        <v>97</v>
      </c>
      <c r="B158" s="725"/>
      <c r="C158" s="725"/>
      <c r="D158" s="725"/>
      <c r="E158" s="725"/>
      <c r="F158" s="726"/>
      <c r="G158" s="727" t="s">
        <v>98</v>
      </c>
      <c r="H158" s="728"/>
      <c r="I158" s="728"/>
      <c r="J158" s="728"/>
      <c r="K158" s="729"/>
      <c r="L158" s="730" t="s">
        <v>145</v>
      </c>
      <c r="M158" s="731"/>
      <c r="N158" s="731"/>
      <c r="O158" s="731"/>
      <c r="P158" s="731"/>
      <c r="Q158" s="732"/>
      <c r="R158" s="733" t="s">
        <v>99</v>
      </c>
      <c r="S158" s="728"/>
      <c r="T158" s="728"/>
      <c r="U158" s="728"/>
      <c r="V158" s="729"/>
      <c r="W158" s="734" t="s">
        <v>100</v>
      </c>
      <c r="X158" s="735"/>
      <c r="Y158" s="735"/>
      <c r="Z158" s="735"/>
      <c r="AA158" s="735"/>
      <c r="AB158" s="735"/>
      <c r="AC158" s="735"/>
      <c r="AD158" s="735"/>
      <c r="AE158" s="735"/>
      <c r="AF158" s="735"/>
      <c r="AG158" s="735"/>
      <c r="AH158" s="735"/>
      <c r="AI158" s="735"/>
      <c r="AJ158" s="735"/>
      <c r="AK158" s="736"/>
      <c r="AL158" s="733" t="s">
        <v>101</v>
      </c>
      <c r="AM158" s="728"/>
      <c r="AN158" s="728"/>
      <c r="AO158" s="728"/>
      <c r="AP158" s="728"/>
      <c r="AQ158" s="728"/>
      <c r="AR158" s="729"/>
      <c r="AS158" s="730" t="s">
        <v>146</v>
      </c>
      <c r="AT158" s="731"/>
      <c r="AU158" s="731"/>
      <c r="AV158" s="731"/>
      <c r="AW158" s="731"/>
      <c r="AX158" s="731"/>
      <c r="AY158" s="737"/>
    </row>
    <row r="159" spans="1:51" s="20" customFormat="1" ht="15" customHeight="1" x14ac:dyDescent="0.2">
      <c r="A159" s="1194" t="s">
        <v>147</v>
      </c>
      <c r="B159" s="1195"/>
      <c r="C159" s="1195"/>
      <c r="D159" s="1195"/>
      <c r="E159" s="1195"/>
      <c r="F159" s="1196"/>
      <c r="G159" s="1203" t="s">
        <v>66</v>
      </c>
      <c r="H159" s="1204"/>
      <c r="I159" s="1204"/>
      <c r="J159" s="1204"/>
      <c r="K159" s="1204"/>
      <c r="L159" s="1204"/>
      <c r="M159" s="1204"/>
      <c r="N159" s="1205"/>
      <c r="O159" s="1209" t="s">
        <v>148</v>
      </c>
      <c r="P159" s="1210"/>
      <c r="Q159" s="1210"/>
      <c r="R159" s="1210"/>
      <c r="S159" s="1210"/>
      <c r="T159" s="1210"/>
      <c r="U159" s="1210"/>
      <c r="V159" s="1211"/>
      <c r="W159" s="1215" t="s">
        <v>54</v>
      </c>
      <c r="X159" s="1216"/>
      <c r="Y159" s="1216"/>
      <c r="Z159" s="1216"/>
      <c r="AA159" s="1216"/>
      <c r="AB159" s="1216"/>
      <c r="AC159" s="1216"/>
      <c r="AD159" s="1217"/>
      <c r="AE159" s="1218" t="s">
        <v>74</v>
      </c>
      <c r="AF159" s="1219"/>
      <c r="AG159" s="1219"/>
      <c r="AH159" s="1219"/>
      <c r="AI159" s="1219"/>
      <c r="AJ159" s="1219"/>
      <c r="AK159" s="1220"/>
      <c r="AL159" s="1221" t="s">
        <v>68</v>
      </c>
      <c r="AM159" s="1222"/>
      <c r="AN159" s="1222"/>
      <c r="AO159" s="1222"/>
      <c r="AP159" s="1222"/>
      <c r="AQ159" s="1222"/>
      <c r="AR159" s="1223"/>
      <c r="AS159" s="1269">
        <v>3275</v>
      </c>
      <c r="AT159" s="1270"/>
      <c r="AU159" s="1270"/>
      <c r="AV159" s="1270"/>
      <c r="AW159" s="1270"/>
      <c r="AX159" s="1270"/>
      <c r="AY159" s="1271"/>
    </row>
    <row r="160" spans="1:51" s="20" customFormat="1" ht="15" customHeight="1" x14ac:dyDescent="0.2">
      <c r="A160" s="1197"/>
      <c r="B160" s="1198"/>
      <c r="C160" s="1198"/>
      <c r="D160" s="1198"/>
      <c r="E160" s="1198"/>
      <c r="F160" s="1199"/>
      <c r="G160" s="1206"/>
      <c r="H160" s="1207"/>
      <c r="I160" s="1207"/>
      <c r="J160" s="1207"/>
      <c r="K160" s="1207"/>
      <c r="L160" s="1207"/>
      <c r="M160" s="1207"/>
      <c r="N160" s="1208"/>
      <c r="O160" s="1212"/>
      <c r="P160" s="1213"/>
      <c r="Q160" s="1213"/>
      <c r="R160" s="1213"/>
      <c r="S160" s="1213"/>
      <c r="T160" s="1213"/>
      <c r="U160" s="1213"/>
      <c r="V160" s="1214"/>
      <c r="W160" s="1233" t="s">
        <v>57</v>
      </c>
      <c r="X160" s="1234"/>
      <c r="Y160" s="1234"/>
      <c r="Z160" s="1234"/>
      <c r="AA160" s="1234"/>
      <c r="AB160" s="1234"/>
      <c r="AC160" s="1234"/>
      <c r="AD160" s="1235"/>
      <c r="AE160" s="1236" t="s">
        <v>58</v>
      </c>
      <c r="AF160" s="1237"/>
      <c r="AG160" s="1237"/>
      <c r="AH160" s="1237"/>
      <c r="AI160" s="1237"/>
      <c r="AJ160" s="1237"/>
      <c r="AK160" s="1238"/>
      <c r="AL160" s="1224"/>
      <c r="AM160" s="1225"/>
      <c r="AN160" s="1225"/>
      <c r="AO160" s="1225"/>
      <c r="AP160" s="1225"/>
      <c r="AQ160" s="1225"/>
      <c r="AR160" s="1226"/>
      <c r="AS160" s="1230"/>
      <c r="AT160" s="1231"/>
      <c r="AU160" s="1231"/>
      <c r="AV160" s="1231"/>
      <c r="AW160" s="1231"/>
      <c r="AX160" s="1231"/>
      <c r="AY160" s="1232"/>
    </row>
    <row r="161" spans="1:51" s="20" customFormat="1" ht="30" customHeight="1" x14ac:dyDescent="0.2">
      <c r="A161" s="1200"/>
      <c r="B161" s="1201"/>
      <c r="C161" s="1201"/>
      <c r="D161" s="1201"/>
      <c r="E161" s="1201"/>
      <c r="F161" s="1202"/>
      <c r="G161" s="1239" t="s">
        <v>59</v>
      </c>
      <c r="H161" s="1240"/>
      <c r="I161" s="1240"/>
      <c r="J161" s="1240"/>
      <c r="K161" s="1240"/>
      <c r="L161" s="1240"/>
      <c r="M161" s="1240"/>
      <c r="N161" s="1241"/>
      <c r="O161" s="1251" t="s">
        <v>60</v>
      </c>
      <c r="P161" s="1249"/>
      <c r="Q161" s="1249"/>
      <c r="R161" s="1249"/>
      <c r="S161" s="1249"/>
      <c r="T161" s="1249"/>
      <c r="U161" s="1249"/>
      <c r="V161" s="1252"/>
      <c r="W161" s="684" t="s">
        <v>61</v>
      </c>
      <c r="X161" s="685"/>
      <c r="Y161" s="685"/>
      <c r="Z161" s="685"/>
      <c r="AA161" s="685"/>
      <c r="AB161" s="685"/>
      <c r="AC161" s="685"/>
      <c r="AD161" s="686"/>
      <c r="AE161" s="565" t="s">
        <v>123</v>
      </c>
      <c r="AF161" s="566"/>
      <c r="AG161" s="566"/>
      <c r="AH161" s="566"/>
      <c r="AI161" s="566"/>
      <c r="AJ161" s="566"/>
      <c r="AK161" s="567"/>
      <c r="AL161" s="1245" t="s">
        <v>63</v>
      </c>
      <c r="AM161" s="1246"/>
      <c r="AN161" s="1246"/>
      <c r="AO161" s="1246"/>
      <c r="AP161" s="1246"/>
      <c r="AQ161" s="1246"/>
      <c r="AR161" s="1247"/>
      <c r="AS161" s="1248" t="s">
        <v>64</v>
      </c>
      <c r="AT161" s="1249"/>
      <c r="AU161" s="1249"/>
      <c r="AV161" s="1249"/>
      <c r="AW161" s="1249"/>
      <c r="AX161" s="1249"/>
      <c r="AY161" s="1250"/>
    </row>
    <row r="162" spans="1:51" ht="35.1" customHeight="1" thickBot="1" x14ac:dyDescent="0.25">
      <c r="A162" s="724" t="s">
        <v>97</v>
      </c>
      <c r="B162" s="725"/>
      <c r="C162" s="725"/>
      <c r="D162" s="725"/>
      <c r="E162" s="725"/>
      <c r="F162" s="726"/>
      <c r="G162" s="727" t="s">
        <v>98</v>
      </c>
      <c r="H162" s="728"/>
      <c r="I162" s="728"/>
      <c r="J162" s="728"/>
      <c r="K162" s="729"/>
      <c r="L162" s="730" t="s">
        <v>148</v>
      </c>
      <c r="M162" s="731"/>
      <c r="N162" s="731"/>
      <c r="O162" s="731"/>
      <c r="P162" s="731"/>
      <c r="Q162" s="732"/>
      <c r="R162" s="733" t="s">
        <v>99</v>
      </c>
      <c r="S162" s="728"/>
      <c r="T162" s="728"/>
      <c r="U162" s="728"/>
      <c r="V162" s="729"/>
      <c r="W162" s="734" t="s">
        <v>100</v>
      </c>
      <c r="X162" s="735"/>
      <c r="Y162" s="735"/>
      <c r="Z162" s="735"/>
      <c r="AA162" s="735"/>
      <c r="AB162" s="735"/>
      <c r="AC162" s="735"/>
      <c r="AD162" s="735"/>
      <c r="AE162" s="735"/>
      <c r="AF162" s="735"/>
      <c r="AG162" s="735"/>
      <c r="AH162" s="735"/>
      <c r="AI162" s="735"/>
      <c r="AJ162" s="735"/>
      <c r="AK162" s="736"/>
      <c r="AL162" s="733" t="s">
        <v>101</v>
      </c>
      <c r="AM162" s="728"/>
      <c r="AN162" s="728"/>
      <c r="AO162" s="728"/>
      <c r="AP162" s="728"/>
      <c r="AQ162" s="728"/>
      <c r="AR162" s="729"/>
      <c r="AS162" s="730" t="s">
        <v>149</v>
      </c>
      <c r="AT162" s="731"/>
      <c r="AU162" s="731"/>
      <c r="AV162" s="731"/>
      <c r="AW162" s="731"/>
      <c r="AX162" s="731"/>
      <c r="AY162" s="737"/>
    </row>
    <row r="163" spans="1:51" ht="15" customHeight="1" x14ac:dyDescent="0.2">
      <c r="A163" s="412" t="s">
        <v>150</v>
      </c>
      <c r="B163" s="413"/>
      <c r="C163" s="413"/>
      <c r="D163" s="413"/>
      <c r="E163" s="413"/>
      <c r="F163" s="414"/>
      <c r="G163" s="529" t="s">
        <v>66</v>
      </c>
      <c r="H163" s="530"/>
      <c r="I163" s="530"/>
      <c r="J163" s="530"/>
      <c r="K163" s="530"/>
      <c r="L163" s="530"/>
      <c r="M163" s="530"/>
      <c r="N163" s="531"/>
      <c r="O163" s="535" t="s">
        <v>148</v>
      </c>
      <c r="P163" s="536"/>
      <c r="Q163" s="536"/>
      <c r="R163" s="536"/>
      <c r="S163" s="536"/>
      <c r="T163" s="536"/>
      <c r="U163" s="536"/>
      <c r="V163" s="537"/>
      <c r="W163" s="581" t="s">
        <v>54</v>
      </c>
      <c r="X163" s="582"/>
      <c r="Y163" s="582"/>
      <c r="Z163" s="582"/>
      <c r="AA163" s="582"/>
      <c r="AB163" s="582"/>
      <c r="AC163" s="582"/>
      <c r="AD163" s="583"/>
      <c r="AE163" s="571" t="s">
        <v>90</v>
      </c>
      <c r="AF163" s="572"/>
      <c r="AG163" s="572"/>
      <c r="AH163" s="572"/>
      <c r="AI163" s="572"/>
      <c r="AJ163" s="572"/>
      <c r="AK163" s="573"/>
      <c r="AL163" s="574" t="s">
        <v>151</v>
      </c>
      <c r="AM163" s="575"/>
      <c r="AN163" s="575"/>
      <c r="AO163" s="575"/>
      <c r="AP163" s="575"/>
      <c r="AQ163" s="575"/>
      <c r="AR163" s="576"/>
      <c r="AS163" s="742">
        <v>185600</v>
      </c>
      <c r="AT163" s="743"/>
      <c r="AU163" s="743"/>
      <c r="AV163" s="743"/>
      <c r="AW163" s="743"/>
      <c r="AX163" s="743"/>
      <c r="AY163" s="744"/>
    </row>
    <row r="164" spans="1:51" ht="15" customHeight="1" x14ac:dyDescent="0.2">
      <c r="A164" s="404"/>
      <c r="B164" s="405"/>
      <c r="C164" s="405"/>
      <c r="D164" s="405"/>
      <c r="E164" s="405"/>
      <c r="F164" s="406"/>
      <c r="G164" s="532"/>
      <c r="H164" s="533"/>
      <c r="I164" s="533"/>
      <c r="J164" s="533"/>
      <c r="K164" s="533"/>
      <c r="L164" s="533"/>
      <c r="M164" s="533"/>
      <c r="N164" s="534"/>
      <c r="O164" s="538"/>
      <c r="P164" s="539"/>
      <c r="Q164" s="539"/>
      <c r="R164" s="539"/>
      <c r="S164" s="539"/>
      <c r="T164" s="539"/>
      <c r="U164" s="539"/>
      <c r="V164" s="540"/>
      <c r="W164" s="374" t="s">
        <v>57</v>
      </c>
      <c r="X164" s="375"/>
      <c r="Y164" s="375"/>
      <c r="Z164" s="375"/>
      <c r="AA164" s="375"/>
      <c r="AB164" s="375"/>
      <c r="AC164" s="375"/>
      <c r="AD164" s="376"/>
      <c r="AE164" s="644" t="s">
        <v>58</v>
      </c>
      <c r="AF164" s="645"/>
      <c r="AG164" s="645"/>
      <c r="AH164" s="645"/>
      <c r="AI164" s="645"/>
      <c r="AJ164" s="645"/>
      <c r="AK164" s="646"/>
      <c r="AL164" s="577"/>
      <c r="AM164" s="578"/>
      <c r="AN164" s="578"/>
      <c r="AO164" s="578"/>
      <c r="AP164" s="578"/>
      <c r="AQ164" s="578"/>
      <c r="AR164" s="579"/>
      <c r="AS164" s="463"/>
      <c r="AT164" s="464"/>
      <c r="AU164" s="464"/>
      <c r="AV164" s="464"/>
      <c r="AW164" s="464"/>
      <c r="AX164" s="464"/>
      <c r="AY164" s="465"/>
    </row>
    <row r="165" spans="1:51" ht="30" customHeight="1" x14ac:dyDescent="0.2">
      <c r="A165" s="415"/>
      <c r="B165" s="416"/>
      <c r="C165" s="416"/>
      <c r="D165" s="416"/>
      <c r="E165" s="416"/>
      <c r="F165" s="417"/>
      <c r="G165" s="716" t="s">
        <v>59</v>
      </c>
      <c r="H165" s="717"/>
      <c r="I165" s="717"/>
      <c r="J165" s="717"/>
      <c r="K165" s="717"/>
      <c r="L165" s="717"/>
      <c r="M165" s="717"/>
      <c r="N165" s="718"/>
      <c r="O165" s="421" t="s">
        <v>60</v>
      </c>
      <c r="P165" s="422"/>
      <c r="Q165" s="422"/>
      <c r="R165" s="422"/>
      <c r="S165" s="422"/>
      <c r="T165" s="422"/>
      <c r="U165" s="422"/>
      <c r="V165" s="683"/>
      <c r="W165" s="687" t="s">
        <v>152</v>
      </c>
      <c r="X165" s="370"/>
      <c r="Y165" s="370"/>
      <c r="Z165" s="370"/>
      <c r="AA165" s="370"/>
      <c r="AB165" s="370"/>
      <c r="AC165" s="370"/>
      <c r="AD165" s="688"/>
      <c r="AE165" s="565" t="s">
        <v>123</v>
      </c>
      <c r="AF165" s="566"/>
      <c r="AG165" s="566"/>
      <c r="AH165" s="566"/>
      <c r="AI165" s="566"/>
      <c r="AJ165" s="566"/>
      <c r="AK165" s="567"/>
      <c r="AL165" s="568" t="s">
        <v>63</v>
      </c>
      <c r="AM165" s="569"/>
      <c r="AN165" s="569"/>
      <c r="AO165" s="569"/>
      <c r="AP165" s="569"/>
      <c r="AQ165" s="569"/>
      <c r="AR165" s="570"/>
      <c r="AS165" s="421" t="s">
        <v>64</v>
      </c>
      <c r="AT165" s="422"/>
      <c r="AU165" s="422"/>
      <c r="AV165" s="422"/>
      <c r="AW165" s="422"/>
      <c r="AX165" s="422"/>
      <c r="AY165" s="423"/>
    </row>
    <row r="166" spans="1:51" ht="35.1" customHeight="1" thickBot="1" x14ac:dyDescent="0.25">
      <c r="A166" s="724" t="s">
        <v>97</v>
      </c>
      <c r="B166" s="725"/>
      <c r="C166" s="725"/>
      <c r="D166" s="725"/>
      <c r="E166" s="725"/>
      <c r="F166" s="726"/>
      <c r="G166" s="727" t="s">
        <v>98</v>
      </c>
      <c r="H166" s="728"/>
      <c r="I166" s="728"/>
      <c r="J166" s="728"/>
      <c r="K166" s="729"/>
      <c r="L166" s="730" t="s">
        <v>153</v>
      </c>
      <c r="M166" s="731"/>
      <c r="N166" s="731"/>
      <c r="O166" s="731"/>
      <c r="P166" s="731"/>
      <c r="Q166" s="732"/>
      <c r="R166" s="733" t="s">
        <v>99</v>
      </c>
      <c r="S166" s="728"/>
      <c r="T166" s="728"/>
      <c r="U166" s="728"/>
      <c r="V166" s="729"/>
      <c r="W166" s="734" t="s">
        <v>100</v>
      </c>
      <c r="X166" s="735"/>
      <c r="Y166" s="735"/>
      <c r="Z166" s="735"/>
      <c r="AA166" s="735"/>
      <c r="AB166" s="735"/>
      <c r="AC166" s="735"/>
      <c r="AD166" s="735"/>
      <c r="AE166" s="735"/>
      <c r="AF166" s="735"/>
      <c r="AG166" s="735"/>
      <c r="AH166" s="735"/>
      <c r="AI166" s="735"/>
      <c r="AJ166" s="735"/>
      <c r="AK166" s="736"/>
      <c r="AL166" s="733" t="s">
        <v>101</v>
      </c>
      <c r="AM166" s="728"/>
      <c r="AN166" s="728"/>
      <c r="AO166" s="728"/>
      <c r="AP166" s="728"/>
      <c r="AQ166" s="728"/>
      <c r="AR166" s="729"/>
      <c r="AS166" s="730" t="s">
        <v>440</v>
      </c>
      <c r="AT166" s="731"/>
      <c r="AU166" s="731"/>
      <c r="AV166" s="731"/>
      <c r="AW166" s="731"/>
      <c r="AX166" s="731"/>
      <c r="AY166" s="737"/>
    </row>
    <row r="167" spans="1:51" ht="15" customHeight="1" x14ac:dyDescent="0.2">
      <c r="A167" s="412" t="s">
        <v>154</v>
      </c>
      <c r="B167" s="413"/>
      <c r="C167" s="413"/>
      <c r="D167" s="413"/>
      <c r="E167" s="413"/>
      <c r="F167" s="414"/>
      <c r="G167" s="529" t="s">
        <v>66</v>
      </c>
      <c r="H167" s="530"/>
      <c r="I167" s="530"/>
      <c r="J167" s="530"/>
      <c r="K167" s="530"/>
      <c r="L167" s="530"/>
      <c r="M167" s="530"/>
      <c r="N167" s="531"/>
      <c r="O167" s="535" t="s">
        <v>153</v>
      </c>
      <c r="P167" s="536"/>
      <c r="Q167" s="536"/>
      <c r="R167" s="536"/>
      <c r="S167" s="536"/>
      <c r="T167" s="536"/>
      <c r="U167" s="536"/>
      <c r="V167" s="537"/>
      <c r="W167" s="581" t="s">
        <v>54</v>
      </c>
      <c r="X167" s="582"/>
      <c r="Y167" s="582"/>
      <c r="Z167" s="582"/>
      <c r="AA167" s="582"/>
      <c r="AB167" s="582"/>
      <c r="AC167" s="582"/>
      <c r="AD167" s="583"/>
      <c r="AE167" s="571" t="s">
        <v>74</v>
      </c>
      <c r="AF167" s="572"/>
      <c r="AG167" s="572"/>
      <c r="AH167" s="572"/>
      <c r="AI167" s="572"/>
      <c r="AJ167" s="572"/>
      <c r="AK167" s="573"/>
      <c r="AL167" s="574" t="s">
        <v>151</v>
      </c>
      <c r="AM167" s="575"/>
      <c r="AN167" s="575"/>
      <c r="AO167" s="575"/>
      <c r="AP167" s="575"/>
      <c r="AQ167" s="575"/>
      <c r="AR167" s="576"/>
      <c r="AS167" s="1283">
        <v>1980</v>
      </c>
      <c r="AT167" s="1284"/>
      <c r="AU167" s="1284"/>
      <c r="AV167" s="1284"/>
      <c r="AW167" s="1284"/>
      <c r="AX167" s="1284"/>
      <c r="AY167" s="1285"/>
    </row>
    <row r="168" spans="1:51" ht="15" customHeight="1" x14ac:dyDescent="0.2">
      <c r="A168" s="404"/>
      <c r="B168" s="405"/>
      <c r="C168" s="405"/>
      <c r="D168" s="405"/>
      <c r="E168" s="405"/>
      <c r="F168" s="406"/>
      <c r="G168" s="532"/>
      <c r="H168" s="533"/>
      <c r="I168" s="533"/>
      <c r="J168" s="533"/>
      <c r="K168" s="533"/>
      <c r="L168" s="533"/>
      <c r="M168" s="533"/>
      <c r="N168" s="534"/>
      <c r="O168" s="538"/>
      <c r="P168" s="539"/>
      <c r="Q168" s="539"/>
      <c r="R168" s="539"/>
      <c r="S168" s="539"/>
      <c r="T168" s="539"/>
      <c r="U168" s="539"/>
      <c r="V168" s="540"/>
      <c r="W168" s="374" t="s">
        <v>57</v>
      </c>
      <c r="X168" s="375"/>
      <c r="Y168" s="375"/>
      <c r="Z168" s="375"/>
      <c r="AA168" s="375"/>
      <c r="AB168" s="375"/>
      <c r="AC168" s="375"/>
      <c r="AD168" s="376"/>
      <c r="AE168" s="644" t="s">
        <v>58</v>
      </c>
      <c r="AF168" s="645"/>
      <c r="AG168" s="645"/>
      <c r="AH168" s="645"/>
      <c r="AI168" s="645"/>
      <c r="AJ168" s="645"/>
      <c r="AK168" s="646"/>
      <c r="AL168" s="577"/>
      <c r="AM168" s="578"/>
      <c r="AN168" s="578"/>
      <c r="AO168" s="578"/>
      <c r="AP168" s="578"/>
      <c r="AQ168" s="578"/>
      <c r="AR168" s="579"/>
      <c r="AS168" s="1286"/>
      <c r="AT168" s="1287"/>
      <c r="AU168" s="1287"/>
      <c r="AV168" s="1287"/>
      <c r="AW168" s="1287"/>
      <c r="AX168" s="1287"/>
      <c r="AY168" s="1288"/>
    </row>
    <row r="169" spans="1:51" ht="30" customHeight="1" x14ac:dyDescent="0.2">
      <c r="A169" s="415"/>
      <c r="B169" s="416"/>
      <c r="C169" s="416"/>
      <c r="D169" s="416"/>
      <c r="E169" s="416"/>
      <c r="F169" s="417"/>
      <c r="G169" s="716" t="s">
        <v>59</v>
      </c>
      <c r="H169" s="717"/>
      <c r="I169" s="717"/>
      <c r="J169" s="717"/>
      <c r="K169" s="717"/>
      <c r="L169" s="717"/>
      <c r="M169" s="717"/>
      <c r="N169" s="718"/>
      <c r="O169" s="421" t="s">
        <v>60</v>
      </c>
      <c r="P169" s="422"/>
      <c r="Q169" s="422"/>
      <c r="R169" s="422"/>
      <c r="S169" s="422"/>
      <c r="T169" s="422"/>
      <c r="U169" s="422"/>
      <c r="V169" s="683"/>
      <c r="W169" s="687" t="s">
        <v>152</v>
      </c>
      <c r="X169" s="370"/>
      <c r="Y169" s="370"/>
      <c r="Z169" s="370"/>
      <c r="AA169" s="370"/>
      <c r="AB169" s="370"/>
      <c r="AC169" s="370"/>
      <c r="AD169" s="688"/>
      <c r="AE169" s="565" t="s">
        <v>155</v>
      </c>
      <c r="AF169" s="566"/>
      <c r="AG169" s="566"/>
      <c r="AH169" s="566"/>
      <c r="AI169" s="566"/>
      <c r="AJ169" s="566"/>
      <c r="AK169" s="567"/>
      <c r="AL169" s="568" t="s">
        <v>63</v>
      </c>
      <c r="AM169" s="569"/>
      <c r="AN169" s="569"/>
      <c r="AO169" s="569"/>
      <c r="AP169" s="569"/>
      <c r="AQ169" s="569"/>
      <c r="AR169" s="570"/>
      <c r="AS169" s="421" t="s">
        <v>64</v>
      </c>
      <c r="AT169" s="422"/>
      <c r="AU169" s="422"/>
      <c r="AV169" s="422"/>
      <c r="AW169" s="422"/>
      <c r="AX169" s="422"/>
      <c r="AY169" s="423"/>
    </row>
    <row r="170" spans="1:51" ht="35.1" customHeight="1" thickBot="1" x14ac:dyDescent="0.25">
      <c r="A170" s="724" t="s">
        <v>97</v>
      </c>
      <c r="B170" s="725"/>
      <c r="C170" s="725"/>
      <c r="D170" s="725"/>
      <c r="E170" s="725"/>
      <c r="F170" s="726"/>
      <c r="G170" s="727" t="s">
        <v>98</v>
      </c>
      <c r="H170" s="728"/>
      <c r="I170" s="728"/>
      <c r="J170" s="728"/>
      <c r="K170" s="729"/>
      <c r="L170" s="730" t="s">
        <v>153</v>
      </c>
      <c r="M170" s="731"/>
      <c r="N170" s="731"/>
      <c r="O170" s="731"/>
      <c r="P170" s="731"/>
      <c r="Q170" s="732"/>
      <c r="R170" s="733" t="s">
        <v>99</v>
      </c>
      <c r="S170" s="728"/>
      <c r="T170" s="728"/>
      <c r="U170" s="728"/>
      <c r="V170" s="729"/>
      <c r="W170" s="734" t="s">
        <v>100</v>
      </c>
      <c r="X170" s="735"/>
      <c r="Y170" s="735"/>
      <c r="Z170" s="735"/>
      <c r="AA170" s="735"/>
      <c r="AB170" s="735"/>
      <c r="AC170" s="735"/>
      <c r="AD170" s="735"/>
      <c r="AE170" s="735"/>
      <c r="AF170" s="735"/>
      <c r="AG170" s="735"/>
      <c r="AH170" s="735"/>
      <c r="AI170" s="735"/>
      <c r="AJ170" s="735"/>
      <c r="AK170" s="736"/>
      <c r="AL170" s="733" t="s">
        <v>101</v>
      </c>
      <c r="AM170" s="728"/>
      <c r="AN170" s="728"/>
      <c r="AO170" s="728"/>
      <c r="AP170" s="728"/>
      <c r="AQ170" s="728"/>
      <c r="AR170" s="729"/>
      <c r="AS170" s="730" t="s">
        <v>440</v>
      </c>
      <c r="AT170" s="731"/>
      <c r="AU170" s="731"/>
      <c r="AV170" s="731"/>
      <c r="AW170" s="731"/>
      <c r="AX170" s="731"/>
      <c r="AY170" s="737"/>
    </row>
    <row r="171" spans="1:51" ht="15" customHeight="1" x14ac:dyDescent="0.2">
      <c r="A171" s="412" t="s">
        <v>442</v>
      </c>
      <c r="B171" s="413"/>
      <c r="C171" s="413"/>
      <c r="D171" s="413"/>
      <c r="E171" s="413"/>
      <c r="F171" s="414"/>
      <c r="G171" s="529" t="s">
        <v>66</v>
      </c>
      <c r="H171" s="530"/>
      <c r="I171" s="530"/>
      <c r="J171" s="530"/>
      <c r="K171" s="530"/>
      <c r="L171" s="530"/>
      <c r="M171" s="530"/>
      <c r="N171" s="531"/>
      <c r="O171" s="1302" t="s">
        <v>153</v>
      </c>
      <c r="P171" s="1303"/>
      <c r="Q171" s="1303"/>
      <c r="R171" s="1303"/>
      <c r="S171" s="1303"/>
      <c r="T171" s="1303"/>
      <c r="U171" s="1303"/>
      <c r="V171" s="1304"/>
      <c r="W171" s="581" t="s">
        <v>54</v>
      </c>
      <c r="X171" s="582"/>
      <c r="Y171" s="582"/>
      <c r="Z171" s="582"/>
      <c r="AA171" s="582"/>
      <c r="AB171" s="582"/>
      <c r="AC171" s="582"/>
      <c r="AD171" s="583"/>
      <c r="AE171" s="1296" t="s">
        <v>55</v>
      </c>
      <c r="AF171" s="1297"/>
      <c r="AG171" s="1297"/>
      <c r="AH171" s="1297"/>
      <c r="AI171" s="1297"/>
      <c r="AJ171" s="1297"/>
      <c r="AK171" s="1298"/>
      <c r="AL171" s="574" t="s">
        <v>151</v>
      </c>
      <c r="AM171" s="575"/>
      <c r="AN171" s="575"/>
      <c r="AO171" s="575"/>
      <c r="AP171" s="575"/>
      <c r="AQ171" s="575"/>
      <c r="AR171" s="576"/>
      <c r="AS171" s="1283">
        <v>7100</v>
      </c>
      <c r="AT171" s="1284"/>
      <c r="AU171" s="1284"/>
      <c r="AV171" s="1284"/>
      <c r="AW171" s="1284"/>
      <c r="AX171" s="1284"/>
      <c r="AY171" s="1285"/>
    </row>
    <row r="172" spans="1:51" ht="15" customHeight="1" x14ac:dyDescent="0.2">
      <c r="A172" s="404"/>
      <c r="B172" s="405"/>
      <c r="C172" s="405"/>
      <c r="D172" s="405"/>
      <c r="E172" s="405"/>
      <c r="F172" s="406"/>
      <c r="G172" s="532"/>
      <c r="H172" s="533"/>
      <c r="I172" s="533"/>
      <c r="J172" s="533"/>
      <c r="K172" s="533"/>
      <c r="L172" s="533"/>
      <c r="M172" s="533"/>
      <c r="N172" s="534"/>
      <c r="O172" s="1305"/>
      <c r="P172" s="1306"/>
      <c r="Q172" s="1306"/>
      <c r="R172" s="1306"/>
      <c r="S172" s="1306"/>
      <c r="T172" s="1306"/>
      <c r="U172" s="1306"/>
      <c r="V172" s="1307"/>
      <c r="W172" s="374" t="s">
        <v>57</v>
      </c>
      <c r="X172" s="375"/>
      <c r="Y172" s="375"/>
      <c r="Z172" s="375"/>
      <c r="AA172" s="375"/>
      <c r="AB172" s="375"/>
      <c r="AC172" s="375"/>
      <c r="AD172" s="376"/>
      <c r="AE172" s="1299" t="s">
        <v>58</v>
      </c>
      <c r="AF172" s="1300"/>
      <c r="AG172" s="1300"/>
      <c r="AH172" s="1300"/>
      <c r="AI172" s="1300"/>
      <c r="AJ172" s="1300"/>
      <c r="AK172" s="1301"/>
      <c r="AL172" s="577"/>
      <c r="AM172" s="578"/>
      <c r="AN172" s="578"/>
      <c r="AO172" s="578"/>
      <c r="AP172" s="578"/>
      <c r="AQ172" s="578"/>
      <c r="AR172" s="579"/>
      <c r="AS172" s="1286"/>
      <c r="AT172" s="1287"/>
      <c r="AU172" s="1287"/>
      <c r="AV172" s="1287"/>
      <c r="AW172" s="1287"/>
      <c r="AX172" s="1287"/>
      <c r="AY172" s="1288"/>
    </row>
    <row r="173" spans="1:51" ht="30" customHeight="1" x14ac:dyDescent="0.2">
      <c r="A173" s="415"/>
      <c r="B173" s="416"/>
      <c r="C173" s="416"/>
      <c r="D173" s="416"/>
      <c r="E173" s="416"/>
      <c r="F173" s="417"/>
      <c r="G173" s="716" t="s">
        <v>59</v>
      </c>
      <c r="H173" s="717"/>
      <c r="I173" s="717"/>
      <c r="J173" s="717"/>
      <c r="K173" s="717"/>
      <c r="L173" s="717"/>
      <c r="M173" s="717"/>
      <c r="N173" s="718"/>
      <c r="O173" s="1308" t="s">
        <v>60</v>
      </c>
      <c r="P173" s="1309"/>
      <c r="Q173" s="1309"/>
      <c r="R173" s="1309"/>
      <c r="S173" s="1309"/>
      <c r="T173" s="1309"/>
      <c r="U173" s="1309"/>
      <c r="V173" s="1310"/>
      <c r="W173" s="687" t="s">
        <v>152</v>
      </c>
      <c r="X173" s="370"/>
      <c r="Y173" s="370"/>
      <c r="Z173" s="370"/>
      <c r="AA173" s="370"/>
      <c r="AB173" s="370"/>
      <c r="AC173" s="370"/>
      <c r="AD173" s="688"/>
      <c r="AE173" s="1311" t="s">
        <v>155</v>
      </c>
      <c r="AF173" s="1312"/>
      <c r="AG173" s="1312"/>
      <c r="AH173" s="1312"/>
      <c r="AI173" s="1312"/>
      <c r="AJ173" s="1312"/>
      <c r="AK173" s="1313"/>
      <c r="AL173" s="568" t="s">
        <v>63</v>
      </c>
      <c r="AM173" s="569"/>
      <c r="AN173" s="569"/>
      <c r="AO173" s="569"/>
      <c r="AP173" s="569"/>
      <c r="AQ173" s="569"/>
      <c r="AR173" s="570"/>
      <c r="AS173" s="1308" t="s">
        <v>64</v>
      </c>
      <c r="AT173" s="1309"/>
      <c r="AU173" s="1309"/>
      <c r="AV173" s="1309"/>
      <c r="AW173" s="1309"/>
      <c r="AX173" s="1309"/>
      <c r="AY173" s="1314"/>
    </row>
    <row r="174" spans="1:51" ht="35.1" customHeight="1" thickBot="1" x14ac:dyDescent="0.25">
      <c r="A174" s="724" t="s">
        <v>97</v>
      </c>
      <c r="B174" s="725"/>
      <c r="C174" s="725"/>
      <c r="D174" s="725"/>
      <c r="E174" s="725"/>
      <c r="F174" s="726"/>
      <c r="G174" s="727" t="s">
        <v>98</v>
      </c>
      <c r="H174" s="728"/>
      <c r="I174" s="728"/>
      <c r="J174" s="728"/>
      <c r="K174" s="729"/>
      <c r="L174" s="1289" t="s">
        <v>153</v>
      </c>
      <c r="M174" s="1290"/>
      <c r="N174" s="1290"/>
      <c r="O174" s="1290"/>
      <c r="P174" s="1290"/>
      <c r="Q174" s="1291"/>
      <c r="R174" s="733" t="s">
        <v>99</v>
      </c>
      <c r="S174" s="728"/>
      <c r="T174" s="728"/>
      <c r="U174" s="728"/>
      <c r="V174" s="729"/>
      <c r="W174" s="1292" t="s">
        <v>100</v>
      </c>
      <c r="X174" s="1293"/>
      <c r="Y174" s="1293"/>
      <c r="Z174" s="1293"/>
      <c r="AA174" s="1293"/>
      <c r="AB174" s="1293"/>
      <c r="AC174" s="1293"/>
      <c r="AD174" s="1293"/>
      <c r="AE174" s="1293"/>
      <c r="AF174" s="1293"/>
      <c r="AG174" s="1293"/>
      <c r="AH174" s="1293"/>
      <c r="AI174" s="1293"/>
      <c r="AJ174" s="1293"/>
      <c r="AK174" s="1294"/>
      <c r="AL174" s="733" t="s">
        <v>101</v>
      </c>
      <c r="AM174" s="728"/>
      <c r="AN174" s="728"/>
      <c r="AO174" s="728"/>
      <c r="AP174" s="728"/>
      <c r="AQ174" s="728"/>
      <c r="AR174" s="729"/>
      <c r="AS174" s="1289" t="s">
        <v>440</v>
      </c>
      <c r="AT174" s="1290"/>
      <c r="AU174" s="1290"/>
      <c r="AV174" s="1290"/>
      <c r="AW174" s="1290"/>
      <c r="AX174" s="1290"/>
      <c r="AY174" s="1295"/>
    </row>
    <row r="175" spans="1:51" ht="30" customHeight="1" x14ac:dyDescent="0.2">
      <c r="A175" s="412" t="s">
        <v>156</v>
      </c>
      <c r="B175" s="413"/>
      <c r="C175" s="413"/>
      <c r="D175" s="413"/>
      <c r="E175" s="413"/>
      <c r="F175" s="414"/>
      <c r="G175" s="580" t="s">
        <v>157</v>
      </c>
      <c r="H175" s="578"/>
      <c r="I175" s="578"/>
      <c r="J175" s="578"/>
      <c r="K175" s="578"/>
      <c r="L175" s="578"/>
      <c r="M175" s="578"/>
      <c r="N175" s="579"/>
      <c r="O175" s="538" t="s">
        <v>133</v>
      </c>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40"/>
      <c r="AL175" s="631" t="s">
        <v>158</v>
      </c>
      <c r="AM175" s="632"/>
      <c r="AN175" s="632"/>
      <c r="AO175" s="632"/>
      <c r="AP175" s="632"/>
      <c r="AQ175" s="632"/>
      <c r="AR175" s="633"/>
      <c r="AS175" s="463">
        <v>30000</v>
      </c>
      <c r="AT175" s="464"/>
      <c r="AU175" s="464"/>
      <c r="AV175" s="464"/>
      <c r="AW175" s="464"/>
      <c r="AX175" s="464"/>
      <c r="AY175" s="465"/>
    </row>
    <row r="176" spans="1:51" ht="30" customHeight="1" thickBot="1" x14ac:dyDescent="0.25">
      <c r="A176" s="584"/>
      <c r="B176" s="585"/>
      <c r="C176" s="585"/>
      <c r="D176" s="585"/>
      <c r="E176" s="585"/>
      <c r="F176" s="627"/>
      <c r="G176" s="727" t="s">
        <v>159</v>
      </c>
      <c r="H176" s="728"/>
      <c r="I176" s="728"/>
      <c r="J176" s="728"/>
      <c r="K176" s="728"/>
      <c r="L176" s="728"/>
      <c r="M176" s="728"/>
      <c r="N176" s="729"/>
      <c r="O176" s="739" t="s">
        <v>160</v>
      </c>
      <c r="P176" s="740"/>
      <c r="Q176" s="740"/>
      <c r="R176" s="740"/>
      <c r="S176" s="740"/>
      <c r="T176" s="740"/>
      <c r="U176" s="740"/>
      <c r="V176" s="740"/>
      <c r="W176" s="740"/>
      <c r="X176" s="740"/>
      <c r="Y176" s="740"/>
      <c r="Z176" s="740"/>
      <c r="AA176" s="740"/>
      <c r="AB176" s="740"/>
      <c r="AC176" s="740"/>
      <c r="AD176" s="740"/>
      <c r="AE176" s="740"/>
      <c r="AF176" s="740"/>
      <c r="AG176" s="740"/>
      <c r="AH176" s="740"/>
      <c r="AI176" s="740"/>
      <c r="AJ176" s="740"/>
      <c r="AK176" s="740"/>
      <c r="AL176" s="740"/>
      <c r="AM176" s="740"/>
      <c r="AN176" s="740"/>
      <c r="AO176" s="740"/>
      <c r="AP176" s="740"/>
      <c r="AQ176" s="740"/>
      <c r="AR176" s="740"/>
      <c r="AS176" s="740"/>
      <c r="AT176" s="740"/>
      <c r="AU176" s="740"/>
      <c r="AV176" s="740"/>
      <c r="AW176" s="740"/>
      <c r="AX176" s="740"/>
      <c r="AY176" s="741"/>
    </row>
    <row r="177" spans="1:51" ht="13.5" customHeight="1" x14ac:dyDescent="0.2">
      <c r="A177" s="401" t="s">
        <v>161</v>
      </c>
      <c r="B177" s="402"/>
      <c r="C177" s="402"/>
      <c r="D177" s="402"/>
      <c r="E177" s="402"/>
      <c r="F177" s="403"/>
      <c r="G177" s="418" t="s">
        <v>162</v>
      </c>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19"/>
      <c r="AY177" s="420"/>
    </row>
    <row r="178" spans="1:51" ht="55.95" customHeight="1" x14ac:dyDescent="0.2">
      <c r="A178" s="404"/>
      <c r="B178" s="405"/>
      <c r="C178" s="405"/>
      <c r="D178" s="405"/>
      <c r="E178" s="405"/>
      <c r="F178" s="406"/>
      <c r="G178" s="559" t="s">
        <v>467</v>
      </c>
      <c r="H178" s="560"/>
      <c r="I178" s="560"/>
      <c r="J178" s="560"/>
      <c r="K178" s="560"/>
      <c r="L178" s="560"/>
      <c r="M178" s="560"/>
      <c r="N178" s="560"/>
      <c r="O178" s="560"/>
      <c r="P178" s="560"/>
      <c r="Q178" s="560"/>
      <c r="R178" s="560"/>
      <c r="S178" s="560"/>
      <c r="T178" s="560"/>
      <c r="U178" s="560"/>
      <c r="V178" s="560"/>
      <c r="W178" s="560"/>
      <c r="X178" s="560"/>
      <c r="Y178" s="560"/>
      <c r="Z178" s="560"/>
      <c r="AA178" s="560"/>
      <c r="AB178" s="560"/>
      <c r="AC178" s="560"/>
      <c r="AD178" s="560"/>
      <c r="AE178" s="560"/>
      <c r="AF178" s="560"/>
      <c r="AG178" s="560"/>
      <c r="AH178" s="560"/>
      <c r="AI178" s="560"/>
      <c r="AJ178" s="560"/>
      <c r="AK178" s="560"/>
      <c r="AL178" s="560"/>
      <c r="AM178" s="560"/>
      <c r="AN178" s="560"/>
      <c r="AO178" s="560"/>
      <c r="AP178" s="560"/>
      <c r="AQ178" s="560"/>
      <c r="AR178" s="560"/>
      <c r="AS178" s="560"/>
      <c r="AT178" s="560"/>
      <c r="AU178" s="560"/>
      <c r="AV178" s="560"/>
      <c r="AW178" s="560"/>
      <c r="AX178" s="560"/>
      <c r="AY178" s="561"/>
    </row>
    <row r="179" spans="1:51" ht="13.5" customHeight="1" x14ac:dyDescent="0.2">
      <c r="A179" s="404"/>
      <c r="B179" s="405"/>
      <c r="C179" s="405"/>
      <c r="D179" s="405"/>
      <c r="E179" s="405"/>
      <c r="F179" s="406"/>
      <c r="G179" s="395" t="s">
        <v>163</v>
      </c>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396"/>
      <c r="AY179" s="397"/>
    </row>
    <row r="180" spans="1:51" ht="9.6" customHeight="1" x14ac:dyDescent="0.2">
      <c r="A180" s="404"/>
      <c r="B180" s="405"/>
      <c r="C180" s="405"/>
      <c r="D180" s="405"/>
      <c r="E180" s="405"/>
      <c r="F180" s="406"/>
      <c r="G180" s="265"/>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7"/>
    </row>
    <row r="181" spans="1:51" ht="9.6" customHeight="1" x14ac:dyDescent="0.2">
      <c r="A181" s="404"/>
      <c r="B181" s="405"/>
      <c r="C181" s="405"/>
      <c r="D181" s="405"/>
      <c r="E181" s="405"/>
      <c r="F181" s="406"/>
      <c r="G181" s="562"/>
      <c r="H181" s="563"/>
      <c r="I181" s="563"/>
      <c r="J181" s="563"/>
      <c r="K181" s="563"/>
      <c r="L181" s="563"/>
      <c r="M181" s="563"/>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c r="AK181" s="563"/>
      <c r="AL181" s="563"/>
      <c r="AM181" s="563"/>
      <c r="AN181" s="563"/>
      <c r="AO181" s="563"/>
      <c r="AP181" s="563"/>
      <c r="AQ181" s="563"/>
      <c r="AR181" s="563"/>
      <c r="AS181" s="563"/>
      <c r="AT181" s="563"/>
      <c r="AU181" s="563"/>
      <c r="AV181" s="563"/>
      <c r="AW181" s="563"/>
      <c r="AX181" s="563"/>
      <c r="AY181" s="564"/>
    </row>
    <row r="182" spans="1:51" x14ac:dyDescent="0.2">
      <c r="A182" s="404"/>
      <c r="B182" s="405"/>
      <c r="C182" s="405"/>
      <c r="D182" s="405"/>
      <c r="E182" s="405"/>
      <c r="F182" s="406"/>
      <c r="G182" s="628" t="s">
        <v>165</v>
      </c>
      <c r="H182" s="629"/>
      <c r="I182" s="629"/>
      <c r="J182" s="629"/>
      <c r="K182" s="629"/>
      <c r="L182" s="629"/>
      <c r="M182" s="629"/>
      <c r="N182" s="629"/>
      <c r="O182" s="629"/>
      <c r="P182" s="629"/>
      <c r="Q182" s="629"/>
      <c r="R182" s="629"/>
      <c r="S182" s="629"/>
      <c r="T182" s="629"/>
      <c r="U182" s="629"/>
      <c r="V182" s="629"/>
      <c r="W182" s="629"/>
      <c r="X182" s="629"/>
      <c r="Y182" s="629"/>
      <c r="Z182" s="629"/>
      <c r="AA182" s="629"/>
      <c r="AB182" s="629"/>
      <c r="AC182" s="629"/>
      <c r="AD182" s="629"/>
      <c r="AE182" s="629"/>
      <c r="AF182" s="629"/>
      <c r="AG182" s="629"/>
      <c r="AH182" s="629"/>
      <c r="AI182" s="629"/>
      <c r="AJ182" s="629"/>
      <c r="AK182" s="629"/>
      <c r="AL182" s="629"/>
      <c r="AM182" s="629"/>
      <c r="AN182" s="629"/>
      <c r="AO182" s="629"/>
      <c r="AP182" s="629"/>
      <c r="AQ182" s="629"/>
      <c r="AR182" s="629"/>
      <c r="AS182" s="629"/>
      <c r="AT182" s="629"/>
      <c r="AU182" s="629"/>
      <c r="AV182" s="629"/>
      <c r="AW182" s="629"/>
      <c r="AX182" s="629"/>
      <c r="AY182" s="630"/>
    </row>
    <row r="183" spans="1:51" ht="44.4" customHeight="1" x14ac:dyDescent="0.2">
      <c r="A183" s="404"/>
      <c r="B183" s="405"/>
      <c r="C183" s="405"/>
      <c r="D183" s="405"/>
      <c r="E183" s="405"/>
      <c r="F183" s="406"/>
      <c r="G183" s="559" t="s">
        <v>469</v>
      </c>
      <c r="H183" s="560"/>
      <c r="I183" s="560"/>
      <c r="J183" s="560"/>
      <c r="K183" s="560"/>
      <c r="L183" s="560"/>
      <c r="M183" s="560"/>
      <c r="N183" s="560"/>
      <c r="O183" s="560"/>
      <c r="P183" s="560"/>
      <c r="Q183" s="560"/>
      <c r="R183" s="560"/>
      <c r="S183" s="560"/>
      <c r="T183" s="560"/>
      <c r="U183" s="560"/>
      <c r="V183" s="560"/>
      <c r="W183" s="560"/>
      <c r="X183" s="560"/>
      <c r="Y183" s="560"/>
      <c r="Z183" s="560"/>
      <c r="AA183" s="560"/>
      <c r="AB183" s="560"/>
      <c r="AC183" s="560"/>
      <c r="AD183" s="560"/>
      <c r="AE183" s="560"/>
      <c r="AF183" s="560"/>
      <c r="AG183" s="560"/>
      <c r="AH183" s="560"/>
      <c r="AI183" s="560"/>
      <c r="AJ183" s="560"/>
      <c r="AK183" s="560"/>
      <c r="AL183" s="560"/>
      <c r="AM183" s="560"/>
      <c r="AN183" s="560"/>
      <c r="AO183" s="560"/>
      <c r="AP183" s="560"/>
      <c r="AQ183" s="560"/>
      <c r="AR183" s="560"/>
      <c r="AS183" s="560"/>
      <c r="AT183" s="560"/>
      <c r="AU183" s="560"/>
      <c r="AV183" s="560"/>
      <c r="AW183" s="560"/>
      <c r="AX183" s="560"/>
      <c r="AY183" s="561"/>
    </row>
    <row r="184" spans="1:51" ht="13.5" customHeight="1" x14ac:dyDescent="0.2">
      <c r="A184" s="404"/>
      <c r="B184" s="405"/>
      <c r="C184" s="405"/>
      <c r="D184" s="405"/>
      <c r="E184" s="405"/>
      <c r="F184" s="406"/>
      <c r="G184" s="395" t="s">
        <v>166</v>
      </c>
      <c r="H184" s="396"/>
      <c r="I184" s="396"/>
      <c r="J184" s="396"/>
      <c r="K184" s="396"/>
      <c r="L184" s="396"/>
      <c r="M184" s="396"/>
      <c r="N184" s="396"/>
      <c r="O184" s="396"/>
      <c r="P184" s="396"/>
      <c r="Q184" s="396"/>
      <c r="R184" s="396"/>
      <c r="S184" s="396"/>
      <c r="T184" s="396"/>
      <c r="U184" s="396"/>
      <c r="V184" s="396"/>
      <c r="W184" s="396"/>
      <c r="X184" s="396"/>
      <c r="Y184" s="396"/>
      <c r="Z184" s="396"/>
      <c r="AA184" s="396"/>
      <c r="AB184" s="396"/>
      <c r="AC184" s="396"/>
      <c r="AD184" s="396"/>
      <c r="AE184" s="396"/>
      <c r="AF184" s="396"/>
      <c r="AG184" s="396"/>
      <c r="AH184" s="396"/>
      <c r="AI184" s="396"/>
      <c r="AJ184" s="396"/>
      <c r="AK184" s="396"/>
      <c r="AL184" s="396"/>
      <c r="AM184" s="396"/>
      <c r="AN184" s="396"/>
      <c r="AO184" s="396"/>
      <c r="AP184" s="396"/>
      <c r="AQ184" s="396"/>
      <c r="AR184" s="396"/>
      <c r="AS184" s="396"/>
      <c r="AT184" s="396"/>
      <c r="AU184" s="396"/>
      <c r="AV184" s="396"/>
      <c r="AW184" s="396"/>
      <c r="AX184" s="396"/>
      <c r="AY184" s="397"/>
    </row>
    <row r="185" spans="1:51" ht="19.2" customHeight="1" thickBot="1" x14ac:dyDescent="0.25">
      <c r="A185" s="584"/>
      <c r="B185" s="585"/>
      <c r="C185" s="585"/>
      <c r="D185" s="585"/>
      <c r="E185" s="585"/>
      <c r="F185" s="627"/>
      <c r="G185" s="398"/>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399"/>
      <c r="AU185" s="399"/>
      <c r="AV185" s="399"/>
      <c r="AW185" s="399"/>
      <c r="AX185" s="399"/>
      <c r="AY185" s="400"/>
    </row>
    <row r="186" spans="1:51" ht="159.6" customHeight="1" thickBot="1" x14ac:dyDescent="0.25">
      <c r="A186" s="1276" t="s">
        <v>167</v>
      </c>
      <c r="B186" s="1277"/>
      <c r="C186" s="1277"/>
      <c r="D186" s="1277"/>
      <c r="E186" s="1277"/>
      <c r="F186" s="1278"/>
      <c r="G186" s="1279" t="s">
        <v>168</v>
      </c>
      <c r="H186" s="1280"/>
      <c r="I186" s="1280"/>
      <c r="J186" s="1280"/>
      <c r="K186" s="1280"/>
      <c r="L186" s="1280"/>
      <c r="M186" s="1280"/>
      <c r="N186" s="1280"/>
      <c r="O186" s="1280"/>
      <c r="P186" s="1280"/>
      <c r="Q186" s="1280"/>
      <c r="R186" s="1280"/>
      <c r="S186" s="1280"/>
      <c r="T186" s="1280"/>
      <c r="U186" s="1280"/>
      <c r="V186" s="1280"/>
      <c r="W186" s="1280"/>
      <c r="X186" s="1280"/>
      <c r="Y186" s="1280"/>
      <c r="Z186" s="1280"/>
      <c r="AA186" s="1280"/>
      <c r="AB186" s="1280"/>
      <c r="AC186" s="1280"/>
      <c r="AD186" s="1280"/>
      <c r="AE186" s="1280"/>
      <c r="AF186" s="1280"/>
      <c r="AG186" s="1280"/>
      <c r="AH186" s="1280"/>
      <c r="AI186" s="1280"/>
      <c r="AJ186" s="1280"/>
      <c r="AK186" s="1280"/>
      <c r="AL186" s="1280"/>
      <c r="AM186" s="1280"/>
      <c r="AN186" s="1280"/>
      <c r="AO186" s="1280"/>
      <c r="AP186" s="1280"/>
      <c r="AQ186" s="1280"/>
      <c r="AR186" s="1280"/>
      <c r="AS186" s="1280"/>
      <c r="AT186" s="1280"/>
      <c r="AU186" s="1280"/>
      <c r="AV186" s="1280"/>
      <c r="AW186" s="1280"/>
      <c r="AX186" s="1280"/>
      <c r="AY186" s="1281"/>
    </row>
    <row r="187" spans="1:51" s="11" customFormat="1" ht="61.5" customHeight="1" x14ac:dyDescent="0.2">
      <c r="A187" s="507" t="s">
        <v>169</v>
      </c>
      <c r="B187" s="508"/>
      <c r="C187" s="508"/>
      <c r="D187" s="508"/>
      <c r="E187" s="508"/>
      <c r="F187" s="509"/>
      <c r="G187" s="745" t="s">
        <v>170</v>
      </c>
      <c r="H187" s="745"/>
      <c r="I187" s="745"/>
      <c r="J187" s="745"/>
      <c r="K187" s="745"/>
      <c r="L187" s="745"/>
      <c r="M187" s="745"/>
      <c r="N187" s="745"/>
      <c r="O187" s="745"/>
      <c r="P187" s="745"/>
      <c r="Q187" s="745"/>
      <c r="R187" s="745"/>
      <c r="S187" s="745"/>
      <c r="T187" s="745"/>
      <c r="U187" s="745"/>
      <c r="V187" s="745"/>
      <c r="W187" s="745"/>
      <c r="X187" s="745"/>
      <c r="Y187" s="745"/>
      <c r="Z187" s="745"/>
      <c r="AA187" s="745"/>
      <c r="AB187" s="745"/>
      <c r="AC187" s="745"/>
      <c r="AD187" s="745"/>
      <c r="AE187" s="745"/>
      <c r="AF187" s="745"/>
      <c r="AG187" s="745"/>
      <c r="AH187" s="745"/>
      <c r="AI187" s="745"/>
      <c r="AJ187" s="745"/>
      <c r="AK187" s="745"/>
      <c r="AL187" s="745"/>
      <c r="AM187" s="745"/>
      <c r="AN187" s="745"/>
      <c r="AO187" s="745"/>
      <c r="AP187" s="745"/>
      <c r="AQ187" s="745"/>
      <c r="AR187" s="745"/>
      <c r="AS187" s="745"/>
      <c r="AT187" s="745"/>
      <c r="AU187" s="745"/>
      <c r="AV187" s="745"/>
      <c r="AW187" s="745"/>
      <c r="AX187" s="745"/>
      <c r="AY187" s="746"/>
    </row>
    <row r="188" spans="1:51" s="11" customFormat="1" ht="41.25" customHeight="1" x14ac:dyDescent="0.2">
      <c r="A188" s="187" t="s">
        <v>171</v>
      </c>
      <c r="B188" s="188"/>
      <c r="C188" s="188"/>
      <c r="D188" s="188"/>
      <c r="E188" s="188"/>
      <c r="F188" s="189"/>
      <c r="G188" s="12"/>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9"/>
    </row>
    <row r="189" spans="1:51" s="11" customFormat="1" ht="27" customHeight="1" x14ac:dyDescent="0.2">
      <c r="A189" s="190" t="s">
        <v>172</v>
      </c>
      <c r="B189" s="191"/>
      <c r="C189" s="191"/>
      <c r="D189" s="191"/>
      <c r="E189" s="191"/>
      <c r="F189" s="192"/>
      <c r="G189" s="199" t="s">
        <v>173</v>
      </c>
      <c r="H189" s="129"/>
      <c r="I189" s="129"/>
      <c r="J189" s="129"/>
      <c r="K189" s="129"/>
      <c r="L189" s="129"/>
      <c r="M189" s="129"/>
      <c r="N189" s="129"/>
      <c r="O189" s="129"/>
      <c r="P189" s="200" t="s">
        <v>174</v>
      </c>
      <c r="Q189" s="129"/>
      <c r="R189" s="129"/>
      <c r="S189" s="129"/>
      <c r="T189" s="129"/>
      <c r="U189" s="129"/>
      <c r="V189" s="129"/>
      <c r="W189" s="129"/>
      <c r="X189" s="201"/>
      <c r="Y189" s="85"/>
      <c r="Z189" s="86"/>
      <c r="AA189" s="87"/>
      <c r="AB189" s="98" t="s">
        <v>175</v>
      </c>
      <c r="AC189" s="99"/>
      <c r="AD189" s="99"/>
      <c r="AE189" s="100"/>
      <c r="AF189" s="91" t="s">
        <v>176</v>
      </c>
      <c r="AG189" s="92"/>
      <c r="AH189" s="92"/>
      <c r="AI189" s="93"/>
      <c r="AJ189" s="91" t="s">
        <v>177</v>
      </c>
      <c r="AK189" s="92"/>
      <c r="AL189" s="92"/>
      <c r="AM189" s="93"/>
      <c r="AN189" s="91" t="s">
        <v>148</v>
      </c>
      <c r="AO189" s="92"/>
      <c r="AP189" s="92"/>
      <c r="AQ189" s="93"/>
      <c r="AR189" s="202" t="s">
        <v>178</v>
      </c>
      <c r="AS189" s="203"/>
      <c r="AT189" s="203"/>
      <c r="AU189" s="204"/>
      <c r="AV189" s="202" t="s">
        <v>179</v>
      </c>
      <c r="AW189" s="203"/>
      <c r="AX189" s="203"/>
      <c r="AY189" s="205"/>
    </row>
    <row r="190" spans="1:51" s="11" customFormat="1" ht="23.25" customHeight="1" x14ac:dyDescent="0.2">
      <c r="A190" s="193"/>
      <c r="B190" s="194"/>
      <c r="C190" s="194"/>
      <c r="D190" s="194"/>
      <c r="E190" s="194"/>
      <c r="F190" s="195"/>
      <c r="G190" s="616" t="s">
        <v>180</v>
      </c>
      <c r="H190" s="617"/>
      <c r="I190" s="617"/>
      <c r="J190" s="617"/>
      <c r="K190" s="617"/>
      <c r="L190" s="617"/>
      <c r="M190" s="617"/>
      <c r="N190" s="617"/>
      <c r="O190" s="617"/>
      <c r="P190" s="620" t="s">
        <v>181</v>
      </c>
      <c r="Q190" s="621"/>
      <c r="R190" s="621"/>
      <c r="S190" s="621"/>
      <c r="T190" s="621"/>
      <c r="U190" s="621"/>
      <c r="V190" s="621"/>
      <c r="W190" s="621"/>
      <c r="X190" s="622"/>
      <c r="Y190" s="212" t="s">
        <v>182</v>
      </c>
      <c r="Z190" s="213"/>
      <c r="AA190" s="214"/>
      <c r="AB190" s="1282" t="s">
        <v>183</v>
      </c>
      <c r="AC190" s="220"/>
      <c r="AD190" s="220"/>
      <c r="AE190" s="221"/>
      <c r="AF190" s="626">
        <v>1632117</v>
      </c>
      <c r="AG190" s="626"/>
      <c r="AH190" s="626"/>
      <c r="AI190" s="626"/>
      <c r="AJ190" s="626">
        <v>229006</v>
      </c>
      <c r="AK190" s="626"/>
      <c r="AL190" s="626"/>
      <c r="AM190" s="626"/>
      <c r="AN190" s="626">
        <v>173525</v>
      </c>
      <c r="AO190" s="626"/>
      <c r="AP190" s="626"/>
      <c r="AQ190" s="626"/>
      <c r="AR190" s="626" t="s">
        <v>18</v>
      </c>
      <c r="AS190" s="626"/>
      <c r="AT190" s="626"/>
      <c r="AU190" s="626"/>
      <c r="AV190" s="713" t="s">
        <v>18</v>
      </c>
      <c r="AW190" s="714"/>
      <c r="AX190" s="714"/>
      <c r="AY190" s="715"/>
    </row>
    <row r="191" spans="1:51" s="11" customFormat="1" ht="23.25" customHeight="1" x14ac:dyDescent="0.2">
      <c r="A191" s="196"/>
      <c r="B191" s="197"/>
      <c r="C191" s="197"/>
      <c r="D191" s="197"/>
      <c r="E191" s="197"/>
      <c r="F191" s="198"/>
      <c r="G191" s="618"/>
      <c r="H191" s="619"/>
      <c r="I191" s="619"/>
      <c r="J191" s="619"/>
      <c r="K191" s="619"/>
      <c r="L191" s="619"/>
      <c r="M191" s="619"/>
      <c r="N191" s="619"/>
      <c r="O191" s="619"/>
      <c r="P191" s="623"/>
      <c r="Q191" s="624"/>
      <c r="R191" s="624"/>
      <c r="S191" s="624"/>
      <c r="T191" s="624"/>
      <c r="U191" s="624"/>
      <c r="V191" s="624"/>
      <c r="W191" s="624"/>
      <c r="X191" s="625"/>
      <c r="Y191" s="219" t="s">
        <v>184</v>
      </c>
      <c r="Z191" s="220"/>
      <c r="AA191" s="221"/>
      <c r="AB191" s="1282" t="s">
        <v>18</v>
      </c>
      <c r="AC191" s="220"/>
      <c r="AD191" s="220"/>
      <c r="AE191" s="221"/>
      <c r="AF191" s="626" t="s">
        <v>18</v>
      </c>
      <c r="AG191" s="626"/>
      <c r="AH191" s="626"/>
      <c r="AI191" s="626"/>
      <c r="AJ191" s="626" t="s">
        <v>18</v>
      </c>
      <c r="AK191" s="626"/>
      <c r="AL191" s="626"/>
      <c r="AM191" s="626"/>
      <c r="AN191" s="626" t="s">
        <v>18</v>
      </c>
      <c r="AO191" s="626"/>
      <c r="AP191" s="626"/>
      <c r="AQ191" s="626"/>
      <c r="AR191" s="626" t="s">
        <v>18</v>
      </c>
      <c r="AS191" s="626"/>
      <c r="AT191" s="626"/>
      <c r="AU191" s="626"/>
      <c r="AV191" s="713" t="s">
        <v>18</v>
      </c>
      <c r="AW191" s="714"/>
      <c r="AX191" s="714"/>
      <c r="AY191" s="715"/>
    </row>
    <row r="192" spans="1:51" s="11" customFormat="1" ht="13.5" customHeight="1" x14ac:dyDescent="0.2">
      <c r="A192" s="14"/>
      <c r="B192" s="15"/>
      <c r="C192" s="15"/>
      <c r="D192" s="15"/>
      <c r="E192" s="15"/>
      <c r="F192" s="16"/>
      <c r="G192" s="113"/>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5"/>
    </row>
    <row r="193" spans="1:51" s="11" customFormat="1" ht="117.6" customHeight="1" x14ac:dyDescent="0.2">
      <c r="A193" s="116" t="s">
        <v>171</v>
      </c>
      <c r="B193" s="117"/>
      <c r="C193" s="118" t="s">
        <v>185</v>
      </c>
      <c r="D193" s="118"/>
      <c r="E193" s="118"/>
      <c r="F193" s="119"/>
      <c r="G193" s="137" t="s">
        <v>470</v>
      </c>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56"/>
    </row>
    <row r="194" spans="1:51" s="11" customFormat="1" ht="18.75" customHeight="1" x14ac:dyDescent="0.2">
      <c r="A194" s="64" t="s">
        <v>186</v>
      </c>
      <c r="B194" s="65"/>
      <c r="C194" s="65"/>
      <c r="D194" s="65"/>
      <c r="E194" s="65"/>
      <c r="F194" s="66"/>
      <c r="G194" s="74" t="s">
        <v>187</v>
      </c>
      <c r="H194" s="75"/>
      <c r="I194" s="75"/>
      <c r="J194" s="75"/>
      <c r="K194" s="75"/>
      <c r="L194" s="75"/>
      <c r="M194" s="75"/>
      <c r="N194" s="75"/>
      <c r="O194" s="76"/>
      <c r="P194" s="80" t="s">
        <v>188</v>
      </c>
      <c r="Q194" s="75"/>
      <c r="R194" s="75"/>
      <c r="S194" s="75"/>
      <c r="T194" s="75"/>
      <c r="U194" s="75"/>
      <c r="V194" s="75"/>
      <c r="W194" s="75"/>
      <c r="X194" s="76"/>
      <c r="Y194" s="85"/>
      <c r="Z194" s="86"/>
      <c r="AA194" s="87"/>
      <c r="AB194" s="160" t="s">
        <v>175</v>
      </c>
      <c r="AC194" s="161"/>
      <c r="AD194" s="161"/>
      <c r="AE194" s="162"/>
      <c r="AF194" s="88" t="s">
        <v>176</v>
      </c>
      <c r="AG194" s="89"/>
      <c r="AH194" s="89"/>
      <c r="AI194" s="90"/>
      <c r="AJ194" s="183" t="s">
        <v>177</v>
      </c>
      <c r="AK194" s="183"/>
      <c r="AL194" s="183"/>
      <c r="AM194" s="88"/>
      <c r="AN194" s="183" t="s">
        <v>148</v>
      </c>
      <c r="AO194" s="183"/>
      <c r="AP194" s="183"/>
      <c r="AQ194" s="88"/>
      <c r="AR194" s="166" t="s">
        <v>189</v>
      </c>
      <c r="AS194" s="167"/>
      <c r="AT194" s="167"/>
      <c r="AU194" s="167"/>
      <c r="AV194" s="167"/>
      <c r="AW194" s="167"/>
      <c r="AX194" s="167"/>
      <c r="AY194" s="168"/>
    </row>
    <row r="195" spans="1:51" s="11" customFormat="1" ht="18.75" customHeight="1" x14ac:dyDescent="0.2">
      <c r="A195" s="67"/>
      <c r="B195" s="68"/>
      <c r="C195" s="68"/>
      <c r="D195" s="68"/>
      <c r="E195" s="68"/>
      <c r="F195" s="69"/>
      <c r="G195" s="77"/>
      <c r="H195" s="78"/>
      <c r="I195" s="78"/>
      <c r="J195" s="78"/>
      <c r="K195" s="78"/>
      <c r="L195" s="78"/>
      <c r="M195" s="78"/>
      <c r="N195" s="78"/>
      <c r="O195" s="79"/>
      <c r="P195" s="81"/>
      <c r="Q195" s="78"/>
      <c r="R195" s="78"/>
      <c r="S195" s="78"/>
      <c r="T195" s="78"/>
      <c r="U195" s="78"/>
      <c r="V195" s="78"/>
      <c r="W195" s="78"/>
      <c r="X195" s="79"/>
      <c r="Y195" s="180"/>
      <c r="Z195" s="181"/>
      <c r="AA195" s="182"/>
      <c r="AB195" s="81"/>
      <c r="AC195" s="78"/>
      <c r="AD195" s="78"/>
      <c r="AE195" s="79"/>
      <c r="AF195" s="91"/>
      <c r="AG195" s="92"/>
      <c r="AH195" s="92"/>
      <c r="AI195" s="93"/>
      <c r="AJ195" s="184"/>
      <c r="AK195" s="184"/>
      <c r="AL195" s="184"/>
      <c r="AM195" s="91"/>
      <c r="AN195" s="184"/>
      <c r="AO195" s="184"/>
      <c r="AP195" s="184"/>
      <c r="AQ195" s="91"/>
      <c r="AR195" s="126"/>
      <c r="AS195" s="127"/>
      <c r="AT195" s="127"/>
      <c r="AU195" s="127"/>
      <c r="AV195" s="128">
        <v>8</v>
      </c>
      <c r="AW195" s="128"/>
      <c r="AX195" s="129" t="s">
        <v>190</v>
      </c>
      <c r="AY195" s="130"/>
    </row>
    <row r="196" spans="1:51" s="11" customFormat="1" ht="48" customHeight="1" x14ac:dyDescent="0.2">
      <c r="A196" s="70"/>
      <c r="B196" s="68"/>
      <c r="C196" s="68"/>
      <c r="D196" s="68"/>
      <c r="E196" s="68"/>
      <c r="F196" s="69"/>
      <c r="G196" s="131" t="s">
        <v>459</v>
      </c>
      <c r="H196" s="132"/>
      <c r="I196" s="132"/>
      <c r="J196" s="132"/>
      <c r="K196" s="132"/>
      <c r="L196" s="132"/>
      <c r="M196" s="132"/>
      <c r="N196" s="132"/>
      <c r="O196" s="133"/>
      <c r="P196" s="132" t="s">
        <v>460</v>
      </c>
      <c r="Q196" s="132"/>
      <c r="R196" s="132"/>
      <c r="S196" s="132"/>
      <c r="T196" s="132"/>
      <c r="U196" s="132"/>
      <c r="V196" s="132"/>
      <c r="W196" s="132"/>
      <c r="X196" s="133"/>
      <c r="Y196" s="140" t="s">
        <v>191</v>
      </c>
      <c r="Z196" s="141"/>
      <c r="AA196" s="142"/>
      <c r="AB196" s="143" t="s">
        <v>194</v>
      </c>
      <c r="AC196" s="144"/>
      <c r="AD196" s="144"/>
      <c r="AE196" s="145"/>
      <c r="AF196" s="146">
        <v>1.8</v>
      </c>
      <c r="AG196" s="147"/>
      <c r="AH196" s="147"/>
      <c r="AI196" s="148"/>
      <c r="AJ196" s="146">
        <v>2</v>
      </c>
      <c r="AK196" s="147"/>
      <c r="AL196" s="147"/>
      <c r="AM196" s="148"/>
      <c r="AN196" s="146">
        <v>2.2000000000000002</v>
      </c>
      <c r="AO196" s="147"/>
      <c r="AP196" s="147"/>
      <c r="AQ196" s="148"/>
      <c r="AR196" s="146" t="s">
        <v>18</v>
      </c>
      <c r="AS196" s="147"/>
      <c r="AT196" s="147"/>
      <c r="AU196" s="147"/>
      <c r="AV196" s="147"/>
      <c r="AW196" s="147"/>
      <c r="AX196" s="147"/>
      <c r="AY196" s="149"/>
    </row>
    <row r="197" spans="1:51" s="11" customFormat="1" ht="48" customHeight="1" x14ac:dyDescent="0.2">
      <c r="A197" s="71"/>
      <c r="B197" s="72"/>
      <c r="C197" s="72"/>
      <c r="D197" s="72"/>
      <c r="E197" s="72"/>
      <c r="F197" s="73"/>
      <c r="G197" s="134"/>
      <c r="H197" s="135"/>
      <c r="I197" s="135"/>
      <c r="J197" s="135"/>
      <c r="K197" s="135"/>
      <c r="L197" s="135"/>
      <c r="M197" s="135"/>
      <c r="N197" s="135"/>
      <c r="O197" s="136"/>
      <c r="P197" s="135"/>
      <c r="Q197" s="135"/>
      <c r="R197" s="135"/>
      <c r="S197" s="135"/>
      <c r="T197" s="135"/>
      <c r="U197" s="135"/>
      <c r="V197" s="135"/>
      <c r="W197" s="135"/>
      <c r="X197" s="136"/>
      <c r="Y197" s="98" t="s">
        <v>192</v>
      </c>
      <c r="Z197" s="99"/>
      <c r="AA197" s="100"/>
      <c r="AB197" s="143" t="s">
        <v>194</v>
      </c>
      <c r="AC197" s="144"/>
      <c r="AD197" s="144"/>
      <c r="AE197" s="145"/>
      <c r="AF197" s="146" t="s">
        <v>18</v>
      </c>
      <c r="AG197" s="147"/>
      <c r="AH197" s="147"/>
      <c r="AI197" s="148"/>
      <c r="AJ197" s="146" t="s">
        <v>18</v>
      </c>
      <c r="AK197" s="147"/>
      <c r="AL197" s="147"/>
      <c r="AM197" s="148"/>
      <c r="AN197" s="146" t="s">
        <v>18</v>
      </c>
      <c r="AO197" s="147"/>
      <c r="AP197" s="147"/>
      <c r="AQ197" s="148"/>
      <c r="AR197" s="146">
        <v>10</v>
      </c>
      <c r="AS197" s="147"/>
      <c r="AT197" s="147"/>
      <c r="AU197" s="147"/>
      <c r="AV197" s="147"/>
      <c r="AW197" s="147"/>
      <c r="AX197" s="147"/>
      <c r="AY197" s="149"/>
    </row>
    <row r="198" spans="1:51" s="11" customFormat="1" ht="48" customHeight="1" x14ac:dyDescent="0.2">
      <c r="A198" s="70"/>
      <c r="B198" s="68"/>
      <c r="C198" s="68"/>
      <c r="D198" s="68"/>
      <c r="E198" s="68"/>
      <c r="F198" s="69"/>
      <c r="G198" s="137"/>
      <c r="H198" s="138"/>
      <c r="I198" s="138"/>
      <c r="J198" s="138"/>
      <c r="K198" s="138"/>
      <c r="L198" s="138"/>
      <c r="M198" s="138"/>
      <c r="N198" s="138"/>
      <c r="O198" s="139"/>
      <c r="P198" s="138"/>
      <c r="Q198" s="138"/>
      <c r="R198" s="138"/>
      <c r="S198" s="138"/>
      <c r="T198" s="138"/>
      <c r="U198" s="138"/>
      <c r="V198" s="138"/>
      <c r="W198" s="138"/>
      <c r="X198" s="139"/>
      <c r="Y198" s="98" t="s">
        <v>193</v>
      </c>
      <c r="Z198" s="99"/>
      <c r="AA198" s="100"/>
      <c r="AB198" s="150" t="s">
        <v>194</v>
      </c>
      <c r="AC198" s="151"/>
      <c r="AD198" s="151"/>
      <c r="AE198" s="152"/>
      <c r="AF198" s="146" t="s">
        <v>18</v>
      </c>
      <c r="AG198" s="147"/>
      <c r="AH198" s="147"/>
      <c r="AI198" s="148"/>
      <c r="AJ198" s="146" t="s">
        <v>18</v>
      </c>
      <c r="AK198" s="147"/>
      <c r="AL198" s="147"/>
      <c r="AM198" s="148"/>
      <c r="AN198" s="146" t="s">
        <v>18</v>
      </c>
      <c r="AO198" s="147"/>
      <c r="AP198" s="147"/>
      <c r="AQ198" s="148"/>
      <c r="AR198" s="146" t="s">
        <v>18</v>
      </c>
      <c r="AS198" s="147"/>
      <c r="AT198" s="147"/>
      <c r="AU198" s="147"/>
      <c r="AV198" s="147"/>
      <c r="AW198" s="147"/>
      <c r="AX198" s="147"/>
      <c r="AY198" s="149"/>
    </row>
    <row r="199" spans="1:51" s="11" customFormat="1" ht="106.5" customHeight="1" x14ac:dyDescent="0.2">
      <c r="A199" s="104" t="s">
        <v>195</v>
      </c>
      <c r="B199" s="105"/>
      <c r="C199" s="105"/>
      <c r="D199" s="105"/>
      <c r="E199" s="105"/>
      <c r="F199" s="106"/>
      <c r="G199" s="107" t="s">
        <v>462</v>
      </c>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9"/>
    </row>
    <row r="200" spans="1:51" s="11" customFormat="1" ht="15" customHeight="1" x14ac:dyDescent="0.2">
      <c r="A200" s="14"/>
      <c r="B200" s="15"/>
      <c r="C200" s="15"/>
      <c r="D200" s="15"/>
      <c r="E200" s="15"/>
      <c r="F200" s="16"/>
      <c r="G200" s="113"/>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5"/>
    </row>
    <row r="201" spans="1:51" s="11" customFormat="1" ht="105.6" customHeight="1" x14ac:dyDescent="0.2">
      <c r="A201" s="116" t="s">
        <v>171</v>
      </c>
      <c r="B201" s="117"/>
      <c r="C201" s="118" t="s">
        <v>441</v>
      </c>
      <c r="D201" s="118"/>
      <c r="E201" s="118"/>
      <c r="F201" s="119"/>
      <c r="G201" s="137" t="s">
        <v>470</v>
      </c>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56"/>
    </row>
    <row r="202" spans="1:51" s="11" customFormat="1" ht="18.75" hidden="1" customHeight="1" x14ac:dyDescent="0.2">
      <c r="A202" s="64" t="s">
        <v>196</v>
      </c>
      <c r="B202" s="65"/>
      <c r="C202" s="65"/>
      <c r="D202" s="65"/>
      <c r="E202" s="65"/>
      <c r="F202" s="66"/>
      <c r="G202" s="74" t="s">
        <v>187</v>
      </c>
      <c r="H202" s="75"/>
      <c r="I202" s="75"/>
      <c r="J202" s="75"/>
      <c r="K202" s="75"/>
      <c r="L202" s="75"/>
      <c r="M202" s="75"/>
      <c r="N202" s="75"/>
      <c r="O202" s="76"/>
      <c r="P202" s="80" t="s">
        <v>188</v>
      </c>
      <c r="Q202" s="75"/>
      <c r="R202" s="75"/>
      <c r="S202" s="75"/>
      <c r="T202" s="75"/>
      <c r="U202" s="75"/>
      <c r="V202" s="75"/>
      <c r="W202" s="75"/>
      <c r="X202" s="76"/>
      <c r="Y202" s="157"/>
      <c r="Z202" s="158"/>
      <c r="AA202" s="159"/>
      <c r="AB202" s="160" t="s">
        <v>175</v>
      </c>
      <c r="AC202" s="161"/>
      <c r="AD202" s="161"/>
      <c r="AE202" s="162"/>
      <c r="AF202" s="163" t="s">
        <v>176</v>
      </c>
      <c r="AG202" s="164"/>
      <c r="AH202" s="164"/>
      <c r="AI202" s="165"/>
      <c r="AJ202" s="163" t="s">
        <v>177</v>
      </c>
      <c r="AK202" s="164"/>
      <c r="AL202" s="164"/>
      <c r="AM202" s="165"/>
      <c r="AN202" s="163" t="s">
        <v>148</v>
      </c>
      <c r="AO202" s="164"/>
      <c r="AP202" s="164"/>
      <c r="AQ202" s="165"/>
      <c r="AR202" s="166" t="s">
        <v>189</v>
      </c>
      <c r="AS202" s="167"/>
      <c r="AT202" s="167"/>
      <c r="AU202" s="167"/>
      <c r="AV202" s="167"/>
      <c r="AW202" s="167"/>
      <c r="AX202" s="167"/>
      <c r="AY202" s="168"/>
    </row>
    <row r="203" spans="1:51" s="11" customFormat="1" ht="18.75" hidden="1" customHeight="1" x14ac:dyDescent="0.2">
      <c r="A203" s="67"/>
      <c r="B203" s="68"/>
      <c r="C203" s="68"/>
      <c r="D203" s="68"/>
      <c r="E203" s="68"/>
      <c r="F203" s="69"/>
      <c r="G203" s="77"/>
      <c r="H203" s="78"/>
      <c r="I203" s="78"/>
      <c r="J203" s="78"/>
      <c r="K203" s="78"/>
      <c r="L203" s="78"/>
      <c r="M203" s="78"/>
      <c r="N203" s="78"/>
      <c r="O203" s="79"/>
      <c r="P203" s="81"/>
      <c r="Q203" s="78"/>
      <c r="R203" s="78"/>
      <c r="S203" s="78"/>
      <c r="T203" s="78"/>
      <c r="U203" s="78"/>
      <c r="V203" s="78"/>
      <c r="W203" s="78"/>
      <c r="X203" s="79"/>
      <c r="Y203" s="85"/>
      <c r="Z203" s="86"/>
      <c r="AA203" s="87"/>
      <c r="AB203" s="81"/>
      <c r="AC203" s="78"/>
      <c r="AD203" s="78"/>
      <c r="AE203" s="79"/>
      <c r="AF203" s="91"/>
      <c r="AG203" s="92"/>
      <c r="AH203" s="92"/>
      <c r="AI203" s="93"/>
      <c r="AJ203" s="91"/>
      <c r="AK203" s="92"/>
      <c r="AL203" s="92"/>
      <c r="AM203" s="93"/>
      <c r="AN203" s="91"/>
      <c r="AO203" s="92"/>
      <c r="AP203" s="92"/>
      <c r="AQ203" s="93"/>
      <c r="AR203" s="126"/>
      <c r="AS203" s="127"/>
      <c r="AT203" s="127"/>
      <c r="AU203" s="127"/>
      <c r="AV203" s="169" t="s">
        <v>18</v>
      </c>
      <c r="AW203" s="169"/>
      <c r="AX203" s="129" t="s">
        <v>190</v>
      </c>
      <c r="AY203" s="130"/>
    </row>
    <row r="204" spans="1:51" s="11" customFormat="1" ht="23.25" hidden="1" customHeight="1" x14ac:dyDescent="0.2">
      <c r="A204" s="70"/>
      <c r="B204" s="68"/>
      <c r="C204" s="68"/>
      <c r="D204" s="68"/>
      <c r="E204" s="68"/>
      <c r="F204" s="69"/>
      <c r="G204" s="170" t="s">
        <v>18</v>
      </c>
      <c r="H204" s="171"/>
      <c r="I204" s="171"/>
      <c r="J204" s="171"/>
      <c r="K204" s="171"/>
      <c r="L204" s="171"/>
      <c r="M204" s="171"/>
      <c r="N204" s="171"/>
      <c r="O204" s="172"/>
      <c r="P204" s="171" t="s">
        <v>18</v>
      </c>
      <c r="Q204" s="171"/>
      <c r="R204" s="171"/>
      <c r="S204" s="171"/>
      <c r="T204" s="171"/>
      <c r="U204" s="171"/>
      <c r="V204" s="171"/>
      <c r="W204" s="171"/>
      <c r="X204" s="172"/>
      <c r="Y204" s="140" t="s">
        <v>191</v>
      </c>
      <c r="Z204" s="141"/>
      <c r="AA204" s="142"/>
      <c r="AB204" s="177" t="s">
        <v>18</v>
      </c>
      <c r="AC204" s="178"/>
      <c r="AD204" s="178"/>
      <c r="AE204" s="179"/>
      <c r="AF204" s="94" t="s">
        <v>18</v>
      </c>
      <c r="AG204" s="95"/>
      <c r="AH204" s="95"/>
      <c r="AI204" s="96"/>
      <c r="AJ204" s="94" t="s">
        <v>18</v>
      </c>
      <c r="AK204" s="95"/>
      <c r="AL204" s="95"/>
      <c r="AM204" s="96"/>
      <c r="AN204" s="94" t="s">
        <v>18</v>
      </c>
      <c r="AO204" s="95"/>
      <c r="AP204" s="95"/>
      <c r="AQ204" s="96"/>
      <c r="AR204" s="94" t="s">
        <v>18</v>
      </c>
      <c r="AS204" s="95"/>
      <c r="AT204" s="95"/>
      <c r="AU204" s="95"/>
      <c r="AV204" s="95"/>
      <c r="AW204" s="95"/>
      <c r="AX204" s="95"/>
      <c r="AY204" s="97"/>
    </row>
    <row r="205" spans="1:51" s="11" customFormat="1" ht="23.25" hidden="1" customHeight="1" x14ac:dyDescent="0.2">
      <c r="A205" s="71"/>
      <c r="B205" s="72"/>
      <c r="C205" s="72"/>
      <c r="D205" s="72"/>
      <c r="E205" s="72"/>
      <c r="F205" s="73"/>
      <c r="G205" s="173"/>
      <c r="H205" s="174"/>
      <c r="I205" s="174"/>
      <c r="J205" s="174"/>
      <c r="K205" s="174"/>
      <c r="L205" s="174"/>
      <c r="M205" s="174"/>
      <c r="N205" s="174"/>
      <c r="O205" s="175"/>
      <c r="P205" s="174"/>
      <c r="Q205" s="174"/>
      <c r="R205" s="174"/>
      <c r="S205" s="174"/>
      <c r="T205" s="174"/>
      <c r="U205" s="174"/>
      <c r="V205" s="174"/>
      <c r="W205" s="174"/>
      <c r="X205" s="175"/>
      <c r="Y205" s="98" t="s">
        <v>192</v>
      </c>
      <c r="Z205" s="99"/>
      <c r="AA205" s="100"/>
      <c r="AB205" s="101" t="s">
        <v>18</v>
      </c>
      <c r="AC205" s="102"/>
      <c r="AD205" s="102"/>
      <c r="AE205" s="103"/>
      <c r="AF205" s="94" t="s">
        <v>18</v>
      </c>
      <c r="AG205" s="95"/>
      <c r="AH205" s="95"/>
      <c r="AI205" s="96"/>
      <c r="AJ205" s="94" t="s">
        <v>18</v>
      </c>
      <c r="AK205" s="95"/>
      <c r="AL205" s="95"/>
      <c r="AM205" s="96"/>
      <c r="AN205" s="94" t="s">
        <v>18</v>
      </c>
      <c r="AO205" s="95"/>
      <c r="AP205" s="95"/>
      <c r="AQ205" s="96"/>
      <c r="AR205" s="94" t="s">
        <v>18</v>
      </c>
      <c r="AS205" s="95"/>
      <c r="AT205" s="95"/>
      <c r="AU205" s="95"/>
      <c r="AV205" s="95"/>
      <c r="AW205" s="95"/>
      <c r="AX205" s="95"/>
      <c r="AY205" s="97"/>
    </row>
    <row r="206" spans="1:51" s="11" customFormat="1" ht="23.25" hidden="1" customHeight="1" x14ac:dyDescent="0.2">
      <c r="A206" s="70"/>
      <c r="B206" s="68"/>
      <c r="C206" s="68"/>
      <c r="D206" s="68"/>
      <c r="E206" s="68"/>
      <c r="F206" s="69"/>
      <c r="G206" s="120"/>
      <c r="H206" s="121"/>
      <c r="I206" s="121"/>
      <c r="J206" s="121"/>
      <c r="K206" s="121"/>
      <c r="L206" s="121"/>
      <c r="M206" s="121"/>
      <c r="N206" s="121"/>
      <c r="O206" s="176"/>
      <c r="P206" s="121"/>
      <c r="Q206" s="121"/>
      <c r="R206" s="121"/>
      <c r="S206" s="121"/>
      <c r="T206" s="121"/>
      <c r="U206" s="121"/>
      <c r="V206" s="121"/>
      <c r="W206" s="121"/>
      <c r="X206" s="176"/>
      <c r="Y206" s="98" t="s">
        <v>193</v>
      </c>
      <c r="Z206" s="99"/>
      <c r="AA206" s="100"/>
      <c r="AB206" s="101" t="s">
        <v>194</v>
      </c>
      <c r="AC206" s="102"/>
      <c r="AD206" s="102"/>
      <c r="AE206" s="103"/>
      <c r="AF206" s="94" t="s">
        <v>18</v>
      </c>
      <c r="AG206" s="95"/>
      <c r="AH206" s="95"/>
      <c r="AI206" s="96"/>
      <c r="AJ206" s="94" t="s">
        <v>18</v>
      </c>
      <c r="AK206" s="95"/>
      <c r="AL206" s="95"/>
      <c r="AM206" s="96"/>
      <c r="AN206" s="94" t="s">
        <v>18</v>
      </c>
      <c r="AO206" s="95"/>
      <c r="AP206" s="95"/>
      <c r="AQ206" s="96"/>
      <c r="AR206" s="94" t="s">
        <v>18</v>
      </c>
      <c r="AS206" s="95"/>
      <c r="AT206" s="95"/>
      <c r="AU206" s="95"/>
      <c r="AV206" s="95"/>
      <c r="AW206" s="95"/>
      <c r="AX206" s="95"/>
      <c r="AY206" s="97"/>
    </row>
    <row r="207" spans="1:51" s="11" customFormat="1" ht="106.5" hidden="1" customHeight="1" x14ac:dyDescent="0.2">
      <c r="A207" s="104" t="s">
        <v>195</v>
      </c>
      <c r="B207" s="105"/>
      <c r="C207" s="105"/>
      <c r="D207" s="105"/>
      <c r="E207" s="105"/>
      <c r="F207" s="106"/>
      <c r="G207" s="110" t="s">
        <v>18</v>
      </c>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2"/>
    </row>
    <row r="208" spans="1:51" s="11" customFormat="1" ht="15" hidden="1" customHeight="1" x14ac:dyDescent="0.2">
      <c r="A208" s="14"/>
      <c r="B208" s="15"/>
      <c r="C208" s="15"/>
      <c r="D208" s="15"/>
      <c r="E208" s="15"/>
      <c r="F208" s="16"/>
      <c r="G208" s="113"/>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5"/>
    </row>
    <row r="209" spans="1:51" s="11" customFormat="1" ht="85.5" hidden="1" customHeight="1" x14ac:dyDescent="0.2">
      <c r="A209" s="116" t="s">
        <v>171</v>
      </c>
      <c r="B209" s="117"/>
      <c r="C209" s="118" t="s">
        <v>197</v>
      </c>
      <c r="D209" s="118"/>
      <c r="E209" s="118"/>
      <c r="F209" s="119"/>
      <c r="G209" s="120" t="s">
        <v>18</v>
      </c>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2"/>
    </row>
    <row r="210" spans="1:51" s="11" customFormat="1" ht="18.75" customHeight="1" x14ac:dyDescent="0.2">
      <c r="A210" s="64" t="s">
        <v>198</v>
      </c>
      <c r="B210" s="65"/>
      <c r="C210" s="65"/>
      <c r="D210" s="65"/>
      <c r="E210" s="65"/>
      <c r="F210" s="66"/>
      <c r="G210" s="74" t="s">
        <v>187</v>
      </c>
      <c r="H210" s="75"/>
      <c r="I210" s="75"/>
      <c r="J210" s="75"/>
      <c r="K210" s="75"/>
      <c r="L210" s="75"/>
      <c r="M210" s="75"/>
      <c r="N210" s="75"/>
      <c r="O210" s="76"/>
      <c r="P210" s="80" t="s">
        <v>188</v>
      </c>
      <c r="Q210" s="75"/>
      <c r="R210" s="75"/>
      <c r="S210" s="75"/>
      <c r="T210" s="75"/>
      <c r="U210" s="75"/>
      <c r="V210" s="75"/>
      <c r="W210" s="75"/>
      <c r="X210" s="76"/>
      <c r="Y210" s="82"/>
      <c r="Z210" s="83"/>
      <c r="AA210" s="84"/>
      <c r="AB210" s="80" t="s">
        <v>175</v>
      </c>
      <c r="AC210" s="75"/>
      <c r="AD210" s="75"/>
      <c r="AE210" s="76"/>
      <c r="AF210" s="88" t="s">
        <v>176</v>
      </c>
      <c r="AG210" s="89"/>
      <c r="AH210" s="89"/>
      <c r="AI210" s="90"/>
      <c r="AJ210" s="88" t="s">
        <v>177</v>
      </c>
      <c r="AK210" s="89"/>
      <c r="AL210" s="89"/>
      <c r="AM210" s="90"/>
      <c r="AN210" s="88" t="s">
        <v>148</v>
      </c>
      <c r="AO210" s="89"/>
      <c r="AP210" s="89"/>
      <c r="AQ210" s="90"/>
      <c r="AR210" s="123" t="s">
        <v>199</v>
      </c>
      <c r="AS210" s="124"/>
      <c r="AT210" s="124"/>
      <c r="AU210" s="124"/>
      <c r="AV210" s="124"/>
      <c r="AW210" s="124"/>
      <c r="AX210" s="124"/>
      <c r="AY210" s="125"/>
    </row>
    <row r="211" spans="1:51" s="11" customFormat="1" ht="18.75" customHeight="1" x14ac:dyDescent="0.2">
      <c r="A211" s="67"/>
      <c r="B211" s="68"/>
      <c r="C211" s="68"/>
      <c r="D211" s="68"/>
      <c r="E211" s="68"/>
      <c r="F211" s="69"/>
      <c r="G211" s="77"/>
      <c r="H211" s="78"/>
      <c r="I211" s="78"/>
      <c r="J211" s="78"/>
      <c r="K211" s="78"/>
      <c r="L211" s="78"/>
      <c r="M211" s="78"/>
      <c r="N211" s="78"/>
      <c r="O211" s="79"/>
      <c r="P211" s="81"/>
      <c r="Q211" s="78"/>
      <c r="R211" s="78"/>
      <c r="S211" s="78"/>
      <c r="T211" s="78"/>
      <c r="U211" s="78"/>
      <c r="V211" s="78"/>
      <c r="W211" s="78"/>
      <c r="X211" s="79"/>
      <c r="Y211" s="85"/>
      <c r="Z211" s="86"/>
      <c r="AA211" s="87"/>
      <c r="AB211" s="81"/>
      <c r="AC211" s="78"/>
      <c r="AD211" s="78"/>
      <c r="AE211" s="79"/>
      <c r="AF211" s="91"/>
      <c r="AG211" s="92"/>
      <c r="AH211" s="92"/>
      <c r="AI211" s="93"/>
      <c r="AJ211" s="91"/>
      <c r="AK211" s="92"/>
      <c r="AL211" s="92"/>
      <c r="AM211" s="93"/>
      <c r="AN211" s="91"/>
      <c r="AO211" s="92"/>
      <c r="AP211" s="92"/>
      <c r="AQ211" s="93"/>
      <c r="AR211" s="126"/>
      <c r="AS211" s="127"/>
      <c r="AT211" s="127"/>
      <c r="AU211" s="127"/>
      <c r="AV211" s="128">
        <v>23</v>
      </c>
      <c r="AW211" s="128"/>
      <c r="AX211" s="129" t="s">
        <v>190</v>
      </c>
      <c r="AY211" s="130"/>
    </row>
    <row r="212" spans="1:51" s="11" customFormat="1" ht="48" customHeight="1" x14ac:dyDescent="0.2">
      <c r="A212" s="70"/>
      <c r="B212" s="68"/>
      <c r="C212" s="68"/>
      <c r="D212" s="68"/>
      <c r="E212" s="68"/>
      <c r="F212" s="69"/>
      <c r="G212" s="131" t="s">
        <v>459</v>
      </c>
      <c r="H212" s="132"/>
      <c r="I212" s="132"/>
      <c r="J212" s="132"/>
      <c r="K212" s="132"/>
      <c r="L212" s="132"/>
      <c r="M212" s="132"/>
      <c r="N212" s="132"/>
      <c r="O212" s="133"/>
      <c r="P212" s="132" t="s">
        <v>460</v>
      </c>
      <c r="Q212" s="132"/>
      <c r="R212" s="132"/>
      <c r="S212" s="132"/>
      <c r="T212" s="132"/>
      <c r="U212" s="132"/>
      <c r="V212" s="132"/>
      <c r="W212" s="132"/>
      <c r="X212" s="133"/>
      <c r="Y212" s="140" t="s">
        <v>191</v>
      </c>
      <c r="Z212" s="141"/>
      <c r="AA212" s="142"/>
      <c r="AB212" s="143" t="s">
        <v>194</v>
      </c>
      <c r="AC212" s="144"/>
      <c r="AD212" s="144"/>
      <c r="AE212" s="145"/>
      <c r="AF212" s="146">
        <v>1.8</v>
      </c>
      <c r="AG212" s="147"/>
      <c r="AH212" s="147"/>
      <c r="AI212" s="148"/>
      <c r="AJ212" s="146">
        <v>2</v>
      </c>
      <c r="AK212" s="147"/>
      <c r="AL212" s="147"/>
      <c r="AM212" s="148"/>
      <c r="AN212" s="146">
        <v>2.2000000000000002</v>
      </c>
      <c r="AO212" s="147"/>
      <c r="AP212" s="147"/>
      <c r="AQ212" s="148"/>
      <c r="AR212" s="146" t="s">
        <v>18</v>
      </c>
      <c r="AS212" s="147"/>
      <c r="AT212" s="147"/>
      <c r="AU212" s="147"/>
      <c r="AV212" s="147"/>
      <c r="AW212" s="147"/>
      <c r="AX212" s="147"/>
      <c r="AY212" s="149"/>
    </row>
    <row r="213" spans="1:51" s="11" customFormat="1" ht="48" customHeight="1" x14ac:dyDescent="0.2">
      <c r="A213" s="71"/>
      <c r="B213" s="72"/>
      <c r="C213" s="72"/>
      <c r="D213" s="72"/>
      <c r="E213" s="72"/>
      <c r="F213" s="73"/>
      <c r="G213" s="134"/>
      <c r="H213" s="135"/>
      <c r="I213" s="135"/>
      <c r="J213" s="135"/>
      <c r="K213" s="135"/>
      <c r="L213" s="135"/>
      <c r="M213" s="135"/>
      <c r="N213" s="135"/>
      <c r="O213" s="136"/>
      <c r="P213" s="135"/>
      <c r="Q213" s="135"/>
      <c r="R213" s="135"/>
      <c r="S213" s="135"/>
      <c r="T213" s="135"/>
      <c r="U213" s="135"/>
      <c r="V213" s="135"/>
      <c r="W213" s="135"/>
      <c r="X213" s="136"/>
      <c r="Y213" s="98" t="s">
        <v>192</v>
      </c>
      <c r="Z213" s="99"/>
      <c r="AA213" s="100"/>
      <c r="AB213" s="143" t="s">
        <v>194</v>
      </c>
      <c r="AC213" s="144"/>
      <c r="AD213" s="144"/>
      <c r="AE213" s="145"/>
      <c r="AF213" s="146" t="s">
        <v>18</v>
      </c>
      <c r="AG213" s="147"/>
      <c r="AH213" s="147"/>
      <c r="AI213" s="148"/>
      <c r="AJ213" s="146" t="s">
        <v>18</v>
      </c>
      <c r="AK213" s="147"/>
      <c r="AL213" s="147"/>
      <c r="AM213" s="148"/>
      <c r="AN213" s="146" t="s">
        <v>18</v>
      </c>
      <c r="AO213" s="147"/>
      <c r="AP213" s="147"/>
      <c r="AQ213" s="148"/>
      <c r="AR213" s="146">
        <v>10</v>
      </c>
      <c r="AS213" s="147"/>
      <c r="AT213" s="147"/>
      <c r="AU213" s="147"/>
      <c r="AV213" s="147"/>
      <c r="AW213" s="147"/>
      <c r="AX213" s="147"/>
      <c r="AY213" s="149"/>
    </row>
    <row r="214" spans="1:51" s="11" customFormat="1" ht="48" customHeight="1" x14ac:dyDescent="0.2">
      <c r="A214" s="70"/>
      <c r="B214" s="68"/>
      <c r="C214" s="68"/>
      <c r="D214" s="68"/>
      <c r="E214" s="68"/>
      <c r="F214" s="69"/>
      <c r="G214" s="137"/>
      <c r="H214" s="138"/>
      <c r="I214" s="138"/>
      <c r="J214" s="138"/>
      <c r="K214" s="138"/>
      <c r="L214" s="138"/>
      <c r="M214" s="138"/>
      <c r="N214" s="138"/>
      <c r="O214" s="139"/>
      <c r="P214" s="138"/>
      <c r="Q214" s="138"/>
      <c r="R214" s="138"/>
      <c r="S214" s="138"/>
      <c r="T214" s="138"/>
      <c r="U214" s="138"/>
      <c r="V214" s="138"/>
      <c r="W214" s="138"/>
      <c r="X214" s="139"/>
      <c r="Y214" s="98" t="s">
        <v>193</v>
      </c>
      <c r="Z214" s="99"/>
      <c r="AA214" s="100"/>
      <c r="AB214" s="150" t="s">
        <v>194</v>
      </c>
      <c r="AC214" s="151"/>
      <c r="AD214" s="151"/>
      <c r="AE214" s="152"/>
      <c r="AF214" s="146" t="s">
        <v>18</v>
      </c>
      <c r="AG214" s="147"/>
      <c r="AH214" s="147"/>
      <c r="AI214" s="148"/>
      <c r="AJ214" s="146" t="s">
        <v>18</v>
      </c>
      <c r="AK214" s="147"/>
      <c r="AL214" s="147"/>
      <c r="AM214" s="148"/>
      <c r="AN214" s="146" t="s">
        <v>18</v>
      </c>
      <c r="AO214" s="147"/>
      <c r="AP214" s="147"/>
      <c r="AQ214" s="148"/>
      <c r="AR214" s="146">
        <v>22</v>
      </c>
      <c r="AS214" s="147"/>
      <c r="AT214" s="147"/>
      <c r="AU214" s="147"/>
      <c r="AV214" s="147"/>
      <c r="AW214" s="147"/>
      <c r="AX214" s="147"/>
      <c r="AY214" s="149"/>
    </row>
    <row r="215" spans="1:51" s="11" customFormat="1" ht="111" customHeight="1" thickBot="1" x14ac:dyDescent="0.25">
      <c r="A215" s="104" t="s">
        <v>195</v>
      </c>
      <c r="B215" s="105"/>
      <c r="C215" s="105"/>
      <c r="D215" s="105"/>
      <c r="E215" s="105"/>
      <c r="F215" s="106"/>
      <c r="G215" s="107" t="s">
        <v>461</v>
      </c>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9"/>
    </row>
    <row r="216" spans="1:51" s="11" customFormat="1" ht="61.5" customHeight="1" x14ac:dyDescent="0.2">
      <c r="A216" s="507" t="s">
        <v>200</v>
      </c>
      <c r="B216" s="508"/>
      <c r="C216" s="508"/>
      <c r="D216" s="508"/>
      <c r="E216" s="508"/>
      <c r="F216" s="509"/>
      <c r="G216" s="185" t="s">
        <v>444</v>
      </c>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6"/>
    </row>
    <row r="217" spans="1:51" s="11" customFormat="1" ht="41.25" customHeight="1" x14ac:dyDescent="0.2">
      <c r="A217" s="187" t="s">
        <v>171</v>
      </c>
      <c r="B217" s="188"/>
      <c r="C217" s="188"/>
      <c r="D217" s="188"/>
      <c r="E217" s="188"/>
      <c r="F217" s="189"/>
      <c r="G217" s="12"/>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9"/>
    </row>
    <row r="218" spans="1:51" s="11" customFormat="1" ht="27" customHeight="1" x14ac:dyDescent="0.2">
      <c r="A218" s="190" t="s">
        <v>201</v>
      </c>
      <c r="B218" s="191"/>
      <c r="C218" s="191"/>
      <c r="D218" s="191"/>
      <c r="E218" s="191"/>
      <c r="F218" s="192"/>
      <c r="G218" s="199" t="s">
        <v>173</v>
      </c>
      <c r="H218" s="129"/>
      <c r="I218" s="129"/>
      <c r="J218" s="129"/>
      <c r="K218" s="129"/>
      <c r="L218" s="129"/>
      <c r="M218" s="129"/>
      <c r="N218" s="129"/>
      <c r="O218" s="129"/>
      <c r="P218" s="200" t="s">
        <v>174</v>
      </c>
      <c r="Q218" s="129"/>
      <c r="R218" s="129"/>
      <c r="S218" s="129"/>
      <c r="T218" s="129"/>
      <c r="U218" s="129"/>
      <c r="V218" s="129"/>
      <c r="W218" s="129"/>
      <c r="X218" s="201"/>
      <c r="Y218" s="85"/>
      <c r="Z218" s="86"/>
      <c r="AA218" s="87"/>
      <c r="AB218" s="98" t="s">
        <v>175</v>
      </c>
      <c r="AC218" s="99"/>
      <c r="AD218" s="99"/>
      <c r="AE218" s="100"/>
      <c r="AF218" s="91" t="s">
        <v>176</v>
      </c>
      <c r="AG218" s="92"/>
      <c r="AH218" s="92"/>
      <c r="AI218" s="93"/>
      <c r="AJ218" s="91" t="s">
        <v>177</v>
      </c>
      <c r="AK218" s="92"/>
      <c r="AL218" s="92"/>
      <c r="AM218" s="93"/>
      <c r="AN218" s="91" t="s">
        <v>148</v>
      </c>
      <c r="AO218" s="92"/>
      <c r="AP218" s="92"/>
      <c r="AQ218" s="93"/>
      <c r="AR218" s="202" t="s">
        <v>178</v>
      </c>
      <c r="AS218" s="203"/>
      <c r="AT218" s="203"/>
      <c r="AU218" s="204"/>
      <c r="AV218" s="202" t="s">
        <v>179</v>
      </c>
      <c r="AW218" s="203"/>
      <c r="AX218" s="203"/>
      <c r="AY218" s="205"/>
    </row>
    <row r="219" spans="1:51" s="11" customFormat="1" ht="48" customHeight="1" x14ac:dyDescent="0.2">
      <c r="A219" s="193"/>
      <c r="B219" s="194"/>
      <c r="C219" s="194"/>
      <c r="D219" s="194"/>
      <c r="E219" s="194"/>
      <c r="F219" s="195"/>
      <c r="G219" s="206" t="s">
        <v>450</v>
      </c>
      <c r="H219" s="207"/>
      <c r="I219" s="207"/>
      <c r="J219" s="207"/>
      <c r="K219" s="207"/>
      <c r="L219" s="207"/>
      <c r="M219" s="207"/>
      <c r="N219" s="207"/>
      <c r="O219" s="207"/>
      <c r="P219" s="210" t="s">
        <v>463</v>
      </c>
      <c r="Q219" s="132"/>
      <c r="R219" s="132"/>
      <c r="S219" s="132"/>
      <c r="T219" s="132"/>
      <c r="U219" s="132"/>
      <c r="V219" s="132"/>
      <c r="W219" s="132"/>
      <c r="X219" s="133"/>
      <c r="Y219" s="212" t="s">
        <v>182</v>
      </c>
      <c r="Z219" s="213"/>
      <c r="AA219" s="214"/>
      <c r="AB219" s="215" t="s">
        <v>183</v>
      </c>
      <c r="AC219" s="216"/>
      <c r="AD219" s="216"/>
      <c r="AE219" s="217"/>
      <c r="AF219" s="218" t="s">
        <v>18</v>
      </c>
      <c r="AG219" s="218"/>
      <c r="AH219" s="218"/>
      <c r="AI219" s="218"/>
      <c r="AJ219" s="218" t="s">
        <v>18</v>
      </c>
      <c r="AK219" s="218"/>
      <c r="AL219" s="218"/>
      <c r="AM219" s="218"/>
      <c r="AN219" s="218" t="s">
        <v>18</v>
      </c>
      <c r="AO219" s="218"/>
      <c r="AP219" s="218"/>
      <c r="AQ219" s="218"/>
      <c r="AR219" s="218" t="s">
        <v>18</v>
      </c>
      <c r="AS219" s="218"/>
      <c r="AT219" s="218"/>
      <c r="AU219" s="218"/>
      <c r="AV219" s="146" t="s">
        <v>18</v>
      </c>
      <c r="AW219" s="147"/>
      <c r="AX219" s="147"/>
      <c r="AY219" s="149"/>
    </row>
    <row r="220" spans="1:51" s="11" customFormat="1" ht="48" customHeight="1" x14ac:dyDescent="0.2">
      <c r="A220" s="196"/>
      <c r="B220" s="197"/>
      <c r="C220" s="197"/>
      <c r="D220" s="197"/>
      <c r="E220" s="197"/>
      <c r="F220" s="198"/>
      <c r="G220" s="208"/>
      <c r="H220" s="209"/>
      <c r="I220" s="209"/>
      <c r="J220" s="209"/>
      <c r="K220" s="209"/>
      <c r="L220" s="209"/>
      <c r="M220" s="209"/>
      <c r="N220" s="209"/>
      <c r="O220" s="209"/>
      <c r="P220" s="211"/>
      <c r="Q220" s="138"/>
      <c r="R220" s="138"/>
      <c r="S220" s="138"/>
      <c r="T220" s="138"/>
      <c r="U220" s="138"/>
      <c r="V220" s="138"/>
      <c r="W220" s="138"/>
      <c r="X220" s="139"/>
      <c r="Y220" s="219" t="s">
        <v>184</v>
      </c>
      <c r="Z220" s="220"/>
      <c r="AA220" s="221"/>
      <c r="AB220" s="215" t="s">
        <v>18</v>
      </c>
      <c r="AC220" s="216"/>
      <c r="AD220" s="216"/>
      <c r="AE220" s="217"/>
      <c r="AF220" s="218" t="s">
        <v>18</v>
      </c>
      <c r="AG220" s="218"/>
      <c r="AH220" s="218"/>
      <c r="AI220" s="218"/>
      <c r="AJ220" s="218" t="s">
        <v>18</v>
      </c>
      <c r="AK220" s="218"/>
      <c r="AL220" s="218"/>
      <c r="AM220" s="218"/>
      <c r="AN220" s="218" t="s">
        <v>18</v>
      </c>
      <c r="AO220" s="218"/>
      <c r="AP220" s="218"/>
      <c r="AQ220" s="218"/>
      <c r="AR220" s="218" t="s">
        <v>18</v>
      </c>
      <c r="AS220" s="218"/>
      <c r="AT220" s="218"/>
      <c r="AU220" s="218"/>
      <c r="AV220" s="146" t="s">
        <v>18</v>
      </c>
      <c r="AW220" s="147"/>
      <c r="AX220" s="147"/>
      <c r="AY220" s="149"/>
    </row>
    <row r="221" spans="1:51" s="11" customFormat="1" ht="13.5" customHeight="1" x14ac:dyDescent="0.2">
      <c r="A221" s="14"/>
      <c r="B221" s="15"/>
      <c r="C221" s="15"/>
      <c r="D221" s="15"/>
      <c r="E221" s="15"/>
      <c r="F221" s="16"/>
      <c r="G221" s="113"/>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5"/>
    </row>
    <row r="222" spans="1:51" s="11" customFormat="1" ht="79.5" customHeight="1" x14ac:dyDescent="0.2">
      <c r="A222" s="116" t="s">
        <v>171</v>
      </c>
      <c r="B222" s="117"/>
      <c r="C222" s="118" t="s">
        <v>202</v>
      </c>
      <c r="D222" s="118"/>
      <c r="E222" s="118"/>
      <c r="F222" s="119"/>
      <c r="G222" s="137" t="s">
        <v>445</v>
      </c>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56"/>
    </row>
    <row r="223" spans="1:51" s="11" customFormat="1" ht="18.75" customHeight="1" x14ac:dyDescent="0.2">
      <c r="A223" s="64" t="s">
        <v>203</v>
      </c>
      <c r="B223" s="65"/>
      <c r="C223" s="65"/>
      <c r="D223" s="65"/>
      <c r="E223" s="65"/>
      <c r="F223" s="66"/>
      <c r="G223" s="74" t="s">
        <v>187</v>
      </c>
      <c r="H223" s="75"/>
      <c r="I223" s="75"/>
      <c r="J223" s="75"/>
      <c r="K223" s="75"/>
      <c r="L223" s="75"/>
      <c r="M223" s="75"/>
      <c r="N223" s="75"/>
      <c r="O223" s="76"/>
      <c r="P223" s="80" t="s">
        <v>188</v>
      </c>
      <c r="Q223" s="75"/>
      <c r="R223" s="75"/>
      <c r="S223" s="75"/>
      <c r="T223" s="75"/>
      <c r="U223" s="75"/>
      <c r="V223" s="75"/>
      <c r="W223" s="75"/>
      <c r="X223" s="76"/>
      <c r="Y223" s="85"/>
      <c r="Z223" s="86"/>
      <c r="AA223" s="87"/>
      <c r="AB223" s="160" t="s">
        <v>175</v>
      </c>
      <c r="AC223" s="161"/>
      <c r="AD223" s="161"/>
      <c r="AE223" s="162"/>
      <c r="AF223" s="88" t="s">
        <v>176</v>
      </c>
      <c r="AG223" s="89"/>
      <c r="AH223" s="89"/>
      <c r="AI223" s="90"/>
      <c r="AJ223" s="183" t="s">
        <v>177</v>
      </c>
      <c r="AK223" s="183"/>
      <c r="AL223" s="183"/>
      <c r="AM223" s="88"/>
      <c r="AN223" s="183" t="s">
        <v>148</v>
      </c>
      <c r="AO223" s="183"/>
      <c r="AP223" s="183"/>
      <c r="AQ223" s="88"/>
      <c r="AR223" s="166" t="s">
        <v>189</v>
      </c>
      <c r="AS223" s="167"/>
      <c r="AT223" s="167"/>
      <c r="AU223" s="167"/>
      <c r="AV223" s="167"/>
      <c r="AW223" s="167"/>
      <c r="AX223" s="167"/>
      <c r="AY223" s="168"/>
    </row>
    <row r="224" spans="1:51" s="11" customFormat="1" ht="18.75" customHeight="1" x14ac:dyDescent="0.2">
      <c r="A224" s="67"/>
      <c r="B224" s="68"/>
      <c r="C224" s="68"/>
      <c r="D224" s="68"/>
      <c r="E224" s="68"/>
      <c r="F224" s="69"/>
      <c r="G224" s="77"/>
      <c r="H224" s="78"/>
      <c r="I224" s="78"/>
      <c r="J224" s="78"/>
      <c r="K224" s="78"/>
      <c r="L224" s="78"/>
      <c r="M224" s="78"/>
      <c r="N224" s="78"/>
      <c r="O224" s="79"/>
      <c r="P224" s="81"/>
      <c r="Q224" s="78"/>
      <c r="R224" s="78"/>
      <c r="S224" s="78"/>
      <c r="T224" s="78"/>
      <c r="U224" s="78"/>
      <c r="V224" s="78"/>
      <c r="W224" s="78"/>
      <c r="X224" s="79"/>
      <c r="Y224" s="180"/>
      <c r="Z224" s="181"/>
      <c r="AA224" s="182"/>
      <c r="AB224" s="81"/>
      <c r="AC224" s="78"/>
      <c r="AD224" s="78"/>
      <c r="AE224" s="79"/>
      <c r="AF224" s="91"/>
      <c r="AG224" s="92"/>
      <c r="AH224" s="92"/>
      <c r="AI224" s="93"/>
      <c r="AJ224" s="184"/>
      <c r="AK224" s="184"/>
      <c r="AL224" s="184"/>
      <c r="AM224" s="91"/>
      <c r="AN224" s="184"/>
      <c r="AO224" s="184"/>
      <c r="AP224" s="184"/>
      <c r="AQ224" s="91"/>
      <c r="AR224" s="126"/>
      <c r="AS224" s="127"/>
      <c r="AT224" s="127"/>
      <c r="AU224" s="127"/>
      <c r="AV224" s="128">
        <v>7</v>
      </c>
      <c r="AW224" s="128"/>
      <c r="AX224" s="129" t="s">
        <v>190</v>
      </c>
      <c r="AY224" s="130"/>
    </row>
    <row r="225" spans="1:51" s="11" customFormat="1" ht="23.25" customHeight="1" x14ac:dyDescent="0.2">
      <c r="A225" s="70"/>
      <c r="B225" s="68"/>
      <c r="C225" s="68"/>
      <c r="D225" s="68"/>
      <c r="E225" s="68"/>
      <c r="F225" s="69"/>
      <c r="G225" s="131" t="s">
        <v>451</v>
      </c>
      <c r="H225" s="132"/>
      <c r="I225" s="132"/>
      <c r="J225" s="132"/>
      <c r="K225" s="132"/>
      <c r="L225" s="132"/>
      <c r="M225" s="132"/>
      <c r="N225" s="132"/>
      <c r="O225" s="133"/>
      <c r="P225" s="132" t="s">
        <v>464</v>
      </c>
      <c r="Q225" s="132"/>
      <c r="R225" s="132"/>
      <c r="S225" s="132"/>
      <c r="T225" s="132"/>
      <c r="U225" s="132"/>
      <c r="V225" s="132"/>
      <c r="W225" s="132"/>
      <c r="X225" s="133"/>
      <c r="Y225" s="140" t="s">
        <v>191</v>
      </c>
      <c r="Z225" s="141"/>
      <c r="AA225" s="142"/>
      <c r="AB225" s="143" t="s">
        <v>194</v>
      </c>
      <c r="AC225" s="144"/>
      <c r="AD225" s="144"/>
      <c r="AE225" s="145"/>
      <c r="AF225" s="146">
        <v>11</v>
      </c>
      <c r="AG225" s="147"/>
      <c r="AH225" s="147"/>
      <c r="AI225" s="148"/>
      <c r="AJ225" s="146">
        <v>6.1</v>
      </c>
      <c r="AK225" s="147"/>
      <c r="AL225" s="147"/>
      <c r="AM225" s="148"/>
      <c r="AN225" s="146">
        <v>5.6</v>
      </c>
      <c r="AO225" s="147"/>
      <c r="AP225" s="147"/>
      <c r="AQ225" s="148"/>
      <c r="AR225" s="146" t="s">
        <v>18</v>
      </c>
      <c r="AS225" s="147"/>
      <c r="AT225" s="147"/>
      <c r="AU225" s="147"/>
      <c r="AV225" s="147"/>
      <c r="AW225" s="147"/>
      <c r="AX225" s="147"/>
      <c r="AY225" s="149"/>
    </row>
    <row r="226" spans="1:51" s="11" customFormat="1" ht="23.25" customHeight="1" x14ac:dyDescent="0.2">
      <c r="A226" s="71"/>
      <c r="B226" s="72"/>
      <c r="C226" s="72"/>
      <c r="D226" s="72"/>
      <c r="E226" s="72"/>
      <c r="F226" s="73"/>
      <c r="G226" s="134"/>
      <c r="H226" s="135"/>
      <c r="I226" s="135"/>
      <c r="J226" s="135"/>
      <c r="K226" s="135"/>
      <c r="L226" s="135"/>
      <c r="M226" s="135"/>
      <c r="N226" s="135"/>
      <c r="O226" s="136"/>
      <c r="P226" s="135"/>
      <c r="Q226" s="135"/>
      <c r="R226" s="135"/>
      <c r="S226" s="135"/>
      <c r="T226" s="135"/>
      <c r="U226" s="135"/>
      <c r="V226" s="135"/>
      <c r="W226" s="135"/>
      <c r="X226" s="136"/>
      <c r="Y226" s="98" t="s">
        <v>192</v>
      </c>
      <c r="Z226" s="99"/>
      <c r="AA226" s="100"/>
      <c r="AB226" s="143" t="s">
        <v>194</v>
      </c>
      <c r="AC226" s="144"/>
      <c r="AD226" s="144"/>
      <c r="AE226" s="145"/>
      <c r="AF226" s="146" t="s">
        <v>18</v>
      </c>
      <c r="AG226" s="147"/>
      <c r="AH226" s="147"/>
      <c r="AI226" s="148"/>
      <c r="AJ226" s="146" t="s">
        <v>18</v>
      </c>
      <c r="AK226" s="147"/>
      <c r="AL226" s="147"/>
      <c r="AM226" s="148"/>
      <c r="AN226" s="146" t="s">
        <v>18</v>
      </c>
      <c r="AO226" s="147"/>
      <c r="AP226" s="147"/>
      <c r="AQ226" s="148"/>
      <c r="AR226" s="146">
        <v>15</v>
      </c>
      <c r="AS226" s="147"/>
      <c r="AT226" s="147"/>
      <c r="AU226" s="147"/>
      <c r="AV226" s="147"/>
      <c r="AW226" s="147"/>
      <c r="AX226" s="147"/>
      <c r="AY226" s="149"/>
    </row>
    <row r="227" spans="1:51" s="11" customFormat="1" ht="23.25" customHeight="1" x14ac:dyDescent="0.2">
      <c r="A227" s="70"/>
      <c r="B227" s="68"/>
      <c r="C227" s="68"/>
      <c r="D227" s="68"/>
      <c r="E227" s="68"/>
      <c r="F227" s="69"/>
      <c r="G227" s="137"/>
      <c r="H227" s="138"/>
      <c r="I227" s="138"/>
      <c r="J227" s="138"/>
      <c r="K227" s="138"/>
      <c r="L227" s="138"/>
      <c r="M227" s="138"/>
      <c r="N227" s="138"/>
      <c r="O227" s="139"/>
      <c r="P227" s="138"/>
      <c r="Q227" s="138"/>
      <c r="R227" s="138"/>
      <c r="S227" s="138"/>
      <c r="T227" s="138"/>
      <c r="U227" s="138"/>
      <c r="V227" s="138"/>
      <c r="W227" s="138"/>
      <c r="X227" s="139"/>
      <c r="Y227" s="98" t="s">
        <v>193</v>
      </c>
      <c r="Z227" s="99"/>
      <c r="AA227" s="100"/>
      <c r="AB227" s="150" t="s">
        <v>194</v>
      </c>
      <c r="AC227" s="151"/>
      <c r="AD227" s="151"/>
      <c r="AE227" s="152"/>
      <c r="AF227" s="146" t="s">
        <v>18</v>
      </c>
      <c r="AG227" s="147"/>
      <c r="AH227" s="147"/>
      <c r="AI227" s="148"/>
      <c r="AJ227" s="146" t="s">
        <v>18</v>
      </c>
      <c r="AK227" s="147"/>
      <c r="AL227" s="147"/>
      <c r="AM227" s="148"/>
      <c r="AN227" s="146" t="s">
        <v>18</v>
      </c>
      <c r="AO227" s="147"/>
      <c r="AP227" s="147"/>
      <c r="AQ227" s="148"/>
      <c r="AR227" s="146" t="s">
        <v>18</v>
      </c>
      <c r="AS227" s="147"/>
      <c r="AT227" s="147"/>
      <c r="AU227" s="147"/>
      <c r="AV227" s="147"/>
      <c r="AW227" s="147"/>
      <c r="AX227" s="147"/>
      <c r="AY227" s="149"/>
    </row>
    <row r="228" spans="1:51" s="11" customFormat="1" ht="106.5" customHeight="1" x14ac:dyDescent="0.2">
      <c r="A228" s="104" t="s">
        <v>195</v>
      </c>
      <c r="B228" s="105"/>
      <c r="C228" s="105"/>
      <c r="D228" s="105"/>
      <c r="E228" s="105"/>
      <c r="F228" s="106"/>
      <c r="G228" s="107" t="s">
        <v>446</v>
      </c>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9"/>
    </row>
    <row r="229" spans="1:51" s="11" customFormat="1" ht="15" customHeight="1" x14ac:dyDescent="0.2">
      <c r="A229" s="14"/>
      <c r="B229" s="15"/>
      <c r="C229" s="15"/>
      <c r="D229" s="15"/>
      <c r="E229" s="15"/>
      <c r="F229" s="16"/>
      <c r="G229" s="153"/>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5"/>
    </row>
    <row r="230" spans="1:51" s="11" customFormat="1" ht="81" customHeight="1" x14ac:dyDescent="0.2">
      <c r="A230" s="116" t="s">
        <v>171</v>
      </c>
      <c r="B230" s="117"/>
      <c r="C230" s="118" t="s">
        <v>204</v>
      </c>
      <c r="D230" s="118"/>
      <c r="E230" s="118"/>
      <c r="F230" s="119"/>
      <c r="G230" s="137" t="s">
        <v>447</v>
      </c>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56"/>
    </row>
    <row r="231" spans="1:51" s="11" customFormat="1" ht="18.75" hidden="1" customHeight="1" x14ac:dyDescent="0.2">
      <c r="A231" s="64" t="s">
        <v>196</v>
      </c>
      <c r="B231" s="65"/>
      <c r="C231" s="65"/>
      <c r="D231" s="65"/>
      <c r="E231" s="65"/>
      <c r="F231" s="66"/>
      <c r="G231" s="74" t="s">
        <v>187</v>
      </c>
      <c r="H231" s="75"/>
      <c r="I231" s="75"/>
      <c r="J231" s="75"/>
      <c r="K231" s="75"/>
      <c r="L231" s="75"/>
      <c r="M231" s="75"/>
      <c r="N231" s="75"/>
      <c r="O231" s="76"/>
      <c r="P231" s="80" t="s">
        <v>188</v>
      </c>
      <c r="Q231" s="75"/>
      <c r="R231" s="75"/>
      <c r="S231" s="75"/>
      <c r="T231" s="75"/>
      <c r="U231" s="75"/>
      <c r="V231" s="75"/>
      <c r="W231" s="75"/>
      <c r="X231" s="76"/>
      <c r="Y231" s="157"/>
      <c r="Z231" s="158"/>
      <c r="AA231" s="159"/>
      <c r="AB231" s="160" t="s">
        <v>175</v>
      </c>
      <c r="AC231" s="161"/>
      <c r="AD231" s="161"/>
      <c r="AE231" s="162"/>
      <c r="AF231" s="163" t="s">
        <v>176</v>
      </c>
      <c r="AG231" s="164"/>
      <c r="AH231" s="164"/>
      <c r="AI231" s="165"/>
      <c r="AJ231" s="163" t="s">
        <v>177</v>
      </c>
      <c r="AK231" s="164"/>
      <c r="AL231" s="164"/>
      <c r="AM231" s="165"/>
      <c r="AN231" s="163" t="s">
        <v>148</v>
      </c>
      <c r="AO231" s="164"/>
      <c r="AP231" s="164"/>
      <c r="AQ231" s="165"/>
      <c r="AR231" s="166" t="s">
        <v>189</v>
      </c>
      <c r="AS231" s="167"/>
      <c r="AT231" s="167"/>
      <c r="AU231" s="167"/>
      <c r="AV231" s="167"/>
      <c r="AW231" s="167"/>
      <c r="AX231" s="167"/>
      <c r="AY231" s="168"/>
    </row>
    <row r="232" spans="1:51" s="11" customFormat="1" ht="18.75" hidden="1" customHeight="1" x14ac:dyDescent="0.2">
      <c r="A232" s="67"/>
      <c r="B232" s="68"/>
      <c r="C232" s="68"/>
      <c r="D232" s="68"/>
      <c r="E232" s="68"/>
      <c r="F232" s="69"/>
      <c r="G232" s="77"/>
      <c r="H232" s="78"/>
      <c r="I232" s="78"/>
      <c r="J232" s="78"/>
      <c r="K232" s="78"/>
      <c r="L232" s="78"/>
      <c r="M232" s="78"/>
      <c r="N232" s="78"/>
      <c r="O232" s="79"/>
      <c r="P232" s="81"/>
      <c r="Q232" s="78"/>
      <c r="R232" s="78"/>
      <c r="S232" s="78"/>
      <c r="T232" s="78"/>
      <c r="U232" s="78"/>
      <c r="V232" s="78"/>
      <c r="W232" s="78"/>
      <c r="X232" s="79"/>
      <c r="Y232" s="85"/>
      <c r="Z232" s="86"/>
      <c r="AA232" s="87"/>
      <c r="AB232" s="81"/>
      <c r="AC232" s="78"/>
      <c r="AD232" s="78"/>
      <c r="AE232" s="79"/>
      <c r="AF232" s="91"/>
      <c r="AG232" s="92"/>
      <c r="AH232" s="92"/>
      <c r="AI232" s="93"/>
      <c r="AJ232" s="91"/>
      <c r="AK232" s="92"/>
      <c r="AL232" s="92"/>
      <c r="AM232" s="93"/>
      <c r="AN232" s="91"/>
      <c r="AO232" s="92"/>
      <c r="AP232" s="92"/>
      <c r="AQ232" s="93"/>
      <c r="AR232" s="126"/>
      <c r="AS232" s="127"/>
      <c r="AT232" s="127"/>
      <c r="AU232" s="127"/>
      <c r="AV232" s="169" t="s">
        <v>18</v>
      </c>
      <c r="AW232" s="169"/>
      <c r="AX232" s="129" t="s">
        <v>190</v>
      </c>
      <c r="AY232" s="130"/>
    </row>
    <row r="233" spans="1:51" s="11" customFormat="1" ht="23.25" hidden="1" customHeight="1" x14ac:dyDescent="0.2">
      <c r="A233" s="70"/>
      <c r="B233" s="68"/>
      <c r="C233" s="68"/>
      <c r="D233" s="68"/>
      <c r="E233" s="68"/>
      <c r="F233" s="69"/>
      <c r="G233" s="170" t="s">
        <v>18</v>
      </c>
      <c r="H233" s="171"/>
      <c r="I233" s="171"/>
      <c r="J233" s="171"/>
      <c r="K233" s="171"/>
      <c r="L233" s="171"/>
      <c r="M233" s="171"/>
      <c r="N233" s="171"/>
      <c r="O233" s="172"/>
      <c r="P233" s="171" t="s">
        <v>18</v>
      </c>
      <c r="Q233" s="171"/>
      <c r="R233" s="171"/>
      <c r="S233" s="171"/>
      <c r="T233" s="171"/>
      <c r="U233" s="171"/>
      <c r="V233" s="171"/>
      <c r="W233" s="171"/>
      <c r="X233" s="172"/>
      <c r="Y233" s="140" t="s">
        <v>191</v>
      </c>
      <c r="Z233" s="141"/>
      <c r="AA233" s="142"/>
      <c r="AB233" s="177" t="s">
        <v>18</v>
      </c>
      <c r="AC233" s="178"/>
      <c r="AD233" s="178"/>
      <c r="AE233" s="179"/>
      <c r="AF233" s="94" t="s">
        <v>18</v>
      </c>
      <c r="AG233" s="95"/>
      <c r="AH233" s="95"/>
      <c r="AI233" s="96"/>
      <c r="AJ233" s="94" t="s">
        <v>18</v>
      </c>
      <c r="AK233" s="95"/>
      <c r="AL233" s="95"/>
      <c r="AM233" s="96"/>
      <c r="AN233" s="94" t="s">
        <v>18</v>
      </c>
      <c r="AO233" s="95"/>
      <c r="AP233" s="95"/>
      <c r="AQ233" s="96"/>
      <c r="AR233" s="94" t="s">
        <v>18</v>
      </c>
      <c r="AS233" s="95"/>
      <c r="AT233" s="95"/>
      <c r="AU233" s="95"/>
      <c r="AV233" s="95"/>
      <c r="AW233" s="95"/>
      <c r="AX233" s="95"/>
      <c r="AY233" s="97"/>
    </row>
    <row r="234" spans="1:51" s="11" customFormat="1" ht="23.25" hidden="1" customHeight="1" x14ac:dyDescent="0.2">
      <c r="A234" s="71"/>
      <c r="B234" s="72"/>
      <c r="C234" s="72"/>
      <c r="D234" s="72"/>
      <c r="E234" s="72"/>
      <c r="F234" s="73"/>
      <c r="G234" s="173"/>
      <c r="H234" s="174"/>
      <c r="I234" s="174"/>
      <c r="J234" s="174"/>
      <c r="K234" s="174"/>
      <c r="L234" s="174"/>
      <c r="M234" s="174"/>
      <c r="N234" s="174"/>
      <c r="O234" s="175"/>
      <c r="P234" s="174"/>
      <c r="Q234" s="174"/>
      <c r="R234" s="174"/>
      <c r="S234" s="174"/>
      <c r="T234" s="174"/>
      <c r="U234" s="174"/>
      <c r="V234" s="174"/>
      <c r="W234" s="174"/>
      <c r="X234" s="175"/>
      <c r="Y234" s="98" t="s">
        <v>192</v>
      </c>
      <c r="Z234" s="99"/>
      <c r="AA234" s="100"/>
      <c r="AB234" s="101" t="s">
        <v>18</v>
      </c>
      <c r="AC234" s="102"/>
      <c r="AD234" s="102"/>
      <c r="AE234" s="103"/>
      <c r="AF234" s="94" t="s">
        <v>18</v>
      </c>
      <c r="AG234" s="95"/>
      <c r="AH234" s="95"/>
      <c r="AI234" s="96"/>
      <c r="AJ234" s="94" t="s">
        <v>18</v>
      </c>
      <c r="AK234" s="95"/>
      <c r="AL234" s="95"/>
      <c r="AM234" s="96"/>
      <c r="AN234" s="94" t="s">
        <v>18</v>
      </c>
      <c r="AO234" s="95"/>
      <c r="AP234" s="95"/>
      <c r="AQ234" s="96"/>
      <c r="AR234" s="94" t="s">
        <v>18</v>
      </c>
      <c r="AS234" s="95"/>
      <c r="AT234" s="95"/>
      <c r="AU234" s="95"/>
      <c r="AV234" s="95"/>
      <c r="AW234" s="95"/>
      <c r="AX234" s="95"/>
      <c r="AY234" s="97"/>
    </row>
    <row r="235" spans="1:51" s="11" customFormat="1" ht="23.25" hidden="1" customHeight="1" x14ac:dyDescent="0.2">
      <c r="A235" s="70"/>
      <c r="B235" s="68"/>
      <c r="C235" s="68"/>
      <c r="D235" s="68"/>
      <c r="E235" s="68"/>
      <c r="F235" s="69"/>
      <c r="G235" s="120"/>
      <c r="H235" s="121"/>
      <c r="I235" s="121"/>
      <c r="J235" s="121"/>
      <c r="K235" s="121"/>
      <c r="L235" s="121"/>
      <c r="M235" s="121"/>
      <c r="N235" s="121"/>
      <c r="O235" s="176"/>
      <c r="P235" s="121"/>
      <c r="Q235" s="121"/>
      <c r="R235" s="121"/>
      <c r="S235" s="121"/>
      <c r="T235" s="121"/>
      <c r="U235" s="121"/>
      <c r="V235" s="121"/>
      <c r="W235" s="121"/>
      <c r="X235" s="176"/>
      <c r="Y235" s="98" t="s">
        <v>193</v>
      </c>
      <c r="Z235" s="99"/>
      <c r="AA235" s="100"/>
      <c r="AB235" s="101" t="s">
        <v>194</v>
      </c>
      <c r="AC235" s="102"/>
      <c r="AD235" s="102"/>
      <c r="AE235" s="103"/>
      <c r="AF235" s="94" t="s">
        <v>18</v>
      </c>
      <c r="AG235" s="95"/>
      <c r="AH235" s="95"/>
      <c r="AI235" s="96"/>
      <c r="AJ235" s="94" t="s">
        <v>18</v>
      </c>
      <c r="AK235" s="95"/>
      <c r="AL235" s="95"/>
      <c r="AM235" s="96"/>
      <c r="AN235" s="94" t="s">
        <v>18</v>
      </c>
      <c r="AO235" s="95"/>
      <c r="AP235" s="95"/>
      <c r="AQ235" s="96"/>
      <c r="AR235" s="94" t="s">
        <v>18</v>
      </c>
      <c r="AS235" s="95"/>
      <c r="AT235" s="95"/>
      <c r="AU235" s="95"/>
      <c r="AV235" s="95"/>
      <c r="AW235" s="95"/>
      <c r="AX235" s="95"/>
      <c r="AY235" s="97"/>
    </row>
    <row r="236" spans="1:51" s="11" customFormat="1" ht="106.5" hidden="1" customHeight="1" x14ac:dyDescent="0.2">
      <c r="A236" s="104" t="s">
        <v>195</v>
      </c>
      <c r="B236" s="105"/>
      <c r="C236" s="105"/>
      <c r="D236" s="105"/>
      <c r="E236" s="105"/>
      <c r="F236" s="106"/>
      <c r="G236" s="110" t="s">
        <v>18</v>
      </c>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2"/>
    </row>
    <row r="237" spans="1:51" s="11" customFormat="1" ht="15" hidden="1" customHeight="1" x14ac:dyDescent="0.2">
      <c r="A237" s="14"/>
      <c r="B237" s="15"/>
      <c r="C237" s="15"/>
      <c r="D237" s="15"/>
      <c r="E237" s="15"/>
      <c r="F237" s="16"/>
      <c r="G237" s="113"/>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4"/>
      <c r="AY237" s="115"/>
    </row>
    <row r="238" spans="1:51" s="11" customFormat="1" ht="85.5" hidden="1" customHeight="1" x14ac:dyDescent="0.2">
      <c r="A238" s="116" t="s">
        <v>171</v>
      </c>
      <c r="B238" s="117"/>
      <c r="C238" s="118" t="s">
        <v>197</v>
      </c>
      <c r="D238" s="118"/>
      <c r="E238" s="118"/>
      <c r="F238" s="119"/>
      <c r="G238" s="120" t="s">
        <v>18</v>
      </c>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2"/>
    </row>
    <row r="239" spans="1:51" s="11" customFormat="1" ht="18.75" customHeight="1" x14ac:dyDescent="0.2">
      <c r="A239" s="64" t="s">
        <v>205</v>
      </c>
      <c r="B239" s="65"/>
      <c r="C239" s="65"/>
      <c r="D239" s="65"/>
      <c r="E239" s="65"/>
      <c r="F239" s="66"/>
      <c r="G239" s="74" t="s">
        <v>187</v>
      </c>
      <c r="H239" s="75"/>
      <c r="I239" s="75"/>
      <c r="J239" s="75"/>
      <c r="K239" s="75"/>
      <c r="L239" s="75"/>
      <c r="M239" s="75"/>
      <c r="N239" s="75"/>
      <c r="O239" s="76"/>
      <c r="P239" s="80" t="s">
        <v>188</v>
      </c>
      <c r="Q239" s="75"/>
      <c r="R239" s="75"/>
      <c r="S239" s="75"/>
      <c r="T239" s="75"/>
      <c r="U239" s="75"/>
      <c r="V239" s="75"/>
      <c r="W239" s="75"/>
      <c r="X239" s="76"/>
      <c r="Y239" s="82"/>
      <c r="Z239" s="83"/>
      <c r="AA239" s="84"/>
      <c r="AB239" s="80" t="s">
        <v>175</v>
      </c>
      <c r="AC239" s="75"/>
      <c r="AD239" s="75"/>
      <c r="AE239" s="76"/>
      <c r="AF239" s="88" t="s">
        <v>176</v>
      </c>
      <c r="AG239" s="89"/>
      <c r="AH239" s="89"/>
      <c r="AI239" s="90"/>
      <c r="AJ239" s="88" t="s">
        <v>177</v>
      </c>
      <c r="AK239" s="89"/>
      <c r="AL239" s="89"/>
      <c r="AM239" s="90"/>
      <c r="AN239" s="88" t="s">
        <v>148</v>
      </c>
      <c r="AO239" s="89"/>
      <c r="AP239" s="89"/>
      <c r="AQ239" s="90"/>
      <c r="AR239" s="123" t="s">
        <v>199</v>
      </c>
      <c r="AS239" s="124"/>
      <c r="AT239" s="124"/>
      <c r="AU239" s="124"/>
      <c r="AV239" s="124"/>
      <c r="AW239" s="124"/>
      <c r="AX239" s="124"/>
      <c r="AY239" s="125"/>
    </row>
    <row r="240" spans="1:51" s="11" customFormat="1" ht="18.75" customHeight="1" x14ac:dyDescent="0.2">
      <c r="A240" s="67"/>
      <c r="B240" s="68"/>
      <c r="C240" s="68"/>
      <c r="D240" s="68"/>
      <c r="E240" s="68"/>
      <c r="F240" s="69"/>
      <c r="G240" s="77"/>
      <c r="H240" s="78"/>
      <c r="I240" s="78"/>
      <c r="J240" s="78"/>
      <c r="K240" s="78"/>
      <c r="L240" s="78"/>
      <c r="M240" s="78"/>
      <c r="N240" s="78"/>
      <c r="O240" s="79"/>
      <c r="P240" s="81"/>
      <c r="Q240" s="78"/>
      <c r="R240" s="78"/>
      <c r="S240" s="78"/>
      <c r="T240" s="78"/>
      <c r="U240" s="78"/>
      <c r="V240" s="78"/>
      <c r="W240" s="78"/>
      <c r="X240" s="79"/>
      <c r="Y240" s="85"/>
      <c r="Z240" s="86"/>
      <c r="AA240" s="87"/>
      <c r="AB240" s="81"/>
      <c r="AC240" s="78"/>
      <c r="AD240" s="78"/>
      <c r="AE240" s="79"/>
      <c r="AF240" s="91"/>
      <c r="AG240" s="92"/>
      <c r="AH240" s="92"/>
      <c r="AI240" s="93"/>
      <c r="AJ240" s="91"/>
      <c r="AK240" s="92"/>
      <c r="AL240" s="92"/>
      <c r="AM240" s="93"/>
      <c r="AN240" s="91"/>
      <c r="AO240" s="92"/>
      <c r="AP240" s="92"/>
      <c r="AQ240" s="93"/>
      <c r="AR240" s="126"/>
      <c r="AS240" s="127"/>
      <c r="AT240" s="127"/>
      <c r="AU240" s="127"/>
      <c r="AV240" s="128">
        <v>8</v>
      </c>
      <c r="AW240" s="128"/>
      <c r="AX240" s="129" t="s">
        <v>190</v>
      </c>
      <c r="AY240" s="130"/>
    </row>
    <row r="241" spans="1:63" s="11" customFormat="1" ht="30" customHeight="1" x14ac:dyDescent="0.2">
      <c r="A241" s="70"/>
      <c r="B241" s="68"/>
      <c r="C241" s="68"/>
      <c r="D241" s="68"/>
      <c r="E241" s="68"/>
      <c r="F241" s="69"/>
      <c r="G241" s="131" t="s">
        <v>451</v>
      </c>
      <c r="H241" s="132"/>
      <c r="I241" s="132"/>
      <c r="J241" s="132"/>
      <c r="K241" s="132"/>
      <c r="L241" s="132"/>
      <c r="M241" s="132"/>
      <c r="N241" s="132"/>
      <c r="O241" s="133"/>
      <c r="P241" s="132" t="s">
        <v>465</v>
      </c>
      <c r="Q241" s="132"/>
      <c r="R241" s="132"/>
      <c r="S241" s="132"/>
      <c r="T241" s="132"/>
      <c r="U241" s="132"/>
      <c r="V241" s="132"/>
      <c r="W241" s="132"/>
      <c r="X241" s="133"/>
      <c r="Y241" s="140" t="s">
        <v>191</v>
      </c>
      <c r="Z241" s="141"/>
      <c r="AA241" s="142"/>
      <c r="AB241" s="143" t="s">
        <v>194</v>
      </c>
      <c r="AC241" s="144"/>
      <c r="AD241" s="144"/>
      <c r="AE241" s="145"/>
      <c r="AF241" s="146">
        <v>11</v>
      </c>
      <c r="AG241" s="147"/>
      <c r="AH241" s="147"/>
      <c r="AI241" s="148"/>
      <c r="AJ241" s="146">
        <v>6.1</v>
      </c>
      <c r="AK241" s="147"/>
      <c r="AL241" s="147"/>
      <c r="AM241" s="148"/>
      <c r="AN241" s="146">
        <v>5.6</v>
      </c>
      <c r="AO241" s="147"/>
      <c r="AP241" s="147"/>
      <c r="AQ241" s="148"/>
      <c r="AR241" s="146" t="s">
        <v>18</v>
      </c>
      <c r="AS241" s="147"/>
      <c r="AT241" s="147"/>
      <c r="AU241" s="147"/>
      <c r="AV241" s="147"/>
      <c r="AW241" s="147"/>
      <c r="AX241" s="147"/>
      <c r="AY241" s="149"/>
    </row>
    <row r="242" spans="1:63" s="11" customFormat="1" ht="30" customHeight="1" x14ac:dyDescent="0.2">
      <c r="A242" s="71"/>
      <c r="B242" s="72"/>
      <c r="C242" s="72"/>
      <c r="D242" s="72"/>
      <c r="E242" s="72"/>
      <c r="F242" s="73"/>
      <c r="G242" s="134"/>
      <c r="H242" s="135"/>
      <c r="I242" s="135"/>
      <c r="J242" s="135"/>
      <c r="K242" s="135"/>
      <c r="L242" s="135"/>
      <c r="M242" s="135"/>
      <c r="N242" s="135"/>
      <c r="O242" s="136"/>
      <c r="P242" s="135"/>
      <c r="Q242" s="135"/>
      <c r="R242" s="135"/>
      <c r="S242" s="135"/>
      <c r="T242" s="135"/>
      <c r="U242" s="135"/>
      <c r="V242" s="135"/>
      <c r="W242" s="135"/>
      <c r="X242" s="136"/>
      <c r="Y242" s="98" t="s">
        <v>192</v>
      </c>
      <c r="Z242" s="99"/>
      <c r="AA242" s="100"/>
      <c r="AB242" s="143" t="s">
        <v>194</v>
      </c>
      <c r="AC242" s="144"/>
      <c r="AD242" s="144"/>
      <c r="AE242" s="145"/>
      <c r="AF242" s="146" t="s">
        <v>18</v>
      </c>
      <c r="AG242" s="147"/>
      <c r="AH242" s="147"/>
      <c r="AI242" s="148"/>
      <c r="AJ242" s="146" t="s">
        <v>18</v>
      </c>
      <c r="AK242" s="147"/>
      <c r="AL242" s="147"/>
      <c r="AM242" s="148"/>
      <c r="AN242" s="146" t="s">
        <v>18</v>
      </c>
      <c r="AO242" s="147"/>
      <c r="AP242" s="147"/>
      <c r="AQ242" s="148"/>
      <c r="AR242" s="146">
        <v>20</v>
      </c>
      <c r="AS242" s="147"/>
      <c r="AT242" s="147"/>
      <c r="AU242" s="147"/>
      <c r="AV242" s="147"/>
      <c r="AW242" s="147"/>
      <c r="AX242" s="147"/>
      <c r="AY242" s="149"/>
    </row>
    <row r="243" spans="1:63" s="11" customFormat="1" ht="30" customHeight="1" x14ac:dyDescent="0.2">
      <c r="A243" s="70"/>
      <c r="B243" s="68"/>
      <c r="C243" s="68"/>
      <c r="D243" s="68"/>
      <c r="E243" s="68"/>
      <c r="F243" s="69"/>
      <c r="G243" s="137"/>
      <c r="H243" s="138"/>
      <c r="I243" s="138"/>
      <c r="J243" s="138"/>
      <c r="K243" s="138"/>
      <c r="L243" s="138"/>
      <c r="M243" s="138"/>
      <c r="N243" s="138"/>
      <c r="O243" s="139"/>
      <c r="P243" s="138"/>
      <c r="Q243" s="138"/>
      <c r="R243" s="138"/>
      <c r="S243" s="138"/>
      <c r="T243" s="138"/>
      <c r="U243" s="138"/>
      <c r="V243" s="138"/>
      <c r="W243" s="138"/>
      <c r="X243" s="139"/>
      <c r="Y243" s="98" t="s">
        <v>193</v>
      </c>
      <c r="Z243" s="99"/>
      <c r="AA243" s="100"/>
      <c r="AB243" s="150" t="s">
        <v>194</v>
      </c>
      <c r="AC243" s="151"/>
      <c r="AD243" s="151"/>
      <c r="AE243" s="152"/>
      <c r="AF243" s="146" t="s">
        <v>18</v>
      </c>
      <c r="AG243" s="147"/>
      <c r="AH243" s="147"/>
      <c r="AI243" s="148"/>
      <c r="AJ243" s="146" t="s">
        <v>18</v>
      </c>
      <c r="AK243" s="147"/>
      <c r="AL243" s="147"/>
      <c r="AM243" s="148"/>
      <c r="AN243" s="146" t="s">
        <v>18</v>
      </c>
      <c r="AO243" s="147"/>
      <c r="AP243" s="147"/>
      <c r="AQ243" s="148"/>
      <c r="AR243" s="146" t="s">
        <v>18</v>
      </c>
      <c r="AS243" s="147"/>
      <c r="AT243" s="147"/>
      <c r="AU243" s="147"/>
      <c r="AV243" s="147"/>
      <c r="AW243" s="147"/>
      <c r="AX243" s="147"/>
      <c r="AY243" s="149"/>
    </row>
    <row r="244" spans="1:63" s="11" customFormat="1" ht="86.4" customHeight="1" thickBot="1" x14ac:dyDescent="0.25">
      <c r="A244" s="104" t="s">
        <v>195</v>
      </c>
      <c r="B244" s="105"/>
      <c r="C244" s="105"/>
      <c r="D244" s="105"/>
      <c r="E244" s="105"/>
      <c r="F244" s="106"/>
      <c r="G244" s="107" t="s">
        <v>446</v>
      </c>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9"/>
    </row>
    <row r="245" spans="1:63" s="11" customFormat="1" ht="22.5" hidden="1" customHeight="1" x14ac:dyDescent="0.2">
      <c r="A245" s="1156" t="s">
        <v>206</v>
      </c>
      <c r="B245" s="1157"/>
      <c r="C245" s="1157"/>
      <c r="D245" s="1157"/>
      <c r="E245" s="1157"/>
      <c r="F245" s="1158"/>
      <c r="G245" s="1191" t="s">
        <v>207</v>
      </c>
      <c r="H245" s="1192"/>
      <c r="I245" s="1192"/>
      <c r="J245" s="1192"/>
      <c r="K245" s="1192"/>
      <c r="L245" s="1192"/>
      <c r="M245" s="1192"/>
      <c r="N245" s="1192"/>
      <c r="O245" s="1192"/>
      <c r="P245" s="1192"/>
      <c r="Q245" s="1192"/>
      <c r="R245" s="1192"/>
      <c r="S245" s="1192"/>
      <c r="T245" s="1192"/>
      <c r="U245" s="1192"/>
      <c r="V245" s="1192"/>
      <c r="W245" s="1192"/>
      <c r="X245" s="1192"/>
      <c r="Y245" s="1192"/>
      <c r="Z245" s="1192"/>
      <c r="AA245" s="1192"/>
      <c r="AB245" s="1192"/>
      <c r="AC245" s="1192"/>
      <c r="AD245" s="1192"/>
      <c r="AE245" s="1192"/>
      <c r="AF245" s="1192"/>
      <c r="AG245" s="1192"/>
      <c r="AH245" s="1192"/>
      <c r="AI245" s="1192"/>
      <c r="AJ245" s="1192"/>
      <c r="AK245" s="1192"/>
      <c r="AL245" s="1192"/>
      <c r="AM245" s="1192"/>
      <c r="AN245" s="1192"/>
      <c r="AO245" s="1192"/>
      <c r="AP245" s="1192"/>
      <c r="AQ245" s="1192"/>
      <c r="AR245" s="1192"/>
      <c r="AS245" s="1192"/>
      <c r="AT245" s="1192"/>
      <c r="AU245" s="1192"/>
      <c r="AV245" s="1192"/>
      <c r="AW245" s="1192"/>
      <c r="AX245" s="1192"/>
      <c r="AY245" s="1193"/>
    </row>
    <row r="246" spans="1:63" s="11" customFormat="1" ht="47.25" hidden="1" customHeight="1" x14ac:dyDescent="0.2">
      <c r="A246" s="1159"/>
      <c r="B246" s="1160"/>
      <c r="C246" s="1160"/>
      <c r="D246" s="1160"/>
      <c r="E246" s="1160"/>
      <c r="F246" s="1161"/>
      <c r="G246" s="1165"/>
      <c r="H246" s="1166"/>
      <c r="I246" s="1166"/>
      <c r="J246" s="1166"/>
      <c r="K246" s="1166"/>
      <c r="L246" s="1166"/>
      <c r="M246" s="1166"/>
      <c r="N246" s="1166"/>
      <c r="O246" s="1166"/>
      <c r="P246" s="1166"/>
      <c r="Q246" s="1166"/>
      <c r="R246" s="1166"/>
      <c r="S246" s="1166"/>
      <c r="T246" s="1166"/>
      <c r="U246" s="1166"/>
      <c r="V246" s="1166"/>
      <c r="W246" s="1166"/>
      <c r="X246" s="1166"/>
      <c r="Y246" s="1166"/>
      <c r="Z246" s="1166"/>
      <c r="AA246" s="1166"/>
      <c r="AB246" s="1166"/>
      <c r="AC246" s="1166"/>
      <c r="AD246" s="1166"/>
      <c r="AE246" s="1166"/>
      <c r="AF246" s="1166"/>
      <c r="AG246" s="1166"/>
      <c r="AH246" s="1166"/>
      <c r="AI246" s="1166"/>
      <c r="AJ246" s="1166"/>
      <c r="AK246" s="1166"/>
      <c r="AL246" s="1166"/>
      <c r="AM246" s="1166"/>
      <c r="AN246" s="1166"/>
      <c r="AO246" s="1166"/>
      <c r="AP246" s="1166"/>
      <c r="AQ246" s="1166"/>
      <c r="AR246" s="1166"/>
      <c r="AS246" s="1166"/>
      <c r="AT246" s="1166"/>
      <c r="AU246" s="1166"/>
      <c r="AV246" s="1166"/>
      <c r="AW246" s="1166"/>
      <c r="AX246" s="1166"/>
      <c r="AY246" s="1167"/>
      <c r="BK246" s="10"/>
    </row>
    <row r="247" spans="1:63" s="11" customFormat="1" ht="22.5" hidden="1" customHeight="1" x14ac:dyDescent="0.2">
      <c r="A247" s="1159"/>
      <c r="B247" s="1160"/>
      <c r="C247" s="1160"/>
      <c r="D247" s="1160"/>
      <c r="E247" s="1160"/>
      <c r="F247" s="1161"/>
      <c r="G247" s="1191" t="s">
        <v>208</v>
      </c>
      <c r="H247" s="1192"/>
      <c r="I247" s="1192"/>
      <c r="J247" s="1192"/>
      <c r="K247" s="1192"/>
      <c r="L247" s="1192"/>
      <c r="M247" s="1192"/>
      <c r="N247" s="1192"/>
      <c r="O247" s="1192"/>
      <c r="P247" s="1192"/>
      <c r="Q247" s="1192"/>
      <c r="R247" s="1192"/>
      <c r="S247" s="1192"/>
      <c r="T247" s="1192"/>
      <c r="U247" s="1192"/>
      <c r="V247" s="1192"/>
      <c r="W247" s="1192"/>
      <c r="X247" s="1192"/>
      <c r="Y247" s="1192"/>
      <c r="Z247" s="1192"/>
      <c r="AA247" s="1192"/>
      <c r="AB247" s="1192"/>
      <c r="AC247" s="1192"/>
      <c r="AD247" s="1192"/>
      <c r="AE247" s="1192"/>
      <c r="AF247" s="1192"/>
      <c r="AG247" s="1192"/>
      <c r="AH247" s="1192"/>
      <c r="AI247" s="1192"/>
      <c r="AJ247" s="1192"/>
      <c r="AK247" s="1192"/>
      <c r="AL247" s="1192"/>
      <c r="AM247" s="1192"/>
      <c r="AN247" s="1192"/>
      <c r="AO247" s="1192"/>
      <c r="AP247" s="1192"/>
      <c r="AQ247" s="1192"/>
      <c r="AR247" s="1192"/>
      <c r="AS247" s="1192"/>
      <c r="AT247" s="1192"/>
      <c r="AU247" s="1192"/>
      <c r="AV247" s="1192"/>
      <c r="AW247" s="1192"/>
      <c r="AX247" s="1192"/>
      <c r="AY247" s="1193"/>
    </row>
    <row r="248" spans="1:63" s="11" customFormat="1" ht="42.75" hidden="1" customHeight="1" thickBot="1" x14ac:dyDescent="0.25">
      <c r="A248" s="1162"/>
      <c r="B248" s="1163"/>
      <c r="C248" s="1163"/>
      <c r="D248" s="1163"/>
      <c r="E248" s="1163"/>
      <c r="F248" s="1164"/>
      <c r="G248" s="1168"/>
      <c r="H248" s="1169"/>
      <c r="I248" s="1169"/>
      <c r="J248" s="1169"/>
      <c r="K248" s="1169"/>
      <c r="L248" s="1169"/>
      <c r="M248" s="1169"/>
      <c r="N248" s="1169"/>
      <c r="O248" s="1169"/>
      <c r="P248" s="1169"/>
      <c r="Q248" s="1169"/>
      <c r="R248" s="1169"/>
      <c r="S248" s="1169"/>
      <c r="T248" s="1169"/>
      <c r="U248" s="1169"/>
      <c r="V248" s="1169"/>
      <c r="W248" s="1169"/>
      <c r="X248" s="1169"/>
      <c r="Y248" s="1169"/>
      <c r="Z248" s="1169"/>
      <c r="AA248" s="1169"/>
      <c r="AB248" s="1169"/>
      <c r="AC248" s="1169"/>
      <c r="AD248" s="1169"/>
      <c r="AE248" s="1169"/>
      <c r="AF248" s="1169"/>
      <c r="AG248" s="1169"/>
      <c r="AH248" s="1169"/>
      <c r="AI248" s="1169"/>
      <c r="AJ248" s="1169"/>
      <c r="AK248" s="1169"/>
      <c r="AL248" s="1169"/>
      <c r="AM248" s="1169"/>
      <c r="AN248" s="1169"/>
      <c r="AO248" s="1169"/>
      <c r="AP248" s="1169"/>
      <c r="AQ248" s="1169"/>
      <c r="AR248" s="1169"/>
      <c r="AS248" s="1169"/>
      <c r="AT248" s="1169"/>
      <c r="AU248" s="1169"/>
      <c r="AV248" s="1169"/>
      <c r="AW248" s="1169"/>
      <c r="AX248" s="1169"/>
      <c r="AY248" s="1170"/>
    </row>
    <row r="249" spans="1:63" ht="23.25" customHeight="1" thickBot="1" x14ac:dyDescent="0.25">
      <c r="A249" s="401" t="s">
        <v>209</v>
      </c>
      <c r="B249" s="402"/>
      <c r="C249" s="402"/>
      <c r="D249" s="402"/>
      <c r="E249" s="402"/>
      <c r="F249" s="403"/>
      <c r="G249" s="407"/>
      <c r="H249" s="407"/>
      <c r="I249" s="407"/>
      <c r="J249" s="407"/>
      <c r="K249" s="407"/>
      <c r="L249" s="407"/>
      <c r="M249" s="407"/>
      <c r="N249" s="407"/>
      <c r="O249" s="408" t="s">
        <v>210</v>
      </c>
      <c r="P249" s="409"/>
      <c r="Q249" s="409"/>
      <c r="R249" s="409"/>
      <c r="S249" s="409"/>
      <c r="T249" s="409"/>
      <c r="U249" s="409"/>
      <c r="V249" s="409"/>
      <c r="W249" s="410"/>
      <c r="X249" s="409" t="s">
        <v>211</v>
      </c>
      <c r="Y249" s="409"/>
      <c r="Z249" s="409"/>
      <c r="AA249" s="409"/>
      <c r="AB249" s="409"/>
      <c r="AC249" s="409"/>
      <c r="AD249" s="409"/>
      <c r="AE249" s="409"/>
      <c r="AF249" s="409"/>
      <c r="AG249" s="410"/>
      <c r="AH249" s="409" t="s">
        <v>212</v>
      </c>
      <c r="AI249" s="409"/>
      <c r="AJ249" s="409"/>
      <c r="AK249" s="409"/>
      <c r="AL249" s="409"/>
      <c r="AM249" s="409"/>
      <c r="AN249" s="409"/>
      <c r="AO249" s="409"/>
      <c r="AP249" s="410"/>
      <c r="AQ249" s="409" t="s">
        <v>213</v>
      </c>
      <c r="AR249" s="409"/>
      <c r="AS249" s="409"/>
      <c r="AT249" s="409"/>
      <c r="AU249" s="409"/>
      <c r="AV249" s="409"/>
      <c r="AW249" s="409"/>
      <c r="AX249" s="409"/>
      <c r="AY249" s="411"/>
    </row>
    <row r="250" spans="1:63" ht="23.25" customHeight="1" thickBot="1" x14ac:dyDescent="0.25">
      <c r="A250" s="404"/>
      <c r="B250" s="405"/>
      <c r="C250" s="405"/>
      <c r="D250" s="405"/>
      <c r="E250" s="405"/>
      <c r="F250" s="406"/>
      <c r="G250" s="557" t="s">
        <v>214</v>
      </c>
      <c r="H250" s="557"/>
      <c r="I250" s="557"/>
      <c r="J250" s="557"/>
      <c r="K250" s="557"/>
      <c r="L250" s="557"/>
      <c r="M250" s="557"/>
      <c r="N250" s="558"/>
      <c r="O250" s="444">
        <v>75727.676000000007</v>
      </c>
      <c r="P250" s="445"/>
      <c r="Q250" s="445"/>
      <c r="R250" s="445"/>
      <c r="S250" s="445"/>
      <c r="T250" s="445"/>
      <c r="U250" s="445"/>
      <c r="V250" s="445"/>
      <c r="W250" s="446"/>
      <c r="X250" s="444">
        <f>O264</f>
        <v>1316038.7364739999</v>
      </c>
      <c r="Y250" s="445"/>
      <c r="Z250" s="445"/>
      <c r="AA250" s="445"/>
      <c r="AB250" s="445"/>
      <c r="AC250" s="445"/>
      <c r="AD250" s="445"/>
      <c r="AE250" s="445"/>
      <c r="AF250" s="445"/>
      <c r="AG250" s="446"/>
      <c r="AH250" s="444">
        <f>X264</f>
        <v>1300591.0781089999</v>
      </c>
      <c r="AI250" s="445"/>
      <c r="AJ250" s="445"/>
      <c r="AK250" s="445"/>
      <c r="AL250" s="445"/>
      <c r="AM250" s="445"/>
      <c r="AN250" s="445"/>
      <c r="AO250" s="445"/>
      <c r="AP250" s="446"/>
      <c r="AQ250" s="541">
        <f>AH264</f>
        <v>1423514.186059</v>
      </c>
      <c r="AR250" s="542"/>
      <c r="AS250" s="542"/>
      <c r="AT250" s="542"/>
      <c r="AU250" s="542"/>
      <c r="AV250" s="542"/>
      <c r="AW250" s="542"/>
      <c r="AX250" s="542"/>
      <c r="AY250" s="543"/>
    </row>
    <row r="251" spans="1:63" ht="23.25" customHeight="1" x14ac:dyDescent="0.2">
      <c r="A251" s="404"/>
      <c r="B251" s="405"/>
      <c r="C251" s="405"/>
      <c r="D251" s="405"/>
      <c r="E251" s="405"/>
      <c r="F251" s="406"/>
      <c r="G251" s="544" t="s">
        <v>215</v>
      </c>
      <c r="H251" s="545"/>
      <c r="I251" s="548" t="s">
        <v>216</v>
      </c>
      <c r="J251" s="549"/>
      <c r="K251" s="549"/>
      <c r="L251" s="549"/>
      <c r="M251" s="549"/>
      <c r="N251" s="550"/>
      <c r="O251" s="551">
        <v>1251090</v>
      </c>
      <c r="P251" s="552"/>
      <c r="Q251" s="552"/>
      <c r="R251" s="552"/>
      <c r="S251" s="552"/>
      <c r="T251" s="552"/>
      <c r="U251" s="552"/>
      <c r="V251" s="552"/>
      <c r="W251" s="553"/>
      <c r="X251" s="551">
        <v>6080.2079999999996</v>
      </c>
      <c r="Y251" s="552"/>
      <c r="Z251" s="552"/>
      <c r="AA251" s="552"/>
      <c r="AB251" s="552"/>
      <c r="AC251" s="552"/>
      <c r="AD251" s="552"/>
      <c r="AE251" s="552"/>
      <c r="AF251" s="552"/>
      <c r="AG251" s="553"/>
      <c r="AH251" s="551">
        <v>188875</v>
      </c>
      <c r="AI251" s="552"/>
      <c r="AJ251" s="552"/>
      <c r="AK251" s="552"/>
      <c r="AL251" s="552"/>
      <c r="AM251" s="552"/>
      <c r="AN251" s="552"/>
      <c r="AO251" s="552"/>
      <c r="AP251" s="553"/>
      <c r="AQ251" s="554">
        <v>9080</v>
      </c>
      <c r="AR251" s="555"/>
      <c r="AS251" s="555"/>
      <c r="AT251" s="555"/>
      <c r="AU251" s="555"/>
      <c r="AV251" s="555"/>
      <c r="AW251" s="555"/>
      <c r="AX251" s="555"/>
      <c r="AY251" s="556"/>
    </row>
    <row r="252" spans="1:63" ht="23.25" customHeight="1" x14ac:dyDescent="0.2">
      <c r="A252" s="404"/>
      <c r="B252" s="405"/>
      <c r="C252" s="405"/>
      <c r="D252" s="405"/>
      <c r="E252" s="405"/>
      <c r="F252" s="406"/>
      <c r="G252" s="544"/>
      <c r="H252" s="545"/>
      <c r="I252" s="495" t="s">
        <v>217</v>
      </c>
      <c r="J252" s="496"/>
      <c r="K252" s="496"/>
      <c r="L252" s="496"/>
      <c r="M252" s="496"/>
      <c r="N252" s="496"/>
      <c r="O252" s="377">
        <v>34.710500000000003</v>
      </c>
      <c r="P252" s="377"/>
      <c r="Q252" s="377"/>
      <c r="R252" s="377"/>
      <c r="S252" s="377"/>
      <c r="T252" s="377"/>
      <c r="U252" s="377"/>
      <c r="V252" s="377"/>
      <c r="W252" s="378"/>
      <c r="X252" s="377">
        <v>182.824759</v>
      </c>
      <c r="Y252" s="377"/>
      <c r="Z252" s="377"/>
      <c r="AA252" s="377"/>
      <c r="AB252" s="377"/>
      <c r="AC252" s="377"/>
      <c r="AD252" s="377"/>
      <c r="AE252" s="377"/>
      <c r="AF252" s="377"/>
      <c r="AG252" s="378"/>
      <c r="AH252" s="377">
        <v>263.54956199999998</v>
      </c>
      <c r="AI252" s="377"/>
      <c r="AJ252" s="377"/>
      <c r="AK252" s="377"/>
      <c r="AL252" s="377"/>
      <c r="AM252" s="377"/>
      <c r="AN252" s="377"/>
      <c r="AO252" s="377"/>
      <c r="AP252" s="378"/>
      <c r="AQ252" s="379">
        <v>305.27999999999997</v>
      </c>
      <c r="AR252" s="379"/>
      <c r="AS252" s="379"/>
      <c r="AT252" s="379"/>
      <c r="AU252" s="379"/>
      <c r="AV252" s="379"/>
      <c r="AW252" s="379"/>
      <c r="AX252" s="379"/>
      <c r="AY252" s="380"/>
    </row>
    <row r="253" spans="1:63" ht="23.25" customHeight="1" x14ac:dyDescent="0.2">
      <c r="A253" s="404"/>
      <c r="B253" s="405"/>
      <c r="C253" s="405"/>
      <c r="D253" s="405"/>
      <c r="E253" s="405"/>
      <c r="F253" s="406"/>
      <c r="G253" s="544"/>
      <c r="H253" s="545"/>
      <c r="I253" s="497" t="s">
        <v>218</v>
      </c>
      <c r="J253" s="498"/>
      <c r="K253" s="498"/>
      <c r="L253" s="498"/>
      <c r="M253" s="498"/>
      <c r="N253" s="499"/>
      <c r="O253" s="500">
        <v>34.709000000000003</v>
      </c>
      <c r="P253" s="501"/>
      <c r="Q253" s="501"/>
      <c r="R253" s="501"/>
      <c r="S253" s="501"/>
      <c r="T253" s="501"/>
      <c r="U253" s="501"/>
      <c r="V253" s="501"/>
      <c r="W253" s="502"/>
      <c r="X253" s="500">
        <v>182.824759</v>
      </c>
      <c r="Y253" s="501"/>
      <c r="Z253" s="501"/>
      <c r="AA253" s="501"/>
      <c r="AB253" s="501"/>
      <c r="AC253" s="501"/>
      <c r="AD253" s="501"/>
      <c r="AE253" s="501"/>
      <c r="AF253" s="501"/>
      <c r="AG253" s="502"/>
      <c r="AH253" s="500">
        <v>263.54956199999998</v>
      </c>
      <c r="AI253" s="501"/>
      <c r="AJ253" s="501"/>
      <c r="AK253" s="501"/>
      <c r="AL253" s="501"/>
      <c r="AM253" s="501"/>
      <c r="AN253" s="501"/>
      <c r="AO253" s="501"/>
      <c r="AP253" s="502"/>
      <c r="AQ253" s="503">
        <v>305.27999999999997</v>
      </c>
      <c r="AR253" s="504"/>
      <c r="AS253" s="504"/>
      <c r="AT253" s="504"/>
      <c r="AU253" s="504"/>
      <c r="AV253" s="504"/>
      <c r="AW253" s="504"/>
      <c r="AX253" s="504"/>
      <c r="AY253" s="505"/>
    </row>
    <row r="254" spans="1:63" ht="23.25" customHeight="1" x14ac:dyDescent="0.2">
      <c r="A254" s="404"/>
      <c r="B254" s="405"/>
      <c r="C254" s="405"/>
      <c r="D254" s="405"/>
      <c r="E254" s="405"/>
      <c r="F254" s="406"/>
      <c r="G254" s="544"/>
      <c r="H254" s="545"/>
      <c r="I254" s="495" t="s">
        <v>219</v>
      </c>
      <c r="J254" s="496"/>
      <c r="K254" s="496"/>
      <c r="L254" s="496"/>
      <c r="M254" s="496"/>
      <c r="N254" s="496"/>
      <c r="O254" s="377">
        <v>1973.790933</v>
      </c>
      <c r="P254" s="377"/>
      <c r="Q254" s="377"/>
      <c r="R254" s="377"/>
      <c r="S254" s="377"/>
      <c r="T254" s="377"/>
      <c r="U254" s="377"/>
      <c r="V254" s="377"/>
      <c r="W254" s="378"/>
      <c r="X254" s="377">
        <v>2235.679928</v>
      </c>
      <c r="Y254" s="377"/>
      <c r="Z254" s="377"/>
      <c r="AA254" s="377"/>
      <c r="AB254" s="377"/>
      <c r="AC254" s="377"/>
      <c r="AD254" s="377"/>
      <c r="AE254" s="377"/>
      <c r="AF254" s="377"/>
      <c r="AG254" s="378"/>
      <c r="AH254" s="377">
        <v>4598.5636080000004</v>
      </c>
      <c r="AI254" s="377"/>
      <c r="AJ254" s="377"/>
      <c r="AK254" s="377"/>
      <c r="AL254" s="377"/>
      <c r="AM254" s="377"/>
      <c r="AN254" s="377"/>
      <c r="AO254" s="377"/>
      <c r="AP254" s="378"/>
      <c r="AQ254" s="379">
        <v>4013.15</v>
      </c>
      <c r="AR254" s="379"/>
      <c r="AS254" s="379"/>
      <c r="AT254" s="379"/>
      <c r="AU254" s="379"/>
      <c r="AV254" s="379"/>
      <c r="AW254" s="379"/>
      <c r="AX254" s="379"/>
      <c r="AY254" s="380"/>
    </row>
    <row r="255" spans="1:63" ht="23.25" customHeight="1" x14ac:dyDescent="0.2">
      <c r="A255" s="404"/>
      <c r="B255" s="405"/>
      <c r="C255" s="405"/>
      <c r="D255" s="405"/>
      <c r="E255" s="405"/>
      <c r="F255" s="406"/>
      <c r="G255" s="544"/>
      <c r="H255" s="545"/>
      <c r="I255" s="497" t="s">
        <v>218</v>
      </c>
      <c r="J255" s="498"/>
      <c r="K255" s="498"/>
      <c r="L255" s="498"/>
      <c r="M255" s="498"/>
      <c r="N255" s="499"/>
      <c r="O255" s="500">
        <v>1973.790933</v>
      </c>
      <c r="P255" s="501"/>
      <c r="Q255" s="501"/>
      <c r="R255" s="501"/>
      <c r="S255" s="501"/>
      <c r="T255" s="501"/>
      <c r="U255" s="501"/>
      <c r="V255" s="501"/>
      <c r="W255" s="502"/>
      <c r="X255" s="500">
        <v>2235.679928</v>
      </c>
      <c r="Y255" s="501"/>
      <c r="Z255" s="501"/>
      <c r="AA255" s="501"/>
      <c r="AB255" s="501"/>
      <c r="AC255" s="501"/>
      <c r="AD255" s="501"/>
      <c r="AE255" s="501"/>
      <c r="AF255" s="501"/>
      <c r="AG255" s="502"/>
      <c r="AH255" s="500">
        <v>4598.5636080000004</v>
      </c>
      <c r="AI255" s="501"/>
      <c r="AJ255" s="501"/>
      <c r="AK255" s="501"/>
      <c r="AL255" s="501"/>
      <c r="AM255" s="501"/>
      <c r="AN255" s="501"/>
      <c r="AO255" s="501"/>
      <c r="AP255" s="502"/>
      <c r="AQ255" s="503">
        <v>4013.15</v>
      </c>
      <c r="AR255" s="504"/>
      <c r="AS255" s="504"/>
      <c r="AT255" s="504"/>
      <c r="AU255" s="504"/>
      <c r="AV255" s="504"/>
      <c r="AW255" s="504"/>
      <c r="AX255" s="504"/>
      <c r="AY255" s="505"/>
    </row>
    <row r="256" spans="1:63" ht="23.25" customHeight="1" x14ac:dyDescent="0.2">
      <c r="A256" s="404"/>
      <c r="B256" s="405"/>
      <c r="C256" s="405"/>
      <c r="D256" s="405"/>
      <c r="E256" s="405"/>
      <c r="F256" s="406"/>
      <c r="G256" s="544"/>
      <c r="H256" s="545"/>
      <c r="I256" s="747" t="s">
        <v>220</v>
      </c>
      <c r="J256" s="747"/>
      <c r="K256" s="747"/>
      <c r="L256" s="747"/>
      <c r="M256" s="747"/>
      <c r="N256" s="747"/>
      <c r="O256" s="748">
        <v>0</v>
      </c>
      <c r="P256" s="748"/>
      <c r="Q256" s="748"/>
      <c r="R256" s="748"/>
      <c r="S256" s="748"/>
      <c r="T256" s="748"/>
      <c r="U256" s="748"/>
      <c r="V256" s="748"/>
      <c r="W256" s="749"/>
      <c r="X256" s="748">
        <v>7580</v>
      </c>
      <c r="Y256" s="748"/>
      <c r="Z256" s="748"/>
      <c r="AA256" s="748"/>
      <c r="AB256" s="748"/>
      <c r="AC256" s="748"/>
      <c r="AD256" s="748"/>
      <c r="AE256" s="748"/>
      <c r="AF256" s="748"/>
      <c r="AG256" s="749"/>
      <c r="AH256" s="748">
        <v>0</v>
      </c>
      <c r="AI256" s="748"/>
      <c r="AJ256" s="748"/>
      <c r="AK256" s="748"/>
      <c r="AL256" s="748"/>
      <c r="AM256" s="748"/>
      <c r="AN256" s="748"/>
      <c r="AO256" s="748"/>
      <c r="AP256" s="749"/>
      <c r="AQ256" s="750">
        <v>0</v>
      </c>
      <c r="AR256" s="750"/>
      <c r="AS256" s="750"/>
      <c r="AT256" s="750"/>
      <c r="AU256" s="750"/>
      <c r="AV256" s="750"/>
      <c r="AW256" s="750"/>
      <c r="AX256" s="750"/>
      <c r="AY256" s="751"/>
    </row>
    <row r="257" spans="1:63" ht="23.25" customHeight="1" thickBot="1" x14ac:dyDescent="0.25">
      <c r="A257" s="404"/>
      <c r="B257" s="405"/>
      <c r="C257" s="405"/>
      <c r="D257" s="405"/>
      <c r="E257" s="405"/>
      <c r="F257" s="406"/>
      <c r="G257" s="546"/>
      <c r="H257" s="547"/>
      <c r="I257" s="752" t="s">
        <v>221</v>
      </c>
      <c r="J257" s="753"/>
      <c r="K257" s="753"/>
      <c r="L257" s="753"/>
      <c r="M257" s="753"/>
      <c r="N257" s="754"/>
      <c r="O257" s="490">
        <f>SUM(O251,O252,O254,O256)</f>
        <v>1253098.501433</v>
      </c>
      <c r="P257" s="490"/>
      <c r="Q257" s="490"/>
      <c r="R257" s="490"/>
      <c r="S257" s="490"/>
      <c r="T257" s="490"/>
      <c r="U257" s="490"/>
      <c r="V257" s="490"/>
      <c r="W257" s="491"/>
      <c r="X257" s="490">
        <f>SUM(X251,X252,X254,X256)</f>
        <v>16078.712686999999</v>
      </c>
      <c r="Y257" s="490"/>
      <c r="Z257" s="490"/>
      <c r="AA257" s="490"/>
      <c r="AB257" s="490"/>
      <c r="AC257" s="490"/>
      <c r="AD257" s="490"/>
      <c r="AE257" s="490"/>
      <c r="AF257" s="490"/>
      <c r="AG257" s="491"/>
      <c r="AH257" s="490">
        <f>SUM(AH251,AH252,AH254,AH256)</f>
        <v>193737.11317</v>
      </c>
      <c r="AI257" s="490"/>
      <c r="AJ257" s="490"/>
      <c r="AK257" s="490"/>
      <c r="AL257" s="490"/>
      <c r="AM257" s="490"/>
      <c r="AN257" s="490"/>
      <c r="AO257" s="490"/>
      <c r="AP257" s="491"/>
      <c r="AQ257" s="492">
        <f>SUM(AQ251,AQ252,AQ254,AQ256)</f>
        <v>13398.43</v>
      </c>
      <c r="AR257" s="493"/>
      <c r="AS257" s="493"/>
      <c r="AT257" s="493"/>
      <c r="AU257" s="493"/>
      <c r="AV257" s="493"/>
      <c r="AW257" s="493"/>
      <c r="AX257" s="493"/>
      <c r="AY257" s="494"/>
    </row>
    <row r="258" spans="1:63" ht="23.25" customHeight="1" x14ac:dyDescent="0.2">
      <c r="A258" s="404"/>
      <c r="B258" s="405"/>
      <c r="C258" s="405"/>
      <c r="D258" s="405"/>
      <c r="E258" s="405"/>
      <c r="F258" s="406"/>
      <c r="G258" s="766" t="s">
        <v>222</v>
      </c>
      <c r="H258" s="767"/>
      <c r="I258" s="771" t="s">
        <v>223</v>
      </c>
      <c r="J258" s="772"/>
      <c r="K258" s="772"/>
      <c r="L258" s="772"/>
      <c r="M258" s="772"/>
      <c r="N258" s="773"/>
      <c r="O258" s="458">
        <v>12747.394281999999</v>
      </c>
      <c r="P258" s="458"/>
      <c r="Q258" s="458"/>
      <c r="R258" s="458"/>
      <c r="S258" s="458"/>
      <c r="T258" s="458"/>
      <c r="U258" s="458"/>
      <c r="V258" s="458"/>
      <c r="W258" s="459"/>
      <c r="X258" s="458">
        <v>31391.821587999999</v>
      </c>
      <c r="Y258" s="458"/>
      <c r="Z258" s="458"/>
      <c r="AA258" s="458"/>
      <c r="AB258" s="458"/>
      <c r="AC258" s="458"/>
      <c r="AD258" s="458"/>
      <c r="AE258" s="458"/>
      <c r="AF258" s="458"/>
      <c r="AG258" s="459"/>
      <c r="AH258" s="458">
        <v>70698.265010999996</v>
      </c>
      <c r="AI258" s="458"/>
      <c r="AJ258" s="458"/>
      <c r="AK258" s="458"/>
      <c r="AL258" s="458"/>
      <c r="AM258" s="458"/>
      <c r="AN258" s="458"/>
      <c r="AO258" s="458"/>
      <c r="AP258" s="459"/>
      <c r="AQ258" s="774">
        <v>175197</v>
      </c>
      <c r="AR258" s="775"/>
      <c r="AS258" s="775"/>
      <c r="AT258" s="775"/>
      <c r="AU258" s="775"/>
      <c r="AV258" s="775"/>
      <c r="AW258" s="775"/>
      <c r="AX258" s="775"/>
      <c r="AY258" s="776"/>
    </row>
    <row r="259" spans="1:63" ht="23.25" customHeight="1" x14ac:dyDescent="0.2">
      <c r="A259" s="404"/>
      <c r="B259" s="405"/>
      <c r="C259" s="405"/>
      <c r="D259" s="405"/>
      <c r="E259" s="405"/>
      <c r="F259" s="406"/>
      <c r="G259" s="768"/>
      <c r="H259" s="768"/>
      <c r="I259" s="777" t="s">
        <v>224</v>
      </c>
      <c r="J259" s="777"/>
      <c r="K259" s="777"/>
      <c r="L259" s="777"/>
      <c r="M259" s="777"/>
      <c r="N259" s="777"/>
      <c r="O259" s="506">
        <v>40.046677000000003</v>
      </c>
      <c r="P259" s="506"/>
      <c r="Q259" s="506"/>
      <c r="R259" s="506"/>
      <c r="S259" s="506"/>
      <c r="T259" s="506"/>
      <c r="U259" s="506"/>
      <c r="V259" s="506"/>
      <c r="W259" s="506"/>
      <c r="X259" s="506">
        <v>134.549464</v>
      </c>
      <c r="Y259" s="506"/>
      <c r="Z259" s="506"/>
      <c r="AA259" s="506"/>
      <c r="AB259" s="506"/>
      <c r="AC259" s="506"/>
      <c r="AD259" s="506"/>
      <c r="AE259" s="506"/>
      <c r="AF259" s="506"/>
      <c r="AG259" s="506"/>
      <c r="AH259" s="506">
        <v>115.74020899999999</v>
      </c>
      <c r="AI259" s="506"/>
      <c r="AJ259" s="506"/>
      <c r="AK259" s="506"/>
      <c r="AL259" s="506"/>
      <c r="AM259" s="506"/>
      <c r="AN259" s="506"/>
      <c r="AO259" s="506"/>
      <c r="AP259" s="506"/>
      <c r="AQ259" s="799">
        <v>110.04</v>
      </c>
      <c r="AR259" s="799"/>
      <c r="AS259" s="799"/>
      <c r="AT259" s="799"/>
      <c r="AU259" s="799"/>
      <c r="AV259" s="799"/>
      <c r="AW259" s="799"/>
      <c r="AX259" s="799"/>
      <c r="AY259" s="800"/>
    </row>
    <row r="260" spans="1:63" ht="23.25" customHeight="1" x14ac:dyDescent="0.2">
      <c r="A260" s="404"/>
      <c r="B260" s="405"/>
      <c r="C260" s="405"/>
      <c r="D260" s="405"/>
      <c r="E260" s="405"/>
      <c r="F260" s="406"/>
      <c r="G260" s="768"/>
      <c r="H260" s="768"/>
      <c r="I260" s="827" t="s">
        <v>225</v>
      </c>
      <c r="J260" s="827"/>
      <c r="K260" s="827"/>
      <c r="L260" s="827"/>
      <c r="M260" s="827"/>
      <c r="N260" s="827"/>
      <c r="O260" s="483">
        <v>19.010045000000002</v>
      </c>
      <c r="P260" s="483"/>
      <c r="Q260" s="483"/>
      <c r="R260" s="483"/>
      <c r="S260" s="483"/>
      <c r="T260" s="483"/>
      <c r="U260" s="483"/>
      <c r="V260" s="483"/>
      <c r="W260" s="483"/>
      <c r="X260" s="483">
        <v>48.951574999999998</v>
      </c>
      <c r="Y260" s="483"/>
      <c r="Z260" s="483"/>
      <c r="AA260" s="483"/>
      <c r="AB260" s="483"/>
      <c r="AC260" s="483"/>
      <c r="AD260" s="483"/>
      <c r="AE260" s="483"/>
      <c r="AF260" s="483"/>
      <c r="AG260" s="483"/>
      <c r="AH260" s="483">
        <v>56.696432999999999</v>
      </c>
      <c r="AI260" s="483"/>
      <c r="AJ260" s="483"/>
      <c r="AK260" s="483"/>
      <c r="AL260" s="483"/>
      <c r="AM260" s="483"/>
      <c r="AN260" s="483"/>
      <c r="AO260" s="483"/>
      <c r="AP260" s="483"/>
      <c r="AQ260" s="483">
        <v>61.57</v>
      </c>
      <c r="AR260" s="483"/>
      <c r="AS260" s="483"/>
      <c r="AT260" s="483"/>
      <c r="AU260" s="483"/>
      <c r="AV260" s="483"/>
      <c r="AW260" s="483"/>
      <c r="AX260" s="483"/>
      <c r="AY260" s="484"/>
    </row>
    <row r="261" spans="1:63" ht="23.25" customHeight="1" x14ac:dyDescent="0.2">
      <c r="A261" s="404"/>
      <c r="B261" s="405"/>
      <c r="C261" s="405"/>
      <c r="D261" s="405"/>
      <c r="E261" s="405"/>
      <c r="F261" s="406"/>
      <c r="G261" s="768"/>
      <c r="H261" s="768"/>
      <c r="I261" s="804" t="s">
        <v>226</v>
      </c>
      <c r="J261" s="804"/>
      <c r="K261" s="804"/>
      <c r="L261" s="804"/>
      <c r="M261" s="804"/>
      <c r="N261" s="804"/>
      <c r="O261" s="805">
        <v>3.931632</v>
      </c>
      <c r="P261" s="805"/>
      <c r="Q261" s="805"/>
      <c r="R261" s="805"/>
      <c r="S261" s="805"/>
      <c r="T261" s="805"/>
      <c r="U261" s="805"/>
      <c r="V261" s="805"/>
      <c r="W261" s="805"/>
      <c r="X261" s="805">
        <v>8.0389669999999995</v>
      </c>
      <c r="Y261" s="805"/>
      <c r="Z261" s="805"/>
      <c r="AA261" s="805"/>
      <c r="AB261" s="805"/>
      <c r="AC261" s="805"/>
      <c r="AD261" s="805"/>
      <c r="AE261" s="805"/>
      <c r="AF261" s="805"/>
      <c r="AG261" s="805"/>
      <c r="AH261" s="805">
        <v>8.9019259999999996</v>
      </c>
      <c r="AI261" s="805"/>
      <c r="AJ261" s="805"/>
      <c r="AK261" s="805"/>
      <c r="AL261" s="805"/>
      <c r="AM261" s="805"/>
      <c r="AN261" s="805"/>
      <c r="AO261" s="805"/>
      <c r="AP261" s="805"/>
      <c r="AQ261" s="805">
        <v>10.97</v>
      </c>
      <c r="AR261" s="805"/>
      <c r="AS261" s="805"/>
      <c r="AT261" s="805"/>
      <c r="AU261" s="805"/>
      <c r="AV261" s="805"/>
      <c r="AW261" s="805"/>
      <c r="AX261" s="805"/>
      <c r="AY261" s="806"/>
    </row>
    <row r="262" spans="1:63" ht="23.25" customHeight="1" thickBot="1" x14ac:dyDescent="0.25">
      <c r="A262" s="404"/>
      <c r="B262" s="405"/>
      <c r="C262" s="405"/>
      <c r="D262" s="405"/>
      <c r="E262" s="405"/>
      <c r="F262" s="406"/>
      <c r="G262" s="769"/>
      <c r="H262" s="770"/>
      <c r="I262" s="801" t="s">
        <v>227</v>
      </c>
      <c r="J262" s="802"/>
      <c r="K262" s="802"/>
      <c r="L262" s="802"/>
      <c r="M262" s="802"/>
      <c r="N262" s="803"/>
      <c r="O262" s="761">
        <f>SUM(O258:W259)</f>
        <v>12787.440959</v>
      </c>
      <c r="P262" s="761"/>
      <c r="Q262" s="761"/>
      <c r="R262" s="761"/>
      <c r="S262" s="761"/>
      <c r="T262" s="761"/>
      <c r="U262" s="761"/>
      <c r="V262" s="761"/>
      <c r="W262" s="762"/>
      <c r="X262" s="761">
        <f>SUM(X258:AG259)</f>
        <v>31526.371051999999</v>
      </c>
      <c r="Y262" s="761"/>
      <c r="Z262" s="761"/>
      <c r="AA262" s="761"/>
      <c r="AB262" s="761"/>
      <c r="AC262" s="761"/>
      <c r="AD262" s="761"/>
      <c r="AE262" s="761"/>
      <c r="AF262" s="761"/>
      <c r="AG262" s="762"/>
      <c r="AH262" s="761">
        <f>SUM(AH258:AP259)</f>
        <v>70814.005219999992</v>
      </c>
      <c r="AI262" s="761"/>
      <c r="AJ262" s="761"/>
      <c r="AK262" s="761"/>
      <c r="AL262" s="761"/>
      <c r="AM262" s="761"/>
      <c r="AN262" s="761"/>
      <c r="AO262" s="761"/>
      <c r="AP262" s="762"/>
      <c r="AQ262" s="763">
        <f>SUM(AQ258:AY259)</f>
        <v>175307.04</v>
      </c>
      <c r="AR262" s="764"/>
      <c r="AS262" s="764"/>
      <c r="AT262" s="764"/>
      <c r="AU262" s="764"/>
      <c r="AV262" s="764"/>
      <c r="AW262" s="764"/>
      <c r="AX262" s="764"/>
      <c r="AY262" s="765"/>
    </row>
    <row r="263" spans="1:63" ht="23.25" customHeight="1" thickBot="1" x14ac:dyDescent="0.25">
      <c r="A263" s="404"/>
      <c r="B263" s="405"/>
      <c r="C263" s="405"/>
      <c r="D263" s="405"/>
      <c r="E263" s="405"/>
      <c r="F263" s="406"/>
      <c r="G263" s="708" t="s">
        <v>228</v>
      </c>
      <c r="H263" s="708"/>
      <c r="I263" s="708"/>
      <c r="J263" s="708"/>
      <c r="K263" s="708"/>
      <c r="L263" s="708"/>
      <c r="M263" s="708"/>
      <c r="N263" s="778"/>
      <c r="O263" s="779">
        <v>0</v>
      </c>
      <c r="P263" s="779"/>
      <c r="Q263" s="779"/>
      <c r="R263" s="779"/>
      <c r="S263" s="779"/>
      <c r="T263" s="779"/>
      <c r="U263" s="779"/>
      <c r="V263" s="779"/>
      <c r="W263" s="780"/>
      <c r="X263" s="779">
        <v>0</v>
      </c>
      <c r="Y263" s="779"/>
      <c r="Z263" s="779"/>
      <c r="AA263" s="779"/>
      <c r="AB263" s="779"/>
      <c r="AC263" s="779"/>
      <c r="AD263" s="779"/>
      <c r="AE263" s="779"/>
      <c r="AF263" s="779"/>
      <c r="AG263" s="780"/>
      <c r="AH263" s="779">
        <v>0</v>
      </c>
      <c r="AI263" s="779"/>
      <c r="AJ263" s="779"/>
      <c r="AK263" s="779"/>
      <c r="AL263" s="779"/>
      <c r="AM263" s="779"/>
      <c r="AN263" s="779"/>
      <c r="AO263" s="779"/>
      <c r="AP263" s="780"/>
      <c r="AQ263" s="781">
        <v>0</v>
      </c>
      <c r="AR263" s="782"/>
      <c r="AS263" s="782"/>
      <c r="AT263" s="782"/>
      <c r="AU263" s="782"/>
      <c r="AV263" s="782"/>
      <c r="AW263" s="782"/>
      <c r="AX263" s="782"/>
      <c r="AY263" s="783"/>
    </row>
    <row r="264" spans="1:63" ht="23.25" customHeight="1" x14ac:dyDescent="0.2">
      <c r="A264" s="404"/>
      <c r="B264" s="405"/>
      <c r="C264" s="405"/>
      <c r="D264" s="405"/>
      <c r="E264" s="405"/>
      <c r="F264" s="406"/>
      <c r="G264" s="784" t="s">
        <v>229</v>
      </c>
      <c r="H264" s="785"/>
      <c r="I264" s="785"/>
      <c r="J264" s="785"/>
      <c r="K264" s="785"/>
      <c r="L264" s="785"/>
      <c r="M264" s="785"/>
      <c r="N264" s="785"/>
      <c r="O264" s="458">
        <f>O250+O257-O262-O263</f>
        <v>1316038.7364739999</v>
      </c>
      <c r="P264" s="458"/>
      <c r="Q264" s="458"/>
      <c r="R264" s="458"/>
      <c r="S264" s="458"/>
      <c r="T264" s="458"/>
      <c r="U264" s="458"/>
      <c r="V264" s="458"/>
      <c r="W264" s="459"/>
      <c r="X264" s="458">
        <f>X250+X257-X262-X263</f>
        <v>1300591.0781089999</v>
      </c>
      <c r="Y264" s="458"/>
      <c r="Z264" s="458"/>
      <c r="AA264" s="458"/>
      <c r="AB264" s="458"/>
      <c r="AC264" s="458"/>
      <c r="AD264" s="458"/>
      <c r="AE264" s="458"/>
      <c r="AF264" s="458"/>
      <c r="AG264" s="459"/>
      <c r="AH264" s="458">
        <f>AH250+AH257-AH262-AH263</f>
        <v>1423514.186059</v>
      </c>
      <c r="AI264" s="458"/>
      <c r="AJ264" s="458"/>
      <c r="AK264" s="458"/>
      <c r="AL264" s="458"/>
      <c r="AM264" s="458"/>
      <c r="AN264" s="458"/>
      <c r="AO264" s="458"/>
      <c r="AP264" s="459"/>
      <c r="AQ264" s="460">
        <f>AQ250+AQ257-AQ262-AQ263</f>
        <v>1261605.5760589999</v>
      </c>
      <c r="AR264" s="461"/>
      <c r="AS264" s="461"/>
      <c r="AT264" s="461"/>
      <c r="AU264" s="461"/>
      <c r="AV264" s="461"/>
      <c r="AW264" s="461"/>
      <c r="AX264" s="461"/>
      <c r="AY264" s="462"/>
    </row>
    <row r="265" spans="1:63" ht="23.25" customHeight="1" thickBot="1" x14ac:dyDescent="0.25">
      <c r="A265" s="404"/>
      <c r="B265" s="405"/>
      <c r="C265" s="405"/>
      <c r="D265" s="405"/>
      <c r="E265" s="405"/>
      <c r="F265" s="406"/>
      <c r="G265" s="811"/>
      <c r="H265" s="812"/>
      <c r="I265" s="813" t="s">
        <v>230</v>
      </c>
      <c r="J265" s="813"/>
      <c r="K265" s="813"/>
      <c r="L265" s="813"/>
      <c r="M265" s="813"/>
      <c r="N265" s="813"/>
      <c r="O265" s="755">
        <v>1316038.7364739999</v>
      </c>
      <c r="P265" s="756"/>
      <c r="Q265" s="756"/>
      <c r="R265" s="756"/>
      <c r="S265" s="756"/>
      <c r="T265" s="756"/>
      <c r="U265" s="756"/>
      <c r="V265" s="756"/>
      <c r="W265" s="757"/>
      <c r="X265" s="755">
        <v>1300591.0781090001</v>
      </c>
      <c r="Y265" s="756"/>
      <c r="Z265" s="756"/>
      <c r="AA265" s="756"/>
      <c r="AB265" s="756"/>
      <c r="AC265" s="756"/>
      <c r="AD265" s="756"/>
      <c r="AE265" s="756"/>
      <c r="AF265" s="756"/>
      <c r="AG265" s="757"/>
      <c r="AH265" s="755">
        <v>1423514.186059</v>
      </c>
      <c r="AI265" s="756"/>
      <c r="AJ265" s="756"/>
      <c r="AK265" s="756"/>
      <c r="AL265" s="756"/>
      <c r="AM265" s="756"/>
      <c r="AN265" s="756"/>
      <c r="AO265" s="756"/>
      <c r="AP265" s="757"/>
      <c r="AQ265" s="758">
        <f>AQ264</f>
        <v>1261605.5760589999</v>
      </c>
      <c r="AR265" s="759"/>
      <c r="AS265" s="759"/>
      <c r="AT265" s="759"/>
      <c r="AU265" s="759"/>
      <c r="AV265" s="759"/>
      <c r="AW265" s="759"/>
      <c r="AX265" s="759"/>
      <c r="AY265" s="760"/>
      <c r="BK265" s="29"/>
    </row>
    <row r="266" spans="1:63" ht="23.25" customHeight="1" x14ac:dyDescent="0.2">
      <c r="A266" s="466" t="s">
        <v>231</v>
      </c>
      <c r="B266" s="467"/>
      <c r="C266" s="467"/>
      <c r="D266" s="467"/>
      <c r="E266" s="467"/>
      <c r="F266" s="468"/>
      <c r="G266" s="475" t="s">
        <v>232</v>
      </c>
      <c r="H266" s="476"/>
      <c r="I266" s="476"/>
      <c r="J266" s="476"/>
      <c r="K266" s="476"/>
      <c r="L266" s="476"/>
      <c r="M266" s="476"/>
      <c r="N266" s="476"/>
      <c r="O266" s="477">
        <v>0</v>
      </c>
      <c r="P266" s="477"/>
      <c r="Q266" s="477"/>
      <c r="R266" s="477"/>
      <c r="S266" s="477"/>
      <c r="T266" s="477"/>
      <c r="U266" s="477"/>
      <c r="V266" s="477"/>
      <c r="W266" s="477"/>
      <c r="X266" s="477">
        <v>0</v>
      </c>
      <c r="Y266" s="477"/>
      <c r="Z266" s="477"/>
      <c r="AA266" s="477"/>
      <c r="AB266" s="477"/>
      <c r="AC266" s="477"/>
      <c r="AD266" s="477"/>
      <c r="AE266" s="477"/>
      <c r="AF266" s="477"/>
      <c r="AG266" s="477"/>
      <c r="AH266" s="477">
        <v>0</v>
      </c>
      <c r="AI266" s="477"/>
      <c r="AJ266" s="477"/>
      <c r="AK266" s="477"/>
      <c r="AL266" s="477"/>
      <c r="AM266" s="477"/>
      <c r="AN266" s="477"/>
      <c r="AO266" s="477"/>
      <c r="AP266" s="477"/>
      <c r="AQ266" s="478">
        <v>0</v>
      </c>
      <c r="AR266" s="478"/>
      <c r="AS266" s="478"/>
      <c r="AT266" s="478"/>
      <c r="AU266" s="478"/>
      <c r="AV266" s="478"/>
      <c r="AW266" s="478"/>
      <c r="AX266" s="478"/>
      <c r="AY266" s="479"/>
    </row>
    <row r="267" spans="1:63" ht="23.25" customHeight="1" x14ac:dyDescent="0.2">
      <c r="A267" s="469"/>
      <c r="B267" s="470"/>
      <c r="C267" s="470"/>
      <c r="D267" s="470"/>
      <c r="E267" s="470"/>
      <c r="F267" s="471"/>
      <c r="G267" s="480" t="s">
        <v>233</v>
      </c>
      <c r="H267" s="481"/>
      <c r="I267" s="481"/>
      <c r="J267" s="481"/>
      <c r="K267" s="481"/>
      <c r="L267" s="481"/>
      <c r="M267" s="481"/>
      <c r="N267" s="481"/>
      <c r="O267" s="482">
        <v>0</v>
      </c>
      <c r="P267" s="482"/>
      <c r="Q267" s="482"/>
      <c r="R267" s="482"/>
      <c r="S267" s="482"/>
      <c r="T267" s="482"/>
      <c r="U267" s="482"/>
      <c r="V267" s="482"/>
      <c r="W267" s="482"/>
      <c r="X267" s="482">
        <v>0</v>
      </c>
      <c r="Y267" s="482"/>
      <c r="Z267" s="482"/>
      <c r="AA267" s="482"/>
      <c r="AB267" s="482"/>
      <c r="AC267" s="482"/>
      <c r="AD267" s="482"/>
      <c r="AE267" s="482"/>
      <c r="AF267" s="482"/>
      <c r="AG267" s="482"/>
      <c r="AH267" s="482">
        <v>0</v>
      </c>
      <c r="AI267" s="482"/>
      <c r="AJ267" s="482"/>
      <c r="AK267" s="482"/>
      <c r="AL267" s="482"/>
      <c r="AM267" s="482"/>
      <c r="AN267" s="482"/>
      <c r="AO267" s="482"/>
      <c r="AP267" s="482"/>
      <c r="AQ267" s="483">
        <v>0</v>
      </c>
      <c r="AR267" s="483"/>
      <c r="AS267" s="483"/>
      <c r="AT267" s="483"/>
      <c r="AU267" s="483"/>
      <c r="AV267" s="483"/>
      <c r="AW267" s="483"/>
      <c r="AX267" s="483"/>
      <c r="AY267" s="484"/>
    </row>
    <row r="268" spans="1:63" ht="23.25" customHeight="1" thickBot="1" x14ac:dyDescent="0.25">
      <c r="A268" s="472"/>
      <c r="B268" s="473"/>
      <c r="C268" s="473"/>
      <c r="D268" s="473"/>
      <c r="E268" s="473"/>
      <c r="F268" s="474"/>
      <c r="G268" s="485" t="s">
        <v>234</v>
      </c>
      <c r="H268" s="486"/>
      <c r="I268" s="486"/>
      <c r="J268" s="486"/>
      <c r="K268" s="486"/>
      <c r="L268" s="486"/>
      <c r="M268" s="486"/>
      <c r="N268" s="486"/>
      <c r="O268" s="487">
        <f>SUM(O266:W267)</f>
        <v>0</v>
      </c>
      <c r="P268" s="487"/>
      <c r="Q268" s="487"/>
      <c r="R268" s="487"/>
      <c r="S268" s="487"/>
      <c r="T268" s="487"/>
      <c r="U268" s="487"/>
      <c r="V268" s="487"/>
      <c r="W268" s="487"/>
      <c r="X268" s="487">
        <f>SUM(X266:AG267)</f>
        <v>0</v>
      </c>
      <c r="Y268" s="487"/>
      <c r="Z268" s="487"/>
      <c r="AA268" s="487"/>
      <c r="AB268" s="487"/>
      <c r="AC268" s="487"/>
      <c r="AD268" s="487"/>
      <c r="AE268" s="487"/>
      <c r="AF268" s="487"/>
      <c r="AG268" s="487"/>
      <c r="AH268" s="487">
        <f>SUM(AH266:AP267)</f>
        <v>0</v>
      </c>
      <c r="AI268" s="487"/>
      <c r="AJ268" s="487"/>
      <c r="AK268" s="487"/>
      <c r="AL268" s="487"/>
      <c r="AM268" s="487"/>
      <c r="AN268" s="487"/>
      <c r="AO268" s="487"/>
      <c r="AP268" s="487"/>
      <c r="AQ268" s="488">
        <f>SUM(AQ266:AY267)</f>
        <v>0</v>
      </c>
      <c r="AR268" s="488"/>
      <c r="AS268" s="488"/>
      <c r="AT268" s="488"/>
      <c r="AU268" s="488"/>
      <c r="AV268" s="488"/>
      <c r="AW268" s="488"/>
      <c r="AX268" s="488"/>
      <c r="AY268" s="489"/>
    </row>
    <row r="269" spans="1:63" ht="23.25" customHeight="1" x14ac:dyDescent="0.2">
      <c r="A269" s="401" t="s">
        <v>235</v>
      </c>
      <c r="B269" s="402"/>
      <c r="C269" s="402"/>
      <c r="D269" s="402"/>
      <c r="E269" s="402"/>
      <c r="F269" s="402"/>
      <c r="G269" s="586" t="s">
        <v>236</v>
      </c>
      <c r="H269" s="587"/>
      <c r="I269" s="587"/>
      <c r="J269" s="587"/>
      <c r="K269" s="587"/>
      <c r="L269" s="590" t="s">
        <v>175</v>
      </c>
      <c r="M269" s="590"/>
      <c r="N269" s="590"/>
      <c r="O269" s="592" t="s">
        <v>237</v>
      </c>
      <c r="P269" s="593"/>
      <c r="Q269" s="593"/>
      <c r="R269" s="593"/>
      <c r="S269" s="593"/>
      <c r="T269" s="593"/>
      <c r="U269" s="594"/>
      <c r="V269" s="598" t="s">
        <v>238</v>
      </c>
      <c r="W269" s="599"/>
      <c r="X269" s="599"/>
      <c r="Y269" s="599"/>
      <c r="Z269" s="599"/>
      <c r="AA269" s="599"/>
      <c r="AB269" s="599"/>
      <c r="AC269" s="599"/>
      <c r="AD269" s="599"/>
      <c r="AE269" s="599"/>
      <c r="AF269" s="599"/>
      <c r="AG269" s="599"/>
      <c r="AH269" s="599"/>
      <c r="AI269" s="599"/>
      <c r="AJ269" s="599"/>
      <c r="AK269" s="599"/>
      <c r="AL269" s="599"/>
      <c r="AM269" s="599"/>
      <c r="AN269" s="599"/>
      <c r="AO269" s="599"/>
      <c r="AP269" s="599"/>
      <c r="AQ269" s="599"/>
      <c r="AR269" s="599"/>
      <c r="AS269" s="599"/>
      <c r="AT269" s="599"/>
      <c r="AU269" s="599"/>
      <c r="AV269" s="599"/>
      <c r="AW269" s="599"/>
      <c r="AX269" s="599"/>
      <c r="AY269" s="600"/>
    </row>
    <row r="270" spans="1:63" ht="23.25" customHeight="1" thickBot="1" x14ac:dyDescent="0.25">
      <c r="A270" s="404"/>
      <c r="B270" s="405"/>
      <c r="C270" s="405"/>
      <c r="D270" s="405"/>
      <c r="E270" s="405"/>
      <c r="F270" s="405"/>
      <c r="G270" s="588"/>
      <c r="H270" s="589"/>
      <c r="I270" s="589"/>
      <c r="J270" s="589"/>
      <c r="K270" s="589"/>
      <c r="L270" s="591"/>
      <c r="M270" s="591"/>
      <c r="N270" s="591"/>
      <c r="O270" s="595"/>
      <c r="P270" s="596"/>
      <c r="Q270" s="596"/>
      <c r="R270" s="596"/>
      <c r="S270" s="596"/>
      <c r="T270" s="596"/>
      <c r="U270" s="597"/>
      <c r="V270" s="601" t="s">
        <v>210</v>
      </c>
      <c r="W270" s="602"/>
      <c r="X270" s="602"/>
      <c r="Y270" s="602"/>
      <c r="Z270" s="602"/>
      <c r="AA270" s="603"/>
      <c r="AB270" s="601" t="s">
        <v>211</v>
      </c>
      <c r="AC270" s="602"/>
      <c r="AD270" s="602"/>
      <c r="AE270" s="602"/>
      <c r="AF270" s="602"/>
      <c r="AG270" s="603"/>
      <c r="AH270" s="601" t="s">
        <v>239</v>
      </c>
      <c r="AI270" s="602"/>
      <c r="AJ270" s="602"/>
      <c r="AK270" s="602"/>
      <c r="AL270" s="602"/>
      <c r="AM270" s="603"/>
      <c r="AN270" s="828" t="s">
        <v>240</v>
      </c>
      <c r="AO270" s="829"/>
      <c r="AP270" s="829"/>
      <c r="AQ270" s="829"/>
      <c r="AR270" s="829"/>
      <c r="AS270" s="830"/>
      <c r="AT270" s="831" t="s">
        <v>241</v>
      </c>
      <c r="AU270" s="832"/>
      <c r="AV270" s="832"/>
      <c r="AW270" s="832"/>
      <c r="AX270" s="832"/>
      <c r="AY270" s="833"/>
    </row>
    <row r="271" spans="1:63" ht="23.25" customHeight="1" x14ac:dyDescent="0.2">
      <c r="A271" s="404"/>
      <c r="B271" s="405"/>
      <c r="C271" s="405"/>
      <c r="D271" s="405"/>
      <c r="E271" s="405"/>
      <c r="F271" s="405"/>
      <c r="G271" s="807" t="s">
        <v>242</v>
      </c>
      <c r="H271" s="772"/>
      <c r="I271" s="772"/>
      <c r="J271" s="772"/>
      <c r="K271" s="773"/>
      <c r="L271" s="808" t="s">
        <v>243</v>
      </c>
      <c r="M271" s="808"/>
      <c r="N271" s="808"/>
      <c r="O271" s="447">
        <v>51</v>
      </c>
      <c r="P271" s="448"/>
      <c r="Q271" s="45" t="s">
        <v>244</v>
      </c>
      <c r="R271" s="449">
        <v>12747.394281999999</v>
      </c>
      <c r="S271" s="449"/>
      <c r="T271" s="449"/>
      <c r="U271" s="738"/>
      <c r="V271" s="447">
        <v>51</v>
      </c>
      <c r="W271" s="448"/>
      <c r="X271" s="45" t="s">
        <v>244</v>
      </c>
      <c r="Y271" s="809">
        <v>12747.394281999999</v>
      </c>
      <c r="Z271" s="809"/>
      <c r="AA271" s="810"/>
      <c r="AB271" s="447">
        <v>0</v>
      </c>
      <c r="AC271" s="448"/>
      <c r="AD271" s="45" t="s">
        <v>244</v>
      </c>
      <c r="AE271" s="449">
        <v>0</v>
      </c>
      <c r="AF271" s="449"/>
      <c r="AG271" s="738"/>
      <c r="AH271" s="447">
        <v>0</v>
      </c>
      <c r="AI271" s="448"/>
      <c r="AJ271" s="45" t="s">
        <v>244</v>
      </c>
      <c r="AK271" s="449">
        <v>0</v>
      </c>
      <c r="AL271" s="449"/>
      <c r="AM271" s="738"/>
      <c r="AN271" s="447">
        <v>0</v>
      </c>
      <c r="AO271" s="448"/>
      <c r="AP271" s="45" t="s">
        <v>244</v>
      </c>
      <c r="AQ271" s="449">
        <v>0</v>
      </c>
      <c r="AR271" s="449"/>
      <c r="AS271" s="738"/>
      <c r="AT271" s="447">
        <v>0</v>
      </c>
      <c r="AU271" s="448"/>
      <c r="AV271" s="45" t="s">
        <v>244</v>
      </c>
      <c r="AW271" s="449">
        <v>0</v>
      </c>
      <c r="AX271" s="449"/>
      <c r="AY271" s="450"/>
    </row>
    <row r="272" spans="1:63" ht="23.25" customHeight="1" x14ac:dyDescent="0.2">
      <c r="A272" s="404"/>
      <c r="B272" s="405"/>
      <c r="C272" s="405"/>
      <c r="D272" s="405"/>
      <c r="E272" s="405"/>
      <c r="F272" s="405"/>
      <c r="G272" s="430"/>
      <c r="H272" s="431"/>
      <c r="I272" s="431"/>
      <c r="J272" s="431"/>
      <c r="K272" s="432"/>
      <c r="L272" s="451" t="s">
        <v>243</v>
      </c>
      <c r="M272" s="451"/>
      <c r="N272" s="451"/>
      <c r="O272" s="452">
        <v>51</v>
      </c>
      <c r="P272" s="453"/>
      <c r="Q272" s="46" t="s">
        <v>244</v>
      </c>
      <c r="R272" s="454">
        <v>13119</v>
      </c>
      <c r="S272" s="454"/>
      <c r="T272" s="454"/>
      <c r="U272" s="455"/>
      <c r="V272" s="456"/>
      <c r="W272" s="456"/>
      <c r="X272" s="456"/>
      <c r="Y272" s="456"/>
      <c r="Z272" s="456"/>
      <c r="AA272" s="456"/>
      <c r="AB272" s="456"/>
      <c r="AC272" s="456"/>
      <c r="AD272" s="456"/>
      <c r="AE272" s="456"/>
      <c r="AF272" s="456"/>
      <c r="AG272" s="456"/>
      <c r="AH272" s="456"/>
      <c r="AI272" s="456"/>
      <c r="AJ272" s="456"/>
      <c r="AK272" s="456"/>
      <c r="AL272" s="456"/>
      <c r="AM272" s="456"/>
      <c r="AN272" s="456"/>
      <c r="AO272" s="456"/>
      <c r="AP272" s="456"/>
      <c r="AQ272" s="456"/>
      <c r="AR272" s="456"/>
      <c r="AS272" s="456"/>
      <c r="AT272" s="456"/>
      <c r="AU272" s="456"/>
      <c r="AV272" s="456"/>
      <c r="AW272" s="456"/>
      <c r="AX272" s="456"/>
      <c r="AY272" s="457"/>
    </row>
    <row r="273" spans="1:51" ht="23.25" customHeight="1" x14ac:dyDescent="0.2">
      <c r="A273" s="404"/>
      <c r="B273" s="405"/>
      <c r="C273" s="405"/>
      <c r="D273" s="405"/>
      <c r="E273" s="405"/>
      <c r="F273" s="405"/>
      <c r="G273" s="788" t="s">
        <v>245</v>
      </c>
      <c r="H273" s="789"/>
      <c r="I273" s="789"/>
      <c r="J273" s="789"/>
      <c r="K273" s="790"/>
      <c r="L273" s="797" t="s">
        <v>243</v>
      </c>
      <c r="M273" s="797"/>
      <c r="N273" s="797"/>
      <c r="O273" s="794">
        <v>151</v>
      </c>
      <c r="P273" s="795"/>
      <c r="Q273" s="47" t="s">
        <v>244</v>
      </c>
      <c r="R273" s="377">
        <v>31391.821587999999</v>
      </c>
      <c r="S273" s="377"/>
      <c r="T273" s="377"/>
      <c r="U273" s="378"/>
      <c r="V273" s="796"/>
      <c r="W273" s="796"/>
      <c r="X273" s="796"/>
      <c r="Y273" s="796"/>
      <c r="Z273" s="796"/>
      <c r="AA273" s="796"/>
      <c r="AB273" s="794">
        <v>151</v>
      </c>
      <c r="AC273" s="795"/>
      <c r="AD273" s="47" t="s">
        <v>244</v>
      </c>
      <c r="AE273" s="836">
        <v>31391.821587999999</v>
      </c>
      <c r="AF273" s="836"/>
      <c r="AG273" s="837"/>
      <c r="AH273" s="786">
        <v>0</v>
      </c>
      <c r="AI273" s="787"/>
      <c r="AJ273" s="47" t="s">
        <v>244</v>
      </c>
      <c r="AK273" s="377">
        <v>0</v>
      </c>
      <c r="AL273" s="377"/>
      <c r="AM273" s="378"/>
      <c r="AN273" s="786">
        <v>0</v>
      </c>
      <c r="AO273" s="787"/>
      <c r="AP273" s="47" t="s">
        <v>244</v>
      </c>
      <c r="AQ273" s="377">
        <v>0</v>
      </c>
      <c r="AR273" s="377"/>
      <c r="AS273" s="378"/>
      <c r="AT273" s="786">
        <v>0</v>
      </c>
      <c r="AU273" s="787"/>
      <c r="AV273" s="47" t="s">
        <v>244</v>
      </c>
      <c r="AW273" s="377">
        <v>0</v>
      </c>
      <c r="AX273" s="377"/>
      <c r="AY273" s="798"/>
    </row>
    <row r="274" spans="1:51" ht="23.25" customHeight="1" x14ac:dyDescent="0.2">
      <c r="A274" s="404"/>
      <c r="B274" s="405"/>
      <c r="C274" s="405"/>
      <c r="D274" s="405"/>
      <c r="E274" s="405"/>
      <c r="F274" s="405"/>
      <c r="G274" s="791"/>
      <c r="H274" s="792"/>
      <c r="I274" s="792"/>
      <c r="J274" s="792"/>
      <c r="K274" s="793"/>
      <c r="L274" s="451" t="s">
        <v>243</v>
      </c>
      <c r="M274" s="451"/>
      <c r="N274" s="451"/>
      <c r="O274" s="834">
        <v>153</v>
      </c>
      <c r="P274" s="835"/>
      <c r="Q274" s="46" t="s">
        <v>244</v>
      </c>
      <c r="R274" s="454">
        <v>621665</v>
      </c>
      <c r="S274" s="454"/>
      <c r="T274" s="454"/>
      <c r="U274" s="455"/>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456"/>
      <c r="AR274" s="456"/>
      <c r="AS274" s="456"/>
      <c r="AT274" s="456"/>
      <c r="AU274" s="456"/>
      <c r="AV274" s="456"/>
      <c r="AW274" s="456"/>
      <c r="AX274" s="456"/>
      <c r="AY274" s="457"/>
    </row>
    <row r="275" spans="1:51" ht="23.25" customHeight="1" x14ac:dyDescent="0.2">
      <c r="A275" s="404"/>
      <c r="B275" s="405"/>
      <c r="C275" s="405"/>
      <c r="D275" s="405"/>
      <c r="E275" s="405"/>
      <c r="F275" s="405"/>
      <c r="G275" s="788" t="s">
        <v>246</v>
      </c>
      <c r="H275" s="789"/>
      <c r="I275" s="789"/>
      <c r="J275" s="789"/>
      <c r="K275" s="790"/>
      <c r="L275" s="797" t="s">
        <v>243</v>
      </c>
      <c r="M275" s="797"/>
      <c r="N275" s="797"/>
      <c r="O275" s="794">
        <v>152</v>
      </c>
      <c r="P275" s="795"/>
      <c r="Q275" s="47" t="s">
        <v>244</v>
      </c>
      <c r="R275" s="377">
        <v>70698.265010999996</v>
      </c>
      <c r="S275" s="377"/>
      <c r="T275" s="377"/>
      <c r="U275" s="378"/>
      <c r="V275" s="796"/>
      <c r="W275" s="796"/>
      <c r="X275" s="796"/>
      <c r="Y275" s="796"/>
      <c r="Z275" s="796"/>
      <c r="AA275" s="796"/>
      <c r="AB275" s="796"/>
      <c r="AC275" s="796"/>
      <c r="AD275" s="796"/>
      <c r="AE275" s="796"/>
      <c r="AF275" s="796"/>
      <c r="AG275" s="796"/>
      <c r="AH275" s="794">
        <v>152</v>
      </c>
      <c r="AI275" s="795"/>
      <c r="AJ275" s="47" t="s">
        <v>244</v>
      </c>
      <c r="AK275" s="836">
        <v>70698.265010999996</v>
      </c>
      <c r="AL275" s="836"/>
      <c r="AM275" s="837"/>
      <c r="AN275" s="786">
        <v>0</v>
      </c>
      <c r="AO275" s="787"/>
      <c r="AP275" s="47" t="s">
        <v>244</v>
      </c>
      <c r="AQ275" s="377">
        <v>0</v>
      </c>
      <c r="AR275" s="377"/>
      <c r="AS275" s="378"/>
      <c r="AT275" s="786">
        <v>0</v>
      </c>
      <c r="AU275" s="787"/>
      <c r="AV275" s="47" t="s">
        <v>244</v>
      </c>
      <c r="AW275" s="377">
        <v>0</v>
      </c>
      <c r="AX275" s="377"/>
      <c r="AY275" s="798"/>
    </row>
    <row r="276" spans="1:51" ht="23.25" customHeight="1" x14ac:dyDescent="0.2">
      <c r="A276" s="404"/>
      <c r="B276" s="405"/>
      <c r="C276" s="405"/>
      <c r="D276" s="405"/>
      <c r="E276" s="405"/>
      <c r="F276" s="405"/>
      <c r="G276" s="791"/>
      <c r="H276" s="792"/>
      <c r="I276" s="792"/>
      <c r="J276" s="792"/>
      <c r="K276" s="793"/>
      <c r="L276" s="451" t="s">
        <v>243</v>
      </c>
      <c r="M276" s="451"/>
      <c r="N276" s="451"/>
      <c r="O276" s="834">
        <v>153</v>
      </c>
      <c r="P276" s="835"/>
      <c r="Q276" s="46" t="s">
        <v>244</v>
      </c>
      <c r="R276" s="454">
        <v>596670.30000000005</v>
      </c>
      <c r="S276" s="454"/>
      <c r="T276" s="454"/>
      <c r="U276" s="455"/>
      <c r="V276" s="456"/>
      <c r="W276" s="456"/>
      <c r="X276" s="456"/>
      <c r="Y276" s="456"/>
      <c r="Z276" s="456"/>
      <c r="AA276" s="456"/>
      <c r="AB276" s="456"/>
      <c r="AC276" s="456"/>
      <c r="AD276" s="456"/>
      <c r="AE276" s="456"/>
      <c r="AF276" s="456"/>
      <c r="AG276" s="456"/>
      <c r="AH276" s="456"/>
      <c r="AI276" s="456"/>
      <c r="AJ276" s="456"/>
      <c r="AK276" s="456"/>
      <c r="AL276" s="456"/>
      <c r="AM276" s="456"/>
      <c r="AN276" s="814"/>
      <c r="AO276" s="814"/>
      <c r="AP276" s="814"/>
      <c r="AQ276" s="814"/>
      <c r="AR276" s="814"/>
      <c r="AS276" s="814"/>
      <c r="AT276" s="814"/>
      <c r="AU276" s="814"/>
      <c r="AV276" s="814"/>
      <c r="AW276" s="814"/>
      <c r="AX276" s="814"/>
      <c r="AY276" s="815"/>
    </row>
    <row r="277" spans="1:51" ht="23.25" customHeight="1" thickBot="1" x14ac:dyDescent="0.25">
      <c r="A277" s="584"/>
      <c r="B277" s="585"/>
      <c r="C277" s="585"/>
      <c r="D277" s="585"/>
      <c r="E277" s="585"/>
      <c r="F277" s="585"/>
      <c r="G277" s="816" t="s">
        <v>247</v>
      </c>
      <c r="H277" s="817"/>
      <c r="I277" s="817"/>
      <c r="J277" s="817"/>
      <c r="K277" s="817"/>
      <c r="L277" s="818" t="s">
        <v>243</v>
      </c>
      <c r="M277" s="818"/>
      <c r="N277" s="818"/>
      <c r="O277" s="819">
        <v>255</v>
      </c>
      <c r="P277" s="820"/>
      <c r="Q277" s="48" t="s">
        <v>244</v>
      </c>
      <c r="R277" s="493">
        <v>327096</v>
      </c>
      <c r="S277" s="493"/>
      <c r="T277" s="493"/>
      <c r="U277" s="821"/>
      <c r="V277" s="822"/>
      <c r="W277" s="822"/>
      <c r="X277" s="822"/>
      <c r="Y277" s="822"/>
      <c r="Z277" s="822"/>
      <c r="AA277" s="822"/>
      <c r="AB277" s="822"/>
      <c r="AC277" s="822"/>
      <c r="AD277" s="822"/>
      <c r="AE277" s="822"/>
      <c r="AF277" s="822"/>
      <c r="AG277" s="822"/>
      <c r="AH277" s="822"/>
      <c r="AI277" s="822"/>
      <c r="AJ277" s="822"/>
      <c r="AK277" s="822"/>
      <c r="AL277" s="822"/>
      <c r="AM277" s="822"/>
      <c r="AN277" s="819">
        <v>255</v>
      </c>
      <c r="AO277" s="820"/>
      <c r="AP277" s="48" t="s">
        <v>244</v>
      </c>
      <c r="AQ277" s="838">
        <v>175197</v>
      </c>
      <c r="AR277" s="838"/>
      <c r="AS277" s="839"/>
      <c r="AT277" s="840" t="s">
        <v>18</v>
      </c>
      <c r="AU277" s="841"/>
      <c r="AV277" s="48" t="s">
        <v>244</v>
      </c>
      <c r="AW277" s="842">
        <v>0</v>
      </c>
      <c r="AX277" s="842"/>
      <c r="AY277" s="843"/>
    </row>
    <row r="278" spans="1:51" ht="23.25" hidden="1" customHeight="1" thickBot="1" x14ac:dyDescent="0.25">
      <c r="A278" s="401" t="s">
        <v>248</v>
      </c>
      <c r="B278" s="402"/>
      <c r="C278" s="402"/>
      <c r="D278" s="402"/>
      <c r="E278" s="402"/>
      <c r="F278" s="402"/>
      <c r="G278" s="855" t="s">
        <v>249</v>
      </c>
      <c r="H278" s="856"/>
      <c r="I278" s="856"/>
      <c r="J278" s="856"/>
      <c r="K278" s="856"/>
      <c r="L278" s="857" t="s">
        <v>175</v>
      </c>
      <c r="M278" s="857"/>
      <c r="N278" s="857"/>
      <c r="O278" s="858" t="s">
        <v>210</v>
      </c>
      <c r="P278" s="859"/>
      <c r="Q278" s="859"/>
      <c r="R278" s="859"/>
      <c r="S278" s="859"/>
      <c r="T278" s="859"/>
      <c r="U278" s="859"/>
      <c r="V278" s="859"/>
      <c r="W278" s="860"/>
      <c r="X278" s="859" t="s">
        <v>211</v>
      </c>
      <c r="Y278" s="859"/>
      <c r="Z278" s="859"/>
      <c r="AA278" s="859"/>
      <c r="AB278" s="859"/>
      <c r="AC278" s="859"/>
      <c r="AD278" s="859"/>
      <c r="AE278" s="859"/>
      <c r="AF278" s="859"/>
      <c r="AG278" s="860"/>
      <c r="AH278" s="859" t="s">
        <v>212</v>
      </c>
      <c r="AI278" s="859"/>
      <c r="AJ278" s="859"/>
      <c r="AK278" s="859"/>
      <c r="AL278" s="859"/>
      <c r="AM278" s="859"/>
      <c r="AN278" s="859"/>
      <c r="AO278" s="859"/>
      <c r="AP278" s="860"/>
      <c r="AQ278" s="859" t="s">
        <v>213</v>
      </c>
      <c r="AR278" s="859"/>
      <c r="AS278" s="859"/>
      <c r="AT278" s="859"/>
      <c r="AU278" s="859"/>
      <c r="AV278" s="859"/>
      <c r="AW278" s="859"/>
      <c r="AX278" s="859"/>
      <c r="AY278" s="885"/>
    </row>
    <row r="279" spans="1:51" ht="23.25" hidden="1" customHeight="1" x14ac:dyDescent="0.2">
      <c r="A279" s="404"/>
      <c r="B279" s="405"/>
      <c r="C279" s="405"/>
      <c r="D279" s="405"/>
      <c r="E279" s="405"/>
      <c r="F279" s="405"/>
      <c r="G279" s="882" t="s">
        <v>250</v>
      </c>
      <c r="H279" s="883"/>
      <c r="I279" s="883"/>
      <c r="J279" s="883"/>
      <c r="K279" s="883"/>
      <c r="L279" s="808" t="s">
        <v>243</v>
      </c>
      <c r="M279" s="808"/>
      <c r="N279" s="808"/>
      <c r="O279" s="863"/>
      <c r="P279" s="864"/>
      <c r="Q279" s="864"/>
      <c r="R279" s="21" t="s">
        <v>251</v>
      </c>
      <c r="S279" s="861"/>
      <c r="T279" s="861"/>
      <c r="U279" s="861"/>
      <c r="V279" s="861"/>
      <c r="W279" s="862"/>
      <c r="X279" s="863"/>
      <c r="Y279" s="864"/>
      <c r="Z279" s="864"/>
      <c r="AA279" s="21" t="s">
        <v>251</v>
      </c>
      <c r="AB279" s="861"/>
      <c r="AC279" s="861"/>
      <c r="AD279" s="861"/>
      <c r="AE279" s="861"/>
      <c r="AF279" s="861"/>
      <c r="AG279" s="862"/>
      <c r="AH279" s="865"/>
      <c r="AI279" s="866"/>
      <c r="AJ279" s="866"/>
      <c r="AK279" s="25" t="s">
        <v>251</v>
      </c>
      <c r="AL279" s="867"/>
      <c r="AM279" s="867"/>
      <c r="AN279" s="867"/>
      <c r="AO279" s="867"/>
      <c r="AP279" s="868"/>
      <c r="AQ279" s="823"/>
      <c r="AR279" s="823"/>
      <c r="AS279" s="823"/>
      <c r="AT279" s="823"/>
      <c r="AU279" s="823"/>
      <c r="AV279" s="823"/>
      <c r="AW279" s="823"/>
      <c r="AX279" s="823"/>
      <c r="AY279" s="824"/>
    </row>
    <row r="280" spans="1:51" ht="23.25" hidden="1" customHeight="1" x14ac:dyDescent="0.2">
      <c r="A280" s="404"/>
      <c r="B280" s="405"/>
      <c r="C280" s="405"/>
      <c r="D280" s="405"/>
      <c r="E280" s="405"/>
      <c r="F280" s="405"/>
      <c r="G280" s="875"/>
      <c r="H280" s="876"/>
      <c r="I280" s="876"/>
      <c r="J280" s="876"/>
      <c r="K280" s="876"/>
      <c r="L280" s="451" t="s">
        <v>243</v>
      </c>
      <c r="M280" s="451"/>
      <c r="N280" s="451"/>
      <c r="O280" s="825"/>
      <c r="P280" s="825"/>
      <c r="Q280" s="826"/>
      <c r="R280" s="22" t="s">
        <v>251</v>
      </c>
      <c r="S280" s="869"/>
      <c r="T280" s="870"/>
      <c r="U280" s="870"/>
      <c r="V280" s="870"/>
      <c r="W280" s="870"/>
      <c r="X280" s="825"/>
      <c r="Y280" s="825"/>
      <c r="Z280" s="826"/>
      <c r="AA280" s="22" t="s">
        <v>251</v>
      </c>
      <c r="AB280" s="869"/>
      <c r="AC280" s="870"/>
      <c r="AD280" s="870"/>
      <c r="AE280" s="870"/>
      <c r="AF280" s="870"/>
      <c r="AG280" s="870"/>
      <c r="AH280" s="871"/>
      <c r="AI280" s="871"/>
      <c r="AJ280" s="872"/>
      <c r="AK280" s="26" t="s">
        <v>251</v>
      </c>
      <c r="AL280" s="873"/>
      <c r="AM280" s="874"/>
      <c r="AN280" s="874"/>
      <c r="AO280" s="874"/>
      <c r="AP280" s="874"/>
      <c r="AQ280" s="871"/>
      <c r="AR280" s="871"/>
      <c r="AS280" s="872"/>
      <c r="AT280" s="26" t="s">
        <v>251</v>
      </c>
      <c r="AU280" s="873"/>
      <c r="AV280" s="874"/>
      <c r="AW280" s="874"/>
      <c r="AX280" s="874"/>
      <c r="AY280" s="884"/>
    </row>
    <row r="281" spans="1:51" ht="23.25" hidden="1" customHeight="1" x14ac:dyDescent="0.2">
      <c r="A281" s="404"/>
      <c r="B281" s="405"/>
      <c r="C281" s="405"/>
      <c r="D281" s="405"/>
      <c r="E281" s="405"/>
      <c r="F281" s="405"/>
      <c r="G281" s="875" t="s">
        <v>252</v>
      </c>
      <c r="H281" s="876"/>
      <c r="I281" s="876"/>
      <c r="J281" s="876"/>
      <c r="K281" s="876"/>
      <c r="L281" s="854" t="s">
        <v>243</v>
      </c>
      <c r="M281" s="854"/>
      <c r="N281" s="854"/>
      <c r="O281" s="844"/>
      <c r="P281" s="844"/>
      <c r="Q281" s="845"/>
      <c r="R281" s="23" t="s">
        <v>251</v>
      </c>
      <c r="S281" s="846"/>
      <c r="T281" s="847"/>
      <c r="U281" s="847"/>
      <c r="V281" s="847"/>
      <c r="W281" s="847"/>
      <c r="X281" s="844"/>
      <c r="Y281" s="844"/>
      <c r="Z281" s="845"/>
      <c r="AA281" s="23" t="s">
        <v>251</v>
      </c>
      <c r="AB281" s="846"/>
      <c r="AC281" s="847"/>
      <c r="AD281" s="847"/>
      <c r="AE281" s="847"/>
      <c r="AF281" s="847"/>
      <c r="AG281" s="847"/>
      <c r="AH281" s="848"/>
      <c r="AI281" s="848"/>
      <c r="AJ281" s="849"/>
      <c r="AK281" s="27" t="s">
        <v>251</v>
      </c>
      <c r="AL281" s="850"/>
      <c r="AM281" s="851"/>
      <c r="AN281" s="851"/>
      <c r="AO281" s="851"/>
      <c r="AP281" s="851"/>
      <c r="AQ281" s="848"/>
      <c r="AR281" s="848"/>
      <c r="AS281" s="849"/>
      <c r="AT281" s="27" t="s">
        <v>251</v>
      </c>
      <c r="AU281" s="850"/>
      <c r="AV281" s="851"/>
      <c r="AW281" s="851"/>
      <c r="AX281" s="851"/>
      <c r="AY281" s="852"/>
    </row>
    <row r="282" spans="1:51" ht="23.25" hidden="1" customHeight="1" x14ac:dyDescent="0.2">
      <c r="A282" s="404"/>
      <c r="B282" s="405"/>
      <c r="C282" s="405"/>
      <c r="D282" s="405"/>
      <c r="E282" s="405"/>
      <c r="F282" s="405"/>
      <c r="G282" s="853" t="s">
        <v>253</v>
      </c>
      <c r="H282" s="747"/>
      <c r="I282" s="747"/>
      <c r="J282" s="747"/>
      <c r="K282" s="747"/>
      <c r="L282" s="854" t="s">
        <v>243</v>
      </c>
      <c r="M282" s="854"/>
      <c r="N282" s="854"/>
      <c r="O282" s="844"/>
      <c r="P282" s="844"/>
      <c r="Q282" s="845"/>
      <c r="R282" s="23" t="s">
        <v>251</v>
      </c>
      <c r="S282" s="846"/>
      <c r="T282" s="847"/>
      <c r="U282" s="847"/>
      <c r="V282" s="847"/>
      <c r="W282" s="847"/>
      <c r="X282" s="844"/>
      <c r="Y282" s="844"/>
      <c r="Z282" s="845"/>
      <c r="AA282" s="23" t="s">
        <v>251</v>
      </c>
      <c r="AB282" s="846"/>
      <c r="AC282" s="847"/>
      <c r="AD282" s="847"/>
      <c r="AE282" s="847"/>
      <c r="AF282" s="847"/>
      <c r="AG282" s="847"/>
      <c r="AH282" s="848"/>
      <c r="AI282" s="848"/>
      <c r="AJ282" s="849"/>
      <c r="AK282" s="27" t="s">
        <v>251</v>
      </c>
      <c r="AL282" s="850"/>
      <c r="AM282" s="851"/>
      <c r="AN282" s="851"/>
      <c r="AO282" s="851"/>
      <c r="AP282" s="851"/>
      <c r="AQ282" s="848"/>
      <c r="AR282" s="848"/>
      <c r="AS282" s="849"/>
      <c r="AT282" s="27" t="s">
        <v>251</v>
      </c>
      <c r="AU282" s="850"/>
      <c r="AV282" s="851"/>
      <c r="AW282" s="851"/>
      <c r="AX282" s="851"/>
      <c r="AY282" s="852"/>
    </row>
    <row r="283" spans="1:51" ht="23.25" hidden="1" customHeight="1" thickBot="1" x14ac:dyDescent="0.25">
      <c r="A283" s="584"/>
      <c r="B283" s="585"/>
      <c r="C283" s="585"/>
      <c r="D283" s="585"/>
      <c r="E283" s="585"/>
      <c r="F283" s="585"/>
      <c r="G283" s="816" t="s">
        <v>254</v>
      </c>
      <c r="H283" s="817"/>
      <c r="I283" s="817"/>
      <c r="J283" s="817"/>
      <c r="K283" s="817"/>
      <c r="L283" s="818" t="s">
        <v>243</v>
      </c>
      <c r="M283" s="818"/>
      <c r="N283" s="818"/>
      <c r="O283" s="880"/>
      <c r="P283" s="880"/>
      <c r="Q283" s="881"/>
      <c r="R283" s="24" t="s">
        <v>251</v>
      </c>
      <c r="S283" s="877"/>
      <c r="T283" s="878"/>
      <c r="U283" s="878"/>
      <c r="V283" s="878"/>
      <c r="W283" s="878"/>
      <c r="X283" s="880"/>
      <c r="Y283" s="880"/>
      <c r="Z283" s="881"/>
      <c r="AA283" s="24" t="s">
        <v>251</v>
      </c>
      <c r="AB283" s="877">
        <f>S283+AB279-AB281-AB282</f>
        <v>0</v>
      </c>
      <c r="AC283" s="878"/>
      <c r="AD283" s="878"/>
      <c r="AE283" s="878"/>
      <c r="AF283" s="878"/>
      <c r="AG283" s="878"/>
      <c r="AH283" s="1138"/>
      <c r="AI283" s="1138"/>
      <c r="AJ283" s="1139"/>
      <c r="AK283" s="28" t="s">
        <v>251</v>
      </c>
      <c r="AL283" s="1140">
        <f>AB283+AL279-AL281-AL282</f>
        <v>0</v>
      </c>
      <c r="AM283" s="1141"/>
      <c r="AN283" s="1141"/>
      <c r="AO283" s="1141"/>
      <c r="AP283" s="1141"/>
      <c r="AQ283" s="1138"/>
      <c r="AR283" s="1138"/>
      <c r="AS283" s="1139"/>
      <c r="AT283" s="28" t="s">
        <v>251</v>
      </c>
      <c r="AU283" s="1140">
        <f>AL283+AU280-AU281-AU282</f>
        <v>0</v>
      </c>
      <c r="AV283" s="1141"/>
      <c r="AW283" s="1141"/>
      <c r="AX283" s="1141"/>
      <c r="AY283" s="1142"/>
    </row>
    <row r="284" spans="1:51" ht="23.25" hidden="1" customHeight="1" thickBot="1" x14ac:dyDescent="0.25">
      <c r="A284" s="401" t="s">
        <v>255</v>
      </c>
      <c r="B284" s="402"/>
      <c r="C284" s="402"/>
      <c r="D284" s="402"/>
      <c r="E284" s="402"/>
      <c r="F284" s="402"/>
      <c r="G284" s="855" t="s">
        <v>249</v>
      </c>
      <c r="H284" s="856"/>
      <c r="I284" s="856"/>
      <c r="J284" s="856"/>
      <c r="K284" s="856"/>
      <c r="L284" s="857" t="s">
        <v>175</v>
      </c>
      <c r="M284" s="857"/>
      <c r="N284" s="857"/>
      <c r="O284" s="858" t="s">
        <v>210</v>
      </c>
      <c r="P284" s="859"/>
      <c r="Q284" s="859"/>
      <c r="R284" s="859"/>
      <c r="S284" s="859"/>
      <c r="T284" s="859"/>
      <c r="U284" s="859"/>
      <c r="V284" s="859"/>
      <c r="W284" s="860"/>
      <c r="X284" s="859" t="s">
        <v>211</v>
      </c>
      <c r="Y284" s="859"/>
      <c r="Z284" s="859"/>
      <c r="AA284" s="859"/>
      <c r="AB284" s="859"/>
      <c r="AC284" s="859"/>
      <c r="AD284" s="859"/>
      <c r="AE284" s="859"/>
      <c r="AF284" s="859"/>
      <c r="AG284" s="860"/>
      <c r="AH284" s="859" t="s">
        <v>212</v>
      </c>
      <c r="AI284" s="859"/>
      <c r="AJ284" s="859"/>
      <c r="AK284" s="859"/>
      <c r="AL284" s="859"/>
      <c r="AM284" s="859"/>
      <c r="AN284" s="859"/>
      <c r="AO284" s="859"/>
      <c r="AP284" s="860"/>
      <c r="AQ284" s="859" t="s">
        <v>213</v>
      </c>
      <c r="AR284" s="859"/>
      <c r="AS284" s="859"/>
      <c r="AT284" s="859"/>
      <c r="AU284" s="859"/>
      <c r="AV284" s="859"/>
      <c r="AW284" s="859"/>
      <c r="AX284" s="859"/>
      <c r="AY284" s="885"/>
    </row>
    <row r="285" spans="1:51" ht="23.25" hidden="1" customHeight="1" x14ac:dyDescent="0.2">
      <c r="A285" s="404"/>
      <c r="B285" s="405"/>
      <c r="C285" s="405"/>
      <c r="D285" s="405"/>
      <c r="E285" s="405"/>
      <c r="F285" s="405"/>
      <c r="G285" s="882" t="s">
        <v>256</v>
      </c>
      <c r="H285" s="883"/>
      <c r="I285" s="883"/>
      <c r="J285" s="883"/>
      <c r="K285" s="883"/>
      <c r="L285" s="1130" t="s">
        <v>243</v>
      </c>
      <c r="M285" s="1130"/>
      <c r="N285" s="1130"/>
      <c r="O285" s="863"/>
      <c r="P285" s="864"/>
      <c r="Q285" s="864"/>
      <c r="R285" s="21" t="s">
        <v>251</v>
      </c>
      <c r="S285" s="861"/>
      <c r="T285" s="861"/>
      <c r="U285" s="861"/>
      <c r="V285" s="861"/>
      <c r="W285" s="862"/>
      <c r="X285" s="863"/>
      <c r="Y285" s="864"/>
      <c r="Z285" s="864"/>
      <c r="AA285" s="21" t="s">
        <v>251</v>
      </c>
      <c r="AB285" s="861"/>
      <c r="AC285" s="861"/>
      <c r="AD285" s="861"/>
      <c r="AE285" s="861"/>
      <c r="AF285" s="861"/>
      <c r="AG285" s="862"/>
      <c r="AH285" s="865"/>
      <c r="AI285" s="866"/>
      <c r="AJ285" s="866"/>
      <c r="AK285" s="25" t="s">
        <v>251</v>
      </c>
      <c r="AL285" s="867"/>
      <c r="AM285" s="867"/>
      <c r="AN285" s="867"/>
      <c r="AO285" s="867"/>
      <c r="AP285" s="868"/>
      <c r="AQ285" s="823"/>
      <c r="AR285" s="823"/>
      <c r="AS285" s="823"/>
      <c r="AT285" s="823"/>
      <c r="AU285" s="823"/>
      <c r="AV285" s="823"/>
      <c r="AW285" s="823"/>
      <c r="AX285" s="823"/>
      <c r="AY285" s="824"/>
    </row>
    <row r="286" spans="1:51" ht="23.25" hidden="1" customHeight="1" x14ac:dyDescent="0.2">
      <c r="A286" s="404"/>
      <c r="B286" s="405"/>
      <c r="C286" s="405"/>
      <c r="D286" s="405"/>
      <c r="E286" s="405"/>
      <c r="F286" s="405"/>
      <c r="G286" s="875"/>
      <c r="H286" s="876"/>
      <c r="I286" s="876"/>
      <c r="J286" s="876"/>
      <c r="K286" s="876"/>
      <c r="L286" s="879" t="s">
        <v>243</v>
      </c>
      <c r="M286" s="879"/>
      <c r="N286" s="879"/>
      <c r="O286" s="825"/>
      <c r="P286" s="825"/>
      <c r="Q286" s="826"/>
      <c r="R286" s="22" t="s">
        <v>251</v>
      </c>
      <c r="S286" s="869"/>
      <c r="T286" s="870"/>
      <c r="U286" s="870"/>
      <c r="V286" s="870"/>
      <c r="W286" s="870"/>
      <c r="X286" s="825"/>
      <c r="Y286" s="825"/>
      <c r="Z286" s="826"/>
      <c r="AA286" s="22" t="s">
        <v>251</v>
      </c>
      <c r="AB286" s="869"/>
      <c r="AC286" s="870"/>
      <c r="AD286" s="870"/>
      <c r="AE286" s="870"/>
      <c r="AF286" s="870"/>
      <c r="AG286" s="870"/>
      <c r="AH286" s="871"/>
      <c r="AI286" s="871"/>
      <c r="AJ286" s="872"/>
      <c r="AK286" s="26" t="s">
        <v>251</v>
      </c>
      <c r="AL286" s="873"/>
      <c r="AM286" s="874"/>
      <c r="AN286" s="874"/>
      <c r="AO286" s="874"/>
      <c r="AP286" s="874"/>
      <c r="AQ286" s="871"/>
      <c r="AR286" s="871"/>
      <c r="AS286" s="872"/>
      <c r="AT286" s="26" t="s">
        <v>251</v>
      </c>
      <c r="AU286" s="873"/>
      <c r="AV286" s="874"/>
      <c r="AW286" s="874"/>
      <c r="AX286" s="874"/>
      <c r="AY286" s="884"/>
    </row>
    <row r="287" spans="1:51" ht="23.25" hidden="1" customHeight="1" x14ac:dyDescent="0.2">
      <c r="A287" s="404"/>
      <c r="B287" s="405"/>
      <c r="C287" s="405"/>
      <c r="D287" s="405"/>
      <c r="E287" s="405"/>
      <c r="F287" s="405"/>
      <c r="G287" s="875" t="s">
        <v>257</v>
      </c>
      <c r="H287" s="876"/>
      <c r="I287" s="876"/>
      <c r="J287" s="876"/>
      <c r="K287" s="876"/>
      <c r="L287" s="886" t="s">
        <v>243</v>
      </c>
      <c r="M287" s="886"/>
      <c r="N287" s="886"/>
      <c r="O287" s="844"/>
      <c r="P287" s="844"/>
      <c r="Q287" s="845"/>
      <c r="R287" s="23" t="s">
        <v>251</v>
      </c>
      <c r="S287" s="846"/>
      <c r="T287" s="847"/>
      <c r="U287" s="847"/>
      <c r="V287" s="847"/>
      <c r="W287" s="847"/>
      <c r="X287" s="844"/>
      <c r="Y287" s="844"/>
      <c r="Z287" s="845"/>
      <c r="AA287" s="23" t="s">
        <v>251</v>
      </c>
      <c r="AB287" s="846"/>
      <c r="AC287" s="847"/>
      <c r="AD287" s="847"/>
      <c r="AE287" s="847"/>
      <c r="AF287" s="847"/>
      <c r="AG287" s="847"/>
      <c r="AH287" s="848"/>
      <c r="AI287" s="848"/>
      <c r="AJ287" s="849"/>
      <c r="AK287" s="27" t="s">
        <v>251</v>
      </c>
      <c r="AL287" s="850"/>
      <c r="AM287" s="851"/>
      <c r="AN287" s="851"/>
      <c r="AO287" s="851"/>
      <c r="AP287" s="851"/>
      <c r="AQ287" s="848"/>
      <c r="AR287" s="848"/>
      <c r="AS287" s="849"/>
      <c r="AT287" s="27" t="s">
        <v>251</v>
      </c>
      <c r="AU287" s="850"/>
      <c r="AV287" s="851"/>
      <c r="AW287" s="851"/>
      <c r="AX287" s="851"/>
      <c r="AY287" s="852"/>
    </row>
    <row r="288" spans="1:51" ht="23.25" hidden="1" customHeight="1" x14ac:dyDescent="0.2">
      <c r="A288" s="404"/>
      <c r="B288" s="405"/>
      <c r="C288" s="405"/>
      <c r="D288" s="405"/>
      <c r="E288" s="405"/>
      <c r="F288" s="405"/>
      <c r="G288" s="853" t="s">
        <v>258</v>
      </c>
      <c r="H288" s="747"/>
      <c r="I288" s="747"/>
      <c r="J288" s="747"/>
      <c r="K288" s="747"/>
      <c r="L288" s="886" t="s">
        <v>243</v>
      </c>
      <c r="M288" s="886"/>
      <c r="N288" s="886"/>
      <c r="O288" s="844"/>
      <c r="P288" s="844"/>
      <c r="Q288" s="845"/>
      <c r="R288" s="23" t="s">
        <v>251</v>
      </c>
      <c r="S288" s="846"/>
      <c r="T288" s="847"/>
      <c r="U288" s="847"/>
      <c r="V288" s="847"/>
      <c r="W288" s="847"/>
      <c r="X288" s="844"/>
      <c r="Y288" s="844"/>
      <c r="Z288" s="845"/>
      <c r="AA288" s="23" t="s">
        <v>251</v>
      </c>
      <c r="AB288" s="846"/>
      <c r="AC288" s="847"/>
      <c r="AD288" s="847"/>
      <c r="AE288" s="847"/>
      <c r="AF288" s="847"/>
      <c r="AG288" s="847"/>
      <c r="AH288" s="848"/>
      <c r="AI288" s="848"/>
      <c r="AJ288" s="849"/>
      <c r="AK288" s="27" t="s">
        <v>251</v>
      </c>
      <c r="AL288" s="850"/>
      <c r="AM288" s="851"/>
      <c r="AN288" s="851"/>
      <c r="AO288" s="851"/>
      <c r="AP288" s="851"/>
      <c r="AQ288" s="848"/>
      <c r="AR288" s="848"/>
      <c r="AS288" s="849"/>
      <c r="AT288" s="27" t="s">
        <v>251</v>
      </c>
      <c r="AU288" s="850"/>
      <c r="AV288" s="851"/>
      <c r="AW288" s="851"/>
      <c r="AX288" s="851"/>
      <c r="AY288" s="852"/>
    </row>
    <row r="289" spans="1:57" ht="23.25" hidden="1" customHeight="1" thickBot="1" x14ac:dyDescent="0.25">
      <c r="A289" s="584"/>
      <c r="B289" s="585"/>
      <c r="C289" s="585"/>
      <c r="D289" s="585"/>
      <c r="E289" s="585"/>
      <c r="F289" s="585"/>
      <c r="G289" s="816" t="s">
        <v>259</v>
      </c>
      <c r="H289" s="817"/>
      <c r="I289" s="817"/>
      <c r="J289" s="817"/>
      <c r="K289" s="817"/>
      <c r="L289" s="1180" t="s">
        <v>243</v>
      </c>
      <c r="M289" s="1180"/>
      <c r="N289" s="1180"/>
      <c r="O289" s="880"/>
      <c r="P289" s="880"/>
      <c r="Q289" s="881"/>
      <c r="R289" s="24" t="s">
        <v>251</v>
      </c>
      <c r="S289" s="877"/>
      <c r="T289" s="878"/>
      <c r="U289" s="878"/>
      <c r="V289" s="878"/>
      <c r="W289" s="878"/>
      <c r="X289" s="880"/>
      <c r="Y289" s="880"/>
      <c r="Z289" s="881"/>
      <c r="AA289" s="24" t="s">
        <v>251</v>
      </c>
      <c r="AB289" s="877">
        <f>S289+AB285-AB287-AB288</f>
        <v>0</v>
      </c>
      <c r="AC289" s="878"/>
      <c r="AD289" s="878"/>
      <c r="AE289" s="878"/>
      <c r="AF289" s="878"/>
      <c r="AG289" s="878"/>
      <c r="AH289" s="1138"/>
      <c r="AI289" s="1138"/>
      <c r="AJ289" s="1139"/>
      <c r="AK289" s="28" t="s">
        <v>251</v>
      </c>
      <c r="AL289" s="1140">
        <f>AB289+AL285-AL287-AL288</f>
        <v>0</v>
      </c>
      <c r="AM289" s="1141"/>
      <c r="AN289" s="1141"/>
      <c r="AO289" s="1141"/>
      <c r="AP289" s="1141"/>
      <c r="AQ289" s="1138"/>
      <c r="AR289" s="1138"/>
      <c r="AS289" s="1139"/>
      <c r="AT289" s="28" t="s">
        <v>251</v>
      </c>
      <c r="AU289" s="1140">
        <f>AL289+AU286-AU287-AU288</f>
        <v>0</v>
      </c>
      <c r="AV289" s="1141"/>
      <c r="AW289" s="1141"/>
      <c r="AX289" s="1141"/>
      <c r="AY289" s="1142"/>
    </row>
    <row r="290" spans="1:57" ht="23.25" customHeight="1" thickBot="1" x14ac:dyDescent="0.25">
      <c r="A290" s="401" t="s">
        <v>260</v>
      </c>
      <c r="B290" s="402"/>
      <c r="C290" s="402"/>
      <c r="D290" s="402"/>
      <c r="E290" s="402"/>
      <c r="F290" s="402"/>
      <c r="G290" s="855" t="s">
        <v>249</v>
      </c>
      <c r="H290" s="856"/>
      <c r="I290" s="856"/>
      <c r="J290" s="856"/>
      <c r="K290" s="856"/>
      <c r="L290" s="857" t="s">
        <v>175</v>
      </c>
      <c r="M290" s="857"/>
      <c r="N290" s="857"/>
      <c r="O290" s="858" t="s">
        <v>210</v>
      </c>
      <c r="P290" s="859"/>
      <c r="Q290" s="859"/>
      <c r="R290" s="859"/>
      <c r="S290" s="859"/>
      <c r="T290" s="859"/>
      <c r="U290" s="859"/>
      <c r="V290" s="859"/>
      <c r="W290" s="860"/>
      <c r="X290" s="859" t="s">
        <v>211</v>
      </c>
      <c r="Y290" s="859"/>
      <c r="Z290" s="859"/>
      <c r="AA290" s="859"/>
      <c r="AB290" s="859"/>
      <c r="AC290" s="859"/>
      <c r="AD290" s="859"/>
      <c r="AE290" s="859"/>
      <c r="AF290" s="859"/>
      <c r="AG290" s="860"/>
      <c r="AH290" s="859" t="s">
        <v>212</v>
      </c>
      <c r="AI290" s="859"/>
      <c r="AJ290" s="859"/>
      <c r="AK290" s="859"/>
      <c r="AL290" s="859"/>
      <c r="AM290" s="859"/>
      <c r="AN290" s="859"/>
      <c r="AO290" s="859"/>
      <c r="AP290" s="860"/>
      <c r="AQ290" s="859" t="s">
        <v>213</v>
      </c>
      <c r="AR290" s="859"/>
      <c r="AS290" s="859"/>
      <c r="AT290" s="859"/>
      <c r="AU290" s="859"/>
      <c r="AV290" s="859"/>
      <c r="AW290" s="859"/>
      <c r="AX290" s="859"/>
      <c r="AY290" s="885"/>
    </row>
    <row r="291" spans="1:57" ht="23.25" customHeight="1" x14ac:dyDescent="0.2">
      <c r="A291" s="404"/>
      <c r="B291" s="405"/>
      <c r="C291" s="405"/>
      <c r="D291" s="405"/>
      <c r="E291" s="405"/>
      <c r="F291" s="405"/>
      <c r="G291" s="882" t="s">
        <v>261</v>
      </c>
      <c r="H291" s="883"/>
      <c r="I291" s="883"/>
      <c r="J291" s="883"/>
      <c r="K291" s="883"/>
      <c r="L291" s="808" t="s">
        <v>243</v>
      </c>
      <c r="M291" s="808"/>
      <c r="N291" s="808"/>
      <c r="O291" s="1131">
        <v>0</v>
      </c>
      <c r="P291" s="1132"/>
      <c r="Q291" s="1132"/>
      <c r="R291" s="49" t="s">
        <v>251</v>
      </c>
      <c r="S291" s="1133">
        <v>0</v>
      </c>
      <c r="T291" s="1133"/>
      <c r="U291" s="1133"/>
      <c r="V291" s="1133"/>
      <c r="W291" s="1134"/>
      <c r="X291" s="1131">
        <v>0</v>
      </c>
      <c r="Y291" s="1132"/>
      <c r="Z291" s="1132"/>
      <c r="AA291" s="49" t="s">
        <v>251</v>
      </c>
      <c r="AB291" s="1133">
        <v>0</v>
      </c>
      <c r="AC291" s="1133"/>
      <c r="AD291" s="1133"/>
      <c r="AE291" s="1133"/>
      <c r="AF291" s="1133"/>
      <c r="AG291" s="1134"/>
      <c r="AH291" s="1131">
        <v>0</v>
      </c>
      <c r="AI291" s="1132"/>
      <c r="AJ291" s="1132"/>
      <c r="AK291" s="49" t="s">
        <v>251</v>
      </c>
      <c r="AL291" s="1133">
        <v>0</v>
      </c>
      <c r="AM291" s="1133"/>
      <c r="AN291" s="1133"/>
      <c r="AO291" s="1133"/>
      <c r="AP291" s="1134"/>
      <c r="AQ291" s="1135"/>
      <c r="AR291" s="1135"/>
      <c r="AS291" s="1135"/>
      <c r="AT291" s="1135"/>
      <c r="AU291" s="1135"/>
      <c r="AV291" s="1135"/>
      <c r="AW291" s="1135"/>
      <c r="AX291" s="1135"/>
      <c r="AY291" s="1136"/>
    </row>
    <row r="292" spans="1:57" ht="23.25" customHeight="1" x14ac:dyDescent="0.2">
      <c r="A292" s="404"/>
      <c r="B292" s="405"/>
      <c r="C292" s="405"/>
      <c r="D292" s="405"/>
      <c r="E292" s="405"/>
      <c r="F292" s="405"/>
      <c r="G292" s="875"/>
      <c r="H292" s="876"/>
      <c r="I292" s="876"/>
      <c r="J292" s="876"/>
      <c r="K292" s="876"/>
      <c r="L292" s="451" t="s">
        <v>243</v>
      </c>
      <c r="M292" s="451"/>
      <c r="N292" s="451"/>
      <c r="O292" s="1125">
        <v>0</v>
      </c>
      <c r="P292" s="1125"/>
      <c r="Q292" s="1126"/>
      <c r="R292" s="50" t="s">
        <v>251</v>
      </c>
      <c r="S292" s="1127">
        <v>0</v>
      </c>
      <c r="T292" s="1128"/>
      <c r="U292" s="1128"/>
      <c r="V292" s="1128"/>
      <c r="W292" s="1128"/>
      <c r="X292" s="1125"/>
      <c r="Y292" s="1125"/>
      <c r="Z292" s="1126"/>
      <c r="AA292" s="50" t="s">
        <v>251</v>
      </c>
      <c r="AB292" s="1127"/>
      <c r="AC292" s="1128"/>
      <c r="AD292" s="1128"/>
      <c r="AE292" s="1128"/>
      <c r="AF292" s="1128"/>
      <c r="AG292" s="1128"/>
      <c r="AH292" s="1125"/>
      <c r="AI292" s="1125"/>
      <c r="AJ292" s="1126"/>
      <c r="AK292" s="50" t="s">
        <v>251</v>
      </c>
      <c r="AL292" s="1127">
        <v>0</v>
      </c>
      <c r="AM292" s="1128"/>
      <c r="AN292" s="1128"/>
      <c r="AO292" s="1128"/>
      <c r="AP292" s="1128"/>
      <c r="AQ292" s="1125">
        <v>0</v>
      </c>
      <c r="AR292" s="1125"/>
      <c r="AS292" s="1126"/>
      <c r="AT292" s="50" t="s">
        <v>251</v>
      </c>
      <c r="AU292" s="1127">
        <v>0</v>
      </c>
      <c r="AV292" s="1128"/>
      <c r="AW292" s="1128"/>
      <c r="AX292" s="1128"/>
      <c r="AY292" s="1129"/>
    </row>
    <row r="293" spans="1:57" ht="23.25" customHeight="1" x14ac:dyDescent="0.2">
      <c r="A293" s="404"/>
      <c r="B293" s="405"/>
      <c r="C293" s="405"/>
      <c r="D293" s="405"/>
      <c r="E293" s="405"/>
      <c r="F293" s="405"/>
      <c r="G293" s="875" t="s">
        <v>262</v>
      </c>
      <c r="H293" s="876"/>
      <c r="I293" s="876"/>
      <c r="J293" s="876"/>
      <c r="K293" s="876"/>
      <c r="L293" s="854" t="s">
        <v>243</v>
      </c>
      <c r="M293" s="854"/>
      <c r="N293" s="854"/>
      <c r="O293" s="891">
        <v>0</v>
      </c>
      <c r="P293" s="891"/>
      <c r="Q293" s="892"/>
      <c r="R293" s="51" t="s">
        <v>251</v>
      </c>
      <c r="S293" s="893">
        <v>0</v>
      </c>
      <c r="T293" s="894"/>
      <c r="U293" s="894"/>
      <c r="V293" s="894"/>
      <c r="W293" s="894"/>
      <c r="X293" s="891">
        <v>3</v>
      </c>
      <c r="Y293" s="891"/>
      <c r="Z293" s="892"/>
      <c r="AA293" s="51" t="s">
        <v>251</v>
      </c>
      <c r="AB293" s="893">
        <v>7580</v>
      </c>
      <c r="AC293" s="894"/>
      <c r="AD293" s="894"/>
      <c r="AE293" s="894"/>
      <c r="AF293" s="894"/>
      <c r="AG293" s="894"/>
      <c r="AH293" s="891"/>
      <c r="AI293" s="891"/>
      <c r="AJ293" s="892"/>
      <c r="AK293" s="51" t="s">
        <v>251</v>
      </c>
      <c r="AL293" s="893">
        <v>0</v>
      </c>
      <c r="AM293" s="894"/>
      <c r="AN293" s="894"/>
      <c r="AO293" s="894"/>
      <c r="AP293" s="894"/>
      <c r="AQ293" s="891">
        <v>0</v>
      </c>
      <c r="AR293" s="891"/>
      <c r="AS293" s="892"/>
      <c r="AT293" s="51" t="s">
        <v>251</v>
      </c>
      <c r="AU293" s="893">
        <v>0</v>
      </c>
      <c r="AV293" s="894"/>
      <c r="AW293" s="894"/>
      <c r="AX293" s="894"/>
      <c r="AY293" s="895"/>
    </row>
    <row r="294" spans="1:57" ht="23.25" customHeight="1" x14ac:dyDescent="0.2">
      <c r="A294" s="404"/>
      <c r="B294" s="405"/>
      <c r="C294" s="405"/>
      <c r="D294" s="405"/>
      <c r="E294" s="405"/>
      <c r="F294" s="405"/>
      <c r="G294" s="853" t="s">
        <v>263</v>
      </c>
      <c r="H294" s="747"/>
      <c r="I294" s="747"/>
      <c r="J294" s="747"/>
      <c r="K294" s="747"/>
      <c r="L294" s="854" t="s">
        <v>243</v>
      </c>
      <c r="M294" s="854"/>
      <c r="N294" s="854"/>
      <c r="O294" s="891">
        <v>0</v>
      </c>
      <c r="P294" s="891"/>
      <c r="Q294" s="892"/>
      <c r="R294" s="51" t="s">
        <v>251</v>
      </c>
      <c r="S294" s="893">
        <v>0</v>
      </c>
      <c r="T294" s="894"/>
      <c r="U294" s="894"/>
      <c r="V294" s="894"/>
      <c r="W294" s="894"/>
      <c r="X294" s="891">
        <v>0</v>
      </c>
      <c r="Y294" s="891"/>
      <c r="Z294" s="892"/>
      <c r="AA294" s="51" t="s">
        <v>251</v>
      </c>
      <c r="AB294" s="893">
        <v>0</v>
      </c>
      <c r="AC294" s="894"/>
      <c r="AD294" s="894"/>
      <c r="AE294" s="894"/>
      <c r="AF294" s="894"/>
      <c r="AG294" s="894"/>
      <c r="AH294" s="891"/>
      <c r="AI294" s="891"/>
      <c r="AJ294" s="892"/>
      <c r="AK294" s="51" t="s">
        <v>251</v>
      </c>
      <c r="AL294" s="893">
        <v>0</v>
      </c>
      <c r="AM294" s="894"/>
      <c r="AN294" s="894"/>
      <c r="AO294" s="894"/>
      <c r="AP294" s="894"/>
      <c r="AQ294" s="891">
        <v>0</v>
      </c>
      <c r="AR294" s="891"/>
      <c r="AS294" s="892"/>
      <c r="AT294" s="51" t="s">
        <v>251</v>
      </c>
      <c r="AU294" s="893">
        <v>0</v>
      </c>
      <c r="AV294" s="894"/>
      <c r="AW294" s="894"/>
      <c r="AX294" s="894"/>
      <c r="AY294" s="895"/>
    </row>
    <row r="295" spans="1:57" ht="23.25" customHeight="1" thickBot="1" x14ac:dyDescent="0.25">
      <c r="A295" s="584"/>
      <c r="B295" s="585"/>
      <c r="C295" s="585"/>
      <c r="D295" s="585"/>
      <c r="E295" s="585"/>
      <c r="F295" s="585"/>
      <c r="G295" s="816" t="s">
        <v>264</v>
      </c>
      <c r="H295" s="817"/>
      <c r="I295" s="817"/>
      <c r="J295" s="817"/>
      <c r="K295" s="817"/>
      <c r="L295" s="818" t="s">
        <v>243</v>
      </c>
      <c r="M295" s="818"/>
      <c r="N295" s="818"/>
      <c r="O295" s="887">
        <v>3</v>
      </c>
      <c r="P295" s="887"/>
      <c r="Q295" s="888"/>
      <c r="R295" s="52" t="s">
        <v>251</v>
      </c>
      <c r="S295" s="889">
        <v>7580</v>
      </c>
      <c r="T295" s="890"/>
      <c r="U295" s="890"/>
      <c r="V295" s="890"/>
      <c r="W295" s="890"/>
      <c r="X295" s="887">
        <v>0</v>
      </c>
      <c r="Y295" s="887"/>
      <c r="Z295" s="888"/>
      <c r="AA295" s="52" t="s">
        <v>251</v>
      </c>
      <c r="AB295" s="889">
        <f>S295+AB291-AB293-AB294</f>
        <v>0</v>
      </c>
      <c r="AC295" s="890"/>
      <c r="AD295" s="890"/>
      <c r="AE295" s="890"/>
      <c r="AF295" s="890"/>
      <c r="AG295" s="890"/>
      <c r="AH295" s="887"/>
      <c r="AI295" s="887"/>
      <c r="AJ295" s="888"/>
      <c r="AK295" s="52" t="s">
        <v>251</v>
      </c>
      <c r="AL295" s="889">
        <f>AB295+AL291-AL293-AL294</f>
        <v>0</v>
      </c>
      <c r="AM295" s="890"/>
      <c r="AN295" s="890"/>
      <c r="AO295" s="890"/>
      <c r="AP295" s="890"/>
      <c r="AQ295" s="887">
        <v>0</v>
      </c>
      <c r="AR295" s="887"/>
      <c r="AS295" s="888"/>
      <c r="AT295" s="52" t="s">
        <v>251</v>
      </c>
      <c r="AU295" s="889">
        <f>AL295+AU292-AU293-AU294</f>
        <v>0</v>
      </c>
      <c r="AV295" s="890"/>
      <c r="AW295" s="890"/>
      <c r="AX295" s="890"/>
      <c r="AY295" s="1137"/>
    </row>
    <row r="296" spans="1:57" ht="25.5" customHeight="1" x14ac:dyDescent="0.2">
      <c r="A296" s="401" t="s">
        <v>265</v>
      </c>
      <c r="B296" s="402"/>
      <c r="C296" s="402"/>
      <c r="D296" s="402"/>
      <c r="E296" s="402"/>
      <c r="F296" s="403"/>
      <c r="G296" s="338" t="s">
        <v>266</v>
      </c>
      <c r="H296" s="339"/>
      <c r="I296" s="339"/>
      <c r="J296" s="339"/>
      <c r="K296" s="339"/>
      <c r="L296" s="339"/>
      <c r="M296" s="339"/>
      <c r="N296" s="339"/>
      <c r="O296" s="339"/>
      <c r="P296" s="339"/>
      <c r="Q296" s="340"/>
      <c r="R296" s="341">
        <v>621665</v>
      </c>
      <c r="S296" s="342"/>
      <c r="T296" s="342"/>
      <c r="U296" s="342"/>
      <c r="V296" s="342"/>
      <c r="W296" s="342"/>
      <c r="X296" s="342"/>
      <c r="Y296" s="342"/>
      <c r="Z296" s="342"/>
      <c r="AA296" s="342"/>
      <c r="AB296" s="343"/>
      <c r="AC296" s="344" t="s">
        <v>267</v>
      </c>
      <c r="AD296" s="345"/>
      <c r="AE296" s="345"/>
      <c r="AF296" s="345"/>
      <c r="AG296" s="345"/>
      <c r="AH296" s="345"/>
      <c r="AI296" s="345"/>
      <c r="AJ296" s="345"/>
      <c r="AK296" s="345"/>
      <c r="AL296" s="345"/>
      <c r="AM296" s="346"/>
      <c r="AN296" s="341">
        <f>X258</f>
        <v>31391.821587999999</v>
      </c>
      <c r="AO296" s="342"/>
      <c r="AP296" s="342"/>
      <c r="AQ296" s="342"/>
      <c r="AR296" s="342"/>
      <c r="AS296" s="342"/>
      <c r="AT296" s="342"/>
      <c r="AU296" s="342"/>
      <c r="AV296" s="342"/>
      <c r="AW296" s="342"/>
      <c r="AX296" s="342"/>
      <c r="AY296" s="347"/>
    </row>
    <row r="297" spans="1:57" ht="25.5" customHeight="1" x14ac:dyDescent="0.2">
      <c r="A297" s="404"/>
      <c r="B297" s="405"/>
      <c r="C297" s="405"/>
      <c r="D297" s="405"/>
      <c r="E297" s="405"/>
      <c r="F297" s="406"/>
      <c r="G297" s="348" t="s">
        <v>268</v>
      </c>
      <c r="H297" s="349"/>
      <c r="I297" s="349"/>
      <c r="J297" s="349"/>
      <c r="K297" s="349"/>
      <c r="L297" s="349"/>
      <c r="M297" s="349"/>
      <c r="N297" s="349"/>
      <c r="O297" s="349"/>
      <c r="P297" s="349"/>
      <c r="Q297" s="350"/>
      <c r="R297" s="351">
        <f>R296-AN296</f>
        <v>590273.17841199995</v>
      </c>
      <c r="S297" s="352"/>
      <c r="T297" s="352"/>
      <c r="U297" s="352"/>
      <c r="V297" s="352"/>
      <c r="W297" s="352"/>
      <c r="X297" s="352"/>
      <c r="Y297" s="352"/>
      <c r="Z297" s="352"/>
      <c r="AA297" s="352"/>
      <c r="AB297" s="353"/>
      <c r="AC297" s="354" t="s">
        <v>269</v>
      </c>
      <c r="AD297" s="355"/>
      <c r="AE297" s="355"/>
      <c r="AF297" s="355"/>
      <c r="AG297" s="355"/>
      <c r="AH297" s="355"/>
      <c r="AI297" s="355"/>
      <c r="AJ297" s="355"/>
      <c r="AK297" s="355"/>
      <c r="AL297" s="355"/>
      <c r="AM297" s="356"/>
      <c r="AN297" s="357">
        <f>R297/R296</f>
        <v>0.94950363686551431</v>
      </c>
      <c r="AO297" s="358"/>
      <c r="AP297" s="358"/>
      <c r="AQ297" s="358"/>
      <c r="AR297" s="358"/>
      <c r="AS297" s="358"/>
      <c r="AT297" s="358"/>
      <c r="AU297" s="358"/>
      <c r="AV297" s="358"/>
      <c r="AW297" s="358"/>
      <c r="AX297" s="358"/>
      <c r="AY297" s="359"/>
    </row>
    <row r="298" spans="1:57" x14ac:dyDescent="0.2">
      <c r="A298" s="404"/>
      <c r="B298" s="405"/>
      <c r="C298" s="405"/>
      <c r="D298" s="405"/>
      <c r="E298" s="405"/>
      <c r="F298" s="406"/>
      <c r="G298" s="360" t="s">
        <v>270</v>
      </c>
      <c r="H298" s="361"/>
      <c r="I298" s="361"/>
      <c r="J298" s="361"/>
      <c r="K298" s="361"/>
      <c r="L298" s="361"/>
      <c r="M298" s="361"/>
      <c r="N298" s="361"/>
      <c r="O298" s="361"/>
      <c r="P298" s="361"/>
      <c r="Q298" s="361"/>
      <c r="R298" s="361"/>
      <c r="S298" s="361"/>
      <c r="T298" s="361"/>
      <c r="U298" s="361"/>
      <c r="V298" s="361"/>
      <c r="W298" s="361"/>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1"/>
      <c r="AT298" s="361"/>
      <c r="AU298" s="361"/>
      <c r="AV298" s="361"/>
      <c r="AW298" s="361"/>
      <c r="AX298" s="361"/>
      <c r="AY298" s="362"/>
    </row>
    <row r="299" spans="1:57" ht="69.75" customHeight="1" thickBot="1" x14ac:dyDescent="0.25">
      <c r="A299" s="404"/>
      <c r="B299" s="405"/>
      <c r="C299" s="405"/>
      <c r="D299" s="405"/>
      <c r="E299" s="405"/>
      <c r="F299" s="406"/>
      <c r="G299" s="363" t="s">
        <v>271</v>
      </c>
      <c r="H299" s="364"/>
      <c r="I299" s="364"/>
      <c r="J299" s="364"/>
      <c r="K299" s="364"/>
      <c r="L299" s="364"/>
      <c r="M299" s="364"/>
      <c r="N299" s="364"/>
      <c r="O299" s="364"/>
      <c r="P299" s="364"/>
      <c r="Q299" s="364"/>
      <c r="R299" s="364"/>
      <c r="S299" s="364"/>
      <c r="T299" s="364"/>
      <c r="U299" s="364"/>
      <c r="V299" s="364"/>
      <c r="W299" s="364"/>
      <c r="X299" s="364"/>
      <c r="Y299" s="364"/>
      <c r="Z299" s="364"/>
      <c r="AA299" s="364"/>
      <c r="AB299" s="364"/>
      <c r="AC299" s="364"/>
      <c r="AD299" s="364"/>
      <c r="AE299" s="364"/>
      <c r="AF299" s="364"/>
      <c r="AG299" s="364"/>
      <c r="AH299" s="364"/>
      <c r="AI299" s="364"/>
      <c r="AJ299" s="364"/>
      <c r="AK299" s="364"/>
      <c r="AL299" s="364"/>
      <c r="AM299" s="364"/>
      <c r="AN299" s="364"/>
      <c r="AO299" s="364"/>
      <c r="AP299" s="364"/>
      <c r="AQ299" s="364"/>
      <c r="AR299" s="364"/>
      <c r="AS299" s="364"/>
      <c r="AT299" s="364"/>
      <c r="AU299" s="364"/>
      <c r="AV299" s="364"/>
      <c r="AW299" s="364"/>
      <c r="AX299" s="364"/>
      <c r="AY299" s="365"/>
    </row>
    <row r="300" spans="1:57" ht="25.5" customHeight="1" x14ac:dyDescent="0.2">
      <c r="A300" s="404"/>
      <c r="B300" s="405"/>
      <c r="C300" s="405"/>
      <c r="D300" s="405"/>
      <c r="E300" s="405"/>
      <c r="F300" s="406"/>
      <c r="G300" s="338" t="s">
        <v>272</v>
      </c>
      <c r="H300" s="339"/>
      <c r="I300" s="339"/>
      <c r="J300" s="339"/>
      <c r="K300" s="339"/>
      <c r="L300" s="339"/>
      <c r="M300" s="339"/>
      <c r="N300" s="339"/>
      <c r="O300" s="339"/>
      <c r="P300" s="339"/>
      <c r="Q300" s="340"/>
      <c r="R300" s="341">
        <v>596670</v>
      </c>
      <c r="S300" s="342"/>
      <c r="T300" s="342"/>
      <c r="U300" s="342"/>
      <c r="V300" s="342"/>
      <c r="W300" s="342"/>
      <c r="X300" s="342"/>
      <c r="Y300" s="342"/>
      <c r="Z300" s="342"/>
      <c r="AA300" s="342"/>
      <c r="AB300" s="343"/>
      <c r="AC300" s="344" t="s">
        <v>273</v>
      </c>
      <c r="AD300" s="345"/>
      <c r="AE300" s="345"/>
      <c r="AF300" s="345"/>
      <c r="AG300" s="345"/>
      <c r="AH300" s="345"/>
      <c r="AI300" s="345"/>
      <c r="AJ300" s="345"/>
      <c r="AK300" s="345"/>
      <c r="AL300" s="345"/>
      <c r="AM300" s="346"/>
      <c r="AN300" s="341">
        <f>AH258</f>
        <v>70698.265010999996</v>
      </c>
      <c r="AO300" s="342"/>
      <c r="AP300" s="342"/>
      <c r="AQ300" s="342"/>
      <c r="AR300" s="342"/>
      <c r="AS300" s="342"/>
      <c r="AT300" s="342"/>
      <c r="AU300" s="342"/>
      <c r="AV300" s="342"/>
      <c r="AW300" s="342"/>
      <c r="AX300" s="342"/>
      <c r="AY300" s="347"/>
    </row>
    <row r="301" spans="1:57" ht="25.5" customHeight="1" x14ac:dyDescent="0.2">
      <c r="A301" s="404"/>
      <c r="B301" s="405"/>
      <c r="C301" s="405"/>
      <c r="D301" s="405"/>
      <c r="E301" s="405"/>
      <c r="F301" s="406"/>
      <c r="G301" s="348" t="s">
        <v>268</v>
      </c>
      <c r="H301" s="349"/>
      <c r="I301" s="349"/>
      <c r="J301" s="349"/>
      <c r="K301" s="349"/>
      <c r="L301" s="349"/>
      <c r="M301" s="349"/>
      <c r="N301" s="349"/>
      <c r="O301" s="349"/>
      <c r="P301" s="349"/>
      <c r="Q301" s="350"/>
      <c r="R301" s="1171">
        <f>R300-AN300</f>
        <v>525971.73498900002</v>
      </c>
      <c r="S301" s="1172"/>
      <c r="T301" s="1172"/>
      <c r="U301" s="1172"/>
      <c r="V301" s="1172"/>
      <c r="W301" s="1172"/>
      <c r="X301" s="1172"/>
      <c r="Y301" s="1172"/>
      <c r="Z301" s="1172"/>
      <c r="AA301" s="1172"/>
      <c r="AB301" s="1173"/>
      <c r="AC301" s="354" t="s">
        <v>269</v>
      </c>
      <c r="AD301" s="355"/>
      <c r="AE301" s="355"/>
      <c r="AF301" s="355"/>
      <c r="AG301" s="355"/>
      <c r="AH301" s="355"/>
      <c r="AI301" s="355"/>
      <c r="AJ301" s="355"/>
      <c r="AK301" s="355"/>
      <c r="AL301" s="355"/>
      <c r="AM301" s="356"/>
      <c r="AN301" s="1174">
        <f>R301/R300</f>
        <v>0.88151194963547697</v>
      </c>
      <c r="AO301" s="1175"/>
      <c r="AP301" s="1175"/>
      <c r="AQ301" s="1175"/>
      <c r="AR301" s="1175"/>
      <c r="AS301" s="1175"/>
      <c r="AT301" s="1175"/>
      <c r="AU301" s="1175"/>
      <c r="AV301" s="1175"/>
      <c r="AW301" s="1175"/>
      <c r="AX301" s="1175"/>
      <c r="AY301" s="1176"/>
    </row>
    <row r="302" spans="1:57" x14ac:dyDescent="0.2">
      <c r="A302" s="404"/>
      <c r="B302" s="405"/>
      <c r="C302" s="405"/>
      <c r="D302" s="405"/>
      <c r="E302" s="405"/>
      <c r="F302" s="406"/>
      <c r="G302" s="1177" t="s">
        <v>270</v>
      </c>
      <c r="H302" s="1178"/>
      <c r="I302" s="1178"/>
      <c r="J302" s="1178"/>
      <c r="K302" s="1178"/>
      <c r="L302" s="1178"/>
      <c r="M302" s="1178"/>
      <c r="N302" s="1178"/>
      <c r="O302" s="1178"/>
      <c r="P302" s="1178"/>
      <c r="Q302" s="1178"/>
      <c r="R302" s="1178"/>
      <c r="S302" s="1178"/>
      <c r="T302" s="1178"/>
      <c r="U302" s="1178"/>
      <c r="V302" s="1178"/>
      <c r="W302" s="1178"/>
      <c r="X302" s="1178"/>
      <c r="Y302" s="1178"/>
      <c r="Z302" s="1178"/>
      <c r="AA302" s="1178"/>
      <c r="AB302" s="1178"/>
      <c r="AC302" s="1178"/>
      <c r="AD302" s="1178"/>
      <c r="AE302" s="1178"/>
      <c r="AF302" s="1178"/>
      <c r="AG302" s="1178"/>
      <c r="AH302" s="1178"/>
      <c r="AI302" s="1178"/>
      <c r="AJ302" s="1178"/>
      <c r="AK302" s="1178"/>
      <c r="AL302" s="1178"/>
      <c r="AM302" s="1178"/>
      <c r="AN302" s="1178"/>
      <c r="AO302" s="1178"/>
      <c r="AP302" s="1178"/>
      <c r="AQ302" s="1178"/>
      <c r="AR302" s="1178"/>
      <c r="AS302" s="1178"/>
      <c r="AT302" s="1178"/>
      <c r="AU302" s="1178"/>
      <c r="AV302" s="1178"/>
      <c r="AW302" s="1178"/>
      <c r="AX302" s="1178"/>
      <c r="AY302" s="1179"/>
    </row>
    <row r="303" spans="1:57" ht="69.75" customHeight="1" thickBot="1" x14ac:dyDescent="0.25">
      <c r="A303" s="584"/>
      <c r="B303" s="585"/>
      <c r="C303" s="585"/>
      <c r="D303" s="585"/>
      <c r="E303" s="585"/>
      <c r="F303" s="627"/>
      <c r="G303" s="363" t="s">
        <v>274</v>
      </c>
      <c r="H303" s="364"/>
      <c r="I303" s="364"/>
      <c r="J303" s="364"/>
      <c r="K303" s="364"/>
      <c r="L303" s="364"/>
      <c r="M303" s="364"/>
      <c r="N303" s="364"/>
      <c r="O303" s="364"/>
      <c r="P303" s="364"/>
      <c r="Q303" s="364"/>
      <c r="R303" s="364"/>
      <c r="S303" s="364"/>
      <c r="T303" s="364"/>
      <c r="U303" s="364"/>
      <c r="V303" s="364"/>
      <c r="W303" s="364"/>
      <c r="X303" s="364"/>
      <c r="Y303" s="364"/>
      <c r="Z303" s="364"/>
      <c r="AA303" s="364"/>
      <c r="AB303" s="364"/>
      <c r="AC303" s="364"/>
      <c r="AD303" s="364"/>
      <c r="AE303" s="364"/>
      <c r="AF303" s="364"/>
      <c r="AG303" s="364"/>
      <c r="AH303" s="364"/>
      <c r="AI303" s="364"/>
      <c r="AJ303" s="364"/>
      <c r="AK303" s="364"/>
      <c r="AL303" s="364"/>
      <c r="AM303" s="364"/>
      <c r="AN303" s="364"/>
      <c r="AO303" s="364"/>
      <c r="AP303" s="364"/>
      <c r="AQ303" s="364"/>
      <c r="AR303" s="364"/>
      <c r="AS303" s="364"/>
      <c r="AT303" s="364"/>
      <c r="AU303" s="364"/>
      <c r="AV303" s="364"/>
      <c r="AW303" s="364"/>
      <c r="AX303" s="364"/>
      <c r="AY303" s="365"/>
      <c r="BE303" s="30"/>
    </row>
    <row r="304" spans="1:57" ht="66" customHeight="1" x14ac:dyDescent="0.2">
      <c r="A304" s="268" t="s">
        <v>275</v>
      </c>
      <c r="B304" s="269"/>
      <c r="C304" s="269"/>
      <c r="D304" s="269"/>
      <c r="E304" s="269"/>
      <c r="F304" s="270"/>
      <c r="G304" s="277" t="s">
        <v>443</v>
      </c>
      <c r="H304" s="277"/>
      <c r="I304" s="277"/>
      <c r="J304" s="277"/>
      <c r="K304" s="277"/>
      <c r="L304" s="277"/>
      <c r="M304" s="277"/>
      <c r="N304" s="277"/>
      <c r="O304" s="513" t="s">
        <v>276</v>
      </c>
      <c r="P304" s="513"/>
      <c r="Q304" s="513"/>
      <c r="R304" s="515" t="s">
        <v>277</v>
      </c>
      <c r="S304" s="515"/>
      <c r="T304" s="515"/>
      <c r="U304" s="280" t="s">
        <v>453</v>
      </c>
      <c r="V304" s="280"/>
      <c r="W304" s="280"/>
      <c r="X304" s="280"/>
      <c r="Y304" s="280"/>
      <c r="Z304" s="280"/>
      <c r="AA304" s="280"/>
      <c r="AB304" s="280"/>
      <c r="AC304" s="280"/>
      <c r="AD304" s="280"/>
      <c r="AE304" s="280"/>
      <c r="AF304" s="280"/>
      <c r="AG304" s="280"/>
      <c r="AH304" s="280"/>
      <c r="AI304" s="280"/>
      <c r="AJ304" s="280"/>
      <c r="AK304" s="280"/>
      <c r="AL304" s="280"/>
      <c r="AM304" s="280"/>
      <c r="AN304" s="280"/>
      <c r="AO304" s="280"/>
      <c r="AP304" s="280"/>
      <c r="AQ304" s="280"/>
      <c r="AR304" s="280"/>
      <c r="AS304" s="280"/>
      <c r="AT304" s="280"/>
      <c r="AU304" s="280"/>
      <c r="AV304" s="280"/>
      <c r="AW304" s="280"/>
      <c r="AX304" s="280"/>
      <c r="AY304" s="281"/>
      <c r="BB304" s="53"/>
    </row>
    <row r="305" spans="1:54" ht="48" customHeight="1" x14ac:dyDescent="0.2">
      <c r="A305" s="271"/>
      <c r="B305" s="272"/>
      <c r="C305" s="272"/>
      <c r="D305" s="272"/>
      <c r="E305" s="272"/>
      <c r="F305" s="273"/>
      <c r="G305" s="278"/>
      <c r="H305" s="278"/>
      <c r="I305" s="278"/>
      <c r="J305" s="278"/>
      <c r="K305" s="278"/>
      <c r="L305" s="278"/>
      <c r="M305" s="278"/>
      <c r="N305" s="278"/>
      <c r="O305" s="514"/>
      <c r="P305" s="514"/>
      <c r="Q305" s="514"/>
      <c r="R305" s="516" t="s">
        <v>278</v>
      </c>
      <c r="S305" s="516"/>
      <c r="T305" s="516"/>
      <c r="U305" s="517" t="s">
        <v>438</v>
      </c>
      <c r="V305" s="518"/>
      <c r="W305" s="518"/>
      <c r="X305" s="518"/>
      <c r="Y305" s="518"/>
      <c r="Z305" s="518"/>
      <c r="AA305" s="518"/>
      <c r="AB305" s="518"/>
      <c r="AC305" s="518"/>
      <c r="AD305" s="518"/>
      <c r="AE305" s="518"/>
      <c r="AF305" s="518"/>
      <c r="AG305" s="518"/>
      <c r="AH305" s="518"/>
      <c r="AI305" s="518"/>
      <c r="AJ305" s="518"/>
      <c r="AK305" s="518"/>
      <c r="AL305" s="518"/>
      <c r="AM305" s="518"/>
      <c r="AN305" s="518"/>
      <c r="AO305" s="518"/>
      <c r="AP305" s="518"/>
      <c r="AQ305" s="518"/>
      <c r="AR305" s="518"/>
      <c r="AS305" s="518"/>
      <c r="AT305" s="518"/>
      <c r="AU305" s="518"/>
      <c r="AV305" s="518"/>
      <c r="AW305" s="518"/>
      <c r="AX305" s="518"/>
      <c r="AY305" s="519"/>
    </row>
    <row r="306" spans="1:54" ht="36" customHeight="1" x14ac:dyDescent="0.2">
      <c r="A306" s="271"/>
      <c r="B306" s="272"/>
      <c r="C306" s="272"/>
      <c r="D306" s="272"/>
      <c r="E306" s="272"/>
      <c r="F306" s="273"/>
      <c r="G306" s="278"/>
      <c r="H306" s="278"/>
      <c r="I306" s="278"/>
      <c r="J306" s="278"/>
      <c r="K306" s="278"/>
      <c r="L306" s="278"/>
      <c r="M306" s="278"/>
      <c r="N306" s="278"/>
      <c r="O306" s="514" t="s">
        <v>279</v>
      </c>
      <c r="P306" s="514"/>
      <c r="Q306" s="514"/>
      <c r="R306" s="514"/>
      <c r="S306" s="514"/>
      <c r="T306" s="514"/>
      <c r="U306" s="521" t="s">
        <v>277</v>
      </c>
      <c r="V306" s="521"/>
      <c r="W306" s="521"/>
      <c r="X306" s="522" t="s">
        <v>454</v>
      </c>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3"/>
      <c r="AY306" s="524"/>
    </row>
    <row r="307" spans="1:54" ht="159" customHeight="1" x14ac:dyDescent="0.2">
      <c r="A307" s="271"/>
      <c r="B307" s="272"/>
      <c r="C307" s="272"/>
      <c r="D307" s="272"/>
      <c r="E307" s="272"/>
      <c r="F307" s="273"/>
      <c r="G307" s="278"/>
      <c r="H307" s="278"/>
      <c r="I307" s="278"/>
      <c r="J307" s="278"/>
      <c r="K307" s="278"/>
      <c r="L307" s="278"/>
      <c r="M307" s="278"/>
      <c r="N307" s="278"/>
      <c r="O307" s="514"/>
      <c r="P307" s="514"/>
      <c r="Q307" s="514"/>
      <c r="R307" s="514"/>
      <c r="S307" s="514"/>
      <c r="T307" s="514"/>
      <c r="U307" s="525" t="s">
        <v>280</v>
      </c>
      <c r="V307" s="525"/>
      <c r="W307" s="525"/>
      <c r="X307" s="526" t="s">
        <v>455</v>
      </c>
      <c r="Y307" s="527"/>
      <c r="Z307" s="527"/>
      <c r="AA307" s="527"/>
      <c r="AB307" s="527"/>
      <c r="AC307" s="527"/>
      <c r="AD307" s="527"/>
      <c r="AE307" s="527"/>
      <c r="AF307" s="527"/>
      <c r="AG307" s="527"/>
      <c r="AH307" s="527"/>
      <c r="AI307" s="527"/>
      <c r="AJ307" s="527"/>
      <c r="AK307" s="527"/>
      <c r="AL307" s="527"/>
      <c r="AM307" s="527"/>
      <c r="AN307" s="527"/>
      <c r="AO307" s="527"/>
      <c r="AP307" s="527"/>
      <c r="AQ307" s="527"/>
      <c r="AR307" s="527"/>
      <c r="AS307" s="527"/>
      <c r="AT307" s="527"/>
      <c r="AU307" s="527"/>
      <c r="AV307" s="527"/>
      <c r="AW307" s="527"/>
      <c r="AX307" s="527"/>
      <c r="AY307" s="528"/>
      <c r="AZ307" s="63"/>
      <c r="BB307"/>
    </row>
    <row r="308" spans="1:54" ht="164.25" customHeight="1" x14ac:dyDescent="0.2">
      <c r="A308" s="271"/>
      <c r="B308" s="272"/>
      <c r="C308" s="272"/>
      <c r="D308" s="272"/>
      <c r="E308" s="272"/>
      <c r="F308" s="273"/>
      <c r="G308" s="278"/>
      <c r="H308" s="278"/>
      <c r="I308" s="278"/>
      <c r="J308" s="278"/>
      <c r="K308" s="278"/>
      <c r="L308" s="278"/>
      <c r="M308" s="278"/>
      <c r="N308" s="278"/>
      <c r="O308" s="514"/>
      <c r="P308" s="514"/>
      <c r="Q308" s="514"/>
      <c r="R308" s="514"/>
      <c r="S308" s="514"/>
      <c r="T308" s="514"/>
      <c r="U308" s="525" t="s">
        <v>281</v>
      </c>
      <c r="V308" s="525"/>
      <c r="W308" s="525"/>
      <c r="X308" s="526" t="s">
        <v>456</v>
      </c>
      <c r="Y308" s="527"/>
      <c r="Z308" s="527"/>
      <c r="AA308" s="527"/>
      <c r="AB308" s="527"/>
      <c r="AC308" s="527"/>
      <c r="AD308" s="527"/>
      <c r="AE308" s="527"/>
      <c r="AF308" s="527"/>
      <c r="AG308" s="527"/>
      <c r="AH308" s="527"/>
      <c r="AI308" s="527"/>
      <c r="AJ308" s="527"/>
      <c r="AK308" s="527"/>
      <c r="AL308" s="527"/>
      <c r="AM308" s="527"/>
      <c r="AN308" s="527"/>
      <c r="AO308" s="527"/>
      <c r="AP308" s="527"/>
      <c r="AQ308" s="527"/>
      <c r="AR308" s="527"/>
      <c r="AS308" s="527"/>
      <c r="AT308" s="527"/>
      <c r="AU308" s="527"/>
      <c r="AV308" s="527"/>
      <c r="AW308" s="527"/>
      <c r="AX308" s="527"/>
      <c r="AY308" s="528"/>
      <c r="BB308"/>
    </row>
    <row r="309" spans="1:54" ht="74.25" customHeight="1" thickBot="1" x14ac:dyDescent="0.25">
      <c r="A309" s="274"/>
      <c r="B309" s="275"/>
      <c r="C309" s="275"/>
      <c r="D309" s="275"/>
      <c r="E309" s="275"/>
      <c r="F309" s="276"/>
      <c r="G309" s="279"/>
      <c r="H309" s="279"/>
      <c r="I309" s="279"/>
      <c r="J309" s="279"/>
      <c r="K309" s="279"/>
      <c r="L309" s="279"/>
      <c r="M309" s="279"/>
      <c r="N309" s="279"/>
      <c r="O309" s="520"/>
      <c r="P309" s="520"/>
      <c r="Q309" s="520"/>
      <c r="R309" s="520"/>
      <c r="S309" s="520"/>
      <c r="T309" s="520"/>
      <c r="U309" s="366" t="s">
        <v>282</v>
      </c>
      <c r="V309" s="366"/>
      <c r="W309" s="366"/>
      <c r="X309" s="367" t="s">
        <v>439</v>
      </c>
      <c r="Y309" s="367"/>
      <c r="Z309" s="367"/>
      <c r="AA309" s="367"/>
      <c r="AB309" s="367"/>
      <c r="AC309" s="367"/>
      <c r="AD309" s="367"/>
      <c r="AE309" s="367"/>
      <c r="AF309" s="367"/>
      <c r="AG309" s="367"/>
      <c r="AH309" s="367"/>
      <c r="AI309" s="367"/>
      <c r="AJ309" s="367"/>
      <c r="AK309" s="367"/>
      <c r="AL309" s="367"/>
      <c r="AM309" s="367"/>
      <c r="AN309" s="367"/>
      <c r="AO309" s="367"/>
      <c r="AP309" s="367"/>
      <c r="AQ309" s="367"/>
      <c r="AR309" s="367"/>
      <c r="AS309" s="367"/>
      <c r="AT309" s="367"/>
      <c r="AU309" s="367"/>
      <c r="AV309" s="367"/>
      <c r="AW309" s="367"/>
      <c r="AX309" s="367"/>
      <c r="AY309" s="368"/>
      <c r="BB309"/>
    </row>
    <row r="310" spans="1:54" ht="45.9" customHeight="1" x14ac:dyDescent="0.2">
      <c r="A310" s="288" t="s">
        <v>283</v>
      </c>
      <c r="B310" s="289"/>
      <c r="C310" s="289"/>
      <c r="D310" s="289"/>
      <c r="E310" s="289"/>
      <c r="F310" s="290"/>
      <c r="G310" s="297" t="s">
        <v>284</v>
      </c>
      <c r="H310" s="298"/>
      <c r="I310" s="298"/>
      <c r="J310" s="298"/>
      <c r="K310" s="298"/>
      <c r="L310" s="298"/>
      <c r="M310" s="298"/>
      <c r="N310" s="298"/>
      <c r="O310" s="298"/>
      <c r="P310" s="298"/>
      <c r="Q310" s="298"/>
      <c r="R310" s="298"/>
      <c r="S310" s="298"/>
      <c r="T310" s="299"/>
      <c r="U310" s="300" t="s">
        <v>285</v>
      </c>
      <c r="V310" s="301"/>
      <c r="W310" s="302"/>
      <c r="X310" s="303" t="s">
        <v>286</v>
      </c>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4"/>
      <c r="AY310" s="305"/>
    </row>
    <row r="311" spans="1:54" ht="45.9" customHeight="1" x14ac:dyDescent="0.2">
      <c r="A311" s="291"/>
      <c r="B311" s="292"/>
      <c r="C311" s="292"/>
      <c r="D311" s="292"/>
      <c r="E311" s="292"/>
      <c r="F311" s="293"/>
      <c r="G311" s="306" t="s">
        <v>287</v>
      </c>
      <c r="H311" s="307"/>
      <c r="I311" s="307"/>
      <c r="J311" s="307"/>
      <c r="K311" s="307"/>
      <c r="L311" s="307"/>
      <c r="M311" s="307"/>
      <c r="N311" s="307"/>
      <c r="O311" s="307"/>
      <c r="P311" s="307"/>
      <c r="Q311" s="307"/>
      <c r="R311" s="307"/>
      <c r="S311" s="307"/>
      <c r="T311" s="308"/>
      <c r="U311" s="309" t="s">
        <v>285</v>
      </c>
      <c r="V311" s="310"/>
      <c r="W311" s="311"/>
      <c r="X311" s="312" t="s">
        <v>468</v>
      </c>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3"/>
      <c r="AY311" s="314"/>
    </row>
    <row r="312" spans="1:54" ht="45.9" customHeight="1" x14ac:dyDescent="0.2">
      <c r="A312" s="291"/>
      <c r="B312" s="292"/>
      <c r="C312" s="292"/>
      <c r="D312" s="292"/>
      <c r="E312" s="292"/>
      <c r="F312" s="293"/>
      <c r="G312" s="306" t="s">
        <v>288</v>
      </c>
      <c r="H312" s="307"/>
      <c r="I312" s="307"/>
      <c r="J312" s="307"/>
      <c r="K312" s="307"/>
      <c r="L312" s="307"/>
      <c r="M312" s="307"/>
      <c r="N312" s="307"/>
      <c r="O312" s="307"/>
      <c r="P312" s="307"/>
      <c r="Q312" s="307"/>
      <c r="R312" s="307"/>
      <c r="S312" s="307"/>
      <c r="T312" s="308"/>
      <c r="U312" s="309" t="s">
        <v>285</v>
      </c>
      <c r="V312" s="310"/>
      <c r="W312" s="311"/>
      <c r="X312" s="312"/>
      <c r="Y312" s="313"/>
      <c r="Z312" s="313"/>
      <c r="AA312" s="313"/>
      <c r="AB312" s="313"/>
      <c r="AC312" s="313"/>
      <c r="AD312" s="313"/>
      <c r="AE312" s="313"/>
      <c r="AF312" s="313"/>
      <c r="AG312" s="313"/>
      <c r="AH312" s="313"/>
      <c r="AI312" s="313"/>
      <c r="AJ312" s="313"/>
      <c r="AK312" s="313"/>
      <c r="AL312" s="313"/>
      <c r="AM312" s="313"/>
      <c r="AN312" s="313"/>
      <c r="AO312" s="313"/>
      <c r="AP312" s="313"/>
      <c r="AQ312" s="313"/>
      <c r="AR312" s="313"/>
      <c r="AS312" s="313"/>
      <c r="AT312" s="313"/>
      <c r="AU312" s="313"/>
      <c r="AV312" s="313"/>
      <c r="AW312" s="313"/>
      <c r="AX312" s="313"/>
      <c r="AY312" s="314"/>
    </row>
    <row r="313" spans="1:54" ht="45.9" customHeight="1" x14ac:dyDescent="0.2">
      <c r="A313" s="291"/>
      <c r="B313" s="292"/>
      <c r="C313" s="292"/>
      <c r="D313" s="292"/>
      <c r="E313" s="292"/>
      <c r="F313" s="293"/>
      <c r="G313" s="306" t="s">
        <v>289</v>
      </c>
      <c r="H313" s="307"/>
      <c r="I313" s="307"/>
      <c r="J313" s="307"/>
      <c r="K313" s="307"/>
      <c r="L313" s="307"/>
      <c r="M313" s="307"/>
      <c r="N313" s="307"/>
      <c r="O313" s="307"/>
      <c r="P313" s="307"/>
      <c r="Q313" s="307"/>
      <c r="R313" s="307"/>
      <c r="S313" s="307"/>
      <c r="T313" s="308"/>
      <c r="U313" s="309" t="s">
        <v>285</v>
      </c>
      <c r="V313" s="310"/>
      <c r="W313" s="311"/>
      <c r="X313" s="312"/>
      <c r="Y313" s="313"/>
      <c r="Z313" s="313"/>
      <c r="AA313" s="313"/>
      <c r="AB313" s="313"/>
      <c r="AC313" s="313"/>
      <c r="AD313" s="313"/>
      <c r="AE313" s="313"/>
      <c r="AF313" s="313"/>
      <c r="AG313" s="313"/>
      <c r="AH313" s="313"/>
      <c r="AI313" s="313"/>
      <c r="AJ313" s="313"/>
      <c r="AK313" s="313"/>
      <c r="AL313" s="313"/>
      <c r="AM313" s="313"/>
      <c r="AN313" s="313"/>
      <c r="AO313" s="313"/>
      <c r="AP313" s="313"/>
      <c r="AQ313" s="313"/>
      <c r="AR313" s="313"/>
      <c r="AS313" s="313"/>
      <c r="AT313" s="313"/>
      <c r="AU313" s="313"/>
      <c r="AV313" s="313"/>
      <c r="AW313" s="313"/>
      <c r="AX313" s="313"/>
      <c r="AY313" s="314"/>
    </row>
    <row r="314" spans="1:54" ht="79.2" customHeight="1" thickBot="1" x14ac:dyDescent="0.25">
      <c r="A314" s="291"/>
      <c r="B314" s="292"/>
      <c r="C314" s="292"/>
      <c r="D314" s="292"/>
      <c r="E314" s="292"/>
      <c r="F314" s="293"/>
      <c r="G314" s="424" t="s">
        <v>290</v>
      </c>
      <c r="H314" s="425"/>
      <c r="I314" s="425"/>
      <c r="J314" s="425"/>
      <c r="K314" s="425"/>
      <c r="L314" s="425"/>
      <c r="M314" s="425"/>
      <c r="N314" s="425"/>
      <c r="O314" s="425"/>
      <c r="P314" s="425"/>
      <c r="Q314" s="425"/>
      <c r="R314" s="425"/>
      <c r="S314" s="425"/>
      <c r="T314" s="426"/>
      <c r="U314" s="427" t="s">
        <v>285</v>
      </c>
      <c r="V314" s="428"/>
      <c r="W314" s="429"/>
      <c r="X314" s="315"/>
      <c r="Y314" s="316"/>
      <c r="Z314" s="316"/>
      <c r="AA314" s="316"/>
      <c r="AB314" s="316"/>
      <c r="AC314" s="316"/>
      <c r="AD314" s="316"/>
      <c r="AE314" s="316"/>
      <c r="AF314" s="316"/>
      <c r="AG314" s="316"/>
      <c r="AH314" s="316"/>
      <c r="AI314" s="316"/>
      <c r="AJ314" s="316"/>
      <c r="AK314" s="316"/>
      <c r="AL314" s="316"/>
      <c r="AM314" s="316"/>
      <c r="AN314" s="316"/>
      <c r="AO314" s="316"/>
      <c r="AP314" s="316"/>
      <c r="AQ314" s="316"/>
      <c r="AR314" s="316"/>
      <c r="AS314" s="316"/>
      <c r="AT314" s="316"/>
      <c r="AU314" s="316"/>
      <c r="AV314" s="316"/>
      <c r="AW314" s="316"/>
      <c r="AX314" s="316"/>
      <c r="AY314" s="317"/>
    </row>
    <row r="315" spans="1:54" ht="36" customHeight="1" x14ac:dyDescent="0.2">
      <c r="A315" s="291"/>
      <c r="B315" s="292"/>
      <c r="C315" s="292"/>
      <c r="D315" s="292"/>
      <c r="E315" s="292"/>
      <c r="F315" s="293"/>
      <c r="G315" s="430" t="s">
        <v>291</v>
      </c>
      <c r="H315" s="431"/>
      <c r="I315" s="431"/>
      <c r="J315" s="431"/>
      <c r="K315" s="431"/>
      <c r="L315" s="431"/>
      <c r="M315" s="431"/>
      <c r="N315" s="432"/>
      <c r="O315" s="433" t="s">
        <v>18</v>
      </c>
      <c r="P315" s="434"/>
      <c r="Q315" s="434"/>
      <c r="R315" s="434"/>
      <c r="S315" s="434"/>
      <c r="T315" s="434"/>
      <c r="U315" s="434"/>
      <c r="V315" s="434"/>
      <c r="W315" s="434"/>
      <c r="X315" s="435"/>
      <c r="Y315" s="435"/>
      <c r="Z315" s="435"/>
      <c r="AA315" s="435"/>
      <c r="AB315" s="435"/>
      <c r="AC315" s="435"/>
      <c r="AD315" s="435"/>
      <c r="AE315" s="435"/>
      <c r="AF315" s="435"/>
      <c r="AG315" s="435"/>
      <c r="AH315" s="435"/>
      <c r="AI315" s="435"/>
      <c r="AJ315" s="435"/>
      <c r="AK315" s="435"/>
      <c r="AL315" s="435"/>
      <c r="AM315" s="435"/>
      <c r="AN315" s="435"/>
      <c r="AO315" s="435"/>
      <c r="AP315" s="435"/>
      <c r="AQ315" s="435"/>
      <c r="AR315" s="435"/>
      <c r="AS315" s="435"/>
      <c r="AT315" s="435"/>
      <c r="AU315" s="435"/>
      <c r="AV315" s="435"/>
      <c r="AW315" s="435"/>
      <c r="AX315" s="435"/>
      <c r="AY315" s="436"/>
    </row>
    <row r="316" spans="1:54" ht="99.75" customHeight="1" thickBot="1" x14ac:dyDescent="0.25">
      <c r="A316" s="294"/>
      <c r="B316" s="295"/>
      <c r="C316" s="295"/>
      <c r="D316" s="295"/>
      <c r="E316" s="295"/>
      <c r="F316" s="296"/>
      <c r="G316" s="437" t="s">
        <v>292</v>
      </c>
      <c r="H316" s="438"/>
      <c r="I316" s="438"/>
      <c r="J316" s="438"/>
      <c r="K316" s="438"/>
      <c r="L316" s="438"/>
      <c r="M316" s="438"/>
      <c r="N316" s="439"/>
      <c r="O316" s="440" t="s">
        <v>18</v>
      </c>
      <c r="P316" s="441"/>
      <c r="Q316" s="441"/>
      <c r="R316" s="441"/>
      <c r="S316" s="441"/>
      <c r="T316" s="441"/>
      <c r="U316" s="441"/>
      <c r="V316" s="441"/>
      <c r="W316" s="441"/>
      <c r="X316" s="442"/>
      <c r="Y316" s="442"/>
      <c r="Z316" s="442"/>
      <c r="AA316" s="442"/>
      <c r="AB316" s="442"/>
      <c r="AC316" s="442"/>
      <c r="AD316" s="442"/>
      <c r="AE316" s="442"/>
      <c r="AF316" s="442"/>
      <c r="AG316" s="442"/>
      <c r="AH316" s="442"/>
      <c r="AI316" s="442"/>
      <c r="AJ316" s="442"/>
      <c r="AK316" s="442"/>
      <c r="AL316" s="442"/>
      <c r="AM316" s="442"/>
      <c r="AN316" s="442"/>
      <c r="AO316" s="442"/>
      <c r="AP316" s="442"/>
      <c r="AQ316" s="442"/>
      <c r="AR316" s="442"/>
      <c r="AS316" s="442"/>
      <c r="AT316" s="442"/>
      <c r="AU316" s="442"/>
      <c r="AV316" s="442"/>
      <c r="AW316" s="442"/>
      <c r="AX316" s="442"/>
      <c r="AY316" s="443"/>
    </row>
    <row r="317" spans="1:54" s="11" customFormat="1" ht="117.75" customHeight="1" thickBot="1" x14ac:dyDescent="0.25">
      <c r="A317" s="318" t="s">
        <v>293</v>
      </c>
      <c r="B317" s="319"/>
      <c r="C317" s="319"/>
      <c r="D317" s="319"/>
      <c r="E317" s="319"/>
      <c r="F317" s="320"/>
      <c r="G317" s="324" t="s">
        <v>294</v>
      </c>
      <c r="H317" s="325"/>
      <c r="I317" s="325"/>
      <c r="J317" s="325"/>
      <c r="K317" s="325"/>
      <c r="L317" s="325"/>
      <c r="M317" s="325"/>
      <c r="N317" s="326"/>
      <c r="O317" s="327" t="s">
        <v>295</v>
      </c>
      <c r="P317" s="328"/>
      <c r="Q317" s="328"/>
      <c r="R317" s="328"/>
      <c r="S317" s="328"/>
      <c r="T317" s="328"/>
      <c r="U317" s="328"/>
      <c r="V317" s="328"/>
      <c r="W317" s="328"/>
      <c r="X317" s="328"/>
      <c r="Y317" s="328"/>
      <c r="Z317" s="328"/>
      <c r="AA317" s="328"/>
      <c r="AB317" s="328"/>
      <c r="AC317" s="328"/>
      <c r="AD317" s="328"/>
      <c r="AE317" s="328"/>
      <c r="AF317" s="328"/>
      <c r="AG317" s="328"/>
      <c r="AH317" s="328"/>
      <c r="AI317" s="328"/>
      <c r="AJ317" s="328"/>
      <c r="AK317" s="328"/>
      <c r="AL317" s="328"/>
      <c r="AM317" s="328"/>
      <c r="AN317" s="328"/>
      <c r="AO317" s="328"/>
      <c r="AP317" s="328"/>
      <c r="AQ317" s="328"/>
      <c r="AR317" s="328"/>
      <c r="AS317" s="328"/>
      <c r="AT317" s="328"/>
      <c r="AU317" s="328"/>
      <c r="AV317" s="328"/>
      <c r="AW317" s="328"/>
      <c r="AX317" s="328"/>
      <c r="AY317" s="329"/>
    </row>
    <row r="318" spans="1:54" s="11" customFormat="1" ht="48" customHeight="1" thickBot="1" x14ac:dyDescent="0.25">
      <c r="A318" s="321"/>
      <c r="B318" s="322"/>
      <c r="C318" s="322"/>
      <c r="D318" s="322"/>
      <c r="E318" s="322"/>
      <c r="F318" s="323"/>
      <c r="G318" s="330" t="s">
        <v>296</v>
      </c>
      <c r="H318" s="331"/>
      <c r="I318" s="331"/>
      <c r="J318" s="331"/>
      <c r="K318" s="331"/>
      <c r="L318" s="331"/>
      <c r="M318" s="331"/>
      <c r="N318" s="332"/>
      <c r="O318" s="333" t="s">
        <v>18</v>
      </c>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4"/>
      <c r="AY318" s="335"/>
    </row>
    <row r="319" spans="1:54" ht="54.75" customHeight="1" thickBot="1" x14ac:dyDescent="0.25">
      <c r="A319" s="282" t="s">
        <v>297</v>
      </c>
      <c r="B319" s="283"/>
      <c r="C319" s="283"/>
      <c r="D319" s="283"/>
      <c r="E319" s="283"/>
      <c r="F319" s="284"/>
      <c r="G319" s="285" t="s">
        <v>298</v>
      </c>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c r="AJ319" s="286"/>
      <c r="AK319" s="286"/>
      <c r="AL319" s="286"/>
      <c r="AM319" s="286"/>
      <c r="AN319" s="286"/>
      <c r="AO319" s="286"/>
      <c r="AP319" s="286"/>
      <c r="AQ319" s="286"/>
      <c r="AR319" s="286"/>
      <c r="AS319" s="286"/>
      <c r="AT319" s="286"/>
      <c r="AU319" s="286"/>
      <c r="AV319" s="286"/>
      <c r="AW319" s="286"/>
      <c r="AX319" s="286"/>
      <c r="AY319" s="287"/>
    </row>
    <row r="320" spans="1:54" ht="48" customHeight="1" x14ac:dyDescent="0.2">
      <c r="A320" s="899" t="s">
        <v>299</v>
      </c>
      <c r="B320" s="900"/>
      <c r="C320" s="900"/>
      <c r="D320" s="900"/>
      <c r="E320" s="900"/>
      <c r="F320" s="901"/>
      <c r="G320" s="905" t="s">
        <v>300</v>
      </c>
      <c r="H320" s="304"/>
      <c r="I320" s="304"/>
      <c r="J320" s="304"/>
      <c r="K320" s="304"/>
      <c r="L320" s="304"/>
      <c r="M320" s="304"/>
      <c r="N320" s="906"/>
      <c r="O320" s="907" t="s">
        <v>301</v>
      </c>
      <c r="P320" s="908"/>
      <c r="Q320" s="908"/>
      <c r="R320" s="908"/>
      <c r="S320" s="908"/>
      <c r="T320" s="908"/>
      <c r="U320" s="908"/>
      <c r="V320" s="908"/>
      <c r="W320" s="908"/>
      <c r="X320" s="908"/>
      <c r="Y320" s="908"/>
      <c r="Z320" s="908"/>
      <c r="AA320" s="908"/>
      <c r="AB320" s="908"/>
      <c r="AC320" s="908"/>
      <c r="AD320" s="908"/>
      <c r="AE320" s="908"/>
      <c r="AF320" s="908"/>
      <c r="AG320" s="908"/>
      <c r="AH320" s="908"/>
      <c r="AI320" s="908"/>
      <c r="AJ320" s="908"/>
      <c r="AK320" s="908"/>
      <c r="AL320" s="908"/>
      <c r="AM320" s="908"/>
      <c r="AN320" s="908"/>
      <c r="AO320" s="908"/>
      <c r="AP320" s="908"/>
      <c r="AQ320" s="908"/>
      <c r="AR320" s="908"/>
      <c r="AS320" s="908"/>
      <c r="AT320" s="908"/>
      <c r="AU320" s="908"/>
      <c r="AV320" s="908"/>
      <c r="AW320" s="908"/>
      <c r="AX320" s="908"/>
      <c r="AY320" s="909"/>
    </row>
    <row r="321" spans="1:51" ht="64.95" customHeight="1" thickBot="1" x14ac:dyDescent="0.25">
      <c r="A321" s="902"/>
      <c r="B321" s="903"/>
      <c r="C321" s="903"/>
      <c r="D321" s="903"/>
      <c r="E321" s="903"/>
      <c r="F321" s="904"/>
      <c r="G321" s="910" t="s">
        <v>302</v>
      </c>
      <c r="H321" s="911"/>
      <c r="I321" s="911"/>
      <c r="J321" s="911"/>
      <c r="K321" s="911"/>
      <c r="L321" s="911"/>
      <c r="M321" s="911"/>
      <c r="N321" s="912"/>
      <c r="O321" s="510" t="s">
        <v>303</v>
      </c>
      <c r="P321" s="511"/>
      <c r="Q321" s="511"/>
      <c r="R321" s="511"/>
      <c r="S321" s="511"/>
      <c r="T321" s="511"/>
      <c r="U321" s="511"/>
      <c r="V321" s="511"/>
      <c r="W321" s="511"/>
      <c r="X321" s="511"/>
      <c r="Y321" s="511"/>
      <c r="Z321" s="511"/>
      <c r="AA321" s="511"/>
      <c r="AB321" s="511"/>
      <c r="AC321" s="511"/>
      <c r="AD321" s="511"/>
      <c r="AE321" s="511"/>
      <c r="AF321" s="511"/>
      <c r="AG321" s="511"/>
      <c r="AH321" s="511"/>
      <c r="AI321" s="511"/>
      <c r="AJ321" s="511"/>
      <c r="AK321" s="511"/>
      <c r="AL321" s="511"/>
      <c r="AM321" s="511"/>
      <c r="AN321" s="511"/>
      <c r="AO321" s="511"/>
      <c r="AP321" s="511"/>
      <c r="AQ321" s="511"/>
      <c r="AR321" s="511"/>
      <c r="AS321" s="511"/>
      <c r="AT321" s="511"/>
      <c r="AU321" s="511"/>
      <c r="AV321" s="511"/>
      <c r="AW321" s="511"/>
      <c r="AX321" s="511"/>
      <c r="AY321" s="512"/>
    </row>
    <row r="322" spans="1:51" s="11" customFormat="1" ht="23.25" customHeight="1" x14ac:dyDescent="0.2">
      <c r="A322" s="1146" t="s">
        <v>304</v>
      </c>
      <c r="B322" s="1147"/>
      <c r="C322" s="1147"/>
      <c r="D322" s="1147"/>
      <c r="E322" s="1147"/>
      <c r="F322" s="1147"/>
      <c r="G322" s="1147"/>
      <c r="H322" s="1147"/>
      <c r="I322" s="1147"/>
      <c r="J322" s="1147"/>
      <c r="K322" s="1147"/>
      <c r="L322" s="1147"/>
      <c r="M322" s="1147"/>
      <c r="N322" s="1147"/>
      <c r="O322" s="1147"/>
      <c r="P322" s="1147"/>
      <c r="Q322" s="1147"/>
      <c r="R322" s="1147"/>
      <c r="S322" s="1147"/>
      <c r="T322" s="1147"/>
      <c r="U322" s="1147"/>
      <c r="V322" s="1147"/>
      <c r="W322" s="1147"/>
      <c r="X322" s="1147"/>
      <c r="Y322" s="1147"/>
      <c r="Z322" s="1147"/>
      <c r="AA322" s="1147"/>
      <c r="AB322" s="1147"/>
      <c r="AC322" s="1147"/>
      <c r="AD322" s="1147"/>
      <c r="AE322" s="1147"/>
      <c r="AF322" s="1147"/>
      <c r="AG322" s="1147"/>
      <c r="AH322" s="1147"/>
      <c r="AI322" s="1147"/>
      <c r="AJ322" s="1147"/>
      <c r="AK322" s="1147"/>
      <c r="AL322" s="1147"/>
      <c r="AM322" s="1147"/>
      <c r="AN322" s="1147"/>
      <c r="AO322" s="1147"/>
      <c r="AP322" s="1147"/>
      <c r="AQ322" s="1147"/>
      <c r="AR322" s="1147"/>
      <c r="AS322" s="1147"/>
      <c r="AT322" s="1147"/>
      <c r="AU322" s="1147"/>
      <c r="AV322" s="1147"/>
      <c r="AW322" s="1147"/>
      <c r="AX322" s="1147"/>
      <c r="AY322" s="1148"/>
    </row>
    <row r="323" spans="1:51" s="11" customFormat="1" ht="23.25" customHeight="1" x14ac:dyDescent="0.2">
      <c r="A323" s="1181" t="s">
        <v>305</v>
      </c>
      <c r="B323" s="1182"/>
      <c r="C323" s="1182"/>
      <c r="D323" s="1182"/>
      <c r="E323" s="1182"/>
      <c r="F323" s="1183"/>
      <c r="G323" s="1185" t="s">
        <v>457</v>
      </c>
      <c r="H323" s="1186"/>
      <c r="I323" s="1186"/>
      <c r="J323" s="1186"/>
      <c r="K323" s="1186"/>
      <c r="L323" s="1186"/>
      <c r="M323" s="1186"/>
      <c r="N323" s="1186"/>
      <c r="O323" s="1186"/>
      <c r="P323" s="1186"/>
      <c r="Q323" s="1186"/>
      <c r="R323" s="1186"/>
      <c r="S323" s="1186"/>
      <c r="T323" s="1186"/>
      <c r="U323" s="1186"/>
      <c r="V323" s="1186"/>
      <c r="W323" s="1186"/>
      <c r="X323" s="1186"/>
      <c r="Y323" s="1186"/>
      <c r="Z323" s="1186"/>
      <c r="AA323" s="1186"/>
      <c r="AB323" s="1186"/>
      <c r="AC323" s="1186"/>
      <c r="AD323" s="1187"/>
      <c r="AE323" s="1149" t="s">
        <v>436</v>
      </c>
      <c r="AF323" s="1150"/>
      <c r="AG323" s="1150"/>
      <c r="AH323" s="1150"/>
      <c r="AI323" s="1150"/>
      <c r="AJ323" s="1150"/>
      <c r="AK323" s="1150"/>
      <c r="AL323" s="1150"/>
      <c r="AM323" s="1150"/>
      <c r="AN323" s="1150"/>
      <c r="AO323" s="1150"/>
      <c r="AP323" s="1150"/>
      <c r="AQ323" s="1150"/>
      <c r="AR323" s="1150"/>
      <c r="AS323" s="1150"/>
      <c r="AT323" s="1150"/>
      <c r="AU323" s="1150"/>
      <c r="AV323" s="1150"/>
      <c r="AW323" s="1150"/>
      <c r="AX323" s="1150"/>
      <c r="AY323" s="1151"/>
    </row>
    <row r="324" spans="1:51" s="11" customFormat="1" ht="171.6" customHeight="1" x14ac:dyDescent="0.2">
      <c r="A324" s="1184"/>
      <c r="B324" s="129"/>
      <c r="C324" s="129"/>
      <c r="D324" s="129"/>
      <c r="E324" s="129"/>
      <c r="F324" s="201"/>
      <c r="G324" s="1188"/>
      <c r="H324" s="1189"/>
      <c r="I324" s="1189"/>
      <c r="J324" s="1189"/>
      <c r="K324" s="1189"/>
      <c r="L324" s="1189"/>
      <c r="M324" s="1189"/>
      <c r="N324" s="1189"/>
      <c r="O324" s="1189"/>
      <c r="P324" s="1189"/>
      <c r="Q324" s="1189"/>
      <c r="R324" s="1189"/>
      <c r="S324" s="1189"/>
      <c r="T324" s="1189"/>
      <c r="U324" s="1189"/>
      <c r="V324" s="1189"/>
      <c r="W324" s="1189"/>
      <c r="X324" s="1189"/>
      <c r="Y324" s="1189"/>
      <c r="Z324" s="1189"/>
      <c r="AA324" s="1189"/>
      <c r="AB324" s="1189"/>
      <c r="AC324" s="1189"/>
      <c r="AD324" s="1190"/>
      <c r="AE324" s="1152" t="s">
        <v>18</v>
      </c>
      <c r="AF324" s="1153"/>
      <c r="AG324" s="1153"/>
      <c r="AH324" s="1153"/>
      <c r="AI324" s="1153"/>
      <c r="AJ324" s="1153"/>
      <c r="AK324" s="1153"/>
      <c r="AL324" s="1153"/>
      <c r="AM324" s="1153"/>
      <c r="AN324" s="1153"/>
      <c r="AO324" s="1153"/>
      <c r="AP324" s="1153"/>
      <c r="AQ324" s="1153"/>
      <c r="AR324" s="1153"/>
      <c r="AS324" s="1153"/>
      <c r="AT324" s="1153"/>
      <c r="AU324" s="1153"/>
      <c r="AV324" s="1153"/>
      <c r="AW324" s="1153"/>
      <c r="AX324" s="1153"/>
      <c r="AY324" s="1154"/>
    </row>
    <row r="325" spans="1:51" s="11" customFormat="1" ht="97.5" customHeight="1" thickBot="1" x14ac:dyDescent="0.25">
      <c r="A325" s="1143" t="s">
        <v>306</v>
      </c>
      <c r="B325" s="1144"/>
      <c r="C325" s="1144"/>
      <c r="D325" s="1144"/>
      <c r="E325" s="1144"/>
      <c r="F325" s="1145"/>
      <c r="G325" s="1155" t="s">
        <v>458</v>
      </c>
      <c r="H325" s="263"/>
      <c r="I325" s="263"/>
      <c r="J325" s="263"/>
      <c r="K325" s="263"/>
      <c r="L325" s="263"/>
      <c r="M325" s="263"/>
      <c r="N325" s="263"/>
      <c r="O325" s="263"/>
      <c r="P325" s="263"/>
      <c r="Q325" s="263"/>
      <c r="R325" s="263"/>
      <c r="S325" s="263"/>
      <c r="T325" s="263"/>
      <c r="U325" s="263"/>
      <c r="V325" s="263"/>
      <c r="W325" s="263"/>
      <c r="X325" s="263"/>
      <c r="Y325" s="263"/>
      <c r="Z325" s="263"/>
      <c r="AA325" s="263"/>
      <c r="AB325" s="263"/>
      <c r="AC325" s="263"/>
      <c r="AD325" s="263"/>
      <c r="AE325" s="263"/>
      <c r="AF325" s="263"/>
      <c r="AG325" s="263"/>
      <c r="AH325" s="263"/>
      <c r="AI325" s="263"/>
      <c r="AJ325" s="263"/>
      <c r="AK325" s="263"/>
      <c r="AL325" s="263"/>
      <c r="AM325" s="263"/>
      <c r="AN325" s="263"/>
      <c r="AO325" s="263"/>
      <c r="AP325" s="263"/>
      <c r="AQ325" s="263"/>
      <c r="AR325" s="263"/>
      <c r="AS325" s="263"/>
      <c r="AT325" s="263"/>
      <c r="AU325" s="263"/>
      <c r="AV325" s="263"/>
      <c r="AW325" s="263"/>
      <c r="AX325" s="263"/>
      <c r="AY325" s="264"/>
    </row>
    <row r="326" spans="1:51" s="11" customFormat="1" ht="23.25" customHeight="1" x14ac:dyDescent="0.2">
      <c r="A326" s="256" t="s">
        <v>307</v>
      </c>
      <c r="B326" s="257"/>
      <c r="C326" s="257"/>
      <c r="D326" s="257"/>
      <c r="E326" s="257"/>
      <c r="F326" s="257"/>
      <c r="G326" s="257"/>
      <c r="H326" s="257"/>
      <c r="I326" s="257"/>
      <c r="J326" s="257"/>
      <c r="K326" s="257"/>
      <c r="L326" s="257"/>
      <c r="M326" s="257"/>
      <c r="N326" s="257"/>
      <c r="O326" s="257"/>
      <c r="P326" s="257"/>
      <c r="Q326" s="257"/>
      <c r="R326" s="257"/>
      <c r="S326" s="257"/>
      <c r="T326" s="257"/>
      <c r="U326" s="257"/>
      <c r="V326" s="257"/>
      <c r="W326" s="257"/>
      <c r="X326" s="257"/>
      <c r="Y326" s="257"/>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8"/>
    </row>
    <row r="327" spans="1:51" s="11" customFormat="1" ht="60" customHeight="1" thickBot="1" x14ac:dyDescent="0.25">
      <c r="A327" s="259" t="s">
        <v>452</v>
      </c>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c r="AX327" s="260"/>
      <c r="AY327" s="261"/>
    </row>
    <row r="328" spans="1:51" s="11" customFormat="1" ht="23.25" customHeight="1" x14ac:dyDescent="0.2">
      <c r="A328" s="256" t="s">
        <v>308</v>
      </c>
      <c r="B328" s="257"/>
      <c r="C328" s="257"/>
      <c r="D328" s="257"/>
      <c r="E328" s="257"/>
      <c r="F328" s="257"/>
      <c r="G328" s="257"/>
      <c r="H328" s="257"/>
      <c r="I328" s="257"/>
      <c r="J328" s="257"/>
      <c r="K328" s="257"/>
      <c r="L328" s="257"/>
      <c r="M328" s="257"/>
      <c r="N328" s="257"/>
      <c r="O328" s="257"/>
      <c r="P328" s="257"/>
      <c r="Q328" s="257"/>
      <c r="R328" s="257"/>
      <c r="S328" s="257"/>
      <c r="T328" s="257"/>
      <c r="U328" s="257"/>
      <c r="V328" s="257"/>
      <c r="W328" s="257"/>
      <c r="X328" s="257"/>
      <c r="Y328" s="257"/>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8"/>
    </row>
    <row r="329" spans="1:51" s="11" customFormat="1" ht="49.95" customHeight="1" thickBot="1" x14ac:dyDescent="0.25">
      <c r="A329" s="259" t="s">
        <v>448</v>
      </c>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1"/>
    </row>
    <row r="330" spans="1:51" s="11" customFormat="1" ht="23.25" customHeight="1" x14ac:dyDescent="0.2">
      <c r="A330" s="256" t="s">
        <v>309</v>
      </c>
      <c r="B330" s="257"/>
      <c r="C330" s="257"/>
      <c r="D330" s="257"/>
      <c r="E330" s="257"/>
      <c r="F330" s="257"/>
      <c r="G330" s="257"/>
      <c r="H330" s="257"/>
      <c r="I330" s="257"/>
      <c r="J330" s="257"/>
      <c r="K330" s="257"/>
      <c r="L330" s="257"/>
      <c r="M330" s="257"/>
      <c r="N330" s="257"/>
      <c r="O330" s="257"/>
      <c r="P330" s="257"/>
      <c r="Q330" s="257"/>
      <c r="R330" s="257"/>
      <c r="S330" s="257"/>
      <c r="T330" s="257"/>
      <c r="U330" s="257"/>
      <c r="V330" s="257"/>
      <c r="W330" s="257"/>
      <c r="X330" s="257"/>
      <c r="Y330" s="257"/>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8"/>
    </row>
    <row r="331" spans="1:51" s="11" customFormat="1" ht="60" customHeight="1" thickBot="1" x14ac:dyDescent="0.25">
      <c r="A331" s="262" t="s">
        <v>449</v>
      </c>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c r="AA331" s="263"/>
      <c r="AB331" s="263"/>
      <c r="AC331" s="263"/>
      <c r="AD331" s="263"/>
      <c r="AE331" s="263"/>
      <c r="AF331" s="263"/>
      <c r="AG331" s="263"/>
      <c r="AH331" s="263"/>
      <c r="AI331" s="263"/>
      <c r="AJ331" s="263"/>
      <c r="AK331" s="263"/>
      <c r="AL331" s="263"/>
      <c r="AM331" s="263"/>
      <c r="AN331" s="263"/>
      <c r="AO331" s="263"/>
      <c r="AP331" s="263"/>
      <c r="AQ331" s="263"/>
      <c r="AR331" s="263"/>
      <c r="AS331" s="263"/>
      <c r="AT331" s="263"/>
      <c r="AU331" s="263"/>
      <c r="AV331" s="263"/>
      <c r="AW331" s="263"/>
      <c r="AX331" s="263"/>
      <c r="AY331" s="264"/>
    </row>
    <row r="332" spans="1:51" ht="111" customHeight="1" thickBot="1" x14ac:dyDescent="0.25">
      <c r="A332" s="404" t="s">
        <v>310</v>
      </c>
      <c r="B332" s="405"/>
      <c r="C332" s="405"/>
      <c r="D332" s="405"/>
      <c r="E332" s="405"/>
      <c r="F332" s="406"/>
      <c r="G332" s="896" t="s">
        <v>311</v>
      </c>
      <c r="H332" s="897"/>
      <c r="I332" s="897"/>
      <c r="J332" s="897"/>
      <c r="K332" s="897"/>
      <c r="L332" s="897"/>
      <c r="M332" s="897"/>
      <c r="N332" s="897"/>
      <c r="O332" s="897"/>
      <c r="P332" s="897"/>
      <c r="Q332" s="897"/>
      <c r="R332" s="897"/>
      <c r="S332" s="897"/>
      <c r="T332" s="897"/>
      <c r="U332" s="897"/>
      <c r="V332" s="897"/>
      <c r="W332" s="897"/>
      <c r="X332" s="897"/>
      <c r="Y332" s="897"/>
      <c r="Z332" s="897"/>
      <c r="AA332" s="897"/>
      <c r="AB332" s="897"/>
      <c r="AC332" s="897"/>
      <c r="AD332" s="897"/>
      <c r="AE332" s="897"/>
      <c r="AF332" s="897"/>
      <c r="AG332" s="897"/>
      <c r="AH332" s="897"/>
      <c r="AI332" s="897"/>
      <c r="AJ332" s="897"/>
      <c r="AK332" s="897"/>
      <c r="AL332" s="897"/>
      <c r="AM332" s="897"/>
      <c r="AN332" s="897"/>
      <c r="AO332" s="897"/>
      <c r="AP332" s="897"/>
      <c r="AQ332" s="897"/>
      <c r="AR332" s="897"/>
      <c r="AS332" s="897"/>
      <c r="AT332" s="897"/>
      <c r="AU332" s="897"/>
      <c r="AV332" s="897"/>
      <c r="AW332" s="897"/>
      <c r="AX332" s="897"/>
      <c r="AY332" s="898"/>
    </row>
    <row r="333" spans="1:51" ht="48" customHeight="1" thickBot="1" x14ac:dyDescent="0.25">
      <c r="A333" s="927" t="s">
        <v>312</v>
      </c>
      <c r="B333" s="928"/>
      <c r="C333" s="928"/>
      <c r="D333" s="928"/>
      <c r="E333" s="928"/>
      <c r="F333" s="929"/>
      <c r="G333" s="285"/>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286"/>
      <c r="AM333" s="286"/>
      <c r="AN333" s="286"/>
      <c r="AO333" s="286"/>
      <c r="AP333" s="286"/>
      <c r="AQ333" s="286"/>
      <c r="AR333" s="286"/>
      <c r="AS333" s="286"/>
      <c r="AT333" s="286"/>
      <c r="AU333" s="286"/>
      <c r="AV333" s="286"/>
      <c r="AW333" s="286"/>
      <c r="AX333" s="286"/>
      <c r="AY333" s="287"/>
    </row>
    <row r="334" spans="1:51" ht="41.25" customHeight="1" x14ac:dyDescent="0.2">
      <c r="A334" s="401" t="s">
        <v>313</v>
      </c>
      <c r="B334" s="402"/>
      <c r="C334" s="402"/>
      <c r="D334" s="402"/>
      <c r="E334" s="402"/>
      <c r="F334" s="403"/>
      <c r="G334" s="54" t="s">
        <v>314</v>
      </c>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6"/>
    </row>
    <row r="335" spans="1:51" ht="75" customHeight="1" x14ac:dyDescent="0.2">
      <c r="A335" s="404"/>
      <c r="B335" s="405"/>
      <c r="C335" s="405"/>
      <c r="D335" s="405"/>
      <c r="E335" s="405"/>
      <c r="F335" s="406"/>
      <c r="G335" s="57"/>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9"/>
    </row>
    <row r="336" spans="1:51" ht="180" customHeight="1" x14ac:dyDescent="0.2">
      <c r="A336" s="404"/>
      <c r="B336" s="405"/>
      <c r="C336" s="405"/>
      <c r="D336" s="405"/>
      <c r="E336" s="405"/>
      <c r="F336" s="406"/>
      <c r="G336" s="57"/>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9"/>
    </row>
    <row r="337" spans="1:51" ht="72.900000000000006" customHeight="1" x14ac:dyDescent="0.2">
      <c r="A337" s="404"/>
      <c r="B337" s="405"/>
      <c r="C337" s="405"/>
      <c r="D337" s="405"/>
      <c r="E337" s="405"/>
      <c r="F337" s="406"/>
      <c r="G337" s="57"/>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9"/>
    </row>
    <row r="338" spans="1:51" ht="72.75" customHeight="1" x14ac:dyDescent="0.2">
      <c r="A338" s="404"/>
      <c r="B338" s="405"/>
      <c r="C338" s="405"/>
      <c r="D338" s="405"/>
      <c r="E338" s="405"/>
      <c r="F338" s="406"/>
      <c r="G338" s="57"/>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9"/>
    </row>
    <row r="339" spans="1:51" ht="66" customHeight="1" x14ac:dyDescent="0.2">
      <c r="A339" s="404"/>
      <c r="B339" s="405"/>
      <c r="C339" s="405"/>
      <c r="D339" s="405"/>
      <c r="E339" s="405"/>
      <c r="F339" s="406"/>
      <c r="G339" s="57"/>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9"/>
    </row>
    <row r="340" spans="1:51" ht="19.5" customHeight="1" x14ac:dyDescent="0.2">
      <c r="A340" s="404"/>
      <c r="B340" s="405"/>
      <c r="C340" s="405"/>
      <c r="D340" s="405"/>
      <c r="E340" s="405"/>
      <c r="F340" s="406"/>
      <c r="G340" s="57"/>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9"/>
    </row>
    <row r="341" spans="1:51" ht="75" customHeight="1" x14ac:dyDescent="0.2">
      <c r="A341" s="404"/>
      <c r="B341" s="405"/>
      <c r="C341" s="405"/>
      <c r="D341" s="405"/>
      <c r="E341" s="405"/>
      <c r="F341" s="406"/>
      <c r="G341" s="57"/>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9"/>
    </row>
    <row r="342" spans="1:51" ht="75" customHeight="1" x14ac:dyDescent="0.2">
      <c r="A342" s="404"/>
      <c r="B342" s="405"/>
      <c r="C342" s="405"/>
      <c r="D342" s="405"/>
      <c r="E342" s="405"/>
      <c r="F342" s="406"/>
      <c r="G342" s="57"/>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9"/>
    </row>
    <row r="343" spans="1:51" ht="75" customHeight="1" x14ac:dyDescent="0.2">
      <c r="A343" s="404"/>
      <c r="B343" s="405"/>
      <c r="C343" s="405"/>
      <c r="D343" s="405"/>
      <c r="E343" s="405"/>
      <c r="F343" s="406"/>
      <c r="G343" s="57"/>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9"/>
    </row>
    <row r="344" spans="1:51" ht="75" customHeight="1" x14ac:dyDescent="0.2">
      <c r="A344" s="404"/>
      <c r="B344" s="405"/>
      <c r="C344" s="405"/>
      <c r="D344" s="405"/>
      <c r="E344" s="405"/>
      <c r="F344" s="406"/>
      <c r="G344" s="57"/>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9"/>
    </row>
    <row r="345" spans="1:51" ht="75" customHeight="1" thickBot="1" x14ac:dyDescent="0.25">
      <c r="A345" s="584"/>
      <c r="B345" s="585"/>
      <c r="C345" s="585"/>
      <c r="D345" s="585"/>
      <c r="E345" s="585"/>
      <c r="F345" s="627"/>
      <c r="G345" s="60"/>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2"/>
    </row>
    <row r="346" spans="1:51" ht="24.75" customHeight="1" x14ac:dyDescent="0.2">
      <c r="A346" s="288" t="s">
        <v>315</v>
      </c>
      <c r="B346" s="289"/>
      <c r="C346" s="289"/>
      <c r="D346" s="289"/>
      <c r="E346" s="289"/>
      <c r="F346" s="290"/>
      <c r="G346" s="913" t="s">
        <v>316</v>
      </c>
      <c r="H346" s="914"/>
      <c r="I346" s="914"/>
      <c r="J346" s="914"/>
      <c r="K346" s="914"/>
      <c r="L346" s="914"/>
      <c r="M346" s="914"/>
      <c r="N346" s="914"/>
      <c r="O346" s="914"/>
      <c r="P346" s="914"/>
      <c r="Q346" s="914"/>
      <c r="R346" s="914"/>
      <c r="S346" s="914"/>
      <c r="T346" s="914"/>
      <c r="U346" s="914"/>
      <c r="V346" s="914"/>
      <c r="W346" s="914"/>
      <c r="X346" s="914"/>
      <c r="Y346" s="914"/>
      <c r="Z346" s="914"/>
      <c r="AA346" s="914"/>
      <c r="AB346" s="914"/>
      <c r="AC346" s="915"/>
      <c r="AD346" s="913" t="s">
        <v>317</v>
      </c>
      <c r="AE346" s="914"/>
      <c r="AF346" s="914"/>
      <c r="AG346" s="914"/>
      <c r="AH346" s="914"/>
      <c r="AI346" s="914"/>
      <c r="AJ346" s="914"/>
      <c r="AK346" s="914"/>
      <c r="AL346" s="914"/>
      <c r="AM346" s="914"/>
      <c r="AN346" s="914"/>
      <c r="AO346" s="914"/>
      <c r="AP346" s="914"/>
      <c r="AQ346" s="914"/>
      <c r="AR346" s="914"/>
      <c r="AS346" s="914"/>
      <c r="AT346" s="914"/>
      <c r="AU346" s="914"/>
      <c r="AV346" s="914"/>
      <c r="AW346" s="914"/>
      <c r="AX346" s="914"/>
      <c r="AY346" s="916"/>
    </row>
    <row r="347" spans="1:51" ht="24.75" customHeight="1" x14ac:dyDescent="0.2">
      <c r="A347" s="291"/>
      <c r="B347" s="292"/>
      <c r="C347" s="292"/>
      <c r="D347" s="292"/>
      <c r="E347" s="292"/>
      <c r="F347" s="293"/>
      <c r="G347" s="917" t="s">
        <v>318</v>
      </c>
      <c r="H347" s="918"/>
      <c r="I347" s="918"/>
      <c r="J347" s="918"/>
      <c r="K347" s="919"/>
      <c r="L347" s="920" t="s">
        <v>319</v>
      </c>
      <c r="M347" s="918"/>
      <c r="N347" s="918"/>
      <c r="O347" s="918"/>
      <c r="P347" s="918"/>
      <c r="Q347" s="918"/>
      <c r="R347" s="918"/>
      <c r="S347" s="918"/>
      <c r="T347" s="918"/>
      <c r="U347" s="918"/>
      <c r="V347" s="918"/>
      <c r="W347" s="918"/>
      <c r="X347" s="919"/>
      <c r="Y347" s="921" t="s">
        <v>320</v>
      </c>
      <c r="Z347" s="922"/>
      <c r="AA347" s="922"/>
      <c r="AB347" s="922"/>
      <c r="AC347" s="923"/>
      <c r="AD347" s="924" t="s">
        <v>318</v>
      </c>
      <c r="AE347" s="925"/>
      <c r="AF347" s="925"/>
      <c r="AG347" s="925"/>
      <c r="AH347" s="925"/>
      <c r="AI347" s="920" t="s">
        <v>319</v>
      </c>
      <c r="AJ347" s="918"/>
      <c r="AK347" s="918"/>
      <c r="AL347" s="918"/>
      <c r="AM347" s="918"/>
      <c r="AN347" s="918"/>
      <c r="AO347" s="918"/>
      <c r="AP347" s="918"/>
      <c r="AQ347" s="918"/>
      <c r="AR347" s="918"/>
      <c r="AS347" s="918"/>
      <c r="AT347" s="918"/>
      <c r="AU347" s="919"/>
      <c r="AV347" s="921" t="s">
        <v>321</v>
      </c>
      <c r="AW347" s="922"/>
      <c r="AX347" s="922"/>
      <c r="AY347" s="926"/>
    </row>
    <row r="348" spans="1:51" ht="24.75" customHeight="1" x14ac:dyDescent="0.2">
      <c r="A348" s="291"/>
      <c r="B348" s="292"/>
      <c r="C348" s="292"/>
      <c r="D348" s="292"/>
      <c r="E348" s="292"/>
      <c r="F348" s="293"/>
      <c r="G348" s="952" t="s">
        <v>223</v>
      </c>
      <c r="H348" s="953"/>
      <c r="I348" s="953"/>
      <c r="J348" s="953"/>
      <c r="K348" s="954"/>
      <c r="L348" s="955" t="s">
        <v>322</v>
      </c>
      <c r="M348" s="956"/>
      <c r="N348" s="956"/>
      <c r="O348" s="956"/>
      <c r="P348" s="956"/>
      <c r="Q348" s="956"/>
      <c r="R348" s="956"/>
      <c r="S348" s="956"/>
      <c r="T348" s="956"/>
      <c r="U348" s="956"/>
      <c r="V348" s="956"/>
      <c r="W348" s="956"/>
      <c r="X348" s="957"/>
      <c r="Y348" s="958">
        <v>11967.513423</v>
      </c>
      <c r="Z348" s="959"/>
      <c r="AA348" s="959"/>
      <c r="AB348" s="959"/>
      <c r="AC348" s="960"/>
      <c r="AD348" s="952" t="s">
        <v>323</v>
      </c>
      <c r="AE348" s="953"/>
      <c r="AF348" s="953"/>
      <c r="AG348" s="953"/>
      <c r="AH348" s="954"/>
      <c r="AI348" s="961" t="s">
        <v>324</v>
      </c>
      <c r="AJ348" s="953"/>
      <c r="AK348" s="953"/>
      <c r="AL348" s="953"/>
      <c r="AM348" s="953"/>
      <c r="AN348" s="953"/>
      <c r="AO348" s="953"/>
      <c r="AP348" s="953"/>
      <c r="AQ348" s="953"/>
      <c r="AR348" s="953"/>
      <c r="AS348" s="953"/>
      <c r="AT348" s="953"/>
      <c r="AU348" s="954"/>
      <c r="AV348" s="962">
        <v>1416.8413250000001</v>
      </c>
      <c r="AW348" s="490"/>
      <c r="AX348" s="490"/>
      <c r="AY348" s="963"/>
    </row>
    <row r="349" spans="1:51" ht="24.75" customHeight="1" x14ac:dyDescent="0.2">
      <c r="A349" s="291"/>
      <c r="B349" s="292"/>
      <c r="C349" s="292"/>
      <c r="D349" s="292"/>
      <c r="E349" s="292"/>
      <c r="F349" s="293"/>
      <c r="G349" s="946" t="s">
        <v>223</v>
      </c>
      <c r="H349" s="947"/>
      <c r="I349" s="947"/>
      <c r="J349" s="947"/>
      <c r="K349" s="948"/>
      <c r="L349" s="942" t="s">
        <v>325</v>
      </c>
      <c r="M349" s="940"/>
      <c r="N349" s="940"/>
      <c r="O349" s="940"/>
      <c r="P349" s="940"/>
      <c r="Q349" s="940"/>
      <c r="R349" s="940"/>
      <c r="S349" s="940"/>
      <c r="T349" s="940"/>
      <c r="U349" s="940"/>
      <c r="V349" s="940"/>
      <c r="W349" s="940"/>
      <c r="X349" s="941"/>
      <c r="Y349" s="949">
        <v>58730.751587999999</v>
      </c>
      <c r="Z349" s="950"/>
      <c r="AA349" s="950"/>
      <c r="AB349" s="950"/>
      <c r="AC349" s="951"/>
      <c r="AD349" s="939"/>
      <c r="AE349" s="940"/>
      <c r="AF349" s="940"/>
      <c r="AG349" s="940"/>
      <c r="AH349" s="941"/>
      <c r="AI349" s="942"/>
      <c r="AJ349" s="940"/>
      <c r="AK349" s="940"/>
      <c r="AL349" s="940"/>
      <c r="AM349" s="940"/>
      <c r="AN349" s="940"/>
      <c r="AO349" s="940"/>
      <c r="AP349" s="940"/>
      <c r="AQ349" s="940"/>
      <c r="AR349" s="940"/>
      <c r="AS349" s="940"/>
      <c r="AT349" s="940"/>
      <c r="AU349" s="941"/>
      <c r="AV349" s="943"/>
      <c r="AW349" s="944"/>
      <c r="AX349" s="944"/>
      <c r="AY349" s="945"/>
    </row>
    <row r="350" spans="1:51" ht="24.75" customHeight="1" x14ac:dyDescent="0.2">
      <c r="A350" s="291"/>
      <c r="B350" s="292"/>
      <c r="C350" s="292"/>
      <c r="D350" s="292"/>
      <c r="E350" s="292"/>
      <c r="F350" s="293"/>
      <c r="G350" s="930" t="s">
        <v>326</v>
      </c>
      <c r="H350" s="931"/>
      <c r="I350" s="931"/>
      <c r="J350" s="931"/>
      <c r="K350" s="932"/>
      <c r="L350" s="933" t="s">
        <v>327</v>
      </c>
      <c r="M350" s="934"/>
      <c r="N350" s="934"/>
      <c r="O350" s="934"/>
      <c r="P350" s="934"/>
      <c r="Q350" s="934"/>
      <c r="R350" s="934"/>
      <c r="S350" s="934"/>
      <c r="T350" s="934"/>
      <c r="U350" s="934"/>
      <c r="V350" s="934"/>
      <c r="W350" s="934"/>
      <c r="X350" s="935"/>
      <c r="Y350" s="936">
        <v>65.598358999999988</v>
      </c>
      <c r="Z350" s="937"/>
      <c r="AA350" s="937"/>
      <c r="AB350" s="937"/>
      <c r="AC350" s="938"/>
      <c r="AD350" s="939"/>
      <c r="AE350" s="940"/>
      <c r="AF350" s="940"/>
      <c r="AG350" s="940"/>
      <c r="AH350" s="941"/>
      <c r="AI350" s="942"/>
      <c r="AJ350" s="940"/>
      <c r="AK350" s="940"/>
      <c r="AL350" s="940"/>
      <c r="AM350" s="940"/>
      <c r="AN350" s="940"/>
      <c r="AO350" s="940"/>
      <c r="AP350" s="940"/>
      <c r="AQ350" s="940"/>
      <c r="AR350" s="940"/>
      <c r="AS350" s="940"/>
      <c r="AT350" s="940"/>
      <c r="AU350" s="941"/>
      <c r="AV350" s="943"/>
      <c r="AW350" s="944"/>
      <c r="AX350" s="944"/>
      <c r="AY350" s="945"/>
    </row>
    <row r="351" spans="1:51" ht="24.75" customHeight="1" x14ac:dyDescent="0.2">
      <c r="A351" s="291"/>
      <c r="B351" s="292"/>
      <c r="C351" s="292"/>
      <c r="D351" s="292"/>
      <c r="E351" s="292"/>
      <c r="F351" s="293"/>
      <c r="G351" s="967" t="s">
        <v>328</v>
      </c>
      <c r="H351" s="968"/>
      <c r="I351" s="968"/>
      <c r="J351" s="968"/>
      <c r="K351" s="969"/>
      <c r="L351" s="933" t="s">
        <v>327</v>
      </c>
      <c r="M351" s="934"/>
      <c r="N351" s="934"/>
      <c r="O351" s="934"/>
      <c r="P351" s="934"/>
      <c r="Q351" s="934"/>
      <c r="R351" s="934"/>
      <c r="S351" s="934"/>
      <c r="T351" s="934"/>
      <c r="U351" s="934"/>
      <c r="V351" s="934"/>
      <c r="W351" s="934"/>
      <c r="X351" s="935"/>
      <c r="Y351" s="936">
        <v>50.141849999999998</v>
      </c>
      <c r="Z351" s="937"/>
      <c r="AA351" s="937"/>
      <c r="AB351" s="937"/>
      <c r="AC351" s="938"/>
      <c r="AD351" s="939"/>
      <c r="AE351" s="940"/>
      <c r="AF351" s="940"/>
      <c r="AG351" s="940"/>
      <c r="AH351" s="941"/>
      <c r="AI351" s="942"/>
      <c r="AJ351" s="940"/>
      <c r="AK351" s="940"/>
      <c r="AL351" s="940"/>
      <c r="AM351" s="940"/>
      <c r="AN351" s="940"/>
      <c r="AO351" s="940"/>
      <c r="AP351" s="940"/>
      <c r="AQ351" s="940"/>
      <c r="AR351" s="940"/>
      <c r="AS351" s="940"/>
      <c r="AT351" s="940"/>
      <c r="AU351" s="941"/>
      <c r="AV351" s="943"/>
      <c r="AW351" s="944"/>
      <c r="AX351" s="944"/>
      <c r="AY351" s="945"/>
    </row>
    <row r="352" spans="1:51" ht="24.75" hidden="1" customHeight="1" x14ac:dyDescent="0.2">
      <c r="A352" s="291"/>
      <c r="B352" s="292"/>
      <c r="C352" s="292"/>
      <c r="D352" s="292"/>
      <c r="E352" s="292"/>
      <c r="F352" s="293"/>
      <c r="G352" s="939"/>
      <c r="H352" s="940"/>
      <c r="I352" s="940"/>
      <c r="J352" s="940"/>
      <c r="K352" s="941"/>
      <c r="L352" s="942"/>
      <c r="M352" s="964"/>
      <c r="N352" s="964"/>
      <c r="O352" s="964"/>
      <c r="P352" s="964"/>
      <c r="Q352" s="964"/>
      <c r="R352" s="964"/>
      <c r="S352" s="964"/>
      <c r="T352" s="964"/>
      <c r="U352" s="964"/>
      <c r="V352" s="964"/>
      <c r="W352" s="964"/>
      <c r="X352" s="965"/>
      <c r="Y352" s="943"/>
      <c r="Z352" s="944"/>
      <c r="AA352" s="944"/>
      <c r="AB352" s="944"/>
      <c r="AC352" s="966"/>
      <c r="AD352" s="939"/>
      <c r="AE352" s="940"/>
      <c r="AF352" s="940"/>
      <c r="AG352" s="940"/>
      <c r="AH352" s="941"/>
      <c r="AI352" s="942"/>
      <c r="AJ352" s="940"/>
      <c r="AK352" s="940"/>
      <c r="AL352" s="940"/>
      <c r="AM352" s="940"/>
      <c r="AN352" s="940"/>
      <c r="AO352" s="940"/>
      <c r="AP352" s="940"/>
      <c r="AQ352" s="940"/>
      <c r="AR352" s="940"/>
      <c r="AS352" s="940"/>
      <c r="AT352" s="940"/>
      <c r="AU352" s="941"/>
      <c r="AV352" s="943"/>
      <c r="AW352" s="944"/>
      <c r="AX352" s="944"/>
      <c r="AY352" s="945"/>
    </row>
    <row r="353" spans="1:51" ht="24.75" hidden="1" customHeight="1" x14ac:dyDescent="0.2">
      <c r="A353" s="291"/>
      <c r="B353" s="292"/>
      <c r="C353" s="292"/>
      <c r="D353" s="292"/>
      <c r="E353" s="292"/>
      <c r="F353" s="293"/>
      <c r="G353" s="939"/>
      <c r="H353" s="940"/>
      <c r="I353" s="940"/>
      <c r="J353" s="940"/>
      <c r="K353" s="941"/>
      <c r="L353" s="942"/>
      <c r="M353" s="964"/>
      <c r="N353" s="964"/>
      <c r="O353" s="964"/>
      <c r="P353" s="964"/>
      <c r="Q353" s="964"/>
      <c r="R353" s="964"/>
      <c r="S353" s="964"/>
      <c r="T353" s="964"/>
      <c r="U353" s="964"/>
      <c r="V353" s="964"/>
      <c r="W353" s="964"/>
      <c r="X353" s="965"/>
      <c r="Y353" s="943"/>
      <c r="Z353" s="944"/>
      <c r="AA353" s="944"/>
      <c r="AB353" s="944"/>
      <c r="AC353" s="966"/>
      <c r="AD353" s="939"/>
      <c r="AE353" s="940"/>
      <c r="AF353" s="940"/>
      <c r="AG353" s="940"/>
      <c r="AH353" s="941"/>
      <c r="AI353" s="942"/>
      <c r="AJ353" s="940"/>
      <c r="AK353" s="940"/>
      <c r="AL353" s="940"/>
      <c r="AM353" s="940"/>
      <c r="AN353" s="940"/>
      <c r="AO353" s="940"/>
      <c r="AP353" s="940"/>
      <c r="AQ353" s="940"/>
      <c r="AR353" s="940"/>
      <c r="AS353" s="940"/>
      <c r="AT353" s="940"/>
      <c r="AU353" s="941"/>
      <c r="AV353" s="943"/>
      <c r="AW353" s="944"/>
      <c r="AX353" s="944"/>
      <c r="AY353" s="945"/>
    </row>
    <row r="354" spans="1:51" ht="24.75" hidden="1" customHeight="1" x14ac:dyDescent="0.2">
      <c r="A354" s="291"/>
      <c r="B354" s="292"/>
      <c r="C354" s="292"/>
      <c r="D354" s="292"/>
      <c r="E354" s="292"/>
      <c r="F354" s="293"/>
      <c r="G354" s="939"/>
      <c r="H354" s="940"/>
      <c r="I354" s="940"/>
      <c r="J354" s="940"/>
      <c r="K354" s="941"/>
      <c r="L354" s="942"/>
      <c r="M354" s="964"/>
      <c r="N354" s="964"/>
      <c r="O354" s="964"/>
      <c r="P354" s="964"/>
      <c r="Q354" s="964"/>
      <c r="R354" s="964"/>
      <c r="S354" s="964"/>
      <c r="T354" s="964"/>
      <c r="U354" s="964"/>
      <c r="V354" s="964"/>
      <c r="W354" s="964"/>
      <c r="X354" s="965"/>
      <c r="Y354" s="943"/>
      <c r="Z354" s="944"/>
      <c r="AA354" s="944"/>
      <c r="AB354" s="944"/>
      <c r="AC354" s="966"/>
      <c r="AD354" s="939"/>
      <c r="AE354" s="940"/>
      <c r="AF354" s="940"/>
      <c r="AG354" s="940"/>
      <c r="AH354" s="941"/>
      <c r="AI354" s="942"/>
      <c r="AJ354" s="940"/>
      <c r="AK354" s="940"/>
      <c r="AL354" s="940"/>
      <c r="AM354" s="940"/>
      <c r="AN354" s="940"/>
      <c r="AO354" s="940"/>
      <c r="AP354" s="940"/>
      <c r="AQ354" s="940"/>
      <c r="AR354" s="940"/>
      <c r="AS354" s="940"/>
      <c r="AT354" s="940"/>
      <c r="AU354" s="941"/>
      <c r="AV354" s="943"/>
      <c r="AW354" s="944"/>
      <c r="AX354" s="944"/>
      <c r="AY354" s="945"/>
    </row>
    <row r="355" spans="1:51" ht="24.75" hidden="1" customHeight="1" x14ac:dyDescent="0.2">
      <c r="A355" s="291"/>
      <c r="B355" s="292"/>
      <c r="C355" s="292"/>
      <c r="D355" s="292"/>
      <c r="E355" s="292"/>
      <c r="F355" s="293"/>
      <c r="G355" s="975"/>
      <c r="H355" s="976"/>
      <c r="I355" s="976"/>
      <c r="J355" s="976"/>
      <c r="K355" s="977"/>
      <c r="L355" s="978"/>
      <c r="M355" s="976"/>
      <c r="N355" s="976"/>
      <c r="O355" s="976"/>
      <c r="P355" s="976"/>
      <c r="Q355" s="976"/>
      <c r="R355" s="976"/>
      <c r="S355" s="976"/>
      <c r="T355" s="976"/>
      <c r="U355" s="976"/>
      <c r="V355" s="976"/>
      <c r="W355" s="976"/>
      <c r="X355" s="977"/>
      <c r="Y355" s="979"/>
      <c r="Z355" s="980"/>
      <c r="AA355" s="980"/>
      <c r="AB355" s="980"/>
      <c r="AC355" s="980"/>
      <c r="AD355" s="975"/>
      <c r="AE355" s="976"/>
      <c r="AF355" s="976"/>
      <c r="AG355" s="976"/>
      <c r="AH355" s="977"/>
      <c r="AI355" s="978"/>
      <c r="AJ355" s="976"/>
      <c r="AK355" s="976"/>
      <c r="AL355" s="976"/>
      <c r="AM355" s="976"/>
      <c r="AN355" s="976"/>
      <c r="AO355" s="976"/>
      <c r="AP355" s="976"/>
      <c r="AQ355" s="976"/>
      <c r="AR355" s="976"/>
      <c r="AS355" s="976"/>
      <c r="AT355" s="976"/>
      <c r="AU355" s="977"/>
      <c r="AV355" s="979"/>
      <c r="AW355" s="980"/>
      <c r="AX355" s="980"/>
      <c r="AY355" s="981"/>
    </row>
    <row r="356" spans="1:51" ht="24.75" customHeight="1" x14ac:dyDescent="0.2">
      <c r="A356" s="291"/>
      <c r="B356" s="292"/>
      <c r="C356" s="292"/>
      <c r="D356" s="292"/>
      <c r="E356" s="292"/>
      <c r="F356" s="293"/>
      <c r="G356" s="917" t="s">
        <v>329</v>
      </c>
      <c r="H356" s="918"/>
      <c r="I356" s="918"/>
      <c r="J356" s="918"/>
      <c r="K356" s="919"/>
      <c r="L356" s="970"/>
      <c r="M356" s="971"/>
      <c r="N356" s="971"/>
      <c r="O356" s="971"/>
      <c r="P356" s="971"/>
      <c r="Q356" s="971"/>
      <c r="R356" s="971"/>
      <c r="S356" s="971"/>
      <c r="T356" s="971"/>
      <c r="U356" s="971"/>
      <c r="V356" s="971"/>
      <c r="W356" s="971"/>
      <c r="X356" s="972"/>
      <c r="Y356" s="973">
        <f>SUM(Y348:AC355)</f>
        <v>70814.005219999992</v>
      </c>
      <c r="Z356" s="748"/>
      <c r="AA356" s="748"/>
      <c r="AB356" s="748"/>
      <c r="AC356" s="749"/>
      <c r="AD356" s="917" t="s">
        <v>329</v>
      </c>
      <c r="AE356" s="918"/>
      <c r="AF356" s="918"/>
      <c r="AG356" s="918"/>
      <c r="AH356" s="918"/>
      <c r="AI356" s="970"/>
      <c r="AJ356" s="971"/>
      <c r="AK356" s="971"/>
      <c r="AL356" s="971"/>
      <c r="AM356" s="971"/>
      <c r="AN356" s="971"/>
      <c r="AO356" s="971"/>
      <c r="AP356" s="971"/>
      <c r="AQ356" s="971"/>
      <c r="AR356" s="971"/>
      <c r="AS356" s="971"/>
      <c r="AT356" s="971"/>
      <c r="AU356" s="972"/>
      <c r="AV356" s="973">
        <f>SUM(AV348:AY355)</f>
        <v>1416.8413250000001</v>
      </c>
      <c r="AW356" s="748"/>
      <c r="AX356" s="748"/>
      <c r="AY356" s="974"/>
    </row>
    <row r="357" spans="1:51" ht="25.2" customHeight="1" x14ac:dyDescent="0.2">
      <c r="A357" s="291"/>
      <c r="B357" s="292"/>
      <c r="C357" s="292"/>
      <c r="D357" s="292"/>
      <c r="E357" s="292"/>
      <c r="F357" s="293"/>
      <c r="G357" s="1011" t="s">
        <v>330</v>
      </c>
      <c r="H357" s="1012"/>
      <c r="I357" s="1012"/>
      <c r="J357" s="1012"/>
      <c r="K357" s="1012"/>
      <c r="L357" s="1012"/>
      <c r="M357" s="1012"/>
      <c r="N357" s="1012"/>
      <c r="O357" s="1012"/>
      <c r="P357" s="1012"/>
      <c r="Q357" s="1012"/>
      <c r="R357" s="1012"/>
      <c r="S357" s="1012"/>
      <c r="T357" s="1012"/>
      <c r="U357" s="1012"/>
      <c r="V357" s="1012"/>
      <c r="W357" s="1012"/>
      <c r="X357" s="1012"/>
      <c r="Y357" s="1012"/>
      <c r="Z357" s="1012"/>
      <c r="AA357" s="1012"/>
      <c r="AB357" s="1012"/>
      <c r="AC357" s="1013"/>
      <c r="AD357" s="1014" t="s">
        <v>331</v>
      </c>
      <c r="AE357" s="1015"/>
      <c r="AF357" s="1015"/>
      <c r="AG357" s="1015"/>
      <c r="AH357" s="1015"/>
      <c r="AI357" s="1015"/>
      <c r="AJ357" s="1015"/>
      <c r="AK357" s="1015"/>
      <c r="AL357" s="1015"/>
      <c r="AM357" s="1015"/>
      <c r="AN357" s="1015"/>
      <c r="AO357" s="1015"/>
      <c r="AP357" s="1015"/>
      <c r="AQ357" s="1015"/>
      <c r="AR357" s="1015"/>
      <c r="AS357" s="1015"/>
      <c r="AT357" s="1015"/>
      <c r="AU357" s="1015"/>
      <c r="AV357" s="1015"/>
      <c r="AW357" s="1015"/>
      <c r="AX357" s="1015"/>
      <c r="AY357" s="1016"/>
    </row>
    <row r="358" spans="1:51" ht="25.5" customHeight="1" x14ac:dyDescent="0.2">
      <c r="A358" s="291"/>
      <c r="B358" s="292"/>
      <c r="C358" s="292"/>
      <c r="D358" s="292"/>
      <c r="E358" s="292"/>
      <c r="F358" s="293"/>
      <c r="G358" s="1017" t="s">
        <v>318</v>
      </c>
      <c r="H358" s="1018"/>
      <c r="I358" s="1018"/>
      <c r="J358" s="1018"/>
      <c r="K358" s="1019"/>
      <c r="L358" s="1020" t="s">
        <v>319</v>
      </c>
      <c r="M358" s="1018"/>
      <c r="N358" s="1018"/>
      <c r="O358" s="1018"/>
      <c r="P358" s="1018"/>
      <c r="Q358" s="1018"/>
      <c r="R358" s="1018"/>
      <c r="S358" s="1018"/>
      <c r="T358" s="1018"/>
      <c r="U358" s="1018"/>
      <c r="V358" s="1018"/>
      <c r="W358" s="1018"/>
      <c r="X358" s="1019"/>
      <c r="Y358" s="1021" t="s">
        <v>320</v>
      </c>
      <c r="Z358" s="1022"/>
      <c r="AA358" s="1022"/>
      <c r="AB358" s="1022"/>
      <c r="AC358" s="1023"/>
      <c r="AD358" s="1024" t="s">
        <v>318</v>
      </c>
      <c r="AE358" s="1025"/>
      <c r="AF358" s="1025"/>
      <c r="AG358" s="1025"/>
      <c r="AH358" s="1025"/>
      <c r="AI358" s="1020" t="s">
        <v>319</v>
      </c>
      <c r="AJ358" s="1018"/>
      <c r="AK358" s="1018"/>
      <c r="AL358" s="1018"/>
      <c r="AM358" s="1018"/>
      <c r="AN358" s="1018"/>
      <c r="AO358" s="1018"/>
      <c r="AP358" s="1018"/>
      <c r="AQ358" s="1018"/>
      <c r="AR358" s="1018"/>
      <c r="AS358" s="1018"/>
      <c r="AT358" s="1018"/>
      <c r="AU358" s="1019"/>
      <c r="AV358" s="1021" t="s">
        <v>320</v>
      </c>
      <c r="AW358" s="1022"/>
      <c r="AX358" s="1022"/>
      <c r="AY358" s="1026"/>
    </row>
    <row r="359" spans="1:51" ht="24.75" customHeight="1" x14ac:dyDescent="0.2">
      <c r="A359" s="291"/>
      <c r="B359" s="292"/>
      <c r="C359" s="292"/>
      <c r="D359" s="292"/>
      <c r="E359" s="292"/>
      <c r="F359" s="293"/>
      <c r="G359" s="982" t="s">
        <v>332</v>
      </c>
      <c r="H359" s="983"/>
      <c r="I359" s="983"/>
      <c r="J359" s="983"/>
      <c r="K359" s="984"/>
      <c r="L359" s="998" t="s">
        <v>333</v>
      </c>
      <c r="M359" s="999"/>
      <c r="N359" s="999"/>
      <c r="O359" s="999"/>
      <c r="P359" s="999"/>
      <c r="Q359" s="999"/>
      <c r="R359" s="999"/>
      <c r="S359" s="999"/>
      <c r="T359" s="999"/>
      <c r="U359" s="999"/>
      <c r="V359" s="999"/>
      <c r="W359" s="999"/>
      <c r="X359" s="1000"/>
      <c r="Y359" s="1001">
        <v>12733.363699</v>
      </c>
      <c r="Z359" s="1002"/>
      <c r="AA359" s="1002"/>
      <c r="AB359" s="1002"/>
      <c r="AC359" s="1003"/>
      <c r="AD359" s="1004" t="s">
        <v>224</v>
      </c>
      <c r="AE359" s="1005"/>
      <c r="AF359" s="1005"/>
      <c r="AG359" s="1005"/>
      <c r="AH359" s="1006"/>
      <c r="AI359" s="1007" t="s">
        <v>334</v>
      </c>
      <c r="AJ359" s="1005"/>
      <c r="AK359" s="1005"/>
      <c r="AL359" s="1005"/>
      <c r="AM359" s="1005"/>
      <c r="AN359" s="1005"/>
      <c r="AO359" s="1005"/>
      <c r="AP359" s="1005"/>
      <c r="AQ359" s="1005"/>
      <c r="AR359" s="1005"/>
      <c r="AS359" s="1005"/>
      <c r="AT359" s="1005"/>
      <c r="AU359" s="1006"/>
      <c r="AV359" s="1008">
        <v>17.604299999999999</v>
      </c>
      <c r="AW359" s="1009"/>
      <c r="AX359" s="1009"/>
      <c r="AY359" s="1010"/>
    </row>
    <row r="360" spans="1:51" ht="24.75" customHeight="1" x14ac:dyDescent="0.2">
      <c r="A360" s="291"/>
      <c r="B360" s="292"/>
      <c r="C360" s="292"/>
      <c r="D360" s="292"/>
      <c r="E360" s="292"/>
      <c r="F360" s="293"/>
      <c r="G360" s="982"/>
      <c r="H360" s="983"/>
      <c r="I360" s="983"/>
      <c r="J360" s="983"/>
      <c r="K360" s="984"/>
      <c r="L360" s="985"/>
      <c r="M360" s="986"/>
      <c r="N360" s="986"/>
      <c r="O360" s="986"/>
      <c r="P360" s="986"/>
      <c r="Q360" s="986"/>
      <c r="R360" s="986"/>
      <c r="S360" s="986"/>
      <c r="T360" s="986"/>
      <c r="U360" s="986"/>
      <c r="V360" s="986"/>
      <c r="W360" s="986"/>
      <c r="X360" s="987"/>
      <c r="Y360" s="988"/>
      <c r="Z360" s="989"/>
      <c r="AA360" s="989"/>
      <c r="AB360" s="989"/>
      <c r="AC360" s="990"/>
      <c r="AD360" s="991" t="s">
        <v>335</v>
      </c>
      <c r="AE360" s="992"/>
      <c r="AF360" s="992"/>
      <c r="AG360" s="992"/>
      <c r="AH360" s="993"/>
      <c r="AI360" s="994" t="s">
        <v>336</v>
      </c>
      <c r="AJ360" s="992"/>
      <c r="AK360" s="992"/>
      <c r="AL360" s="992"/>
      <c r="AM360" s="992"/>
      <c r="AN360" s="992"/>
      <c r="AO360" s="992"/>
      <c r="AP360" s="992"/>
      <c r="AQ360" s="992"/>
      <c r="AR360" s="992"/>
      <c r="AS360" s="992"/>
      <c r="AT360" s="992"/>
      <c r="AU360" s="993"/>
      <c r="AV360" s="995">
        <v>15.3</v>
      </c>
      <c r="AW360" s="996"/>
      <c r="AX360" s="996"/>
      <c r="AY360" s="997"/>
    </row>
    <row r="361" spans="1:51" ht="24.75" hidden="1" customHeight="1" x14ac:dyDescent="0.2">
      <c r="A361" s="291"/>
      <c r="B361" s="292"/>
      <c r="C361" s="292"/>
      <c r="D361" s="292"/>
      <c r="E361" s="292"/>
      <c r="F361" s="293"/>
      <c r="G361" s="982"/>
      <c r="H361" s="983"/>
      <c r="I361" s="983"/>
      <c r="J361" s="983"/>
      <c r="K361" s="984"/>
      <c r="L361" s="985"/>
      <c r="M361" s="986"/>
      <c r="N361" s="986"/>
      <c r="O361" s="986"/>
      <c r="P361" s="986"/>
      <c r="Q361" s="986"/>
      <c r="R361" s="986"/>
      <c r="S361" s="986"/>
      <c r="T361" s="986"/>
      <c r="U361" s="986"/>
      <c r="V361" s="986"/>
      <c r="W361" s="986"/>
      <c r="X361" s="987"/>
      <c r="Y361" s="1027"/>
      <c r="Z361" s="1028"/>
      <c r="AA361" s="1028"/>
      <c r="AB361" s="1028"/>
      <c r="AC361" s="1029"/>
      <c r="AD361" s="982"/>
      <c r="AE361" s="983"/>
      <c r="AF361" s="983"/>
      <c r="AG361" s="983"/>
      <c r="AH361" s="984"/>
      <c r="AI361" s="985"/>
      <c r="AJ361" s="983"/>
      <c r="AK361" s="983"/>
      <c r="AL361" s="983"/>
      <c r="AM361" s="983"/>
      <c r="AN361" s="983"/>
      <c r="AO361" s="983"/>
      <c r="AP361" s="983"/>
      <c r="AQ361" s="983"/>
      <c r="AR361" s="983"/>
      <c r="AS361" s="983"/>
      <c r="AT361" s="983"/>
      <c r="AU361" s="984"/>
      <c r="AV361" s="1027"/>
      <c r="AW361" s="1028"/>
      <c r="AX361" s="1028"/>
      <c r="AY361" s="1030"/>
    </row>
    <row r="362" spans="1:51" ht="24.75" hidden="1" customHeight="1" x14ac:dyDescent="0.2">
      <c r="A362" s="291"/>
      <c r="B362" s="292"/>
      <c r="C362" s="292"/>
      <c r="D362" s="292"/>
      <c r="E362" s="292"/>
      <c r="F362" s="293"/>
      <c r="G362" s="982"/>
      <c r="H362" s="983"/>
      <c r="I362" s="983"/>
      <c r="J362" s="983"/>
      <c r="K362" s="984"/>
      <c r="L362" s="985"/>
      <c r="M362" s="986"/>
      <c r="N362" s="986"/>
      <c r="O362" s="986"/>
      <c r="P362" s="986"/>
      <c r="Q362" s="986"/>
      <c r="R362" s="986"/>
      <c r="S362" s="986"/>
      <c r="T362" s="986"/>
      <c r="U362" s="986"/>
      <c r="V362" s="986"/>
      <c r="W362" s="986"/>
      <c r="X362" s="987"/>
      <c r="Y362" s="1027"/>
      <c r="Z362" s="1028"/>
      <c r="AA362" s="1028"/>
      <c r="AB362" s="1028"/>
      <c r="AC362" s="1029"/>
      <c r="AD362" s="982"/>
      <c r="AE362" s="983"/>
      <c r="AF362" s="983"/>
      <c r="AG362" s="983"/>
      <c r="AH362" s="984"/>
      <c r="AI362" s="985"/>
      <c r="AJ362" s="983"/>
      <c r="AK362" s="983"/>
      <c r="AL362" s="983"/>
      <c r="AM362" s="983"/>
      <c r="AN362" s="983"/>
      <c r="AO362" s="983"/>
      <c r="AP362" s="983"/>
      <c r="AQ362" s="983"/>
      <c r="AR362" s="983"/>
      <c r="AS362" s="983"/>
      <c r="AT362" s="983"/>
      <c r="AU362" s="984"/>
      <c r="AV362" s="1027"/>
      <c r="AW362" s="1028"/>
      <c r="AX362" s="1028"/>
      <c r="AY362" s="1030"/>
    </row>
    <row r="363" spans="1:51" ht="24.75" hidden="1" customHeight="1" x14ac:dyDescent="0.2">
      <c r="A363" s="291"/>
      <c r="B363" s="292"/>
      <c r="C363" s="292"/>
      <c r="D363" s="292"/>
      <c r="E363" s="292"/>
      <c r="F363" s="293"/>
      <c r="G363" s="982"/>
      <c r="H363" s="983"/>
      <c r="I363" s="983"/>
      <c r="J363" s="983"/>
      <c r="K363" s="984"/>
      <c r="L363" s="985"/>
      <c r="M363" s="986"/>
      <c r="N363" s="986"/>
      <c r="O363" s="986"/>
      <c r="P363" s="986"/>
      <c r="Q363" s="986"/>
      <c r="R363" s="986"/>
      <c r="S363" s="986"/>
      <c r="T363" s="986"/>
      <c r="U363" s="986"/>
      <c r="V363" s="986"/>
      <c r="W363" s="986"/>
      <c r="X363" s="987"/>
      <c r="Y363" s="1027"/>
      <c r="Z363" s="1028"/>
      <c r="AA363" s="1028"/>
      <c r="AB363" s="1028"/>
      <c r="AC363" s="1029"/>
      <c r="AD363" s="982"/>
      <c r="AE363" s="983"/>
      <c r="AF363" s="983"/>
      <c r="AG363" s="983"/>
      <c r="AH363" s="984"/>
      <c r="AI363" s="985"/>
      <c r="AJ363" s="983"/>
      <c r="AK363" s="983"/>
      <c r="AL363" s="983"/>
      <c r="AM363" s="983"/>
      <c r="AN363" s="983"/>
      <c r="AO363" s="983"/>
      <c r="AP363" s="983"/>
      <c r="AQ363" s="983"/>
      <c r="AR363" s="983"/>
      <c r="AS363" s="983"/>
      <c r="AT363" s="983"/>
      <c r="AU363" s="984"/>
      <c r="AV363" s="1027"/>
      <c r="AW363" s="1028"/>
      <c r="AX363" s="1028"/>
      <c r="AY363" s="1030"/>
    </row>
    <row r="364" spans="1:51" ht="24.75" hidden="1" customHeight="1" x14ac:dyDescent="0.2">
      <c r="A364" s="291"/>
      <c r="B364" s="292"/>
      <c r="C364" s="292"/>
      <c r="D364" s="292"/>
      <c r="E364" s="292"/>
      <c r="F364" s="293"/>
      <c r="G364" s="982"/>
      <c r="H364" s="983"/>
      <c r="I364" s="983"/>
      <c r="J364" s="983"/>
      <c r="K364" s="984"/>
      <c r="L364" s="985"/>
      <c r="M364" s="983"/>
      <c r="N364" s="983"/>
      <c r="O364" s="983"/>
      <c r="P364" s="983"/>
      <c r="Q364" s="983"/>
      <c r="R364" s="983"/>
      <c r="S364" s="983"/>
      <c r="T364" s="983"/>
      <c r="U364" s="983"/>
      <c r="V364" s="983"/>
      <c r="W364" s="983"/>
      <c r="X364" s="984"/>
      <c r="Y364" s="1027"/>
      <c r="Z364" s="1028"/>
      <c r="AA364" s="1028"/>
      <c r="AB364" s="1028"/>
      <c r="AC364" s="1029"/>
      <c r="AD364" s="982"/>
      <c r="AE364" s="983"/>
      <c r="AF364" s="983"/>
      <c r="AG364" s="983"/>
      <c r="AH364" s="984"/>
      <c r="AI364" s="985"/>
      <c r="AJ364" s="983"/>
      <c r="AK364" s="983"/>
      <c r="AL364" s="983"/>
      <c r="AM364" s="983"/>
      <c r="AN364" s="983"/>
      <c r="AO364" s="983"/>
      <c r="AP364" s="983"/>
      <c r="AQ364" s="983"/>
      <c r="AR364" s="983"/>
      <c r="AS364" s="983"/>
      <c r="AT364" s="983"/>
      <c r="AU364" s="984"/>
      <c r="AV364" s="1027"/>
      <c r="AW364" s="1028"/>
      <c r="AX364" s="1028"/>
      <c r="AY364" s="1030"/>
    </row>
    <row r="365" spans="1:51" ht="24.75" hidden="1" customHeight="1" x14ac:dyDescent="0.2">
      <c r="A365" s="291"/>
      <c r="B365" s="292"/>
      <c r="C365" s="292"/>
      <c r="D365" s="292"/>
      <c r="E365" s="292"/>
      <c r="F365" s="293"/>
      <c r="G365" s="982"/>
      <c r="H365" s="983"/>
      <c r="I365" s="983"/>
      <c r="J365" s="983"/>
      <c r="K365" s="984"/>
      <c r="L365" s="985"/>
      <c r="M365" s="983"/>
      <c r="N365" s="983"/>
      <c r="O365" s="983"/>
      <c r="P365" s="983"/>
      <c r="Q365" s="983"/>
      <c r="R365" s="983"/>
      <c r="S365" s="983"/>
      <c r="T365" s="983"/>
      <c r="U365" s="983"/>
      <c r="V365" s="983"/>
      <c r="W365" s="983"/>
      <c r="X365" s="984"/>
      <c r="Y365" s="1027"/>
      <c r="Z365" s="1028"/>
      <c r="AA365" s="1028"/>
      <c r="AB365" s="1028"/>
      <c r="AC365" s="1029"/>
      <c r="AD365" s="982"/>
      <c r="AE365" s="983"/>
      <c r="AF365" s="983"/>
      <c r="AG365" s="983"/>
      <c r="AH365" s="984"/>
      <c r="AI365" s="985"/>
      <c r="AJ365" s="983"/>
      <c r="AK365" s="983"/>
      <c r="AL365" s="983"/>
      <c r="AM365" s="983"/>
      <c r="AN365" s="983"/>
      <c r="AO365" s="983"/>
      <c r="AP365" s="983"/>
      <c r="AQ365" s="983"/>
      <c r="AR365" s="983"/>
      <c r="AS365" s="983"/>
      <c r="AT365" s="983"/>
      <c r="AU365" s="984"/>
      <c r="AV365" s="1027"/>
      <c r="AW365" s="1028"/>
      <c r="AX365" s="1028"/>
      <c r="AY365" s="1030"/>
    </row>
    <row r="366" spans="1:51" ht="24.75" hidden="1" customHeight="1" x14ac:dyDescent="0.2">
      <c r="A366" s="291"/>
      <c r="B366" s="292"/>
      <c r="C366" s="292"/>
      <c r="D366" s="292"/>
      <c r="E366" s="292"/>
      <c r="F366" s="293"/>
      <c r="G366" s="1031"/>
      <c r="H366" s="1032"/>
      <c r="I366" s="1032"/>
      <c r="J366" s="1032"/>
      <c r="K366" s="1033"/>
      <c r="L366" s="1034"/>
      <c r="M366" s="1032"/>
      <c r="N366" s="1032"/>
      <c r="O366" s="1032"/>
      <c r="P366" s="1032"/>
      <c r="Q366" s="1032"/>
      <c r="R366" s="1032"/>
      <c r="S366" s="1032"/>
      <c r="T366" s="1032"/>
      <c r="U366" s="1032"/>
      <c r="V366" s="1032"/>
      <c r="W366" s="1032"/>
      <c r="X366" s="1033"/>
      <c r="Y366" s="1035"/>
      <c r="Z366" s="1036"/>
      <c r="AA366" s="1036"/>
      <c r="AB366" s="1036"/>
      <c r="AC366" s="1036"/>
      <c r="AD366" s="1031"/>
      <c r="AE366" s="1032"/>
      <c r="AF366" s="1032"/>
      <c r="AG366" s="1032"/>
      <c r="AH366" s="1033"/>
      <c r="AI366" s="1034"/>
      <c r="AJ366" s="1032"/>
      <c r="AK366" s="1032"/>
      <c r="AL366" s="1032"/>
      <c r="AM366" s="1032"/>
      <c r="AN366" s="1032"/>
      <c r="AO366" s="1032"/>
      <c r="AP366" s="1032"/>
      <c r="AQ366" s="1032"/>
      <c r="AR366" s="1032"/>
      <c r="AS366" s="1032"/>
      <c r="AT366" s="1032"/>
      <c r="AU366" s="1033"/>
      <c r="AV366" s="1035"/>
      <c r="AW366" s="1036"/>
      <c r="AX366" s="1036"/>
      <c r="AY366" s="1037"/>
    </row>
    <row r="367" spans="1:51" ht="24.75" customHeight="1" x14ac:dyDescent="0.2">
      <c r="A367" s="291"/>
      <c r="B367" s="292"/>
      <c r="C367" s="292"/>
      <c r="D367" s="292"/>
      <c r="E367" s="292"/>
      <c r="F367" s="293"/>
      <c r="G367" s="1017" t="s">
        <v>329</v>
      </c>
      <c r="H367" s="1018"/>
      <c r="I367" s="1018"/>
      <c r="J367" s="1018"/>
      <c r="K367" s="1019"/>
      <c r="L367" s="1057"/>
      <c r="M367" s="1058"/>
      <c r="N367" s="1058"/>
      <c r="O367" s="1058"/>
      <c r="P367" s="1058"/>
      <c r="Q367" s="1058"/>
      <c r="R367" s="1058"/>
      <c r="S367" s="1058"/>
      <c r="T367" s="1058"/>
      <c r="U367" s="1058"/>
      <c r="V367" s="1058"/>
      <c r="W367" s="1058"/>
      <c r="X367" s="1059"/>
      <c r="Y367" s="1060">
        <f>SUM(Y359:AC366)</f>
        <v>12733.363699</v>
      </c>
      <c r="Z367" s="1061"/>
      <c r="AA367" s="1061"/>
      <c r="AB367" s="1061"/>
      <c r="AC367" s="1062"/>
      <c r="AD367" s="1017" t="s">
        <v>329</v>
      </c>
      <c r="AE367" s="1018"/>
      <c r="AF367" s="1018"/>
      <c r="AG367" s="1018"/>
      <c r="AH367" s="1018"/>
      <c r="AI367" s="1057"/>
      <c r="AJ367" s="1058"/>
      <c r="AK367" s="1058"/>
      <c r="AL367" s="1058"/>
      <c r="AM367" s="1058"/>
      <c r="AN367" s="1058"/>
      <c r="AO367" s="1058"/>
      <c r="AP367" s="1058"/>
      <c r="AQ367" s="1058"/>
      <c r="AR367" s="1058"/>
      <c r="AS367" s="1058"/>
      <c r="AT367" s="1058"/>
      <c r="AU367" s="1059"/>
      <c r="AV367" s="1060">
        <f>SUM(AV359:AY366)</f>
        <v>32.904299999999999</v>
      </c>
      <c r="AW367" s="1061"/>
      <c r="AX367" s="1061"/>
      <c r="AY367" s="1063"/>
    </row>
    <row r="368" spans="1:51" ht="24.75" customHeight="1" x14ac:dyDescent="0.2">
      <c r="A368" s="291"/>
      <c r="B368" s="292"/>
      <c r="C368" s="292"/>
      <c r="D368" s="292"/>
      <c r="E368" s="292"/>
      <c r="F368" s="293"/>
      <c r="G368" s="1014" t="s">
        <v>337</v>
      </c>
      <c r="H368" s="1015"/>
      <c r="I368" s="1015"/>
      <c r="J368" s="1015"/>
      <c r="K368" s="1015"/>
      <c r="L368" s="1015"/>
      <c r="M368" s="1015"/>
      <c r="N368" s="1015"/>
      <c r="O368" s="1015"/>
      <c r="P368" s="1015"/>
      <c r="Q368" s="1015"/>
      <c r="R368" s="1015"/>
      <c r="S368" s="1015"/>
      <c r="T368" s="1015"/>
      <c r="U368" s="1015"/>
      <c r="V368" s="1015"/>
      <c r="W368" s="1015"/>
      <c r="X368" s="1015"/>
      <c r="Y368" s="1015"/>
      <c r="Z368" s="1015"/>
      <c r="AA368" s="1015"/>
      <c r="AB368" s="1015"/>
      <c r="AC368" s="1052"/>
      <c r="AD368" s="1011" t="s">
        <v>338</v>
      </c>
      <c r="AE368" s="1012"/>
      <c r="AF368" s="1012"/>
      <c r="AG368" s="1012"/>
      <c r="AH368" s="1012"/>
      <c r="AI368" s="1012"/>
      <c r="AJ368" s="1012"/>
      <c r="AK368" s="1012"/>
      <c r="AL368" s="1012"/>
      <c r="AM368" s="1012"/>
      <c r="AN368" s="1012"/>
      <c r="AO368" s="1012"/>
      <c r="AP368" s="1012"/>
      <c r="AQ368" s="1012"/>
      <c r="AR368" s="1012"/>
      <c r="AS368" s="1012"/>
      <c r="AT368" s="1012"/>
      <c r="AU368" s="1012"/>
      <c r="AV368" s="1012"/>
      <c r="AW368" s="1012"/>
      <c r="AX368" s="1012"/>
      <c r="AY368" s="1053"/>
    </row>
    <row r="369" spans="1:51" ht="24.75" customHeight="1" x14ac:dyDescent="0.2">
      <c r="A369" s="291"/>
      <c r="B369" s="292"/>
      <c r="C369" s="292"/>
      <c r="D369" s="292"/>
      <c r="E369" s="292"/>
      <c r="F369" s="293"/>
      <c r="G369" s="1017" t="s">
        <v>318</v>
      </c>
      <c r="H369" s="1018"/>
      <c r="I369" s="1018"/>
      <c r="J369" s="1018"/>
      <c r="K369" s="1019"/>
      <c r="L369" s="1020" t="s">
        <v>319</v>
      </c>
      <c r="M369" s="1018"/>
      <c r="N369" s="1018"/>
      <c r="O369" s="1018"/>
      <c r="P369" s="1018"/>
      <c r="Q369" s="1018"/>
      <c r="R369" s="1018"/>
      <c r="S369" s="1018"/>
      <c r="T369" s="1018"/>
      <c r="U369" s="1018"/>
      <c r="V369" s="1018"/>
      <c r="W369" s="1018"/>
      <c r="X369" s="1019"/>
      <c r="Y369" s="1021" t="s">
        <v>320</v>
      </c>
      <c r="Z369" s="1054"/>
      <c r="AA369" s="1054"/>
      <c r="AB369" s="1054"/>
      <c r="AC369" s="1055"/>
      <c r="AD369" s="1017" t="s">
        <v>318</v>
      </c>
      <c r="AE369" s="1018"/>
      <c r="AF369" s="1018"/>
      <c r="AG369" s="1018"/>
      <c r="AH369" s="1019"/>
      <c r="AI369" s="1020" t="s">
        <v>319</v>
      </c>
      <c r="AJ369" s="1018"/>
      <c r="AK369" s="1018"/>
      <c r="AL369" s="1018"/>
      <c r="AM369" s="1018"/>
      <c r="AN369" s="1018"/>
      <c r="AO369" s="1018"/>
      <c r="AP369" s="1018"/>
      <c r="AQ369" s="1018"/>
      <c r="AR369" s="1018"/>
      <c r="AS369" s="1018"/>
      <c r="AT369" s="1018"/>
      <c r="AU369" s="1019"/>
      <c r="AV369" s="1021" t="s">
        <v>320</v>
      </c>
      <c r="AW369" s="1054"/>
      <c r="AX369" s="1054"/>
      <c r="AY369" s="1056"/>
    </row>
    <row r="370" spans="1:51" ht="24.75" customHeight="1" x14ac:dyDescent="0.2">
      <c r="A370" s="291"/>
      <c r="B370" s="292"/>
      <c r="C370" s="292"/>
      <c r="D370" s="292"/>
      <c r="E370" s="292"/>
      <c r="F370" s="293"/>
      <c r="G370" s="1004" t="s">
        <v>224</v>
      </c>
      <c r="H370" s="1005"/>
      <c r="I370" s="1005"/>
      <c r="J370" s="1005"/>
      <c r="K370" s="1006"/>
      <c r="L370" s="1007" t="s">
        <v>339</v>
      </c>
      <c r="M370" s="1038"/>
      <c r="N370" s="1038"/>
      <c r="O370" s="1038"/>
      <c r="P370" s="1038"/>
      <c r="Q370" s="1038"/>
      <c r="R370" s="1038"/>
      <c r="S370" s="1038"/>
      <c r="T370" s="1038"/>
      <c r="U370" s="1038"/>
      <c r="V370" s="1038"/>
      <c r="W370" s="1038"/>
      <c r="X370" s="1039"/>
      <c r="Y370" s="1040">
        <v>15.3</v>
      </c>
      <c r="Z370" s="1041"/>
      <c r="AA370" s="1041"/>
      <c r="AB370" s="1041"/>
      <c r="AC370" s="1042"/>
      <c r="AD370" s="1043"/>
      <c r="AE370" s="1044"/>
      <c r="AF370" s="1044"/>
      <c r="AG370" s="1044"/>
      <c r="AH370" s="1045"/>
      <c r="AI370" s="1046"/>
      <c r="AJ370" s="1047"/>
      <c r="AK370" s="1047"/>
      <c r="AL370" s="1047"/>
      <c r="AM370" s="1047"/>
      <c r="AN370" s="1047"/>
      <c r="AO370" s="1047"/>
      <c r="AP370" s="1047"/>
      <c r="AQ370" s="1047"/>
      <c r="AR370" s="1047"/>
      <c r="AS370" s="1047"/>
      <c r="AT370" s="1047"/>
      <c r="AU370" s="1048"/>
      <c r="AV370" s="1049"/>
      <c r="AW370" s="1050"/>
      <c r="AX370" s="1050"/>
      <c r="AY370" s="1051"/>
    </row>
    <row r="371" spans="1:51" ht="24.75" hidden="1" customHeight="1" x14ac:dyDescent="0.2">
      <c r="A371" s="291"/>
      <c r="B371" s="292"/>
      <c r="C371" s="292"/>
      <c r="D371" s="292"/>
      <c r="E371" s="292"/>
      <c r="F371" s="293"/>
      <c r="G371" s="982"/>
      <c r="H371" s="983"/>
      <c r="I371" s="983"/>
      <c r="J371" s="983"/>
      <c r="K371" s="984"/>
      <c r="L371" s="985"/>
      <c r="M371" s="986"/>
      <c r="N371" s="986"/>
      <c r="O371" s="986"/>
      <c r="P371" s="986"/>
      <c r="Q371" s="986"/>
      <c r="R371" s="986"/>
      <c r="S371" s="986"/>
      <c r="T371" s="986"/>
      <c r="U371" s="986"/>
      <c r="V371" s="986"/>
      <c r="W371" s="986"/>
      <c r="X371" s="987"/>
      <c r="Y371" s="988"/>
      <c r="Z371" s="989"/>
      <c r="AA371" s="989"/>
      <c r="AB371" s="989"/>
      <c r="AC371" s="990"/>
      <c r="AD371" s="982"/>
      <c r="AE371" s="983"/>
      <c r="AF371" s="983"/>
      <c r="AG371" s="983"/>
      <c r="AH371" s="984"/>
      <c r="AI371" s="985"/>
      <c r="AJ371" s="986"/>
      <c r="AK371" s="986"/>
      <c r="AL371" s="986"/>
      <c r="AM371" s="986"/>
      <c r="AN371" s="986"/>
      <c r="AO371" s="986"/>
      <c r="AP371" s="986"/>
      <c r="AQ371" s="986"/>
      <c r="AR371" s="986"/>
      <c r="AS371" s="986"/>
      <c r="AT371" s="986"/>
      <c r="AU371" s="987"/>
      <c r="AV371" s="1027"/>
      <c r="AW371" s="1028"/>
      <c r="AX371" s="1028"/>
      <c r="AY371" s="1030"/>
    </row>
    <row r="372" spans="1:51" ht="24.75" hidden="1" customHeight="1" x14ac:dyDescent="0.2">
      <c r="A372" s="291"/>
      <c r="B372" s="292"/>
      <c r="C372" s="292"/>
      <c r="D372" s="292"/>
      <c r="E372" s="292"/>
      <c r="F372" s="293"/>
      <c r="G372" s="982"/>
      <c r="H372" s="983"/>
      <c r="I372" s="983"/>
      <c r="J372" s="983"/>
      <c r="K372" s="984"/>
      <c r="L372" s="985"/>
      <c r="M372" s="986"/>
      <c r="N372" s="986"/>
      <c r="O372" s="986"/>
      <c r="P372" s="986"/>
      <c r="Q372" s="986"/>
      <c r="R372" s="986"/>
      <c r="S372" s="986"/>
      <c r="T372" s="986"/>
      <c r="U372" s="986"/>
      <c r="V372" s="986"/>
      <c r="W372" s="986"/>
      <c r="X372" s="987"/>
      <c r="Y372" s="1027"/>
      <c r="Z372" s="1028"/>
      <c r="AA372" s="1028"/>
      <c r="AB372" s="1028"/>
      <c r="AC372" s="1029"/>
      <c r="AD372" s="982"/>
      <c r="AE372" s="983"/>
      <c r="AF372" s="983"/>
      <c r="AG372" s="983"/>
      <c r="AH372" s="984"/>
      <c r="AI372" s="985"/>
      <c r="AJ372" s="986"/>
      <c r="AK372" s="986"/>
      <c r="AL372" s="986"/>
      <c r="AM372" s="986"/>
      <c r="AN372" s="986"/>
      <c r="AO372" s="986"/>
      <c r="AP372" s="986"/>
      <c r="AQ372" s="986"/>
      <c r="AR372" s="986"/>
      <c r="AS372" s="986"/>
      <c r="AT372" s="986"/>
      <c r="AU372" s="987"/>
      <c r="AV372" s="1027"/>
      <c r="AW372" s="1028"/>
      <c r="AX372" s="1028"/>
      <c r="AY372" s="1030"/>
    </row>
    <row r="373" spans="1:51" ht="24.75" hidden="1" customHeight="1" x14ac:dyDescent="0.2">
      <c r="A373" s="291"/>
      <c r="B373" s="292"/>
      <c r="C373" s="292"/>
      <c r="D373" s="292"/>
      <c r="E373" s="292"/>
      <c r="F373" s="293"/>
      <c r="G373" s="982"/>
      <c r="H373" s="983"/>
      <c r="I373" s="983"/>
      <c r="J373" s="983"/>
      <c r="K373" s="984"/>
      <c r="L373" s="985"/>
      <c r="M373" s="983"/>
      <c r="N373" s="983"/>
      <c r="O373" s="983"/>
      <c r="P373" s="983"/>
      <c r="Q373" s="983"/>
      <c r="R373" s="983"/>
      <c r="S373" s="983"/>
      <c r="T373" s="983"/>
      <c r="U373" s="983"/>
      <c r="V373" s="983"/>
      <c r="W373" s="983"/>
      <c r="X373" s="984"/>
      <c r="Y373" s="1027"/>
      <c r="Z373" s="1028"/>
      <c r="AA373" s="1028"/>
      <c r="AB373" s="1028"/>
      <c r="AC373" s="1029"/>
      <c r="AD373" s="982"/>
      <c r="AE373" s="983"/>
      <c r="AF373" s="983"/>
      <c r="AG373" s="983"/>
      <c r="AH373" s="984"/>
      <c r="AI373" s="985"/>
      <c r="AJ373" s="986"/>
      <c r="AK373" s="986"/>
      <c r="AL373" s="986"/>
      <c r="AM373" s="986"/>
      <c r="AN373" s="986"/>
      <c r="AO373" s="986"/>
      <c r="AP373" s="986"/>
      <c r="AQ373" s="986"/>
      <c r="AR373" s="986"/>
      <c r="AS373" s="986"/>
      <c r="AT373" s="986"/>
      <c r="AU373" s="987"/>
      <c r="AV373" s="1027"/>
      <c r="AW373" s="1028"/>
      <c r="AX373" s="1028"/>
      <c r="AY373" s="1030"/>
    </row>
    <row r="374" spans="1:51" ht="24.75" hidden="1" customHeight="1" x14ac:dyDescent="0.2">
      <c r="A374" s="291"/>
      <c r="B374" s="292"/>
      <c r="C374" s="292"/>
      <c r="D374" s="292"/>
      <c r="E374" s="292"/>
      <c r="F374" s="293"/>
      <c r="G374" s="982"/>
      <c r="H374" s="983"/>
      <c r="I374" s="983"/>
      <c r="J374" s="983"/>
      <c r="K374" s="984"/>
      <c r="L374" s="985"/>
      <c r="M374" s="986"/>
      <c r="N374" s="986"/>
      <c r="O374" s="986"/>
      <c r="P374" s="986"/>
      <c r="Q374" s="986"/>
      <c r="R374" s="986"/>
      <c r="S374" s="986"/>
      <c r="T374" s="986"/>
      <c r="U374" s="986"/>
      <c r="V374" s="986"/>
      <c r="W374" s="986"/>
      <c r="X374" s="987"/>
      <c r="Y374" s="1027"/>
      <c r="Z374" s="1028"/>
      <c r="AA374" s="1028"/>
      <c r="AB374" s="1028"/>
      <c r="AC374" s="1029"/>
      <c r="AD374" s="982"/>
      <c r="AE374" s="983"/>
      <c r="AF374" s="983"/>
      <c r="AG374" s="983"/>
      <c r="AH374" s="984"/>
      <c r="AI374" s="985"/>
      <c r="AJ374" s="986"/>
      <c r="AK374" s="986"/>
      <c r="AL374" s="986"/>
      <c r="AM374" s="986"/>
      <c r="AN374" s="986"/>
      <c r="AO374" s="986"/>
      <c r="AP374" s="986"/>
      <c r="AQ374" s="986"/>
      <c r="AR374" s="986"/>
      <c r="AS374" s="986"/>
      <c r="AT374" s="986"/>
      <c r="AU374" s="987"/>
      <c r="AV374" s="1027"/>
      <c r="AW374" s="1028"/>
      <c r="AX374" s="1028"/>
      <c r="AY374" s="1030"/>
    </row>
    <row r="375" spans="1:51" ht="24.75" hidden="1" customHeight="1" x14ac:dyDescent="0.2">
      <c r="A375" s="291"/>
      <c r="B375" s="292"/>
      <c r="C375" s="292"/>
      <c r="D375" s="292"/>
      <c r="E375" s="292"/>
      <c r="F375" s="293"/>
      <c r="G375" s="982"/>
      <c r="H375" s="983"/>
      <c r="I375" s="983"/>
      <c r="J375" s="983"/>
      <c r="K375" s="984"/>
      <c r="L375" s="985"/>
      <c r="M375" s="986"/>
      <c r="N375" s="986"/>
      <c r="O375" s="986"/>
      <c r="P375" s="986"/>
      <c r="Q375" s="986"/>
      <c r="R375" s="986"/>
      <c r="S375" s="986"/>
      <c r="T375" s="986"/>
      <c r="U375" s="986"/>
      <c r="V375" s="986"/>
      <c r="W375" s="986"/>
      <c r="X375" s="987"/>
      <c r="Y375" s="1027"/>
      <c r="Z375" s="1028"/>
      <c r="AA375" s="1028"/>
      <c r="AB375" s="1028"/>
      <c r="AC375" s="1029"/>
      <c r="AD375" s="982"/>
      <c r="AE375" s="983"/>
      <c r="AF375" s="983"/>
      <c r="AG375" s="983"/>
      <c r="AH375" s="984"/>
      <c r="AI375" s="985"/>
      <c r="AJ375" s="986"/>
      <c r="AK375" s="986"/>
      <c r="AL375" s="986"/>
      <c r="AM375" s="986"/>
      <c r="AN375" s="986"/>
      <c r="AO375" s="986"/>
      <c r="AP375" s="986"/>
      <c r="AQ375" s="986"/>
      <c r="AR375" s="986"/>
      <c r="AS375" s="986"/>
      <c r="AT375" s="986"/>
      <c r="AU375" s="987"/>
      <c r="AV375" s="1027"/>
      <c r="AW375" s="1028"/>
      <c r="AX375" s="1028"/>
      <c r="AY375" s="1030"/>
    </row>
    <row r="376" spans="1:51" ht="24.75" hidden="1" customHeight="1" x14ac:dyDescent="0.2">
      <c r="A376" s="291"/>
      <c r="B376" s="292"/>
      <c r="C376" s="292"/>
      <c r="D376" s="292"/>
      <c r="E376" s="292"/>
      <c r="F376" s="293"/>
      <c r="G376" s="982"/>
      <c r="H376" s="983"/>
      <c r="I376" s="983"/>
      <c r="J376" s="983"/>
      <c r="K376" s="984"/>
      <c r="L376" s="985"/>
      <c r="M376" s="986"/>
      <c r="N376" s="986"/>
      <c r="O376" s="986"/>
      <c r="P376" s="986"/>
      <c r="Q376" s="986"/>
      <c r="R376" s="986"/>
      <c r="S376" s="986"/>
      <c r="T376" s="986"/>
      <c r="U376" s="986"/>
      <c r="V376" s="986"/>
      <c r="W376" s="986"/>
      <c r="X376" s="987"/>
      <c r="Y376" s="1027"/>
      <c r="Z376" s="1028"/>
      <c r="AA376" s="1028"/>
      <c r="AB376" s="1028"/>
      <c r="AC376" s="1029"/>
      <c r="AD376" s="982"/>
      <c r="AE376" s="983"/>
      <c r="AF376" s="983"/>
      <c r="AG376" s="983"/>
      <c r="AH376" s="984"/>
      <c r="AI376" s="985"/>
      <c r="AJ376" s="986"/>
      <c r="AK376" s="986"/>
      <c r="AL376" s="986"/>
      <c r="AM376" s="986"/>
      <c r="AN376" s="986"/>
      <c r="AO376" s="986"/>
      <c r="AP376" s="986"/>
      <c r="AQ376" s="986"/>
      <c r="AR376" s="986"/>
      <c r="AS376" s="986"/>
      <c r="AT376" s="986"/>
      <c r="AU376" s="987"/>
      <c r="AV376" s="1027"/>
      <c r="AW376" s="1028"/>
      <c r="AX376" s="1028"/>
      <c r="AY376" s="1030"/>
    </row>
    <row r="377" spans="1:51" ht="24.75" hidden="1" customHeight="1" x14ac:dyDescent="0.2">
      <c r="A377" s="291"/>
      <c r="B377" s="292"/>
      <c r="C377" s="292"/>
      <c r="D377" s="292"/>
      <c r="E377" s="292"/>
      <c r="F377" s="293"/>
      <c r="G377" s="1031"/>
      <c r="H377" s="1032"/>
      <c r="I377" s="1032"/>
      <c r="J377" s="1032"/>
      <c r="K377" s="1033"/>
      <c r="L377" s="1034"/>
      <c r="M377" s="1066"/>
      <c r="N377" s="1066"/>
      <c r="O377" s="1066"/>
      <c r="P377" s="1066"/>
      <c r="Q377" s="1066"/>
      <c r="R377" s="1066"/>
      <c r="S377" s="1066"/>
      <c r="T377" s="1066"/>
      <c r="U377" s="1066"/>
      <c r="V377" s="1066"/>
      <c r="W377" s="1066"/>
      <c r="X377" s="1067"/>
      <c r="Y377" s="1035"/>
      <c r="Z377" s="1036"/>
      <c r="AA377" s="1036"/>
      <c r="AB377" s="1036"/>
      <c r="AC377" s="1036"/>
      <c r="AD377" s="1031"/>
      <c r="AE377" s="1032"/>
      <c r="AF377" s="1032"/>
      <c r="AG377" s="1032"/>
      <c r="AH377" s="1033"/>
      <c r="AI377" s="1034"/>
      <c r="AJ377" s="1066"/>
      <c r="AK377" s="1066"/>
      <c r="AL377" s="1066"/>
      <c r="AM377" s="1066"/>
      <c r="AN377" s="1066"/>
      <c r="AO377" s="1066"/>
      <c r="AP377" s="1066"/>
      <c r="AQ377" s="1066"/>
      <c r="AR377" s="1066"/>
      <c r="AS377" s="1066"/>
      <c r="AT377" s="1066"/>
      <c r="AU377" s="1067"/>
      <c r="AV377" s="1035"/>
      <c r="AW377" s="1036"/>
      <c r="AX377" s="1036"/>
      <c r="AY377" s="1037"/>
    </row>
    <row r="378" spans="1:51" ht="24.75" customHeight="1" x14ac:dyDescent="0.2">
      <c r="A378" s="291"/>
      <c r="B378" s="292"/>
      <c r="C378" s="292"/>
      <c r="D378" s="292"/>
      <c r="E378" s="292"/>
      <c r="F378" s="293"/>
      <c r="G378" s="1017" t="s">
        <v>329</v>
      </c>
      <c r="H378" s="1018"/>
      <c r="I378" s="1018"/>
      <c r="J378" s="1018"/>
      <c r="K378" s="1019"/>
      <c r="L378" s="1057"/>
      <c r="M378" s="1064"/>
      <c r="N378" s="1064"/>
      <c r="O378" s="1064"/>
      <c r="P378" s="1064"/>
      <c r="Q378" s="1064"/>
      <c r="R378" s="1064"/>
      <c r="S378" s="1064"/>
      <c r="T378" s="1064"/>
      <c r="U378" s="1064"/>
      <c r="V378" s="1064"/>
      <c r="W378" s="1064"/>
      <c r="X378" s="1065"/>
      <c r="Y378" s="1060">
        <f>SUM(Y370:AC377)</f>
        <v>15.3</v>
      </c>
      <c r="Z378" s="1061"/>
      <c r="AA378" s="1061"/>
      <c r="AB378" s="1061"/>
      <c r="AC378" s="1062"/>
      <c r="AD378" s="1017" t="s">
        <v>329</v>
      </c>
      <c r="AE378" s="1018"/>
      <c r="AF378" s="1018"/>
      <c r="AG378" s="1018"/>
      <c r="AH378" s="1019"/>
      <c r="AI378" s="1057"/>
      <c r="AJ378" s="1064"/>
      <c r="AK378" s="1064"/>
      <c r="AL378" s="1064"/>
      <c r="AM378" s="1064"/>
      <c r="AN378" s="1064"/>
      <c r="AO378" s="1064"/>
      <c r="AP378" s="1064"/>
      <c r="AQ378" s="1064"/>
      <c r="AR378" s="1064"/>
      <c r="AS378" s="1064"/>
      <c r="AT378" s="1064"/>
      <c r="AU378" s="1065"/>
      <c r="AV378" s="1060">
        <f>SUM(AV370:AY377)</f>
        <v>0</v>
      </c>
      <c r="AW378" s="1061"/>
      <c r="AX378" s="1061"/>
      <c r="AY378" s="1063"/>
    </row>
    <row r="379" spans="1:51" ht="24.75" hidden="1" customHeight="1" x14ac:dyDescent="0.2">
      <c r="A379" s="291"/>
      <c r="B379" s="292"/>
      <c r="C379" s="292"/>
      <c r="D379" s="292"/>
      <c r="E379" s="292"/>
      <c r="F379" s="293"/>
      <c r="G379" s="1011" t="s">
        <v>340</v>
      </c>
      <c r="H379" s="1012"/>
      <c r="I379" s="1012"/>
      <c r="J379" s="1012"/>
      <c r="K379" s="1012"/>
      <c r="L379" s="1012"/>
      <c r="M379" s="1012"/>
      <c r="N379" s="1012"/>
      <c r="O379" s="1012"/>
      <c r="P379" s="1012"/>
      <c r="Q379" s="1012"/>
      <c r="R379" s="1012"/>
      <c r="S379" s="1012"/>
      <c r="T379" s="1012"/>
      <c r="U379" s="1012"/>
      <c r="V379" s="1012"/>
      <c r="W379" s="1012"/>
      <c r="X379" s="1012"/>
      <c r="Y379" s="1012"/>
      <c r="Z379" s="1012"/>
      <c r="AA379" s="1012"/>
      <c r="AB379" s="1012"/>
      <c r="AC379" s="1013"/>
      <c r="AD379" s="1011" t="s">
        <v>341</v>
      </c>
      <c r="AE379" s="1012"/>
      <c r="AF379" s="1012"/>
      <c r="AG379" s="1012"/>
      <c r="AH379" s="1012"/>
      <c r="AI379" s="1012"/>
      <c r="AJ379" s="1012"/>
      <c r="AK379" s="1012"/>
      <c r="AL379" s="1012"/>
      <c r="AM379" s="1012"/>
      <c r="AN379" s="1012"/>
      <c r="AO379" s="1012"/>
      <c r="AP379" s="1012"/>
      <c r="AQ379" s="1012"/>
      <c r="AR379" s="1012"/>
      <c r="AS379" s="1012"/>
      <c r="AT379" s="1012"/>
      <c r="AU379" s="1012"/>
      <c r="AV379" s="1012"/>
      <c r="AW379" s="1012"/>
      <c r="AX379" s="1012"/>
      <c r="AY379" s="1053"/>
    </row>
    <row r="380" spans="1:51" ht="24.75" hidden="1" customHeight="1" x14ac:dyDescent="0.2">
      <c r="A380" s="291"/>
      <c r="B380" s="292"/>
      <c r="C380" s="292"/>
      <c r="D380" s="292"/>
      <c r="E380" s="292"/>
      <c r="F380" s="293"/>
      <c r="G380" s="1017" t="s">
        <v>318</v>
      </c>
      <c r="H380" s="1018"/>
      <c r="I380" s="1018"/>
      <c r="J380" s="1018"/>
      <c r="K380" s="1019"/>
      <c r="L380" s="1020" t="s">
        <v>319</v>
      </c>
      <c r="M380" s="1018"/>
      <c r="N380" s="1018"/>
      <c r="O380" s="1018"/>
      <c r="P380" s="1018"/>
      <c r="Q380" s="1018"/>
      <c r="R380" s="1018"/>
      <c r="S380" s="1018"/>
      <c r="T380" s="1018"/>
      <c r="U380" s="1018"/>
      <c r="V380" s="1018"/>
      <c r="W380" s="1018"/>
      <c r="X380" s="1019"/>
      <c r="Y380" s="1021" t="s">
        <v>320</v>
      </c>
      <c r="Z380" s="1054"/>
      <c r="AA380" s="1054"/>
      <c r="AB380" s="1054"/>
      <c r="AC380" s="1055"/>
      <c r="AD380" s="1017" t="s">
        <v>318</v>
      </c>
      <c r="AE380" s="1018"/>
      <c r="AF380" s="1018"/>
      <c r="AG380" s="1018"/>
      <c r="AH380" s="1019"/>
      <c r="AI380" s="1020" t="s">
        <v>319</v>
      </c>
      <c r="AJ380" s="1018"/>
      <c r="AK380" s="1018"/>
      <c r="AL380" s="1018"/>
      <c r="AM380" s="1018"/>
      <c r="AN380" s="1018"/>
      <c r="AO380" s="1018"/>
      <c r="AP380" s="1018"/>
      <c r="AQ380" s="1018"/>
      <c r="AR380" s="1018"/>
      <c r="AS380" s="1018"/>
      <c r="AT380" s="1018"/>
      <c r="AU380" s="1019"/>
      <c r="AV380" s="1021" t="s">
        <v>320</v>
      </c>
      <c r="AW380" s="1054"/>
      <c r="AX380" s="1054"/>
      <c r="AY380" s="1056"/>
    </row>
    <row r="381" spans="1:51" ht="24.75" hidden="1" customHeight="1" x14ac:dyDescent="0.2">
      <c r="A381" s="291"/>
      <c r="B381" s="292"/>
      <c r="C381" s="292"/>
      <c r="D381" s="292"/>
      <c r="E381" s="292"/>
      <c r="F381" s="293"/>
      <c r="G381" s="1081"/>
      <c r="H381" s="1082"/>
      <c r="I381" s="1082"/>
      <c r="J381" s="1082"/>
      <c r="K381" s="1083"/>
      <c r="L381" s="1084"/>
      <c r="M381" s="1085"/>
      <c r="N381" s="1085"/>
      <c r="O381" s="1085"/>
      <c r="P381" s="1085"/>
      <c r="Q381" s="1085"/>
      <c r="R381" s="1085"/>
      <c r="S381" s="1085"/>
      <c r="T381" s="1085"/>
      <c r="U381" s="1085"/>
      <c r="V381" s="1085"/>
      <c r="W381" s="1085"/>
      <c r="X381" s="1086"/>
      <c r="Y381" s="1087"/>
      <c r="Z381" s="1088"/>
      <c r="AA381" s="1088"/>
      <c r="AB381" s="1088"/>
      <c r="AC381" s="1089"/>
      <c r="AD381" s="1081"/>
      <c r="AE381" s="1082"/>
      <c r="AF381" s="1082"/>
      <c r="AG381" s="1082"/>
      <c r="AH381" s="1083"/>
      <c r="AI381" s="1084"/>
      <c r="AJ381" s="1085"/>
      <c r="AK381" s="1085"/>
      <c r="AL381" s="1085"/>
      <c r="AM381" s="1085"/>
      <c r="AN381" s="1085"/>
      <c r="AO381" s="1085"/>
      <c r="AP381" s="1085"/>
      <c r="AQ381" s="1085"/>
      <c r="AR381" s="1085"/>
      <c r="AS381" s="1085"/>
      <c r="AT381" s="1085"/>
      <c r="AU381" s="1086"/>
      <c r="AV381" s="1090"/>
      <c r="AW381" s="1091"/>
      <c r="AX381" s="1091"/>
      <c r="AY381" s="1092"/>
    </row>
    <row r="382" spans="1:51" ht="24.75" hidden="1" customHeight="1" x14ac:dyDescent="0.2">
      <c r="A382" s="291"/>
      <c r="B382" s="292"/>
      <c r="C382" s="292"/>
      <c r="D382" s="292"/>
      <c r="E382" s="292"/>
      <c r="F382" s="293"/>
      <c r="G382" s="1068"/>
      <c r="H382" s="1069"/>
      <c r="I382" s="1069"/>
      <c r="J382" s="1069"/>
      <c r="K382" s="1070"/>
      <c r="L382" s="1071"/>
      <c r="M382" s="1072"/>
      <c r="N382" s="1072"/>
      <c r="O382" s="1072"/>
      <c r="P382" s="1072"/>
      <c r="Q382" s="1072"/>
      <c r="R382" s="1072"/>
      <c r="S382" s="1072"/>
      <c r="T382" s="1072"/>
      <c r="U382" s="1072"/>
      <c r="V382" s="1072"/>
      <c r="W382" s="1072"/>
      <c r="X382" s="1073"/>
      <c r="Y382" s="1078"/>
      <c r="Z382" s="1079"/>
      <c r="AA382" s="1079"/>
      <c r="AB382" s="1079"/>
      <c r="AC382" s="1080"/>
      <c r="AD382" s="1068"/>
      <c r="AE382" s="1069"/>
      <c r="AF382" s="1069"/>
      <c r="AG382" s="1069"/>
      <c r="AH382" s="1070"/>
      <c r="AI382" s="1071"/>
      <c r="AJ382" s="1072"/>
      <c r="AK382" s="1072"/>
      <c r="AL382" s="1072"/>
      <c r="AM382" s="1072"/>
      <c r="AN382" s="1072"/>
      <c r="AO382" s="1072"/>
      <c r="AP382" s="1072"/>
      <c r="AQ382" s="1072"/>
      <c r="AR382" s="1072"/>
      <c r="AS382" s="1072"/>
      <c r="AT382" s="1072"/>
      <c r="AU382" s="1073"/>
      <c r="AV382" s="1074"/>
      <c r="AW382" s="1075"/>
      <c r="AX382" s="1075"/>
      <c r="AY382" s="1077"/>
    </row>
    <row r="383" spans="1:51" ht="24.75" hidden="1" customHeight="1" x14ac:dyDescent="0.2">
      <c r="A383" s="291"/>
      <c r="B383" s="292"/>
      <c r="C383" s="292"/>
      <c r="D383" s="292"/>
      <c r="E383" s="292"/>
      <c r="F383" s="293"/>
      <c r="G383" s="1068"/>
      <c r="H383" s="1069"/>
      <c r="I383" s="1069"/>
      <c r="J383" s="1069"/>
      <c r="K383" s="1070"/>
      <c r="L383" s="1071"/>
      <c r="M383" s="1072"/>
      <c r="N383" s="1072"/>
      <c r="O383" s="1072"/>
      <c r="P383" s="1072"/>
      <c r="Q383" s="1072"/>
      <c r="R383" s="1072"/>
      <c r="S383" s="1072"/>
      <c r="T383" s="1072"/>
      <c r="U383" s="1072"/>
      <c r="V383" s="1072"/>
      <c r="W383" s="1072"/>
      <c r="X383" s="1073"/>
      <c r="Y383" s="1074"/>
      <c r="Z383" s="1075"/>
      <c r="AA383" s="1075"/>
      <c r="AB383" s="1075"/>
      <c r="AC383" s="1076"/>
      <c r="AD383" s="1068"/>
      <c r="AE383" s="1069"/>
      <c r="AF383" s="1069"/>
      <c r="AG383" s="1069"/>
      <c r="AH383" s="1070"/>
      <c r="AI383" s="1071"/>
      <c r="AJ383" s="1072"/>
      <c r="AK383" s="1072"/>
      <c r="AL383" s="1072"/>
      <c r="AM383" s="1072"/>
      <c r="AN383" s="1072"/>
      <c r="AO383" s="1072"/>
      <c r="AP383" s="1072"/>
      <c r="AQ383" s="1072"/>
      <c r="AR383" s="1072"/>
      <c r="AS383" s="1072"/>
      <c r="AT383" s="1072"/>
      <c r="AU383" s="1073"/>
      <c r="AV383" s="1074"/>
      <c r="AW383" s="1075"/>
      <c r="AX383" s="1075"/>
      <c r="AY383" s="1077"/>
    </row>
    <row r="384" spans="1:51" ht="24.75" hidden="1" customHeight="1" x14ac:dyDescent="0.2">
      <c r="A384" s="291"/>
      <c r="B384" s="292"/>
      <c r="C384" s="292"/>
      <c r="D384" s="292"/>
      <c r="E384" s="292"/>
      <c r="F384" s="293"/>
      <c r="G384" s="1068"/>
      <c r="H384" s="1069"/>
      <c r="I384" s="1069"/>
      <c r="J384" s="1069"/>
      <c r="K384" s="1070"/>
      <c r="L384" s="1071"/>
      <c r="M384" s="1072"/>
      <c r="N384" s="1072"/>
      <c r="O384" s="1072"/>
      <c r="P384" s="1072"/>
      <c r="Q384" s="1072"/>
      <c r="R384" s="1072"/>
      <c r="S384" s="1072"/>
      <c r="T384" s="1072"/>
      <c r="U384" s="1072"/>
      <c r="V384" s="1072"/>
      <c r="W384" s="1072"/>
      <c r="X384" s="1073"/>
      <c r="Y384" s="1074"/>
      <c r="Z384" s="1075"/>
      <c r="AA384" s="1075"/>
      <c r="AB384" s="1075"/>
      <c r="AC384" s="1076"/>
      <c r="AD384" s="1068"/>
      <c r="AE384" s="1069"/>
      <c r="AF384" s="1069"/>
      <c r="AG384" s="1069"/>
      <c r="AH384" s="1070"/>
      <c r="AI384" s="1071"/>
      <c r="AJ384" s="1072"/>
      <c r="AK384" s="1072"/>
      <c r="AL384" s="1072"/>
      <c r="AM384" s="1072"/>
      <c r="AN384" s="1072"/>
      <c r="AO384" s="1072"/>
      <c r="AP384" s="1072"/>
      <c r="AQ384" s="1072"/>
      <c r="AR384" s="1072"/>
      <c r="AS384" s="1072"/>
      <c r="AT384" s="1072"/>
      <c r="AU384" s="1073"/>
      <c r="AV384" s="1074"/>
      <c r="AW384" s="1075"/>
      <c r="AX384" s="1075"/>
      <c r="AY384" s="1077"/>
    </row>
    <row r="385" spans="1:51" ht="24.75" hidden="1" customHeight="1" x14ac:dyDescent="0.2">
      <c r="A385" s="291"/>
      <c r="B385" s="292"/>
      <c r="C385" s="292"/>
      <c r="D385" s="292"/>
      <c r="E385" s="292"/>
      <c r="F385" s="293"/>
      <c r="G385" s="1068"/>
      <c r="H385" s="1069"/>
      <c r="I385" s="1069"/>
      <c r="J385" s="1069"/>
      <c r="K385" s="1070"/>
      <c r="L385" s="1071"/>
      <c r="M385" s="1072"/>
      <c r="N385" s="1072"/>
      <c r="O385" s="1072"/>
      <c r="P385" s="1072"/>
      <c r="Q385" s="1072"/>
      <c r="R385" s="1072"/>
      <c r="S385" s="1072"/>
      <c r="T385" s="1072"/>
      <c r="U385" s="1072"/>
      <c r="V385" s="1072"/>
      <c r="W385" s="1072"/>
      <c r="X385" s="1073"/>
      <c r="Y385" s="1074"/>
      <c r="Z385" s="1075"/>
      <c r="AA385" s="1075"/>
      <c r="AB385" s="1075"/>
      <c r="AC385" s="1076"/>
      <c r="AD385" s="1068"/>
      <c r="AE385" s="1069"/>
      <c r="AF385" s="1069"/>
      <c r="AG385" s="1069"/>
      <c r="AH385" s="1070"/>
      <c r="AI385" s="1071"/>
      <c r="AJ385" s="1072"/>
      <c r="AK385" s="1072"/>
      <c r="AL385" s="1072"/>
      <c r="AM385" s="1072"/>
      <c r="AN385" s="1072"/>
      <c r="AO385" s="1072"/>
      <c r="AP385" s="1072"/>
      <c r="AQ385" s="1072"/>
      <c r="AR385" s="1072"/>
      <c r="AS385" s="1072"/>
      <c r="AT385" s="1072"/>
      <c r="AU385" s="1073"/>
      <c r="AV385" s="1074"/>
      <c r="AW385" s="1075"/>
      <c r="AX385" s="1075"/>
      <c r="AY385" s="1077"/>
    </row>
    <row r="386" spans="1:51" ht="24.75" hidden="1" customHeight="1" x14ac:dyDescent="0.2">
      <c r="A386" s="291"/>
      <c r="B386" s="292"/>
      <c r="C386" s="292"/>
      <c r="D386" s="292"/>
      <c r="E386" s="292"/>
      <c r="F386" s="293"/>
      <c r="G386" s="1068"/>
      <c r="H386" s="1069"/>
      <c r="I386" s="1069"/>
      <c r="J386" s="1069"/>
      <c r="K386" s="1070"/>
      <c r="L386" s="1071"/>
      <c r="M386" s="1072"/>
      <c r="N386" s="1072"/>
      <c r="O386" s="1072"/>
      <c r="P386" s="1072"/>
      <c r="Q386" s="1072"/>
      <c r="R386" s="1072"/>
      <c r="S386" s="1072"/>
      <c r="T386" s="1072"/>
      <c r="U386" s="1072"/>
      <c r="V386" s="1072"/>
      <c r="W386" s="1072"/>
      <c r="X386" s="1073"/>
      <c r="Y386" s="1074"/>
      <c r="Z386" s="1075"/>
      <c r="AA386" s="1075"/>
      <c r="AB386" s="1075"/>
      <c r="AC386" s="1076"/>
      <c r="AD386" s="1068"/>
      <c r="AE386" s="1069"/>
      <c r="AF386" s="1069"/>
      <c r="AG386" s="1069"/>
      <c r="AH386" s="1070"/>
      <c r="AI386" s="1071"/>
      <c r="AJ386" s="1072"/>
      <c r="AK386" s="1072"/>
      <c r="AL386" s="1072"/>
      <c r="AM386" s="1072"/>
      <c r="AN386" s="1072"/>
      <c r="AO386" s="1072"/>
      <c r="AP386" s="1072"/>
      <c r="AQ386" s="1072"/>
      <c r="AR386" s="1072"/>
      <c r="AS386" s="1072"/>
      <c r="AT386" s="1072"/>
      <c r="AU386" s="1073"/>
      <c r="AV386" s="1074"/>
      <c r="AW386" s="1075"/>
      <c r="AX386" s="1075"/>
      <c r="AY386" s="1077"/>
    </row>
    <row r="387" spans="1:51" ht="24.75" hidden="1" customHeight="1" x14ac:dyDescent="0.2">
      <c r="A387" s="291"/>
      <c r="B387" s="292"/>
      <c r="C387" s="292"/>
      <c r="D387" s="292"/>
      <c r="E387" s="292"/>
      <c r="F387" s="293"/>
      <c r="G387" s="1068"/>
      <c r="H387" s="1069"/>
      <c r="I387" s="1069"/>
      <c r="J387" s="1069"/>
      <c r="K387" s="1070"/>
      <c r="L387" s="1071"/>
      <c r="M387" s="1072"/>
      <c r="N387" s="1072"/>
      <c r="O387" s="1072"/>
      <c r="P387" s="1072"/>
      <c r="Q387" s="1072"/>
      <c r="R387" s="1072"/>
      <c r="S387" s="1072"/>
      <c r="T387" s="1072"/>
      <c r="U387" s="1072"/>
      <c r="V387" s="1072"/>
      <c r="W387" s="1072"/>
      <c r="X387" s="1073"/>
      <c r="Y387" s="1074"/>
      <c r="Z387" s="1075"/>
      <c r="AA387" s="1075"/>
      <c r="AB387" s="1075"/>
      <c r="AC387" s="1076"/>
      <c r="AD387" s="1068"/>
      <c r="AE387" s="1069"/>
      <c r="AF387" s="1069"/>
      <c r="AG387" s="1069"/>
      <c r="AH387" s="1070"/>
      <c r="AI387" s="1071"/>
      <c r="AJ387" s="1072"/>
      <c r="AK387" s="1072"/>
      <c r="AL387" s="1072"/>
      <c r="AM387" s="1072"/>
      <c r="AN387" s="1072"/>
      <c r="AO387" s="1072"/>
      <c r="AP387" s="1072"/>
      <c r="AQ387" s="1072"/>
      <c r="AR387" s="1072"/>
      <c r="AS387" s="1072"/>
      <c r="AT387" s="1072"/>
      <c r="AU387" s="1073"/>
      <c r="AV387" s="1074"/>
      <c r="AW387" s="1075"/>
      <c r="AX387" s="1075"/>
      <c r="AY387" s="1077"/>
    </row>
    <row r="388" spans="1:51" ht="24.75" hidden="1" customHeight="1" x14ac:dyDescent="0.2">
      <c r="A388" s="291"/>
      <c r="B388" s="292"/>
      <c r="C388" s="292"/>
      <c r="D388" s="292"/>
      <c r="E388" s="292"/>
      <c r="F388" s="293"/>
      <c r="G388" s="1103"/>
      <c r="H388" s="1104"/>
      <c r="I388" s="1104"/>
      <c r="J388" s="1104"/>
      <c r="K388" s="1105"/>
      <c r="L388" s="1106"/>
      <c r="M388" s="1107"/>
      <c r="N388" s="1107"/>
      <c r="O388" s="1107"/>
      <c r="P388" s="1107"/>
      <c r="Q388" s="1107"/>
      <c r="R388" s="1107"/>
      <c r="S388" s="1107"/>
      <c r="T388" s="1107"/>
      <c r="U388" s="1107"/>
      <c r="V388" s="1107"/>
      <c r="W388" s="1107"/>
      <c r="X388" s="1108"/>
      <c r="Y388" s="1109"/>
      <c r="Z388" s="1110"/>
      <c r="AA388" s="1110"/>
      <c r="AB388" s="1110"/>
      <c r="AC388" s="1110"/>
      <c r="AD388" s="1103"/>
      <c r="AE388" s="1104"/>
      <c r="AF388" s="1104"/>
      <c r="AG388" s="1104"/>
      <c r="AH388" s="1105"/>
      <c r="AI388" s="1106"/>
      <c r="AJ388" s="1107"/>
      <c r="AK388" s="1107"/>
      <c r="AL388" s="1107"/>
      <c r="AM388" s="1107"/>
      <c r="AN388" s="1107"/>
      <c r="AO388" s="1107"/>
      <c r="AP388" s="1107"/>
      <c r="AQ388" s="1107"/>
      <c r="AR388" s="1107"/>
      <c r="AS388" s="1107"/>
      <c r="AT388" s="1107"/>
      <c r="AU388" s="1108"/>
      <c r="AV388" s="1109"/>
      <c r="AW388" s="1110"/>
      <c r="AX388" s="1110"/>
      <c r="AY388" s="1111"/>
    </row>
    <row r="389" spans="1:51" ht="24.75" hidden="1" customHeight="1" thickBot="1" x14ac:dyDescent="0.25">
      <c r="A389" s="294"/>
      <c r="B389" s="295"/>
      <c r="C389" s="295"/>
      <c r="D389" s="295"/>
      <c r="E389" s="295"/>
      <c r="F389" s="296"/>
      <c r="G389" s="1093" t="s">
        <v>329</v>
      </c>
      <c r="H389" s="1094"/>
      <c r="I389" s="1094"/>
      <c r="J389" s="1094"/>
      <c r="K389" s="1095"/>
      <c r="L389" s="1096"/>
      <c r="M389" s="1097"/>
      <c r="N389" s="1097"/>
      <c r="O389" s="1097"/>
      <c r="P389" s="1097"/>
      <c r="Q389" s="1097"/>
      <c r="R389" s="1097"/>
      <c r="S389" s="1097"/>
      <c r="T389" s="1097"/>
      <c r="U389" s="1097"/>
      <c r="V389" s="1097"/>
      <c r="W389" s="1097"/>
      <c r="X389" s="1098"/>
      <c r="Y389" s="1099">
        <f>SUM(Y381:AC388)</f>
        <v>0</v>
      </c>
      <c r="Z389" s="1100"/>
      <c r="AA389" s="1100"/>
      <c r="AB389" s="1100"/>
      <c r="AC389" s="1101"/>
      <c r="AD389" s="1093" t="s">
        <v>329</v>
      </c>
      <c r="AE389" s="1094"/>
      <c r="AF389" s="1094"/>
      <c r="AG389" s="1094"/>
      <c r="AH389" s="1095"/>
      <c r="AI389" s="1096"/>
      <c r="AJ389" s="1097"/>
      <c r="AK389" s="1097"/>
      <c r="AL389" s="1097"/>
      <c r="AM389" s="1097"/>
      <c r="AN389" s="1097"/>
      <c r="AO389" s="1097"/>
      <c r="AP389" s="1097"/>
      <c r="AQ389" s="1097"/>
      <c r="AR389" s="1097"/>
      <c r="AS389" s="1097"/>
      <c r="AT389" s="1097"/>
      <c r="AU389" s="1098"/>
      <c r="AV389" s="1099">
        <f>SUM(AV381:AY388)</f>
        <v>0</v>
      </c>
      <c r="AW389" s="1100"/>
      <c r="AX389" s="1100"/>
      <c r="AY389" s="1102"/>
    </row>
    <row r="390" spans="1:51" x14ac:dyDescent="0.2">
      <c r="A390" s="11"/>
    </row>
    <row r="391" spans="1:51" ht="14.4" x14ac:dyDescent="0.2">
      <c r="A391" s="11"/>
      <c r="B391" s="17" t="s">
        <v>342</v>
      </c>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row>
    <row r="392" spans="1:51" x14ac:dyDescent="0.2">
      <c r="A392" s="11"/>
      <c r="B392" s="11" t="s">
        <v>343</v>
      </c>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row>
    <row r="393" spans="1:51" ht="34.5" customHeight="1" x14ac:dyDescent="0.2">
      <c r="A393" s="232"/>
      <c r="B393" s="233"/>
      <c r="C393" s="98" t="s">
        <v>344</v>
      </c>
      <c r="D393" s="99"/>
      <c r="E393" s="99"/>
      <c r="F393" s="99"/>
      <c r="G393" s="99"/>
      <c r="H393" s="99"/>
      <c r="I393" s="99"/>
      <c r="J393" s="99"/>
      <c r="K393" s="99"/>
      <c r="L393" s="99"/>
      <c r="M393" s="1112" t="s">
        <v>345</v>
      </c>
      <c r="N393" s="1113"/>
      <c r="O393" s="1113"/>
      <c r="P393" s="1113"/>
      <c r="Q393" s="1113"/>
      <c r="R393" s="1113"/>
      <c r="S393" s="1113"/>
      <c r="T393" s="99" t="s">
        <v>346</v>
      </c>
      <c r="U393" s="99"/>
      <c r="V393" s="99"/>
      <c r="W393" s="99"/>
      <c r="X393" s="99"/>
      <c r="Y393" s="99"/>
      <c r="Z393" s="99"/>
      <c r="AA393" s="99"/>
      <c r="AB393" s="99"/>
      <c r="AC393" s="99"/>
      <c r="AD393" s="99"/>
      <c r="AE393" s="99"/>
      <c r="AF393" s="99"/>
      <c r="AG393" s="99"/>
      <c r="AH393" s="99"/>
      <c r="AI393" s="99"/>
      <c r="AJ393" s="99"/>
      <c r="AK393" s="100"/>
      <c r="AL393" s="236" t="s">
        <v>347</v>
      </c>
      <c r="AM393" s="237"/>
      <c r="AN393" s="237"/>
      <c r="AO393" s="237"/>
      <c r="AP393" s="237"/>
      <c r="AQ393" s="237"/>
      <c r="AR393" s="237"/>
      <c r="AS393" s="237"/>
      <c r="AT393" s="237"/>
      <c r="AU393" s="237"/>
      <c r="AV393" s="237"/>
      <c r="AW393" s="237"/>
      <c r="AX393" s="237"/>
      <c r="AY393" s="238"/>
    </row>
    <row r="394" spans="1:51" ht="33" customHeight="1" x14ac:dyDescent="0.2">
      <c r="A394" s="98">
        <v>1</v>
      </c>
      <c r="B394" s="100">
        <v>1</v>
      </c>
      <c r="C394" s="1114" t="s">
        <v>348</v>
      </c>
      <c r="D394" s="1115"/>
      <c r="E394" s="1115"/>
      <c r="F394" s="1115"/>
      <c r="G394" s="1115"/>
      <c r="H394" s="1115"/>
      <c r="I394" s="1115"/>
      <c r="J394" s="1115"/>
      <c r="K394" s="1115"/>
      <c r="L394" s="1115"/>
      <c r="M394" s="1116">
        <v>1010005003145</v>
      </c>
      <c r="N394" s="1116"/>
      <c r="O394" s="1116"/>
      <c r="P394" s="1116"/>
      <c r="Q394" s="1116"/>
      <c r="R394" s="1116"/>
      <c r="S394" s="1116"/>
      <c r="T394" s="435" t="s">
        <v>349</v>
      </c>
      <c r="U394" s="435"/>
      <c r="V394" s="435"/>
      <c r="W394" s="435"/>
      <c r="X394" s="435"/>
      <c r="Y394" s="435"/>
      <c r="Z394" s="435"/>
      <c r="AA394" s="435"/>
      <c r="AB394" s="435"/>
      <c r="AC394" s="435"/>
      <c r="AD394" s="435"/>
      <c r="AE394" s="435"/>
      <c r="AF394" s="435"/>
      <c r="AG394" s="435"/>
      <c r="AH394" s="435"/>
      <c r="AI394" s="435"/>
      <c r="AJ394" s="435"/>
      <c r="AK394" s="1117"/>
      <c r="AL394" s="1118">
        <v>188875</v>
      </c>
      <c r="AM394" s="1119"/>
      <c r="AN394" s="1119"/>
      <c r="AO394" s="1119"/>
      <c r="AP394" s="1119"/>
      <c r="AQ394" s="1119"/>
      <c r="AR394" s="1119"/>
      <c r="AS394" s="1119"/>
      <c r="AT394" s="1119"/>
      <c r="AU394" s="1119"/>
      <c r="AV394" s="1119"/>
      <c r="AW394" s="1119"/>
      <c r="AX394" s="1119"/>
      <c r="AY394" s="1120"/>
    </row>
    <row r="395" spans="1:51" ht="24" hidden="1" customHeight="1" x14ac:dyDescent="0.2">
      <c r="A395" s="98">
        <v>2</v>
      </c>
      <c r="B395" s="100">
        <v>1</v>
      </c>
      <c r="C395" s="222"/>
      <c r="D395" s="223"/>
      <c r="E395" s="223"/>
      <c r="F395" s="223"/>
      <c r="G395" s="223"/>
      <c r="H395" s="223"/>
      <c r="I395" s="223"/>
      <c r="J395" s="223"/>
      <c r="K395" s="223"/>
      <c r="L395" s="223"/>
      <c r="M395" s="224"/>
      <c r="N395" s="224"/>
      <c r="O395" s="224"/>
      <c r="P395" s="224"/>
      <c r="Q395" s="224"/>
      <c r="R395" s="224"/>
      <c r="S395" s="224"/>
      <c r="T395" s="225"/>
      <c r="U395" s="225"/>
      <c r="V395" s="225"/>
      <c r="W395" s="225"/>
      <c r="X395" s="225"/>
      <c r="Y395" s="225"/>
      <c r="Z395" s="225"/>
      <c r="AA395" s="225"/>
      <c r="AB395" s="225"/>
      <c r="AC395" s="225"/>
      <c r="AD395" s="225"/>
      <c r="AE395" s="225"/>
      <c r="AF395" s="225"/>
      <c r="AG395" s="225"/>
      <c r="AH395" s="225"/>
      <c r="AI395" s="225"/>
      <c r="AJ395" s="225"/>
      <c r="AK395" s="226"/>
      <c r="AL395" s="227"/>
      <c r="AM395" s="228"/>
      <c r="AN395" s="228"/>
      <c r="AO395" s="228"/>
      <c r="AP395" s="228"/>
      <c r="AQ395" s="228"/>
      <c r="AR395" s="228"/>
      <c r="AS395" s="228"/>
      <c r="AT395" s="228"/>
      <c r="AU395" s="228"/>
      <c r="AV395" s="228"/>
      <c r="AW395" s="228"/>
      <c r="AX395" s="228"/>
      <c r="AY395" s="229"/>
    </row>
    <row r="396" spans="1:51" ht="24" hidden="1" customHeight="1" x14ac:dyDescent="0.2">
      <c r="A396" s="98">
        <v>3</v>
      </c>
      <c r="B396" s="100">
        <v>1</v>
      </c>
      <c r="C396" s="222"/>
      <c r="D396" s="223"/>
      <c r="E396" s="223"/>
      <c r="F396" s="223"/>
      <c r="G396" s="223"/>
      <c r="H396" s="223"/>
      <c r="I396" s="223"/>
      <c r="J396" s="223"/>
      <c r="K396" s="223"/>
      <c r="L396" s="223"/>
      <c r="M396" s="224"/>
      <c r="N396" s="224"/>
      <c r="O396" s="224"/>
      <c r="P396" s="224"/>
      <c r="Q396" s="224"/>
      <c r="R396" s="224"/>
      <c r="S396" s="224"/>
      <c r="T396" s="225"/>
      <c r="U396" s="225"/>
      <c r="V396" s="225"/>
      <c r="W396" s="225"/>
      <c r="X396" s="225"/>
      <c r="Y396" s="225"/>
      <c r="Z396" s="225"/>
      <c r="AA396" s="225"/>
      <c r="AB396" s="225"/>
      <c r="AC396" s="225"/>
      <c r="AD396" s="225"/>
      <c r="AE396" s="225"/>
      <c r="AF396" s="225"/>
      <c r="AG396" s="225"/>
      <c r="AH396" s="225"/>
      <c r="AI396" s="225"/>
      <c r="AJ396" s="225"/>
      <c r="AK396" s="226"/>
      <c r="AL396" s="227"/>
      <c r="AM396" s="228"/>
      <c r="AN396" s="228"/>
      <c r="AO396" s="228"/>
      <c r="AP396" s="228"/>
      <c r="AQ396" s="228"/>
      <c r="AR396" s="228"/>
      <c r="AS396" s="228"/>
      <c r="AT396" s="228"/>
      <c r="AU396" s="228"/>
      <c r="AV396" s="228"/>
      <c r="AW396" s="228"/>
      <c r="AX396" s="228"/>
      <c r="AY396" s="229"/>
    </row>
    <row r="397" spans="1:51" ht="24" hidden="1" customHeight="1" x14ac:dyDescent="0.2">
      <c r="A397" s="98">
        <v>4</v>
      </c>
      <c r="B397" s="100"/>
      <c r="C397" s="222"/>
      <c r="D397" s="223"/>
      <c r="E397" s="223"/>
      <c r="F397" s="223"/>
      <c r="G397" s="223"/>
      <c r="H397" s="223"/>
      <c r="I397" s="223"/>
      <c r="J397" s="223"/>
      <c r="K397" s="223"/>
      <c r="L397" s="223"/>
      <c r="M397" s="224"/>
      <c r="N397" s="224"/>
      <c r="O397" s="224"/>
      <c r="P397" s="224"/>
      <c r="Q397" s="224"/>
      <c r="R397" s="224"/>
      <c r="S397" s="224"/>
      <c r="T397" s="225"/>
      <c r="U397" s="225"/>
      <c r="V397" s="225"/>
      <c r="W397" s="225"/>
      <c r="X397" s="225"/>
      <c r="Y397" s="225"/>
      <c r="Z397" s="225"/>
      <c r="AA397" s="225"/>
      <c r="AB397" s="225"/>
      <c r="AC397" s="225"/>
      <c r="AD397" s="225"/>
      <c r="AE397" s="225"/>
      <c r="AF397" s="225"/>
      <c r="AG397" s="225"/>
      <c r="AH397" s="225"/>
      <c r="AI397" s="225"/>
      <c r="AJ397" s="225"/>
      <c r="AK397" s="226"/>
      <c r="AL397" s="227"/>
      <c r="AM397" s="228"/>
      <c r="AN397" s="228"/>
      <c r="AO397" s="228"/>
      <c r="AP397" s="228"/>
      <c r="AQ397" s="228"/>
      <c r="AR397" s="228"/>
      <c r="AS397" s="228"/>
      <c r="AT397" s="228"/>
      <c r="AU397" s="228"/>
      <c r="AV397" s="228"/>
      <c r="AW397" s="228"/>
      <c r="AX397" s="228"/>
      <c r="AY397" s="229"/>
    </row>
    <row r="398" spans="1:51" ht="24" hidden="1" customHeight="1" x14ac:dyDescent="0.2">
      <c r="A398" s="98">
        <v>5</v>
      </c>
      <c r="B398" s="100"/>
      <c r="C398" s="222"/>
      <c r="D398" s="223"/>
      <c r="E398" s="223"/>
      <c r="F398" s="223"/>
      <c r="G398" s="223"/>
      <c r="H398" s="223"/>
      <c r="I398" s="223"/>
      <c r="J398" s="223"/>
      <c r="K398" s="223"/>
      <c r="L398" s="223"/>
      <c r="M398" s="224"/>
      <c r="N398" s="224"/>
      <c r="O398" s="224"/>
      <c r="P398" s="224"/>
      <c r="Q398" s="224"/>
      <c r="R398" s="224"/>
      <c r="S398" s="224"/>
      <c r="T398" s="225"/>
      <c r="U398" s="225"/>
      <c r="V398" s="225"/>
      <c r="W398" s="225"/>
      <c r="X398" s="225"/>
      <c r="Y398" s="225"/>
      <c r="Z398" s="225"/>
      <c r="AA398" s="225"/>
      <c r="AB398" s="225"/>
      <c r="AC398" s="225"/>
      <c r="AD398" s="225"/>
      <c r="AE398" s="225"/>
      <c r="AF398" s="225"/>
      <c r="AG398" s="225"/>
      <c r="AH398" s="225"/>
      <c r="AI398" s="225"/>
      <c r="AJ398" s="225"/>
      <c r="AK398" s="226"/>
      <c r="AL398" s="227"/>
      <c r="AM398" s="228"/>
      <c r="AN398" s="228"/>
      <c r="AO398" s="228"/>
      <c r="AP398" s="228"/>
      <c r="AQ398" s="228"/>
      <c r="AR398" s="228"/>
      <c r="AS398" s="228"/>
      <c r="AT398" s="228"/>
      <c r="AU398" s="228"/>
      <c r="AV398" s="228"/>
      <c r="AW398" s="228"/>
      <c r="AX398" s="228"/>
      <c r="AY398" s="229"/>
    </row>
    <row r="399" spans="1:51" ht="24" hidden="1" customHeight="1" x14ac:dyDescent="0.2">
      <c r="A399" s="98">
        <v>6</v>
      </c>
      <c r="B399" s="100"/>
      <c r="C399" s="222"/>
      <c r="D399" s="223"/>
      <c r="E399" s="223"/>
      <c r="F399" s="223"/>
      <c r="G399" s="223"/>
      <c r="H399" s="223"/>
      <c r="I399" s="223"/>
      <c r="J399" s="223"/>
      <c r="K399" s="223"/>
      <c r="L399" s="223"/>
      <c r="M399" s="224"/>
      <c r="N399" s="224"/>
      <c r="O399" s="224"/>
      <c r="P399" s="224"/>
      <c r="Q399" s="224"/>
      <c r="R399" s="224"/>
      <c r="S399" s="224"/>
      <c r="T399" s="225"/>
      <c r="U399" s="225"/>
      <c r="V399" s="225"/>
      <c r="W399" s="225"/>
      <c r="X399" s="225"/>
      <c r="Y399" s="225"/>
      <c r="Z399" s="225"/>
      <c r="AA399" s="225"/>
      <c r="AB399" s="225"/>
      <c r="AC399" s="225"/>
      <c r="AD399" s="225"/>
      <c r="AE399" s="225"/>
      <c r="AF399" s="225"/>
      <c r="AG399" s="225"/>
      <c r="AH399" s="225"/>
      <c r="AI399" s="225"/>
      <c r="AJ399" s="225"/>
      <c r="AK399" s="226"/>
      <c r="AL399" s="227"/>
      <c r="AM399" s="228"/>
      <c r="AN399" s="228"/>
      <c r="AO399" s="228"/>
      <c r="AP399" s="228"/>
      <c r="AQ399" s="228"/>
      <c r="AR399" s="228"/>
      <c r="AS399" s="228"/>
      <c r="AT399" s="228"/>
      <c r="AU399" s="228"/>
      <c r="AV399" s="228"/>
      <c r="AW399" s="228"/>
      <c r="AX399" s="228"/>
      <c r="AY399" s="229"/>
    </row>
    <row r="400" spans="1:51" ht="24" hidden="1" customHeight="1" x14ac:dyDescent="0.2">
      <c r="A400" s="98">
        <v>7</v>
      </c>
      <c r="B400" s="100"/>
      <c r="C400" s="222"/>
      <c r="D400" s="223"/>
      <c r="E400" s="223"/>
      <c r="F400" s="223"/>
      <c r="G400" s="223"/>
      <c r="H400" s="223"/>
      <c r="I400" s="223"/>
      <c r="J400" s="223"/>
      <c r="K400" s="223"/>
      <c r="L400" s="223"/>
      <c r="M400" s="224"/>
      <c r="N400" s="224"/>
      <c r="O400" s="224"/>
      <c r="P400" s="224"/>
      <c r="Q400" s="224"/>
      <c r="R400" s="224"/>
      <c r="S400" s="224"/>
      <c r="T400" s="225"/>
      <c r="U400" s="225"/>
      <c r="V400" s="225"/>
      <c r="W400" s="225"/>
      <c r="X400" s="225"/>
      <c r="Y400" s="225"/>
      <c r="Z400" s="225"/>
      <c r="AA400" s="225"/>
      <c r="AB400" s="225"/>
      <c r="AC400" s="225"/>
      <c r="AD400" s="225"/>
      <c r="AE400" s="225"/>
      <c r="AF400" s="225"/>
      <c r="AG400" s="225"/>
      <c r="AH400" s="225"/>
      <c r="AI400" s="225"/>
      <c r="AJ400" s="225"/>
      <c r="AK400" s="226"/>
      <c r="AL400" s="227"/>
      <c r="AM400" s="228"/>
      <c r="AN400" s="228"/>
      <c r="AO400" s="228"/>
      <c r="AP400" s="228"/>
      <c r="AQ400" s="228"/>
      <c r="AR400" s="228"/>
      <c r="AS400" s="228"/>
      <c r="AT400" s="228"/>
      <c r="AU400" s="228"/>
      <c r="AV400" s="228"/>
      <c r="AW400" s="228"/>
      <c r="AX400" s="228"/>
      <c r="AY400" s="229"/>
    </row>
    <row r="401" spans="1:51" ht="24" hidden="1" customHeight="1" x14ac:dyDescent="0.2">
      <c r="A401" s="98">
        <v>8</v>
      </c>
      <c r="B401" s="100"/>
      <c r="C401" s="222"/>
      <c r="D401" s="223"/>
      <c r="E401" s="223"/>
      <c r="F401" s="223"/>
      <c r="G401" s="223"/>
      <c r="H401" s="223"/>
      <c r="I401" s="223"/>
      <c r="J401" s="223"/>
      <c r="K401" s="223"/>
      <c r="L401" s="223"/>
      <c r="M401" s="224"/>
      <c r="N401" s="224"/>
      <c r="O401" s="224"/>
      <c r="P401" s="224"/>
      <c r="Q401" s="224"/>
      <c r="R401" s="224"/>
      <c r="S401" s="224"/>
      <c r="T401" s="225"/>
      <c r="U401" s="225"/>
      <c r="V401" s="225"/>
      <c r="W401" s="225"/>
      <c r="X401" s="225"/>
      <c r="Y401" s="225"/>
      <c r="Z401" s="225"/>
      <c r="AA401" s="225"/>
      <c r="AB401" s="225"/>
      <c r="AC401" s="225"/>
      <c r="AD401" s="225"/>
      <c r="AE401" s="225"/>
      <c r="AF401" s="225"/>
      <c r="AG401" s="225"/>
      <c r="AH401" s="225"/>
      <c r="AI401" s="225"/>
      <c r="AJ401" s="225"/>
      <c r="AK401" s="226"/>
      <c r="AL401" s="227"/>
      <c r="AM401" s="228"/>
      <c r="AN401" s="228"/>
      <c r="AO401" s="228"/>
      <c r="AP401" s="228"/>
      <c r="AQ401" s="228"/>
      <c r="AR401" s="228"/>
      <c r="AS401" s="228"/>
      <c r="AT401" s="228"/>
      <c r="AU401" s="228"/>
      <c r="AV401" s="228"/>
      <c r="AW401" s="228"/>
      <c r="AX401" s="228"/>
      <c r="AY401" s="229"/>
    </row>
    <row r="402" spans="1:51" ht="24" hidden="1" customHeight="1" x14ac:dyDescent="0.2">
      <c r="A402" s="98">
        <v>9</v>
      </c>
      <c r="B402" s="100"/>
      <c r="C402" s="222"/>
      <c r="D402" s="223"/>
      <c r="E402" s="223"/>
      <c r="F402" s="223"/>
      <c r="G402" s="223"/>
      <c r="H402" s="223"/>
      <c r="I402" s="223"/>
      <c r="J402" s="223"/>
      <c r="K402" s="223"/>
      <c r="L402" s="223"/>
      <c r="M402" s="224"/>
      <c r="N402" s="224"/>
      <c r="O402" s="224"/>
      <c r="P402" s="224"/>
      <c r="Q402" s="224"/>
      <c r="R402" s="224"/>
      <c r="S402" s="224"/>
      <c r="T402" s="225"/>
      <c r="U402" s="225"/>
      <c r="V402" s="225"/>
      <c r="W402" s="225"/>
      <c r="X402" s="225"/>
      <c r="Y402" s="225"/>
      <c r="Z402" s="225"/>
      <c r="AA402" s="225"/>
      <c r="AB402" s="225"/>
      <c r="AC402" s="225"/>
      <c r="AD402" s="225"/>
      <c r="AE402" s="225"/>
      <c r="AF402" s="225"/>
      <c r="AG402" s="225"/>
      <c r="AH402" s="225"/>
      <c r="AI402" s="225"/>
      <c r="AJ402" s="225"/>
      <c r="AK402" s="226"/>
      <c r="AL402" s="227"/>
      <c r="AM402" s="228"/>
      <c r="AN402" s="228"/>
      <c r="AO402" s="228"/>
      <c r="AP402" s="228"/>
      <c r="AQ402" s="228"/>
      <c r="AR402" s="228"/>
      <c r="AS402" s="228"/>
      <c r="AT402" s="228"/>
      <c r="AU402" s="228"/>
      <c r="AV402" s="228"/>
      <c r="AW402" s="228"/>
      <c r="AX402" s="228"/>
      <c r="AY402" s="229"/>
    </row>
    <row r="403" spans="1:51" ht="24" hidden="1" customHeight="1" x14ac:dyDescent="0.2">
      <c r="A403" s="98">
        <v>10</v>
      </c>
      <c r="B403" s="100"/>
      <c r="C403" s="222"/>
      <c r="D403" s="223"/>
      <c r="E403" s="223"/>
      <c r="F403" s="223"/>
      <c r="G403" s="223"/>
      <c r="H403" s="223"/>
      <c r="I403" s="223"/>
      <c r="J403" s="223"/>
      <c r="K403" s="223"/>
      <c r="L403" s="223"/>
      <c r="M403" s="224"/>
      <c r="N403" s="224"/>
      <c r="O403" s="224"/>
      <c r="P403" s="224"/>
      <c r="Q403" s="224"/>
      <c r="R403" s="224"/>
      <c r="S403" s="224"/>
      <c r="T403" s="225"/>
      <c r="U403" s="225"/>
      <c r="V403" s="225"/>
      <c r="W403" s="225"/>
      <c r="X403" s="225"/>
      <c r="Y403" s="225"/>
      <c r="Z403" s="225"/>
      <c r="AA403" s="225"/>
      <c r="AB403" s="225"/>
      <c r="AC403" s="225"/>
      <c r="AD403" s="225"/>
      <c r="AE403" s="225"/>
      <c r="AF403" s="225"/>
      <c r="AG403" s="225"/>
      <c r="AH403" s="225"/>
      <c r="AI403" s="225"/>
      <c r="AJ403" s="225"/>
      <c r="AK403" s="226"/>
      <c r="AL403" s="227"/>
      <c r="AM403" s="228"/>
      <c r="AN403" s="228"/>
      <c r="AO403" s="228"/>
      <c r="AP403" s="228"/>
      <c r="AQ403" s="228"/>
      <c r="AR403" s="228"/>
      <c r="AS403" s="228"/>
      <c r="AT403" s="228"/>
      <c r="AU403" s="228"/>
      <c r="AV403" s="228"/>
      <c r="AW403" s="228"/>
      <c r="AX403" s="228"/>
      <c r="AY403" s="229"/>
    </row>
    <row r="404" spans="1:51" x14ac:dyDescent="0.2">
      <c r="A404" s="11"/>
      <c r="B404" s="11" t="s">
        <v>350</v>
      </c>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row>
    <row r="405" spans="1:51" ht="34.5" customHeight="1" x14ac:dyDescent="0.2">
      <c r="A405" s="232"/>
      <c r="B405" s="233"/>
      <c r="C405" s="98" t="s">
        <v>344</v>
      </c>
      <c r="D405" s="99"/>
      <c r="E405" s="99"/>
      <c r="F405" s="99"/>
      <c r="G405" s="99"/>
      <c r="H405" s="99"/>
      <c r="I405" s="99"/>
      <c r="J405" s="99"/>
      <c r="K405" s="99"/>
      <c r="L405" s="99"/>
      <c r="M405" s="234" t="s">
        <v>345</v>
      </c>
      <c r="N405" s="235"/>
      <c r="O405" s="235"/>
      <c r="P405" s="235"/>
      <c r="Q405" s="235"/>
      <c r="R405" s="235"/>
      <c r="S405" s="235"/>
      <c r="T405" s="99" t="s">
        <v>346</v>
      </c>
      <c r="U405" s="99"/>
      <c r="V405" s="99"/>
      <c r="W405" s="99"/>
      <c r="X405" s="99"/>
      <c r="Y405" s="99"/>
      <c r="Z405" s="99"/>
      <c r="AA405" s="99"/>
      <c r="AB405" s="99"/>
      <c r="AC405" s="99"/>
      <c r="AD405" s="99"/>
      <c r="AE405" s="99"/>
      <c r="AF405" s="99"/>
      <c r="AG405" s="99"/>
      <c r="AH405" s="99"/>
      <c r="AI405" s="99"/>
      <c r="AJ405" s="99"/>
      <c r="AK405" s="100"/>
      <c r="AL405" s="236" t="s">
        <v>347</v>
      </c>
      <c r="AM405" s="237"/>
      <c r="AN405" s="237"/>
      <c r="AO405" s="237"/>
      <c r="AP405" s="237"/>
      <c r="AQ405" s="237"/>
      <c r="AR405" s="237"/>
      <c r="AS405" s="237"/>
      <c r="AT405" s="237"/>
      <c r="AU405" s="237"/>
      <c r="AV405" s="237"/>
      <c r="AW405" s="237"/>
      <c r="AX405" s="237"/>
      <c r="AY405" s="238"/>
    </row>
    <row r="406" spans="1:51" ht="24" customHeight="1" x14ac:dyDescent="0.2">
      <c r="A406" s="98">
        <v>1</v>
      </c>
      <c r="B406" s="100"/>
      <c r="C406" s="1114" t="s">
        <v>351</v>
      </c>
      <c r="D406" s="1115"/>
      <c r="E406" s="1115"/>
      <c r="F406" s="1115"/>
      <c r="G406" s="1115"/>
      <c r="H406" s="1115"/>
      <c r="I406" s="1115"/>
      <c r="J406" s="1115"/>
      <c r="K406" s="1115"/>
      <c r="L406" s="1115"/>
      <c r="M406" s="1116">
        <v>8010005003997</v>
      </c>
      <c r="N406" s="1116"/>
      <c r="O406" s="1116"/>
      <c r="P406" s="1116"/>
      <c r="Q406" s="1116"/>
      <c r="R406" s="1116"/>
      <c r="S406" s="1116"/>
      <c r="T406" s="435" t="s">
        <v>352</v>
      </c>
      <c r="U406" s="435"/>
      <c r="V406" s="435"/>
      <c r="W406" s="435"/>
      <c r="X406" s="435"/>
      <c r="Y406" s="435"/>
      <c r="Z406" s="435"/>
      <c r="AA406" s="435"/>
      <c r="AB406" s="435"/>
      <c r="AC406" s="435"/>
      <c r="AD406" s="435"/>
      <c r="AE406" s="435"/>
      <c r="AF406" s="435"/>
      <c r="AG406" s="435"/>
      <c r="AH406" s="435"/>
      <c r="AI406" s="435"/>
      <c r="AJ406" s="435"/>
      <c r="AK406" s="1117"/>
      <c r="AL406" s="1121">
        <v>1416.8413250000001</v>
      </c>
      <c r="AM406" s="1122"/>
      <c r="AN406" s="1122"/>
      <c r="AO406" s="1122"/>
      <c r="AP406" s="1122"/>
      <c r="AQ406" s="1122"/>
      <c r="AR406" s="1122"/>
      <c r="AS406" s="1122"/>
      <c r="AT406" s="1122"/>
      <c r="AU406" s="1122"/>
      <c r="AV406" s="1122"/>
      <c r="AW406" s="1122"/>
      <c r="AX406" s="1122"/>
      <c r="AY406" s="1123"/>
    </row>
    <row r="407" spans="1:51" ht="24" customHeight="1" x14ac:dyDescent="0.2">
      <c r="A407" s="98">
        <v>2</v>
      </c>
      <c r="B407" s="100"/>
      <c r="C407" s="1114" t="s">
        <v>353</v>
      </c>
      <c r="D407" s="1115"/>
      <c r="E407" s="1115"/>
      <c r="F407" s="1115"/>
      <c r="G407" s="1115"/>
      <c r="H407" s="1115"/>
      <c r="I407" s="1115"/>
      <c r="J407" s="1115"/>
      <c r="K407" s="1115"/>
      <c r="L407" s="1115"/>
      <c r="M407" s="1116">
        <v>6120005004350</v>
      </c>
      <c r="N407" s="1116"/>
      <c r="O407" s="1116"/>
      <c r="P407" s="1116"/>
      <c r="Q407" s="1116"/>
      <c r="R407" s="1116"/>
      <c r="S407" s="1116"/>
      <c r="T407" s="435" t="s">
        <v>354</v>
      </c>
      <c r="U407" s="435"/>
      <c r="V407" s="435"/>
      <c r="W407" s="435"/>
      <c r="X407" s="435"/>
      <c r="Y407" s="435"/>
      <c r="Z407" s="435"/>
      <c r="AA407" s="435"/>
      <c r="AB407" s="435"/>
      <c r="AC407" s="435"/>
      <c r="AD407" s="435"/>
      <c r="AE407" s="435"/>
      <c r="AF407" s="435"/>
      <c r="AG407" s="435"/>
      <c r="AH407" s="435"/>
      <c r="AI407" s="435"/>
      <c r="AJ407" s="435"/>
      <c r="AK407" s="1117"/>
      <c r="AL407" s="1121">
        <v>956.98114199999998</v>
      </c>
      <c r="AM407" s="1122"/>
      <c r="AN407" s="1122"/>
      <c r="AO407" s="1122"/>
      <c r="AP407" s="1122"/>
      <c r="AQ407" s="1122"/>
      <c r="AR407" s="1122"/>
      <c r="AS407" s="1122"/>
      <c r="AT407" s="1122"/>
      <c r="AU407" s="1122"/>
      <c r="AV407" s="1122"/>
      <c r="AW407" s="1122"/>
      <c r="AX407" s="1122"/>
      <c r="AY407" s="1123"/>
    </row>
    <row r="408" spans="1:51" ht="24" customHeight="1" x14ac:dyDescent="0.2">
      <c r="A408" s="98">
        <v>3</v>
      </c>
      <c r="B408" s="100"/>
      <c r="C408" s="1114" t="s">
        <v>355</v>
      </c>
      <c r="D408" s="1115"/>
      <c r="E408" s="1115"/>
      <c r="F408" s="1115"/>
      <c r="G408" s="1115"/>
      <c r="H408" s="1115"/>
      <c r="I408" s="1115"/>
      <c r="J408" s="1115"/>
      <c r="K408" s="1115"/>
      <c r="L408" s="1115"/>
      <c r="M408" s="1116">
        <v>7020005003551</v>
      </c>
      <c r="N408" s="1116"/>
      <c r="O408" s="1116"/>
      <c r="P408" s="1116"/>
      <c r="Q408" s="1116"/>
      <c r="R408" s="1116"/>
      <c r="S408" s="1116"/>
      <c r="T408" s="435" t="s">
        <v>354</v>
      </c>
      <c r="U408" s="435"/>
      <c r="V408" s="435"/>
      <c r="W408" s="435"/>
      <c r="X408" s="435"/>
      <c r="Y408" s="435"/>
      <c r="Z408" s="435"/>
      <c r="AA408" s="435"/>
      <c r="AB408" s="435"/>
      <c r="AC408" s="435"/>
      <c r="AD408" s="435"/>
      <c r="AE408" s="435"/>
      <c r="AF408" s="435"/>
      <c r="AG408" s="435"/>
      <c r="AH408" s="435"/>
      <c r="AI408" s="435"/>
      <c r="AJ408" s="435"/>
      <c r="AK408" s="1117"/>
      <c r="AL408" s="1121">
        <v>608.03738899999996</v>
      </c>
      <c r="AM408" s="1122"/>
      <c r="AN408" s="1122"/>
      <c r="AO408" s="1122"/>
      <c r="AP408" s="1122"/>
      <c r="AQ408" s="1122"/>
      <c r="AR408" s="1122"/>
      <c r="AS408" s="1122"/>
      <c r="AT408" s="1122"/>
      <c r="AU408" s="1122"/>
      <c r="AV408" s="1122"/>
      <c r="AW408" s="1122"/>
      <c r="AX408" s="1122"/>
      <c r="AY408" s="1123"/>
    </row>
    <row r="409" spans="1:51" ht="24" customHeight="1" x14ac:dyDescent="0.2">
      <c r="A409" s="98">
        <v>4</v>
      </c>
      <c r="B409" s="100"/>
      <c r="C409" s="1114" t="s">
        <v>356</v>
      </c>
      <c r="D409" s="1115"/>
      <c r="E409" s="1115"/>
      <c r="F409" s="1115"/>
      <c r="G409" s="1115"/>
      <c r="H409" s="1115"/>
      <c r="I409" s="1115"/>
      <c r="J409" s="1115"/>
      <c r="K409" s="1115"/>
      <c r="L409" s="1115"/>
      <c r="M409" s="1116">
        <v>5040005000706</v>
      </c>
      <c r="N409" s="1116"/>
      <c r="O409" s="1116"/>
      <c r="P409" s="1116"/>
      <c r="Q409" s="1116"/>
      <c r="R409" s="1116"/>
      <c r="S409" s="1116"/>
      <c r="T409" s="435" t="s">
        <v>354</v>
      </c>
      <c r="U409" s="435"/>
      <c r="V409" s="435"/>
      <c r="W409" s="435"/>
      <c r="X409" s="435"/>
      <c r="Y409" s="435"/>
      <c r="Z409" s="435"/>
      <c r="AA409" s="435"/>
      <c r="AB409" s="435"/>
      <c r="AC409" s="435"/>
      <c r="AD409" s="435"/>
      <c r="AE409" s="435"/>
      <c r="AF409" s="435"/>
      <c r="AG409" s="435"/>
      <c r="AH409" s="435"/>
      <c r="AI409" s="435"/>
      <c r="AJ409" s="435"/>
      <c r="AK409" s="1117"/>
      <c r="AL409" s="1121">
        <v>603.19747500000005</v>
      </c>
      <c r="AM409" s="1122"/>
      <c r="AN409" s="1122"/>
      <c r="AO409" s="1122"/>
      <c r="AP409" s="1122"/>
      <c r="AQ409" s="1122"/>
      <c r="AR409" s="1122"/>
      <c r="AS409" s="1122"/>
      <c r="AT409" s="1122"/>
      <c r="AU409" s="1122"/>
      <c r="AV409" s="1122"/>
      <c r="AW409" s="1122"/>
      <c r="AX409" s="1122"/>
      <c r="AY409" s="1123"/>
    </row>
    <row r="410" spans="1:51" ht="24" customHeight="1" x14ac:dyDescent="0.2">
      <c r="A410" s="98">
        <v>5</v>
      </c>
      <c r="B410" s="100"/>
      <c r="C410" s="1114" t="s">
        <v>357</v>
      </c>
      <c r="D410" s="1115"/>
      <c r="E410" s="1115"/>
      <c r="F410" s="1115"/>
      <c r="G410" s="1115"/>
      <c r="H410" s="1115"/>
      <c r="I410" s="1115"/>
      <c r="J410" s="1115"/>
      <c r="K410" s="1115"/>
      <c r="L410" s="1115"/>
      <c r="M410" s="1116">
        <v>7290005002725</v>
      </c>
      <c r="N410" s="1116"/>
      <c r="O410" s="1116"/>
      <c r="P410" s="1116"/>
      <c r="Q410" s="1116"/>
      <c r="R410" s="1116"/>
      <c r="S410" s="1116"/>
      <c r="T410" s="435" t="s">
        <v>354</v>
      </c>
      <c r="U410" s="435"/>
      <c r="V410" s="435"/>
      <c r="W410" s="435"/>
      <c r="X410" s="435"/>
      <c r="Y410" s="435"/>
      <c r="Z410" s="435"/>
      <c r="AA410" s="435"/>
      <c r="AB410" s="435"/>
      <c r="AC410" s="435"/>
      <c r="AD410" s="435"/>
      <c r="AE410" s="435"/>
      <c r="AF410" s="435"/>
      <c r="AG410" s="435"/>
      <c r="AH410" s="435"/>
      <c r="AI410" s="435"/>
      <c r="AJ410" s="435"/>
      <c r="AK410" s="1117"/>
      <c r="AL410" s="1121">
        <v>584.847711</v>
      </c>
      <c r="AM410" s="1122"/>
      <c r="AN410" s="1122"/>
      <c r="AO410" s="1122"/>
      <c r="AP410" s="1122"/>
      <c r="AQ410" s="1122"/>
      <c r="AR410" s="1122"/>
      <c r="AS410" s="1122"/>
      <c r="AT410" s="1122"/>
      <c r="AU410" s="1122"/>
      <c r="AV410" s="1122"/>
      <c r="AW410" s="1122"/>
      <c r="AX410" s="1122"/>
      <c r="AY410" s="1123"/>
    </row>
    <row r="411" spans="1:51" ht="24" customHeight="1" x14ac:dyDescent="0.2">
      <c r="A411" s="98">
        <v>6</v>
      </c>
      <c r="B411" s="100"/>
      <c r="C411" s="1114" t="s">
        <v>358</v>
      </c>
      <c r="D411" s="1115"/>
      <c r="E411" s="1115"/>
      <c r="F411" s="1115"/>
      <c r="G411" s="1115"/>
      <c r="H411" s="1115"/>
      <c r="I411" s="1115"/>
      <c r="J411" s="1115"/>
      <c r="K411" s="1115"/>
      <c r="L411" s="1115"/>
      <c r="M411" s="1116">
        <v>2030005001476</v>
      </c>
      <c r="N411" s="1116"/>
      <c r="O411" s="1116"/>
      <c r="P411" s="1116"/>
      <c r="Q411" s="1116"/>
      <c r="R411" s="1116"/>
      <c r="S411" s="1116"/>
      <c r="T411" s="435" t="s">
        <v>354</v>
      </c>
      <c r="U411" s="435"/>
      <c r="V411" s="435"/>
      <c r="W411" s="435"/>
      <c r="X411" s="435"/>
      <c r="Y411" s="435"/>
      <c r="Z411" s="435"/>
      <c r="AA411" s="435"/>
      <c r="AB411" s="435"/>
      <c r="AC411" s="435"/>
      <c r="AD411" s="435"/>
      <c r="AE411" s="435"/>
      <c r="AF411" s="435"/>
      <c r="AG411" s="435"/>
      <c r="AH411" s="435"/>
      <c r="AI411" s="435"/>
      <c r="AJ411" s="435"/>
      <c r="AK411" s="1117"/>
      <c r="AL411" s="1121">
        <v>550.69745599999999</v>
      </c>
      <c r="AM411" s="1122"/>
      <c r="AN411" s="1122"/>
      <c r="AO411" s="1122"/>
      <c r="AP411" s="1122"/>
      <c r="AQ411" s="1122"/>
      <c r="AR411" s="1122"/>
      <c r="AS411" s="1122"/>
      <c r="AT411" s="1122"/>
      <c r="AU411" s="1122"/>
      <c r="AV411" s="1122"/>
      <c r="AW411" s="1122"/>
      <c r="AX411" s="1122"/>
      <c r="AY411" s="1123"/>
    </row>
    <row r="412" spans="1:51" ht="24" customHeight="1" x14ac:dyDescent="0.2">
      <c r="A412" s="98">
        <v>7</v>
      </c>
      <c r="B412" s="100"/>
      <c r="C412" s="1114" t="s">
        <v>359</v>
      </c>
      <c r="D412" s="1115"/>
      <c r="E412" s="1115"/>
      <c r="F412" s="1115"/>
      <c r="G412" s="1115"/>
      <c r="H412" s="1115"/>
      <c r="I412" s="1115"/>
      <c r="J412" s="1115"/>
      <c r="K412" s="1115"/>
      <c r="L412" s="1115"/>
      <c r="M412" s="1116">
        <v>2080005001521</v>
      </c>
      <c r="N412" s="1116"/>
      <c r="O412" s="1116"/>
      <c r="P412" s="1116"/>
      <c r="Q412" s="1116"/>
      <c r="R412" s="1116"/>
      <c r="S412" s="1116"/>
      <c r="T412" s="435" t="s">
        <v>354</v>
      </c>
      <c r="U412" s="435"/>
      <c r="V412" s="435"/>
      <c r="W412" s="435"/>
      <c r="X412" s="435"/>
      <c r="Y412" s="435"/>
      <c r="Z412" s="435"/>
      <c r="AA412" s="435"/>
      <c r="AB412" s="435"/>
      <c r="AC412" s="435"/>
      <c r="AD412" s="435"/>
      <c r="AE412" s="435"/>
      <c r="AF412" s="435"/>
      <c r="AG412" s="435"/>
      <c r="AH412" s="435"/>
      <c r="AI412" s="435"/>
      <c r="AJ412" s="435"/>
      <c r="AK412" s="1117"/>
      <c r="AL412" s="1121">
        <v>503.84300999999999</v>
      </c>
      <c r="AM412" s="1122"/>
      <c r="AN412" s="1122"/>
      <c r="AO412" s="1122"/>
      <c r="AP412" s="1122"/>
      <c r="AQ412" s="1122"/>
      <c r="AR412" s="1122"/>
      <c r="AS412" s="1122"/>
      <c r="AT412" s="1122"/>
      <c r="AU412" s="1122"/>
      <c r="AV412" s="1122"/>
      <c r="AW412" s="1122"/>
      <c r="AX412" s="1122"/>
      <c r="AY412" s="1123"/>
    </row>
    <row r="413" spans="1:51" ht="24" customHeight="1" x14ac:dyDescent="0.2">
      <c r="A413" s="98">
        <v>8</v>
      </c>
      <c r="B413" s="100"/>
      <c r="C413" s="1114" t="s">
        <v>360</v>
      </c>
      <c r="D413" s="1115"/>
      <c r="E413" s="1115"/>
      <c r="F413" s="1115"/>
      <c r="G413" s="1115"/>
      <c r="H413" s="1115"/>
      <c r="I413" s="1115"/>
      <c r="J413" s="1115"/>
      <c r="K413" s="1115"/>
      <c r="L413" s="1115"/>
      <c r="M413" s="1116">
        <v>3130005004922</v>
      </c>
      <c r="N413" s="1116"/>
      <c r="O413" s="1116"/>
      <c r="P413" s="1116"/>
      <c r="Q413" s="1116"/>
      <c r="R413" s="1116"/>
      <c r="S413" s="1116"/>
      <c r="T413" s="435" t="s">
        <v>354</v>
      </c>
      <c r="U413" s="435"/>
      <c r="V413" s="435"/>
      <c r="W413" s="435"/>
      <c r="X413" s="435"/>
      <c r="Y413" s="435"/>
      <c r="Z413" s="435"/>
      <c r="AA413" s="435"/>
      <c r="AB413" s="435"/>
      <c r="AC413" s="435"/>
      <c r="AD413" s="435"/>
      <c r="AE413" s="435"/>
      <c r="AF413" s="435"/>
      <c r="AG413" s="435"/>
      <c r="AH413" s="435"/>
      <c r="AI413" s="435"/>
      <c r="AJ413" s="435"/>
      <c r="AK413" s="1117"/>
      <c r="AL413" s="1121">
        <v>486.75156800000002</v>
      </c>
      <c r="AM413" s="1122"/>
      <c r="AN413" s="1122"/>
      <c r="AO413" s="1122"/>
      <c r="AP413" s="1122"/>
      <c r="AQ413" s="1122"/>
      <c r="AR413" s="1122"/>
      <c r="AS413" s="1122"/>
      <c r="AT413" s="1122"/>
      <c r="AU413" s="1122"/>
      <c r="AV413" s="1122"/>
      <c r="AW413" s="1122"/>
      <c r="AX413" s="1122"/>
      <c r="AY413" s="1123"/>
    </row>
    <row r="414" spans="1:51" ht="24" customHeight="1" x14ac:dyDescent="0.2">
      <c r="A414" s="98">
        <v>9</v>
      </c>
      <c r="B414" s="100"/>
      <c r="C414" s="1114" t="s">
        <v>361</v>
      </c>
      <c r="D414" s="1115"/>
      <c r="E414" s="1115"/>
      <c r="F414" s="1115"/>
      <c r="G414" s="1115"/>
      <c r="H414" s="1115"/>
      <c r="I414" s="1115"/>
      <c r="J414" s="1115"/>
      <c r="K414" s="1115"/>
      <c r="L414" s="1115"/>
      <c r="M414" s="1116">
        <v>7140005002814</v>
      </c>
      <c r="N414" s="1116"/>
      <c r="O414" s="1116"/>
      <c r="P414" s="1116"/>
      <c r="Q414" s="1116"/>
      <c r="R414" s="1116"/>
      <c r="S414" s="1116"/>
      <c r="T414" s="435" t="s">
        <v>354</v>
      </c>
      <c r="U414" s="435"/>
      <c r="V414" s="435"/>
      <c r="W414" s="435"/>
      <c r="X414" s="435"/>
      <c r="Y414" s="435"/>
      <c r="Z414" s="435"/>
      <c r="AA414" s="435"/>
      <c r="AB414" s="435"/>
      <c r="AC414" s="435"/>
      <c r="AD414" s="435"/>
      <c r="AE414" s="435"/>
      <c r="AF414" s="435"/>
      <c r="AG414" s="435"/>
      <c r="AH414" s="435"/>
      <c r="AI414" s="435"/>
      <c r="AJ414" s="435"/>
      <c r="AK414" s="1117"/>
      <c r="AL414" s="1121">
        <v>422.363765</v>
      </c>
      <c r="AM414" s="1122"/>
      <c r="AN414" s="1122"/>
      <c r="AO414" s="1122"/>
      <c r="AP414" s="1122"/>
      <c r="AQ414" s="1122"/>
      <c r="AR414" s="1122"/>
      <c r="AS414" s="1122"/>
      <c r="AT414" s="1122"/>
      <c r="AU414" s="1122"/>
      <c r="AV414" s="1122"/>
      <c r="AW414" s="1122"/>
      <c r="AX414" s="1122"/>
      <c r="AY414" s="1123"/>
    </row>
    <row r="415" spans="1:51" ht="24" customHeight="1" x14ac:dyDescent="0.2">
      <c r="A415" s="98">
        <v>10</v>
      </c>
      <c r="B415" s="100"/>
      <c r="C415" s="1114" t="s">
        <v>362</v>
      </c>
      <c r="D415" s="1115"/>
      <c r="E415" s="1115"/>
      <c r="F415" s="1115"/>
      <c r="G415" s="1115"/>
      <c r="H415" s="1115"/>
      <c r="I415" s="1115"/>
      <c r="J415" s="1115"/>
      <c r="K415" s="1115"/>
      <c r="L415" s="1115"/>
      <c r="M415" s="1116">
        <v>8180005004277</v>
      </c>
      <c r="N415" s="1116"/>
      <c r="O415" s="1116"/>
      <c r="P415" s="1116"/>
      <c r="Q415" s="1116"/>
      <c r="R415" s="1116"/>
      <c r="S415" s="1116"/>
      <c r="T415" s="435" t="s">
        <v>354</v>
      </c>
      <c r="U415" s="435"/>
      <c r="V415" s="435"/>
      <c r="W415" s="435"/>
      <c r="X415" s="435"/>
      <c r="Y415" s="435"/>
      <c r="Z415" s="435"/>
      <c r="AA415" s="435"/>
      <c r="AB415" s="435"/>
      <c r="AC415" s="435"/>
      <c r="AD415" s="435"/>
      <c r="AE415" s="435"/>
      <c r="AF415" s="435"/>
      <c r="AG415" s="435"/>
      <c r="AH415" s="435"/>
      <c r="AI415" s="435"/>
      <c r="AJ415" s="435"/>
      <c r="AK415" s="1117"/>
      <c r="AL415" s="1121">
        <v>401.56826799999999</v>
      </c>
      <c r="AM415" s="1122"/>
      <c r="AN415" s="1122"/>
      <c r="AO415" s="1122"/>
      <c r="AP415" s="1122"/>
      <c r="AQ415" s="1122"/>
      <c r="AR415" s="1122"/>
      <c r="AS415" s="1122"/>
      <c r="AT415" s="1122"/>
      <c r="AU415" s="1122"/>
      <c r="AV415" s="1122"/>
      <c r="AW415" s="1122"/>
      <c r="AX415" s="1122"/>
      <c r="AY415" s="1123"/>
    </row>
    <row r="416" spans="1:51" x14ac:dyDescent="0.2">
      <c r="A416" s="18"/>
      <c r="B416" s="18" t="s">
        <v>363</v>
      </c>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row>
    <row r="417" spans="1:51" ht="34.5" customHeight="1" x14ac:dyDescent="0.2">
      <c r="A417" s="98"/>
      <c r="B417" s="100"/>
      <c r="C417" s="98" t="s">
        <v>344</v>
      </c>
      <c r="D417" s="99"/>
      <c r="E417" s="99"/>
      <c r="F417" s="99"/>
      <c r="G417" s="99"/>
      <c r="H417" s="99"/>
      <c r="I417" s="99"/>
      <c r="J417" s="99"/>
      <c r="K417" s="99"/>
      <c r="L417" s="99"/>
      <c r="M417" s="234" t="s">
        <v>345</v>
      </c>
      <c r="N417" s="235"/>
      <c r="O417" s="235"/>
      <c r="P417" s="235"/>
      <c r="Q417" s="235"/>
      <c r="R417" s="235"/>
      <c r="S417" s="235"/>
      <c r="T417" s="99" t="s">
        <v>346</v>
      </c>
      <c r="U417" s="99"/>
      <c r="V417" s="99"/>
      <c r="W417" s="99"/>
      <c r="X417" s="99"/>
      <c r="Y417" s="99"/>
      <c r="Z417" s="99"/>
      <c r="AA417" s="99"/>
      <c r="AB417" s="99"/>
      <c r="AC417" s="99"/>
      <c r="AD417" s="99"/>
      <c r="AE417" s="99"/>
      <c r="AF417" s="99"/>
      <c r="AG417" s="99"/>
      <c r="AH417" s="99"/>
      <c r="AI417" s="99"/>
      <c r="AJ417" s="99"/>
      <c r="AK417" s="100"/>
      <c r="AL417" s="236" t="s">
        <v>347</v>
      </c>
      <c r="AM417" s="237"/>
      <c r="AN417" s="237"/>
      <c r="AO417" s="237"/>
      <c r="AP417" s="237"/>
      <c r="AQ417" s="237"/>
      <c r="AR417" s="237"/>
      <c r="AS417" s="237"/>
      <c r="AT417" s="237"/>
      <c r="AU417" s="237"/>
      <c r="AV417" s="237"/>
      <c r="AW417" s="237"/>
      <c r="AX417" s="237"/>
      <c r="AY417" s="238"/>
    </row>
    <row r="418" spans="1:51" ht="24" customHeight="1" x14ac:dyDescent="0.2">
      <c r="A418" s="98">
        <v>1</v>
      </c>
      <c r="B418" s="100"/>
      <c r="C418" s="1114" t="s">
        <v>353</v>
      </c>
      <c r="D418" s="1115"/>
      <c r="E418" s="1115"/>
      <c r="F418" s="1115"/>
      <c r="G418" s="1115"/>
      <c r="H418" s="1115"/>
      <c r="I418" s="1115"/>
      <c r="J418" s="1115"/>
      <c r="K418" s="1115"/>
      <c r="L418" s="1115"/>
      <c r="M418" s="1116">
        <v>6120005004350</v>
      </c>
      <c r="N418" s="1116"/>
      <c r="O418" s="1116"/>
      <c r="P418" s="1116"/>
      <c r="Q418" s="1116"/>
      <c r="R418" s="1116"/>
      <c r="S418" s="1116"/>
      <c r="T418" s="435" t="s">
        <v>364</v>
      </c>
      <c r="U418" s="435"/>
      <c r="V418" s="435"/>
      <c r="W418" s="435"/>
      <c r="X418" s="435"/>
      <c r="Y418" s="435"/>
      <c r="Z418" s="435"/>
      <c r="AA418" s="435"/>
      <c r="AB418" s="435"/>
      <c r="AC418" s="435"/>
      <c r="AD418" s="435"/>
      <c r="AE418" s="435"/>
      <c r="AF418" s="435"/>
      <c r="AG418" s="435"/>
      <c r="AH418" s="435"/>
      <c r="AI418" s="435"/>
      <c r="AJ418" s="435"/>
      <c r="AK418" s="1117"/>
      <c r="AL418" s="1121">
        <v>12733.363699</v>
      </c>
      <c r="AM418" s="1122"/>
      <c r="AN418" s="1122"/>
      <c r="AO418" s="1122"/>
      <c r="AP418" s="1122"/>
      <c r="AQ418" s="1122"/>
      <c r="AR418" s="1122"/>
      <c r="AS418" s="1122"/>
      <c r="AT418" s="1122"/>
      <c r="AU418" s="1122"/>
      <c r="AV418" s="1122"/>
      <c r="AW418" s="1122"/>
      <c r="AX418" s="1122"/>
      <c r="AY418" s="1123"/>
    </row>
    <row r="419" spans="1:51" ht="24" customHeight="1" x14ac:dyDescent="0.2">
      <c r="A419" s="98">
        <v>2</v>
      </c>
      <c r="B419" s="100"/>
      <c r="C419" s="1114" t="s">
        <v>362</v>
      </c>
      <c r="D419" s="1115"/>
      <c r="E419" s="1115"/>
      <c r="F419" s="1115"/>
      <c r="G419" s="1115"/>
      <c r="H419" s="1115"/>
      <c r="I419" s="1115"/>
      <c r="J419" s="1115"/>
      <c r="K419" s="1115"/>
      <c r="L419" s="1115"/>
      <c r="M419" s="1116">
        <v>8180005004277</v>
      </c>
      <c r="N419" s="1116"/>
      <c r="O419" s="1116"/>
      <c r="P419" s="1116"/>
      <c r="Q419" s="1116"/>
      <c r="R419" s="1116"/>
      <c r="S419" s="1116"/>
      <c r="T419" s="435" t="s">
        <v>354</v>
      </c>
      <c r="U419" s="435"/>
      <c r="V419" s="435"/>
      <c r="W419" s="435"/>
      <c r="X419" s="435"/>
      <c r="Y419" s="435"/>
      <c r="Z419" s="435"/>
      <c r="AA419" s="435"/>
      <c r="AB419" s="435"/>
      <c r="AC419" s="435"/>
      <c r="AD419" s="435"/>
      <c r="AE419" s="435"/>
      <c r="AF419" s="435"/>
      <c r="AG419" s="435"/>
      <c r="AH419" s="435"/>
      <c r="AI419" s="435"/>
      <c r="AJ419" s="435"/>
      <c r="AK419" s="1117"/>
      <c r="AL419" s="1121">
        <v>6601.0163309999998</v>
      </c>
      <c r="AM419" s="1122"/>
      <c r="AN419" s="1122"/>
      <c r="AO419" s="1122"/>
      <c r="AP419" s="1122"/>
      <c r="AQ419" s="1122"/>
      <c r="AR419" s="1122"/>
      <c r="AS419" s="1122"/>
      <c r="AT419" s="1122"/>
      <c r="AU419" s="1122"/>
      <c r="AV419" s="1122"/>
      <c r="AW419" s="1122"/>
      <c r="AX419" s="1122"/>
      <c r="AY419" s="1123"/>
    </row>
    <row r="420" spans="1:51" ht="24" customHeight="1" x14ac:dyDescent="0.2">
      <c r="A420" s="98">
        <v>3</v>
      </c>
      <c r="B420" s="100"/>
      <c r="C420" s="1114" t="s">
        <v>365</v>
      </c>
      <c r="D420" s="1115"/>
      <c r="E420" s="1115"/>
      <c r="F420" s="1115"/>
      <c r="G420" s="1115"/>
      <c r="H420" s="1115"/>
      <c r="I420" s="1115"/>
      <c r="J420" s="1115"/>
      <c r="K420" s="1115"/>
      <c r="L420" s="1115"/>
      <c r="M420" s="1116">
        <v>5180005004296</v>
      </c>
      <c r="N420" s="1116"/>
      <c r="O420" s="1116"/>
      <c r="P420" s="1116"/>
      <c r="Q420" s="1116"/>
      <c r="R420" s="1116"/>
      <c r="S420" s="1116"/>
      <c r="T420" s="435" t="s">
        <v>354</v>
      </c>
      <c r="U420" s="435"/>
      <c r="V420" s="435"/>
      <c r="W420" s="435"/>
      <c r="X420" s="435"/>
      <c r="Y420" s="435"/>
      <c r="Z420" s="435"/>
      <c r="AA420" s="435"/>
      <c r="AB420" s="435"/>
      <c r="AC420" s="435"/>
      <c r="AD420" s="435"/>
      <c r="AE420" s="435"/>
      <c r="AF420" s="435"/>
      <c r="AG420" s="435"/>
      <c r="AH420" s="435"/>
      <c r="AI420" s="435"/>
      <c r="AJ420" s="435"/>
      <c r="AK420" s="1117"/>
      <c r="AL420" s="1121">
        <v>4937.9859800000004</v>
      </c>
      <c r="AM420" s="1122"/>
      <c r="AN420" s="1122"/>
      <c r="AO420" s="1122"/>
      <c r="AP420" s="1122"/>
      <c r="AQ420" s="1122"/>
      <c r="AR420" s="1122"/>
      <c r="AS420" s="1122"/>
      <c r="AT420" s="1122"/>
      <c r="AU420" s="1122"/>
      <c r="AV420" s="1122"/>
      <c r="AW420" s="1122"/>
      <c r="AX420" s="1122"/>
      <c r="AY420" s="1123"/>
    </row>
    <row r="421" spans="1:51" ht="24" customHeight="1" x14ac:dyDescent="0.2">
      <c r="A421" s="98">
        <v>4</v>
      </c>
      <c r="B421" s="100"/>
      <c r="C421" s="1114" t="s">
        <v>351</v>
      </c>
      <c r="D421" s="1115"/>
      <c r="E421" s="1115"/>
      <c r="F421" s="1115"/>
      <c r="G421" s="1115"/>
      <c r="H421" s="1115"/>
      <c r="I421" s="1115"/>
      <c r="J421" s="1115"/>
      <c r="K421" s="1115"/>
      <c r="L421" s="1115"/>
      <c r="M421" s="1116">
        <v>8010005003997</v>
      </c>
      <c r="N421" s="1116"/>
      <c r="O421" s="1116"/>
      <c r="P421" s="1116"/>
      <c r="Q421" s="1116"/>
      <c r="R421" s="1116"/>
      <c r="S421" s="1116"/>
      <c r="T421" s="435" t="s">
        <v>354</v>
      </c>
      <c r="U421" s="435"/>
      <c r="V421" s="435"/>
      <c r="W421" s="435"/>
      <c r="X421" s="435"/>
      <c r="Y421" s="435"/>
      <c r="Z421" s="435"/>
      <c r="AA421" s="435"/>
      <c r="AB421" s="435"/>
      <c r="AC421" s="435"/>
      <c r="AD421" s="435"/>
      <c r="AE421" s="435"/>
      <c r="AF421" s="435"/>
      <c r="AG421" s="435"/>
      <c r="AH421" s="435"/>
      <c r="AI421" s="435"/>
      <c r="AJ421" s="435"/>
      <c r="AK421" s="1117"/>
      <c r="AL421" s="1121">
        <v>3943.6795219999999</v>
      </c>
      <c r="AM421" s="1122"/>
      <c r="AN421" s="1122"/>
      <c r="AO421" s="1122"/>
      <c r="AP421" s="1122"/>
      <c r="AQ421" s="1122"/>
      <c r="AR421" s="1122"/>
      <c r="AS421" s="1122"/>
      <c r="AT421" s="1122"/>
      <c r="AU421" s="1122"/>
      <c r="AV421" s="1122"/>
      <c r="AW421" s="1122"/>
      <c r="AX421" s="1122"/>
      <c r="AY421" s="1123"/>
    </row>
    <row r="422" spans="1:51" ht="24" customHeight="1" x14ac:dyDescent="0.2">
      <c r="A422" s="98">
        <v>5</v>
      </c>
      <c r="B422" s="100"/>
      <c r="C422" s="1114" t="s">
        <v>359</v>
      </c>
      <c r="D422" s="1115"/>
      <c r="E422" s="1115"/>
      <c r="F422" s="1115"/>
      <c r="G422" s="1115"/>
      <c r="H422" s="1115"/>
      <c r="I422" s="1115"/>
      <c r="J422" s="1115"/>
      <c r="K422" s="1115"/>
      <c r="L422" s="1115"/>
      <c r="M422" s="1116">
        <v>2080005001521</v>
      </c>
      <c r="N422" s="1116"/>
      <c r="O422" s="1116"/>
      <c r="P422" s="1116"/>
      <c r="Q422" s="1116"/>
      <c r="R422" s="1116"/>
      <c r="S422" s="1116"/>
      <c r="T422" s="435" t="s">
        <v>354</v>
      </c>
      <c r="U422" s="435"/>
      <c r="V422" s="435"/>
      <c r="W422" s="435"/>
      <c r="X422" s="435"/>
      <c r="Y422" s="435"/>
      <c r="Z422" s="435"/>
      <c r="AA422" s="435"/>
      <c r="AB422" s="435"/>
      <c r="AC422" s="435"/>
      <c r="AD422" s="435"/>
      <c r="AE422" s="435"/>
      <c r="AF422" s="435"/>
      <c r="AG422" s="435"/>
      <c r="AH422" s="435"/>
      <c r="AI422" s="435"/>
      <c r="AJ422" s="435"/>
      <c r="AK422" s="1117"/>
      <c r="AL422" s="1121">
        <v>1900.567982</v>
      </c>
      <c r="AM422" s="1122"/>
      <c r="AN422" s="1122"/>
      <c r="AO422" s="1122"/>
      <c r="AP422" s="1122"/>
      <c r="AQ422" s="1122"/>
      <c r="AR422" s="1122"/>
      <c r="AS422" s="1122"/>
      <c r="AT422" s="1122"/>
      <c r="AU422" s="1122"/>
      <c r="AV422" s="1122"/>
      <c r="AW422" s="1122"/>
      <c r="AX422" s="1122"/>
      <c r="AY422" s="1123"/>
    </row>
    <row r="423" spans="1:51" ht="24" customHeight="1" x14ac:dyDescent="0.2">
      <c r="A423" s="98">
        <v>6</v>
      </c>
      <c r="B423" s="100"/>
      <c r="C423" s="1114" t="s">
        <v>361</v>
      </c>
      <c r="D423" s="1115"/>
      <c r="E423" s="1115"/>
      <c r="F423" s="1115"/>
      <c r="G423" s="1115"/>
      <c r="H423" s="1115"/>
      <c r="I423" s="1115"/>
      <c r="J423" s="1115"/>
      <c r="K423" s="1115"/>
      <c r="L423" s="1115"/>
      <c r="M423" s="1116">
        <v>7140005002814</v>
      </c>
      <c r="N423" s="1116"/>
      <c r="O423" s="1116"/>
      <c r="P423" s="1116"/>
      <c r="Q423" s="1116"/>
      <c r="R423" s="1116"/>
      <c r="S423" s="1116"/>
      <c r="T423" s="435" t="s">
        <v>354</v>
      </c>
      <c r="U423" s="435"/>
      <c r="V423" s="435"/>
      <c r="W423" s="435"/>
      <c r="X423" s="435"/>
      <c r="Y423" s="435"/>
      <c r="Z423" s="435"/>
      <c r="AA423" s="435"/>
      <c r="AB423" s="435"/>
      <c r="AC423" s="435"/>
      <c r="AD423" s="435"/>
      <c r="AE423" s="435"/>
      <c r="AF423" s="435"/>
      <c r="AG423" s="435"/>
      <c r="AH423" s="435"/>
      <c r="AI423" s="435"/>
      <c r="AJ423" s="435"/>
      <c r="AK423" s="1117"/>
      <c r="AL423" s="1121">
        <v>1788.7104300000001</v>
      </c>
      <c r="AM423" s="1122"/>
      <c r="AN423" s="1122"/>
      <c r="AO423" s="1122"/>
      <c r="AP423" s="1122"/>
      <c r="AQ423" s="1122"/>
      <c r="AR423" s="1122"/>
      <c r="AS423" s="1122"/>
      <c r="AT423" s="1122"/>
      <c r="AU423" s="1122"/>
      <c r="AV423" s="1122"/>
      <c r="AW423" s="1122"/>
      <c r="AX423" s="1122"/>
      <c r="AY423" s="1123"/>
    </row>
    <row r="424" spans="1:51" ht="24" customHeight="1" x14ac:dyDescent="0.2">
      <c r="A424" s="98">
        <v>7</v>
      </c>
      <c r="B424" s="100"/>
      <c r="C424" s="1114" t="s">
        <v>366</v>
      </c>
      <c r="D424" s="1115"/>
      <c r="E424" s="1115"/>
      <c r="F424" s="1115"/>
      <c r="G424" s="1115"/>
      <c r="H424" s="1115"/>
      <c r="I424" s="1115"/>
      <c r="J424" s="1115"/>
      <c r="K424" s="1115"/>
      <c r="L424" s="1115"/>
      <c r="M424" s="1116">
        <v>2230005000235</v>
      </c>
      <c r="N424" s="1116"/>
      <c r="O424" s="1116"/>
      <c r="P424" s="1116"/>
      <c r="Q424" s="1116"/>
      <c r="R424" s="1116"/>
      <c r="S424" s="1116"/>
      <c r="T424" s="435" t="s">
        <v>354</v>
      </c>
      <c r="U424" s="435"/>
      <c r="V424" s="435"/>
      <c r="W424" s="435"/>
      <c r="X424" s="435"/>
      <c r="Y424" s="435"/>
      <c r="Z424" s="435"/>
      <c r="AA424" s="435"/>
      <c r="AB424" s="435"/>
      <c r="AC424" s="435"/>
      <c r="AD424" s="435"/>
      <c r="AE424" s="435"/>
      <c r="AF424" s="435"/>
      <c r="AG424" s="435"/>
      <c r="AH424" s="435"/>
      <c r="AI424" s="435"/>
      <c r="AJ424" s="435"/>
      <c r="AK424" s="1117"/>
      <c r="AL424" s="1121">
        <v>1706.720632</v>
      </c>
      <c r="AM424" s="1122"/>
      <c r="AN424" s="1122"/>
      <c r="AO424" s="1122"/>
      <c r="AP424" s="1122"/>
      <c r="AQ424" s="1122"/>
      <c r="AR424" s="1122"/>
      <c r="AS424" s="1122"/>
      <c r="AT424" s="1122"/>
      <c r="AU424" s="1122"/>
      <c r="AV424" s="1122"/>
      <c r="AW424" s="1122"/>
      <c r="AX424" s="1122"/>
      <c r="AY424" s="1123"/>
    </row>
    <row r="425" spans="1:51" ht="24" customHeight="1" x14ac:dyDescent="0.2">
      <c r="A425" s="98">
        <v>8</v>
      </c>
      <c r="B425" s="100"/>
      <c r="C425" s="1114" t="s">
        <v>356</v>
      </c>
      <c r="D425" s="1115"/>
      <c r="E425" s="1115"/>
      <c r="F425" s="1115"/>
      <c r="G425" s="1115"/>
      <c r="H425" s="1115"/>
      <c r="I425" s="1115"/>
      <c r="J425" s="1115"/>
      <c r="K425" s="1115"/>
      <c r="L425" s="1115"/>
      <c r="M425" s="1116">
        <v>5040005000706</v>
      </c>
      <c r="N425" s="1116"/>
      <c r="O425" s="1116"/>
      <c r="P425" s="1116"/>
      <c r="Q425" s="1116"/>
      <c r="R425" s="1116"/>
      <c r="S425" s="1116"/>
      <c r="T425" s="435" t="s">
        <v>354</v>
      </c>
      <c r="U425" s="435"/>
      <c r="V425" s="435"/>
      <c r="W425" s="435"/>
      <c r="X425" s="435"/>
      <c r="Y425" s="435"/>
      <c r="Z425" s="435"/>
      <c r="AA425" s="435"/>
      <c r="AB425" s="435"/>
      <c r="AC425" s="435"/>
      <c r="AD425" s="435"/>
      <c r="AE425" s="435"/>
      <c r="AF425" s="435"/>
      <c r="AG425" s="435"/>
      <c r="AH425" s="435"/>
      <c r="AI425" s="435"/>
      <c r="AJ425" s="435"/>
      <c r="AK425" s="1117"/>
      <c r="AL425" s="1121">
        <v>1689.593061</v>
      </c>
      <c r="AM425" s="1122"/>
      <c r="AN425" s="1122"/>
      <c r="AO425" s="1122"/>
      <c r="AP425" s="1122"/>
      <c r="AQ425" s="1122"/>
      <c r="AR425" s="1122"/>
      <c r="AS425" s="1122"/>
      <c r="AT425" s="1122"/>
      <c r="AU425" s="1122"/>
      <c r="AV425" s="1122"/>
      <c r="AW425" s="1122"/>
      <c r="AX425" s="1122"/>
      <c r="AY425" s="1123"/>
    </row>
    <row r="426" spans="1:51" ht="24" customHeight="1" x14ac:dyDescent="0.2">
      <c r="A426" s="98">
        <v>9</v>
      </c>
      <c r="B426" s="100"/>
      <c r="C426" s="1114" t="s">
        <v>360</v>
      </c>
      <c r="D426" s="1115"/>
      <c r="E426" s="1115"/>
      <c r="F426" s="1115"/>
      <c r="G426" s="1115"/>
      <c r="H426" s="1115"/>
      <c r="I426" s="1115"/>
      <c r="J426" s="1115"/>
      <c r="K426" s="1115"/>
      <c r="L426" s="1115"/>
      <c r="M426" s="1116">
        <v>3130005004922</v>
      </c>
      <c r="N426" s="1116"/>
      <c r="O426" s="1116"/>
      <c r="P426" s="1116"/>
      <c r="Q426" s="1116"/>
      <c r="R426" s="1116"/>
      <c r="S426" s="1116"/>
      <c r="T426" s="435" t="s">
        <v>354</v>
      </c>
      <c r="U426" s="435"/>
      <c r="V426" s="435"/>
      <c r="W426" s="435"/>
      <c r="X426" s="435"/>
      <c r="Y426" s="435"/>
      <c r="Z426" s="435"/>
      <c r="AA426" s="435"/>
      <c r="AB426" s="435"/>
      <c r="AC426" s="435"/>
      <c r="AD426" s="435"/>
      <c r="AE426" s="435"/>
      <c r="AF426" s="435"/>
      <c r="AG426" s="435"/>
      <c r="AH426" s="435"/>
      <c r="AI426" s="435"/>
      <c r="AJ426" s="435"/>
      <c r="AK426" s="1117"/>
      <c r="AL426" s="1121">
        <v>1649.4681</v>
      </c>
      <c r="AM426" s="1122"/>
      <c r="AN426" s="1122"/>
      <c r="AO426" s="1122"/>
      <c r="AP426" s="1122"/>
      <c r="AQ426" s="1122"/>
      <c r="AR426" s="1122"/>
      <c r="AS426" s="1122"/>
      <c r="AT426" s="1122"/>
      <c r="AU426" s="1122"/>
      <c r="AV426" s="1122"/>
      <c r="AW426" s="1122"/>
      <c r="AX426" s="1122"/>
      <c r="AY426" s="1123"/>
    </row>
    <row r="427" spans="1:51" ht="24" customHeight="1" x14ac:dyDescent="0.2">
      <c r="A427" s="98">
        <v>10</v>
      </c>
      <c r="B427" s="100"/>
      <c r="C427" s="1114" t="s">
        <v>367</v>
      </c>
      <c r="D427" s="1115"/>
      <c r="E427" s="1115"/>
      <c r="F427" s="1115"/>
      <c r="G427" s="1115"/>
      <c r="H427" s="1115"/>
      <c r="I427" s="1115"/>
      <c r="J427" s="1115"/>
      <c r="K427" s="1115"/>
      <c r="L427" s="1115"/>
      <c r="M427" s="1116">
        <v>5070005000835</v>
      </c>
      <c r="N427" s="1116"/>
      <c r="O427" s="1116"/>
      <c r="P427" s="1116"/>
      <c r="Q427" s="1116"/>
      <c r="R427" s="1116"/>
      <c r="S427" s="1116"/>
      <c r="T427" s="435" t="s">
        <v>354</v>
      </c>
      <c r="U427" s="435"/>
      <c r="V427" s="435"/>
      <c r="W427" s="435"/>
      <c r="X427" s="435"/>
      <c r="Y427" s="435"/>
      <c r="Z427" s="435"/>
      <c r="AA427" s="435"/>
      <c r="AB427" s="435"/>
      <c r="AC427" s="435"/>
      <c r="AD427" s="435"/>
      <c r="AE427" s="435"/>
      <c r="AF427" s="435"/>
      <c r="AG427" s="435"/>
      <c r="AH427" s="435"/>
      <c r="AI427" s="435"/>
      <c r="AJ427" s="435"/>
      <c r="AK427" s="1117"/>
      <c r="AL427" s="1121">
        <v>1613.7352390000001</v>
      </c>
      <c r="AM427" s="1122"/>
      <c r="AN427" s="1122"/>
      <c r="AO427" s="1122"/>
      <c r="AP427" s="1122"/>
      <c r="AQ427" s="1122"/>
      <c r="AR427" s="1122"/>
      <c r="AS427" s="1122"/>
      <c r="AT427" s="1122"/>
      <c r="AU427" s="1122"/>
      <c r="AV427" s="1122"/>
      <c r="AW427" s="1122"/>
      <c r="AX427" s="1122"/>
      <c r="AY427" s="1123"/>
    </row>
    <row r="428" spans="1:51" x14ac:dyDescent="0.2">
      <c r="A428" s="11"/>
      <c r="B428" s="11" t="s">
        <v>368</v>
      </c>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row>
    <row r="429" spans="1:51" ht="34.5" customHeight="1" x14ac:dyDescent="0.2">
      <c r="A429" s="232"/>
      <c r="B429" s="233"/>
      <c r="C429" s="98" t="s">
        <v>344</v>
      </c>
      <c r="D429" s="99"/>
      <c r="E429" s="99"/>
      <c r="F429" s="99"/>
      <c r="G429" s="99"/>
      <c r="H429" s="99"/>
      <c r="I429" s="99"/>
      <c r="J429" s="99"/>
      <c r="K429" s="99"/>
      <c r="L429" s="99"/>
      <c r="M429" s="234" t="s">
        <v>345</v>
      </c>
      <c r="N429" s="235"/>
      <c r="O429" s="235"/>
      <c r="P429" s="235"/>
      <c r="Q429" s="235"/>
      <c r="R429" s="235"/>
      <c r="S429" s="235"/>
      <c r="T429" s="99" t="s">
        <v>346</v>
      </c>
      <c r="U429" s="99"/>
      <c r="V429" s="99"/>
      <c r="W429" s="99"/>
      <c r="X429" s="99"/>
      <c r="Y429" s="99"/>
      <c r="Z429" s="99"/>
      <c r="AA429" s="99"/>
      <c r="AB429" s="99"/>
      <c r="AC429" s="99"/>
      <c r="AD429" s="99"/>
      <c r="AE429" s="99"/>
      <c r="AF429" s="99"/>
      <c r="AG429" s="99"/>
      <c r="AH429" s="99"/>
      <c r="AI429" s="99"/>
      <c r="AJ429" s="99"/>
      <c r="AK429" s="100"/>
      <c r="AL429" s="236" t="s">
        <v>347</v>
      </c>
      <c r="AM429" s="237"/>
      <c r="AN429" s="237"/>
      <c r="AO429" s="237"/>
      <c r="AP429" s="237"/>
      <c r="AQ429" s="237"/>
      <c r="AR429" s="237"/>
      <c r="AS429" s="237"/>
      <c r="AT429" s="237"/>
      <c r="AU429" s="237"/>
      <c r="AV429" s="237"/>
      <c r="AW429" s="237"/>
      <c r="AX429" s="237"/>
      <c r="AY429" s="238"/>
    </row>
    <row r="430" spans="1:51" ht="24" customHeight="1" x14ac:dyDescent="0.2">
      <c r="A430" s="98">
        <v>1</v>
      </c>
      <c r="B430" s="100"/>
      <c r="C430" s="239" t="s">
        <v>369</v>
      </c>
      <c r="D430" s="240"/>
      <c r="E430" s="240"/>
      <c r="F430" s="240"/>
      <c r="G430" s="240"/>
      <c r="H430" s="240"/>
      <c r="I430" s="240"/>
      <c r="J430" s="240"/>
      <c r="K430" s="240"/>
      <c r="L430" s="240"/>
      <c r="M430" s="241">
        <v>6010701025982</v>
      </c>
      <c r="N430" s="241"/>
      <c r="O430" s="241"/>
      <c r="P430" s="241"/>
      <c r="Q430" s="241"/>
      <c r="R430" s="241"/>
      <c r="S430" s="241"/>
      <c r="T430" s="242" t="s">
        <v>334</v>
      </c>
      <c r="U430" s="242"/>
      <c r="V430" s="242"/>
      <c r="W430" s="242"/>
      <c r="X430" s="242"/>
      <c r="Y430" s="242"/>
      <c r="Z430" s="242"/>
      <c r="AA430" s="242"/>
      <c r="AB430" s="242"/>
      <c r="AC430" s="242"/>
      <c r="AD430" s="242"/>
      <c r="AE430" s="242"/>
      <c r="AF430" s="242"/>
      <c r="AG430" s="242"/>
      <c r="AH430" s="242"/>
      <c r="AI430" s="242"/>
      <c r="AJ430" s="242"/>
      <c r="AK430" s="243"/>
      <c r="AL430" s="244">
        <v>32.904299999999999</v>
      </c>
      <c r="AM430" s="245"/>
      <c r="AN430" s="245"/>
      <c r="AO430" s="245"/>
      <c r="AP430" s="245"/>
      <c r="AQ430" s="245"/>
      <c r="AR430" s="245"/>
      <c r="AS430" s="245"/>
      <c r="AT430" s="245"/>
      <c r="AU430" s="245"/>
      <c r="AV430" s="245"/>
      <c r="AW430" s="245"/>
      <c r="AX430" s="245"/>
      <c r="AY430" s="246"/>
    </row>
    <row r="431" spans="1:51" ht="24" customHeight="1" x14ac:dyDescent="0.2">
      <c r="A431" s="98">
        <v>2</v>
      </c>
      <c r="B431" s="100"/>
      <c r="C431" s="239" t="s">
        <v>370</v>
      </c>
      <c r="D431" s="240"/>
      <c r="E431" s="240"/>
      <c r="F431" s="240"/>
      <c r="G431" s="240"/>
      <c r="H431" s="240"/>
      <c r="I431" s="240"/>
      <c r="J431" s="240"/>
      <c r="K431" s="240"/>
      <c r="L431" s="240"/>
      <c r="M431" s="241">
        <v>6020001039220</v>
      </c>
      <c r="N431" s="241"/>
      <c r="O431" s="241"/>
      <c r="P431" s="241"/>
      <c r="Q431" s="241"/>
      <c r="R431" s="241"/>
      <c r="S431" s="241"/>
      <c r="T431" s="242" t="s">
        <v>354</v>
      </c>
      <c r="U431" s="242"/>
      <c r="V431" s="242"/>
      <c r="W431" s="242"/>
      <c r="X431" s="242"/>
      <c r="Y431" s="242"/>
      <c r="Z431" s="242"/>
      <c r="AA431" s="242"/>
      <c r="AB431" s="242"/>
      <c r="AC431" s="242"/>
      <c r="AD431" s="242"/>
      <c r="AE431" s="242"/>
      <c r="AF431" s="242"/>
      <c r="AG431" s="242"/>
      <c r="AH431" s="242"/>
      <c r="AI431" s="242"/>
      <c r="AJ431" s="242"/>
      <c r="AK431" s="243"/>
      <c r="AL431" s="244">
        <v>16.940000000000001</v>
      </c>
      <c r="AM431" s="245"/>
      <c r="AN431" s="245"/>
      <c r="AO431" s="245"/>
      <c r="AP431" s="245"/>
      <c r="AQ431" s="245"/>
      <c r="AR431" s="245"/>
      <c r="AS431" s="245"/>
      <c r="AT431" s="245"/>
      <c r="AU431" s="245"/>
      <c r="AV431" s="245"/>
      <c r="AW431" s="245"/>
      <c r="AX431" s="245"/>
      <c r="AY431" s="246"/>
    </row>
    <row r="432" spans="1:51" ht="24" customHeight="1" x14ac:dyDescent="0.2">
      <c r="A432" s="98">
        <v>3</v>
      </c>
      <c r="B432" s="100"/>
      <c r="C432" s="239" t="s">
        <v>371</v>
      </c>
      <c r="D432" s="240"/>
      <c r="E432" s="240"/>
      <c r="F432" s="240"/>
      <c r="G432" s="240"/>
      <c r="H432" s="240"/>
      <c r="I432" s="240"/>
      <c r="J432" s="240"/>
      <c r="K432" s="240"/>
      <c r="L432" s="240"/>
      <c r="M432" s="241">
        <v>9010401018565</v>
      </c>
      <c r="N432" s="241"/>
      <c r="O432" s="241"/>
      <c r="P432" s="241"/>
      <c r="Q432" s="241"/>
      <c r="R432" s="241"/>
      <c r="S432" s="241"/>
      <c r="T432" s="1124" t="s">
        <v>354</v>
      </c>
      <c r="U432" s="242"/>
      <c r="V432" s="242"/>
      <c r="W432" s="242"/>
      <c r="X432" s="242"/>
      <c r="Y432" s="242"/>
      <c r="Z432" s="242"/>
      <c r="AA432" s="242"/>
      <c r="AB432" s="242"/>
      <c r="AC432" s="242"/>
      <c r="AD432" s="242"/>
      <c r="AE432" s="242"/>
      <c r="AF432" s="242"/>
      <c r="AG432" s="242"/>
      <c r="AH432" s="242"/>
      <c r="AI432" s="242"/>
      <c r="AJ432" s="242"/>
      <c r="AK432" s="243"/>
      <c r="AL432" s="244">
        <v>0.29754999999999998</v>
      </c>
      <c r="AM432" s="245"/>
      <c r="AN432" s="245"/>
      <c r="AO432" s="245"/>
      <c r="AP432" s="245"/>
      <c r="AQ432" s="245"/>
      <c r="AR432" s="245"/>
      <c r="AS432" s="245"/>
      <c r="AT432" s="245"/>
      <c r="AU432" s="245"/>
      <c r="AV432" s="245"/>
      <c r="AW432" s="245"/>
      <c r="AX432" s="245"/>
      <c r="AY432" s="246"/>
    </row>
    <row r="433" spans="1:51" ht="24" hidden="1" customHeight="1" x14ac:dyDescent="0.2">
      <c r="A433" s="98">
        <v>4</v>
      </c>
      <c r="B433" s="100"/>
      <c r="C433" s="222"/>
      <c r="D433" s="223"/>
      <c r="E433" s="223"/>
      <c r="F433" s="223"/>
      <c r="G433" s="223"/>
      <c r="H433" s="223"/>
      <c r="I433" s="223"/>
      <c r="J433" s="223"/>
      <c r="K433" s="223"/>
      <c r="L433" s="223"/>
      <c r="M433" s="224"/>
      <c r="N433" s="224"/>
      <c r="O433" s="224"/>
      <c r="P433" s="224"/>
      <c r="Q433" s="224"/>
      <c r="R433" s="224"/>
      <c r="S433" s="224"/>
      <c r="T433" s="231"/>
      <c r="U433" s="225"/>
      <c r="V433" s="225"/>
      <c r="W433" s="225"/>
      <c r="X433" s="225"/>
      <c r="Y433" s="225"/>
      <c r="Z433" s="225"/>
      <c r="AA433" s="225"/>
      <c r="AB433" s="225"/>
      <c r="AC433" s="225"/>
      <c r="AD433" s="225"/>
      <c r="AE433" s="225"/>
      <c r="AF433" s="225"/>
      <c r="AG433" s="225"/>
      <c r="AH433" s="225"/>
      <c r="AI433" s="225"/>
      <c r="AJ433" s="225"/>
      <c r="AK433" s="226"/>
      <c r="AL433" s="227"/>
      <c r="AM433" s="228"/>
      <c r="AN433" s="228"/>
      <c r="AO433" s="228"/>
      <c r="AP433" s="228"/>
      <c r="AQ433" s="228"/>
      <c r="AR433" s="228"/>
      <c r="AS433" s="228"/>
      <c r="AT433" s="228"/>
      <c r="AU433" s="228"/>
      <c r="AV433" s="228"/>
      <c r="AW433" s="228"/>
      <c r="AX433" s="228"/>
      <c r="AY433" s="229"/>
    </row>
    <row r="434" spans="1:51" ht="24" hidden="1" customHeight="1" x14ac:dyDescent="0.2">
      <c r="A434" s="98">
        <v>5</v>
      </c>
      <c r="B434" s="100"/>
      <c r="C434" s="222"/>
      <c r="D434" s="223"/>
      <c r="E434" s="223"/>
      <c r="F434" s="223"/>
      <c r="G434" s="223"/>
      <c r="H434" s="223"/>
      <c r="I434" s="223"/>
      <c r="J434" s="223"/>
      <c r="K434" s="223"/>
      <c r="L434" s="223"/>
      <c r="M434" s="224"/>
      <c r="N434" s="224"/>
      <c r="O434" s="224"/>
      <c r="P434" s="224"/>
      <c r="Q434" s="224"/>
      <c r="R434" s="224"/>
      <c r="S434" s="224"/>
      <c r="T434" s="225"/>
      <c r="U434" s="225"/>
      <c r="V434" s="225"/>
      <c r="W434" s="225"/>
      <c r="X434" s="225"/>
      <c r="Y434" s="225"/>
      <c r="Z434" s="225"/>
      <c r="AA434" s="225"/>
      <c r="AB434" s="225"/>
      <c r="AC434" s="225"/>
      <c r="AD434" s="225"/>
      <c r="AE434" s="225"/>
      <c r="AF434" s="225"/>
      <c r="AG434" s="225"/>
      <c r="AH434" s="225"/>
      <c r="AI434" s="225"/>
      <c r="AJ434" s="225"/>
      <c r="AK434" s="226"/>
      <c r="AL434" s="227"/>
      <c r="AM434" s="228"/>
      <c r="AN434" s="228"/>
      <c r="AO434" s="228"/>
      <c r="AP434" s="228"/>
      <c r="AQ434" s="228"/>
      <c r="AR434" s="228"/>
      <c r="AS434" s="228"/>
      <c r="AT434" s="228"/>
      <c r="AU434" s="228"/>
      <c r="AV434" s="228"/>
      <c r="AW434" s="228"/>
      <c r="AX434" s="228"/>
      <c r="AY434" s="229"/>
    </row>
    <row r="435" spans="1:51" ht="24" hidden="1" customHeight="1" x14ac:dyDescent="0.2">
      <c r="A435" s="98">
        <v>6</v>
      </c>
      <c r="B435" s="100"/>
      <c r="C435" s="222"/>
      <c r="D435" s="223"/>
      <c r="E435" s="223"/>
      <c r="F435" s="223"/>
      <c r="G435" s="223"/>
      <c r="H435" s="223"/>
      <c r="I435" s="223"/>
      <c r="J435" s="223"/>
      <c r="K435" s="223"/>
      <c r="L435" s="223"/>
      <c r="M435" s="224"/>
      <c r="N435" s="224"/>
      <c r="O435" s="224"/>
      <c r="P435" s="224"/>
      <c r="Q435" s="224"/>
      <c r="R435" s="224"/>
      <c r="S435" s="224"/>
      <c r="T435" s="225"/>
      <c r="U435" s="225"/>
      <c r="V435" s="225"/>
      <c r="W435" s="225"/>
      <c r="X435" s="225"/>
      <c r="Y435" s="225"/>
      <c r="Z435" s="225"/>
      <c r="AA435" s="225"/>
      <c r="AB435" s="225"/>
      <c r="AC435" s="225"/>
      <c r="AD435" s="225"/>
      <c r="AE435" s="225"/>
      <c r="AF435" s="225"/>
      <c r="AG435" s="225"/>
      <c r="AH435" s="225"/>
      <c r="AI435" s="225"/>
      <c r="AJ435" s="225"/>
      <c r="AK435" s="226"/>
      <c r="AL435" s="227"/>
      <c r="AM435" s="228"/>
      <c r="AN435" s="228"/>
      <c r="AO435" s="228"/>
      <c r="AP435" s="228"/>
      <c r="AQ435" s="228"/>
      <c r="AR435" s="228"/>
      <c r="AS435" s="228"/>
      <c r="AT435" s="228"/>
      <c r="AU435" s="228"/>
      <c r="AV435" s="228"/>
      <c r="AW435" s="228"/>
      <c r="AX435" s="228"/>
      <c r="AY435" s="229"/>
    </row>
    <row r="436" spans="1:51" ht="24" hidden="1" customHeight="1" x14ac:dyDescent="0.2">
      <c r="A436" s="98">
        <v>7</v>
      </c>
      <c r="B436" s="100"/>
      <c r="C436" s="222"/>
      <c r="D436" s="223"/>
      <c r="E436" s="223"/>
      <c r="F436" s="223"/>
      <c r="G436" s="223"/>
      <c r="H436" s="223"/>
      <c r="I436" s="223"/>
      <c r="J436" s="223"/>
      <c r="K436" s="223"/>
      <c r="L436" s="223"/>
      <c r="M436" s="224"/>
      <c r="N436" s="224"/>
      <c r="O436" s="224"/>
      <c r="P436" s="224"/>
      <c r="Q436" s="224"/>
      <c r="R436" s="224"/>
      <c r="S436" s="224"/>
      <c r="T436" s="225"/>
      <c r="U436" s="225"/>
      <c r="V436" s="225"/>
      <c r="W436" s="225"/>
      <c r="X436" s="225"/>
      <c r="Y436" s="225"/>
      <c r="Z436" s="225"/>
      <c r="AA436" s="225"/>
      <c r="AB436" s="225"/>
      <c r="AC436" s="225"/>
      <c r="AD436" s="225"/>
      <c r="AE436" s="225"/>
      <c r="AF436" s="225"/>
      <c r="AG436" s="225"/>
      <c r="AH436" s="225"/>
      <c r="AI436" s="225"/>
      <c r="AJ436" s="225"/>
      <c r="AK436" s="226"/>
      <c r="AL436" s="227"/>
      <c r="AM436" s="228"/>
      <c r="AN436" s="228"/>
      <c r="AO436" s="228"/>
      <c r="AP436" s="228"/>
      <c r="AQ436" s="228"/>
      <c r="AR436" s="228"/>
      <c r="AS436" s="228"/>
      <c r="AT436" s="228"/>
      <c r="AU436" s="228"/>
      <c r="AV436" s="228"/>
      <c r="AW436" s="228"/>
      <c r="AX436" s="228"/>
      <c r="AY436" s="229"/>
    </row>
    <row r="437" spans="1:51" ht="24" hidden="1" customHeight="1" x14ac:dyDescent="0.2">
      <c r="A437" s="98">
        <v>8</v>
      </c>
      <c r="B437" s="100"/>
      <c r="C437" s="222"/>
      <c r="D437" s="223"/>
      <c r="E437" s="223"/>
      <c r="F437" s="223"/>
      <c r="G437" s="223"/>
      <c r="H437" s="223"/>
      <c r="I437" s="223"/>
      <c r="J437" s="223"/>
      <c r="K437" s="223"/>
      <c r="L437" s="223"/>
      <c r="M437" s="224"/>
      <c r="N437" s="224"/>
      <c r="O437" s="224"/>
      <c r="P437" s="224"/>
      <c r="Q437" s="224"/>
      <c r="R437" s="224"/>
      <c r="S437" s="224"/>
      <c r="T437" s="225"/>
      <c r="U437" s="225"/>
      <c r="V437" s="225"/>
      <c r="W437" s="225"/>
      <c r="X437" s="225"/>
      <c r="Y437" s="225"/>
      <c r="Z437" s="225"/>
      <c r="AA437" s="225"/>
      <c r="AB437" s="225"/>
      <c r="AC437" s="225"/>
      <c r="AD437" s="225"/>
      <c r="AE437" s="225"/>
      <c r="AF437" s="225"/>
      <c r="AG437" s="225"/>
      <c r="AH437" s="225"/>
      <c r="AI437" s="225"/>
      <c r="AJ437" s="225"/>
      <c r="AK437" s="226"/>
      <c r="AL437" s="227"/>
      <c r="AM437" s="228"/>
      <c r="AN437" s="228"/>
      <c r="AO437" s="228"/>
      <c r="AP437" s="228"/>
      <c r="AQ437" s="228"/>
      <c r="AR437" s="228"/>
      <c r="AS437" s="228"/>
      <c r="AT437" s="228"/>
      <c r="AU437" s="228"/>
      <c r="AV437" s="228"/>
      <c r="AW437" s="228"/>
      <c r="AX437" s="228"/>
      <c r="AY437" s="229"/>
    </row>
    <row r="438" spans="1:51" ht="24" hidden="1" customHeight="1" x14ac:dyDescent="0.2">
      <c r="A438" s="98">
        <v>9</v>
      </c>
      <c r="B438" s="100"/>
      <c r="C438" s="230"/>
      <c r="D438" s="225"/>
      <c r="E438" s="225"/>
      <c r="F438" s="225"/>
      <c r="G438" s="225"/>
      <c r="H438" s="225"/>
      <c r="I438" s="225"/>
      <c r="J438" s="225"/>
      <c r="K438" s="225"/>
      <c r="L438" s="225"/>
      <c r="M438" s="224"/>
      <c r="N438" s="224"/>
      <c r="O438" s="224"/>
      <c r="P438" s="224"/>
      <c r="Q438" s="224"/>
      <c r="R438" s="224"/>
      <c r="S438" s="224"/>
      <c r="T438" s="225"/>
      <c r="U438" s="225"/>
      <c r="V438" s="225"/>
      <c r="W438" s="225"/>
      <c r="X438" s="225"/>
      <c r="Y438" s="225"/>
      <c r="Z438" s="225"/>
      <c r="AA438" s="225"/>
      <c r="AB438" s="225"/>
      <c r="AC438" s="225"/>
      <c r="AD438" s="225"/>
      <c r="AE438" s="225"/>
      <c r="AF438" s="225"/>
      <c r="AG438" s="225"/>
      <c r="AH438" s="225"/>
      <c r="AI438" s="225"/>
      <c r="AJ438" s="225"/>
      <c r="AK438" s="226"/>
      <c r="AL438" s="227"/>
      <c r="AM438" s="228"/>
      <c r="AN438" s="228"/>
      <c r="AO438" s="228"/>
      <c r="AP438" s="228"/>
      <c r="AQ438" s="228"/>
      <c r="AR438" s="228"/>
      <c r="AS438" s="228"/>
      <c r="AT438" s="228"/>
      <c r="AU438" s="228"/>
      <c r="AV438" s="228"/>
      <c r="AW438" s="228"/>
      <c r="AX438" s="228"/>
      <c r="AY438" s="229"/>
    </row>
    <row r="439" spans="1:51" ht="24" hidden="1" customHeight="1" x14ac:dyDescent="0.2">
      <c r="A439" s="98">
        <v>10</v>
      </c>
      <c r="B439" s="100"/>
      <c r="C439" s="222"/>
      <c r="D439" s="223"/>
      <c r="E439" s="223"/>
      <c r="F439" s="223"/>
      <c r="G439" s="223"/>
      <c r="H439" s="223"/>
      <c r="I439" s="223"/>
      <c r="J439" s="223"/>
      <c r="K439" s="223"/>
      <c r="L439" s="223"/>
      <c r="M439" s="224"/>
      <c r="N439" s="224"/>
      <c r="O439" s="224"/>
      <c r="P439" s="224"/>
      <c r="Q439" s="224"/>
      <c r="R439" s="224"/>
      <c r="S439" s="224"/>
      <c r="T439" s="225"/>
      <c r="U439" s="225"/>
      <c r="V439" s="225"/>
      <c r="W439" s="225"/>
      <c r="X439" s="225"/>
      <c r="Y439" s="225"/>
      <c r="Z439" s="225"/>
      <c r="AA439" s="225"/>
      <c r="AB439" s="225"/>
      <c r="AC439" s="225"/>
      <c r="AD439" s="225"/>
      <c r="AE439" s="225"/>
      <c r="AF439" s="225"/>
      <c r="AG439" s="225"/>
      <c r="AH439" s="225"/>
      <c r="AI439" s="225"/>
      <c r="AJ439" s="225"/>
      <c r="AK439" s="226"/>
      <c r="AL439" s="227"/>
      <c r="AM439" s="228"/>
      <c r="AN439" s="228"/>
      <c r="AO439" s="228"/>
      <c r="AP439" s="228"/>
      <c r="AQ439" s="228"/>
      <c r="AR439" s="228"/>
      <c r="AS439" s="228"/>
      <c r="AT439" s="228"/>
      <c r="AU439" s="228"/>
      <c r="AV439" s="228"/>
      <c r="AW439" s="228"/>
      <c r="AX439" s="228"/>
      <c r="AY439" s="229"/>
    </row>
    <row r="440" spans="1:51" x14ac:dyDescent="0.2">
      <c r="A440" s="11"/>
      <c r="B440" s="11" t="s">
        <v>372</v>
      </c>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row>
    <row r="441" spans="1:51" ht="34.5" customHeight="1" x14ac:dyDescent="0.2">
      <c r="A441" s="232"/>
      <c r="B441" s="233"/>
      <c r="C441" s="98" t="s">
        <v>344</v>
      </c>
      <c r="D441" s="99"/>
      <c r="E441" s="99"/>
      <c r="F441" s="99"/>
      <c r="G441" s="99"/>
      <c r="H441" s="99"/>
      <c r="I441" s="99"/>
      <c r="J441" s="99"/>
      <c r="K441" s="99"/>
      <c r="L441" s="99"/>
      <c r="M441" s="234" t="s">
        <v>345</v>
      </c>
      <c r="N441" s="235"/>
      <c r="O441" s="235"/>
      <c r="P441" s="235"/>
      <c r="Q441" s="235"/>
      <c r="R441" s="235"/>
      <c r="S441" s="235"/>
      <c r="T441" s="99" t="s">
        <v>346</v>
      </c>
      <c r="U441" s="99"/>
      <c r="V441" s="99"/>
      <c r="W441" s="99"/>
      <c r="X441" s="99"/>
      <c r="Y441" s="99"/>
      <c r="Z441" s="99"/>
      <c r="AA441" s="99"/>
      <c r="AB441" s="99"/>
      <c r="AC441" s="99"/>
      <c r="AD441" s="99"/>
      <c r="AE441" s="99"/>
      <c r="AF441" s="99"/>
      <c r="AG441" s="99"/>
      <c r="AH441" s="99"/>
      <c r="AI441" s="99"/>
      <c r="AJ441" s="99"/>
      <c r="AK441" s="100"/>
      <c r="AL441" s="236" t="s">
        <v>347</v>
      </c>
      <c r="AM441" s="237"/>
      <c r="AN441" s="237"/>
      <c r="AO441" s="237"/>
      <c r="AP441" s="237"/>
      <c r="AQ441" s="237"/>
      <c r="AR441" s="237"/>
      <c r="AS441" s="237"/>
      <c r="AT441" s="237"/>
      <c r="AU441" s="237"/>
      <c r="AV441" s="237"/>
      <c r="AW441" s="237"/>
      <c r="AX441" s="237"/>
      <c r="AY441" s="238"/>
    </row>
    <row r="442" spans="1:51" ht="24" customHeight="1" x14ac:dyDescent="0.2">
      <c r="A442" s="98">
        <v>1</v>
      </c>
      <c r="B442" s="100"/>
      <c r="C442" s="239" t="s">
        <v>370</v>
      </c>
      <c r="D442" s="240"/>
      <c r="E442" s="240"/>
      <c r="F442" s="240"/>
      <c r="G442" s="240"/>
      <c r="H442" s="240"/>
      <c r="I442" s="240"/>
      <c r="J442" s="240"/>
      <c r="K442" s="240"/>
      <c r="L442" s="240"/>
      <c r="M442" s="241">
        <v>6020001039220</v>
      </c>
      <c r="N442" s="241"/>
      <c r="O442" s="241"/>
      <c r="P442" s="241"/>
      <c r="Q442" s="241"/>
      <c r="R442" s="241"/>
      <c r="S442" s="241"/>
      <c r="T442" s="242" t="s">
        <v>373</v>
      </c>
      <c r="U442" s="242"/>
      <c r="V442" s="242"/>
      <c r="W442" s="242"/>
      <c r="X442" s="242"/>
      <c r="Y442" s="242"/>
      <c r="Z442" s="242"/>
      <c r="AA442" s="242"/>
      <c r="AB442" s="242"/>
      <c r="AC442" s="242"/>
      <c r="AD442" s="242"/>
      <c r="AE442" s="242"/>
      <c r="AF442" s="242"/>
      <c r="AG442" s="242"/>
      <c r="AH442" s="242"/>
      <c r="AI442" s="242"/>
      <c r="AJ442" s="242"/>
      <c r="AK442" s="243"/>
      <c r="AL442" s="244">
        <v>15.3</v>
      </c>
      <c r="AM442" s="245"/>
      <c r="AN442" s="245"/>
      <c r="AO442" s="245"/>
      <c r="AP442" s="245"/>
      <c r="AQ442" s="245"/>
      <c r="AR442" s="245"/>
      <c r="AS442" s="245"/>
      <c r="AT442" s="245"/>
      <c r="AU442" s="245"/>
      <c r="AV442" s="245"/>
      <c r="AW442" s="245"/>
      <c r="AX442" s="245"/>
      <c r="AY442" s="246"/>
    </row>
    <row r="443" spans="1:51" ht="24" hidden="1" customHeight="1" x14ac:dyDescent="0.2">
      <c r="A443" s="98">
        <v>2</v>
      </c>
      <c r="B443" s="100"/>
      <c r="C443" s="222"/>
      <c r="D443" s="223"/>
      <c r="E443" s="223"/>
      <c r="F443" s="223"/>
      <c r="G443" s="223"/>
      <c r="H443" s="223"/>
      <c r="I443" s="223"/>
      <c r="J443" s="223"/>
      <c r="K443" s="223"/>
      <c r="L443" s="223"/>
      <c r="M443" s="224"/>
      <c r="N443" s="224"/>
      <c r="O443" s="224"/>
      <c r="P443" s="224"/>
      <c r="Q443" s="224"/>
      <c r="R443" s="224"/>
      <c r="S443" s="224"/>
      <c r="T443" s="225"/>
      <c r="U443" s="225"/>
      <c r="V443" s="225"/>
      <c r="W443" s="225"/>
      <c r="X443" s="225"/>
      <c r="Y443" s="225"/>
      <c r="Z443" s="225"/>
      <c r="AA443" s="225"/>
      <c r="AB443" s="225"/>
      <c r="AC443" s="225"/>
      <c r="AD443" s="225"/>
      <c r="AE443" s="225"/>
      <c r="AF443" s="225"/>
      <c r="AG443" s="225"/>
      <c r="AH443" s="225"/>
      <c r="AI443" s="225"/>
      <c r="AJ443" s="225"/>
      <c r="AK443" s="226"/>
      <c r="AL443" s="227"/>
      <c r="AM443" s="228"/>
      <c r="AN443" s="228"/>
      <c r="AO443" s="228"/>
      <c r="AP443" s="228"/>
      <c r="AQ443" s="228"/>
      <c r="AR443" s="228"/>
      <c r="AS443" s="228"/>
      <c r="AT443" s="228"/>
      <c r="AU443" s="228"/>
      <c r="AV443" s="228"/>
      <c r="AW443" s="228"/>
      <c r="AX443" s="228"/>
      <c r="AY443" s="229"/>
    </row>
    <row r="444" spans="1:51" ht="24" hidden="1" customHeight="1" x14ac:dyDescent="0.2">
      <c r="A444" s="98">
        <v>3</v>
      </c>
      <c r="B444" s="100"/>
      <c r="C444" s="222"/>
      <c r="D444" s="223"/>
      <c r="E444" s="223"/>
      <c r="F444" s="223"/>
      <c r="G444" s="223"/>
      <c r="H444" s="223"/>
      <c r="I444" s="223"/>
      <c r="J444" s="223"/>
      <c r="K444" s="223"/>
      <c r="L444" s="223"/>
      <c r="M444" s="224"/>
      <c r="N444" s="224"/>
      <c r="O444" s="224"/>
      <c r="P444" s="224"/>
      <c r="Q444" s="224"/>
      <c r="R444" s="224"/>
      <c r="S444" s="224"/>
      <c r="T444" s="247"/>
      <c r="U444" s="248"/>
      <c r="V444" s="248"/>
      <c r="W444" s="248"/>
      <c r="X444" s="248"/>
      <c r="Y444" s="248"/>
      <c r="Z444" s="248"/>
      <c r="AA444" s="248"/>
      <c r="AB444" s="248"/>
      <c r="AC444" s="248"/>
      <c r="AD444" s="248"/>
      <c r="AE444" s="248"/>
      <c r="AF444" s="248"/>
      <c r="AG444" s="248"/>
      <c r="AH444" s="248"/>
      <c r="AI444" s="248"/>
      <c r="AJ444" s="248"/>
      <c r="AK444" s="249"/>
      <c r="AL444" s="227"/>
      <c r="AM444" s="228"/>
      <c r="AN444" s="228"/>
      <c r="AO444" s="228"/>
      <c r="AP444" s="228"/>
      <c r="AQ444" s="228"/>
      <c r="AR444" s="228"/>
      <c r="AS444" s="228"/>
      <c r="AT444" s="228"/>
      <c r="AU444" s="228"/>
      <c r="AV444" s="228"/>
      <c r="AW444" s="228"/>
      <c r="AX444" s="228"/>
      <c r="AY444" s="229"/>
    </row>
    <row r="445" spans="1:51" ht="24" hidden="1" customHeight="1" x14ac:dyDescent="0.2">
      <c r="A445" s="98">
        <v>4</v>
      </c>
      <c r="B445" s="100"/>
      <c r="C445" s="222"/>
      <c r="D445" s="223"/>
      <c r="E445" s="223"/>
      <c r="F445" s="223"/>
      <c r="G445" s="223"/>
      <c r="H445" s="223"/>
      <c r="I445" s="223"/>
      <c r="J445" s="223"/>
      <c r="K445" s="223"/>
      <c r="L445" s="223"/>
      <c r="M445" s="224"/>
      <c r="N445" s="224"/>
      <c r="O445" s="224"/>
      <c r="P445" s="224"/>
      <c r="Q445" s="224"/>
      <c r="R445" s="224"/>
      <c r="S445" s="224"/>
      <c r="T445" s="231"/>
      <c r="U445" s="225"/>
      <c r="V445" s="225"/>
      <c r="W445" s="225"/>
      <c r="X445" s="225"/>
      <c r="Y445" s="225"/>
      <c r="Z445" s="225"/>
      <c r="AA445" s="225"/>
      <c r="AB445" s="225"/>
      <c r="AC445" s="225"/>
      <c r="AD445" s="225"/>
      <c r="AE445" s="225"/>
      <c r="AF445" s="225"/>
      <c r="AG445" s="225"/>
      <c r="AH445" s="225"/>
      <c r="AI445" s="225"/>
      <c r="AJ445" s="225"/>
      <c r="AK445" s="226"/>
      <c r="AL445" s="227"/>
      <c r="AM445" s="228"/>
      <c r="AN445" s="228"/>
      <c r="AO445" s="228"/>
      <c r="AP445" s="228"/>
      <c r="AQ445" s="228"/>
      <c r="AR445" s="228"/>
      <c r="AS445" s="228"/>
      <c r="AT445" s="228"/>
      <c r="AU445" s="228"/>
      <c r="AV445" s="228"/>
      <c r="AW445" s="228"/>
      <c r="AX445" s="228"/>
      <c r="AY445" s="229"/>
    </row>
    <row r="446" spans="1:51" ht="24" hidden="1" customHeight="1" x14ac:dyDescent="0.2">
      <c r="A446" s="98">
        <v>5</v>
      </c>
      <c r="B446" s="100"/>
      <c r="C446" s="222"/>
      <c r="D446" s="223"/>
      <c r="E446" s="223"/>
      <c r="F446" s="223"/>
      <c r="G446" s="223"/>
      <c r="H446" s="223"/>
      <c r="I446" s="223"/>
      <c r="J446" s="223"/>
      <c r="K446" s="223"/>
      <c r="L446" s="223"/>
      <c r="M446" s="224"/>
      <c r="N446" s="224"/>
      <c r="O446" s="224"/>
      <c r="P446" s="224"/>
      <c r="Q446" s="224"/>
      <c r="R446" s="224"/>
      <c r="S446" s="224"/>
      <c r="T446" s="225"/>
      <c r="U446" s="225"/>
      <c r="V446" s="225"/>
      <c r="W446" s="225"/>
      <c r="X446" s="225"/>
      <c r="Y446" s="225"/>
      <c r="Z446" s="225"/>
      <c r="AA446" s="225"/>
      <c r="AB446" s="225"/>
      <c r="AC446" s="225"/>
      <c r="AD446" s="225"/>
      <c r="AE446" s="225"/>
      <c r="AF446" s="225"/>
      <c r="AG446" s="225"/>
      <c r="AH446" s="225"/>
      <c r="AI446" s="225"/>
      <c r="AJ446" s="225"/>
      <c r="AK446" s="226"/>
      <c r="AL446" s="227"/>
      <c r="AM446" s="228"/>
      <c r="AN446" s="228"/>
      <c r="AO446" s="228"/>
      <c r="AP446" s="228"/>
      <c r="AQ446" s="228"/>
      <c r="AR446" s="228"/>
      <c r="AS446" s="228"/>
      <c r="AT446" s="228"/>
      <c r="AU446" s="228"/>
      <c r="AV446" s="228"/>
      <c r="AW446" s="228"/>
      <c r="AX446" s="228"/>
      <c r="AY446" s="229"/>
    </row>
    <row r="447" spans="1:51" ht="24" hidden="1" customHeight="1" x14ac:dyDescent="0.2">
      <c r="A447" s="98">
        <v>6</v>
      </c>
      <c r="B447" s="100"/>
      <c r="C447" s="222"/>
      <c r="D447" s="223"/>
      <c r="E447" s="223"/>
      <c r="F447" s="223"/>
      <c r="G447" s="223"/>
      <c r="H447" s="223"/>
      <c r="I447" s="223"/>
      <c r="J447" s="223"/>
      <c r="K447" s="223"/>
      <c r="L447" s="223"/>
      <c r="M447" s="224"/>
      <c r="N447" s="224"/>
      <c r="O447" s="224"/>
      <c r="P447" s="224"/>
      <c r="Q447" s="224"/>
      <c r="R447" s="224"/>
      <c r="S447" s="224"/>
      <c r="T447" s="225"/>
      <c r="U447" s="225"/>
      <c r="V447" s="225"/>
      <c r="W447" s="225"/>
      <c r="X447" s="225"/>
      <c r="Y447" s="225"/>
      <c r="Z447" s="225"/>
      <c r="AA447" s="225"/>
      <c r="AB447" s="225"/>
      <c r="AC447" s="225"/>
      <c r="AD447" s="225"/>
      <c r="AE447" s="225"/>
      <c r="AF447" s="225"/>
      <c r="AG447" s="225"/>
      <c r="AH447" s="225"/>
      <c r="AI447" s="225"/>
      <c r="AJ447" s="225"/>
      <c r="AK447" s="226"/>
      <c r="AL447" s="227"/>
      <c r="AM447" s="228"/>
      <c r="AN447" s="228"/>
      <c r="AO447" s="228"/>
      <c r="AP447" s="228"/>
      <c r="AQ447" s="228"/>
      <c r="AR447" s="228"/>
      <c r="AS447" s="228"/>
      <c r="AT447" s="228"/>
      <c r="AU447" s="228"/>
      <c r="AV447" s="228"/>
      <c r="AW447" s="228"/>
      <c r="AX447" s="228"/>
      <c r="AY447" s="229"/>
    </row>
    <row r="448" spans="1:51" ht="24" hidden="1" customHeight="1" x14ac:dyDescent="0.2">
      <c r="A448" s="98">
        <v>7</v>
      </c>
      <c r="B448" s="100"/>
      <c r="C448" s="222"/>
      <c r="D448" s="223"/>
      <c r="E448" s="223"/>
      <c r="F448" s="223"/>
      <c r="G448" s="223"/>
      <c r="H448" s="223"/>
      <c r="I448" s="223"/>
      <c r="J448" s="223"/>
      <c r="K448" s="223"/>
      <c r="L448" s="223"/>
      <c r="M448" s="224"/>
      <c r="N448" s="224"/>
      <c r="O448" s="224"/>
      <c r="P448" s="224"/>
      <c r="Q448" s="224"/>
      <c r="R448" s="224"/>
      <c r="S448" s="224"/>
      <c r="T448" s="225"/>
      <c r="U448" s="225"/>
      <c r="V448" s="225"/>
      <c r="W448" s="225"/>
      <c r="X448" s="225"/>
      <c r="Y448" s="225"/>
      <c r="Z448" s="225"/>
      <c r="AA448" s="225"/>
      <c r="AB448" s="225"/>
      <c r="AC448" s="225"/>
      <c r="AD448" s="225"/>
      <c r="AE448" s="225"/>
      <c r="AF448" s="225"/>
      <c r="AG448" s="225"/>
      <c r="AH448" s="225"/>
      <c r="AI448" s="225"/>
      <c r="AJ448" s="225"/>
      <c r="AK448" s="226"/>
      <c r="AL448" s="227"/>
      <c r="AM448" s="228"/>
      <c r="AN448" s="228"/>
      <c r="AO448" s="228"/>
      <c r="AP448" s="228"/>
      <c r="AQ448" s="228"/>
      <c r="AR448" s="228"/>
      <c r="AS448" s="228"/>
      <c r="AT448" s="228"/>
      <c r="AU448" s="228"/>
      <c r="AV448" s="228"/>
      <c r="AW448" s="228"/>
      <c r="AX448" s="228"/>
      <c r="AY448" s="229"/>
    </row>
    <row r="449" spans="1:51" ht="24" hidden="1" customHeight="1" x14ac:dyDescent="0.2">
      <c r="A449" s="98">
        <v>8</v>
      </c>
      <c r="B449" s="100"/>
      <c r="C449" s="222"/>
      <c r="D449" s="223"/>
      <c r="E449" s="223"/>
      <c r="F449" s="223"/>
      <c r="G449" s="223"/>
      <c r="H449" s="223"/>
      <c r="I449" s="223"/>
      <c r="J449" s="223"/>
      <c r="K449" s="223"/>
      <c r="L449" s="223"/>
      <c r="M449" s="224"/>
      <c r="N449" s="224"/>
      <c r="O449" s="224"/>
      <c r="P449" s="224"/>
      <c r="Q449" s="224"/>
      <c r="R449" s="224"/>
      <c r="S449" s="224"/>
      <c r="T449" s="225"/>
      <c r="U449" s="225"/>
      <c r="V449" s="225"/>
      <c r="W449" s="225"/>
      <c r="X449" s="225"/>
      <c r="Y449" s="225"/>
      <c r="Z449" s="225"/>
      <c r="AA449" s="225"/>
      <c r="AB449" s="225"/>
      <c r="AC449" s="225"/>
      <c r="AD449" s="225"/>
      <c r="AE449" s="225"/>
      <c r="AF449" s="225"/>
      <c r="AG449" s="225"/>
      <c r="AH449" s="225"/>
      <c r="AI449" s="225"/>
      <c r="AJ449" s="225"/>
      <c r="AK449" s="226"/>
      <c r="AL449" s="227"/>
      <c r="AM449" s="228"/>
      <c r="AN449" s="228"/>
      <c r="AO449" s="228"/>
      <c r="AP449" s="228"/>
      <c r="AQ449" s="228"/>
      <c r="AR449" s="228"/>
      <c r="AS449" s="228"/>
      <c r="AT449" s="228"/>
      <c r="AU449" s="228"/>
      <c r="AV449" s="228"/>
      <c r="AW449" s="228"/>
      <c r="AX449" s="228"/>
      <c r="AY449" s="229"/>
    </row>
    <row r="450" spans="1:51" ht="24" hidden="1" customHeight="1" x14ac:dyDescent="0.2">
      <c r="A450" s="98">
        <v>9</v>
      </c>
      <c r="B450" s="100"/>
      <c r="C450" s="230"/>
      <c r="D450" s="225"/>
      <c r="E450" s="225"/>
      <c r="F450" s="225"/>
      <c r="G450" s="225"/>
      <c r="H450" s="225"/>
      <c r="I450" s="225"/>
      <c r="J450" s="225"/>
      <c r="K450" s="225"/>
      <c r="L450" s="225"/>
      <c r="M450" s="224"/>
      <c r="N450" s="224"/>
      <c r="O450" s="224"/>
      <c r="P450" s="224"/>
      <c r="Q450" s="224"/>
      <c r="R450" s="224"/>
      <c r="S450" s="224"/>
      <c r="T450" s="225"/>
      <c r="U450" s="225"/>
      <c r="V450" s="225"/>
      <c r="W450" s="225"/>
      <c r="X450" s="225"/>
      <c r="Y450" s="225"/>
      <c r="Z450" s="225"/>
      <c r="AA450" s="225"/>
      <c r="AB450" s="225"/>
      <c r="AC450" s="225"/>
      <c r="AD450" s="225"/>
      <c r="AE450" s="225"/>
      <c r="AF450" s="225"/>
      <c r="AG450" s="225"/>
      <c r="AH450" s="225"/>
      <c r="AI450" s="225"/>
      <c r="AJ450" s="225"/>
      <c r="AK450" s="226"/>
      <c r="AL450" s="227"/>
      <c r="AM450" s="228"/>
      <c r="AN450" s="228"/>
      <c r="AO450" s="228"/>
      <c r="AP450" s="228"/>
      <c r="AQ450" s="228"/>
      <c r="AR450" s="228"/>
      <c r="AS450" s="228"/>
      <c r="AT450" s="228"/>
      <c r="AU450" s="228"/>
      <c r="AV450" s="228"/>
      <c r="AW450" s="228"/>
      <c r="AX450" s="228"/>
      <c r="AY450" s="229"/>
    </row>
    <row r="451" spans="1:51" ht="24" hidden="1" customHeight="1" x14ac:dyDescent="0.2">
      <c r="A451" s="98">
        <v>10</v>
      </c>
      <c r="B451" s="100"/>
      <c r="C451" s="222"/>
      <c r="D451" s="223"/>
      <c r="E451" s="223"/>
      <c r="F451" s="223"/>
      <c r="G451" s="223"/>
      <c r="H451" s="223"/>
      <c r="I451" s="223"/>
      <c r="J451" s="223"/>
      <c r="K451" s="223"/>
      <c r="L451" s="223"/>
      <c r="M451" s="224"/>
      <c r="N451" s="224"/>
      <c r="O451" s="224"/>
      <c r="P451" s="224"/>
      <c r="Q451" s="224"/>
      <c r="R451" s="224"/>
      <c r="S451" s="224"/>
      <c r="T451" s="225"/>
      <c r="U451" s="225"/>
      <c r="V451" s="225"/>
      <c r="W451" s="225"/>
      <c r="X451" s="225"/>
      <c r="Y451" s="225"/>
      <c r="Z451" s="225"/>
      <c r="AA451" s="225"/>
      <c r="AB451" s="225"/>
      <c r="AC451" s="225"/>
      <c r="AD451" s="225"/>
      <c r="AE451" s="225"/>
      <c r="AF451" s="225"/>
      <c r="AG451" s="225"/>
      <c r="AH451" s="225"/>
      <c r="AI451" s="225"/>
      <c r="AJ451" s="225"/>
      <c r="AK451" s="226"/>
      <c r="AL451" s="227"/>
      <c r="AM451" s="228"/>
      <c r="AN451" s="228"/>
      <c r="AO451" s="228"/>
      <c r="AP451" s="228"/>
      <c r="AQ451" s="228"/>
      <c r="AR451" s="228"/>
      <c r="AS451" s="228"/>
      <c r="AT451" s="228"/>
      <c r="AU451" s="228"/>
      <c r="AV451" s="228"/>
      <c r="AW451" s="228"/>
      <c r="AX451" s="228"/>
      <c r="AY451" s="229"/>
    </row>
    <row r="452" spans="1:5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row>
  </sheetData>
  <mergeCells count="2117">
    <mergeCell ref="A174:F174"/>
    <mergeCell ref="G174:K174"/>
    <mergeCell ref="L174:Q174"/>
    <mergeCell ref="R174:V174"/>
    <mergeCell ref="W174:AK174"/>
    <mergeCell ref="AL174:AR174"/>
    <mergeCell ref="AS174:AY174"/>
    <mergeCell ref="W171:AD171"/>
    <mergeCell ref="AE171:AK171"/>
    <mergeCell ref="W172:AD172"/>
    <mergeCell ref="AE172:AK172"/>
    <mergeCell ref="A171:F173"/>
    <mergeCell ref="G171:N172"/>
    <mergeCell ref="O171:V172"/>
    <mergeCell ref="AL171:AR172"/>
    <mergeCell ref="AS171:AY172"/>
    <mergeCell ref="G173:N173"/>
    <mergeCell ref="O173:V173"/>
    <mergeCell ref="W173:AD173"/>
    <mergeCell ref="AE173:AK173"/>
    <mergeCell ref="AL173:AR173"/>
    <mergeCell ref="AS173:AY173"/>
    <mergeCell ref="A186:F186"/>
    <mergeCell ref="G186:AY186"/>
    <mergeCell ref="AB189:AE189"/>
    <mergeCell ref="AB190:AE190"/>
    <mergeCell ref="AB191:AE191"/>
    <mergeCell ref="AN191:AQ191"/>
    <mergeCell ref="AR191:AU191"/>
    <mergeCell ref="AV191:AY191"/>
    <mergeCell ref="AN194:AQ195"/>
    <mergeCell ref="A167:F169"/>
    <mergeCell ref="G167:N168"/>
    <mergeCell ref="O167:V168"/>
    <mergeCell ref="W167:AD167"/>
    <mergeCell ref="AE167:AK167"/>
    <mergeCell ref="AL167:AR168"/>
    <mergeCell ref="AS167:AY168"/>
    <mergeCell ref="W168:AD168"/>
    <mergeCell ref="AE168:AK168"/>
    <mergeCell ref="G169:N169"/>
    <mergeCell ref="O169:V169"/>
    <mergeCell ref="W169:AD169"/>
    <mergeCell ref="AE169:AK169"/>
    <mergeCell ref="AL169:AR169"/>
    <mergeCell ref="AS169:AY169"/>
    <mergeCell ref="A170:F170"/>
    <mergeCell ref="G170:K170"/>
    <mergeCell ref="L170:Q170"/>
    <mergeCell ref="R170:V170"/>
    <mergeCell ref="W170:AK170"/>
    <mergeCell ref="AL170:AR170"/>
    <mergeCell ref="AS170:AY170"/>
    <mergeCell ref="AR194:AY194"/>
    <mergeCell ref="L69:Q69"/>
    <mergeCell ref="R69:V69"/>
    <mergeCell ref="W69:AK69"/>
    <mergeCell ref="AL69:AR69"/>
    <mergeCell ref="AS69:AY69"/>
    <mergeCell ref="L89:Q89"/>
    <mergeCell ref="R89:V89"/>
    <mergeCell ref="W89:AK89"/>
    <mergeCell ref="AL89:AR89"/>
    <mergeCell ref="AS89:AY89"/>
    <mergeCell ref="A76:F76"/>
    <mergeCell ref="G76:K76"/>
    <mergeCell ref="L76:Q76"/>
    <mergeCell ref="R76:V76"/>
    <mergeCell ref="W76:AK76"/>
    <mergeCell ref="AL76:AR76"/>
    <mergeCell ref="AS76:AY76"/>
    <mergeCell ref="A86:F88"/>
    <mergeCell ref="G86:N87"/>
    <mergeCell ref="O86:V87"/>
    <mergeCell ref="W86:AD86"/>
    <mergeCell ref="AE86:AK86"/>
    <mergeCell ref="AL86:AR87"/>
    <mergeCell ref="AS86:AY87"/>
    <mergeCell ref="W87:AD87"/>
    <mergeCell ref="AE87:AK87"/>
    <mergeCell ref="G88:N88"/>
    <mergeCell ref="O88:V88"/>
    <mergeCell ref="W88:AD88"/>
    <mergeCell ref="AE88:AK88"/>
    <mergeCell ref="AL88:AR88"/>
    <mergeCell ref="AS88:AY88"/>
    <mergeCell ref="A107:F107"/>
    <mergeCell ref="G107:K107"/>
    <mergeCell ref="L107:Q107"/>
    <mergeCell ref="R107:V107"/>
    <mergeCell ref="W107:AK107"/>
    <mergeCell ref="AL107:AR107"/>
    <mergeCell ref="AS107:AY107"/>
    <mergeCell ref="A93:F93"/>
    <mergeCell ref="G93:K93"/>
    <mergeCell ref="L93:Q93"/>
    <mergeCell ref="R93:V93"/>
    <mergeCell ref="W93:AK93"/>
    <mergeCell ref="AL93:AR93"/>
    <mergeCell ref="AS93:AY93"/>
    <mergeCell ref="A100:F100"/>
    <mergeCell ref="G100:K100"/>
    <mergeCell ref="L100:Q100"/>
    <mergeCell ref="R100:V100"/>
    <mergeCell ref="W100:AK100"/>
    <mergeCell ref="AL100:AR100"/>
    <mergeCell ref="AS100:AY100"/>
    <mergeCell ref="A101:F103"/>
    <mergeCell ref="G101:N102"/>
    <mergeCell ref="O101:V102"/>
    <mergeCell ref="W101:AD101"/>
    <mergeCell ref="AE101:AK101"/>
    <mergeCell ref="AL101:AR102"/>
    <mergeCell ref="AS101:AY102"/>
    <mergeCell ref="W102:AD102"/>
    <mergeCell ref="AE102:AK102"/>
    <mergeCell ref="G103:N103"/>
    <mergeCell ref="O103:V103"/>
    <mergeCell ref="A121:F121"/>
    <mergeCell ref="G121:K121"/>
    <mergeCell ref="L121:Q121"/>
    <mergeCell ref="R121:V121"/>
    <mergeCell ref="W121:AK121"/>
    <mergeCell ref="AL121:AR121"/>
    <mergeCell ref="AS121:AY121"/>
    <mergeCell ref="A111:F111"/>
    <mergeCell ref="G111:K111"/>
    <mergeCell ref="L111:Q111"/>
    <mergeCell ref="R111:V111"/>
    <mergeCell ref="W111:AK111"/>
    <mergeCell ref="AL111:AR111"/>
    <mergeCell ref="AS111:AY111"/>
    <mergeCell ref="A122:F124"/>
    <mergeCell ref="G122:N123"/>
    <mergeCell ref="O122:V123"/>
    <mergeCell ref="W122:AD122"/>
    <mergeCell ref="AE122:AK122"/>
    <mergeCell ref="AL122:AR123"/>
    <mergeCell ref="AS122:AY123"/>
    <mergeCell ref="W123:AD123"/>
    <mergeCell ref="AE123:AK123"/>
    <mergeCell ref="G124:N124"/>
    <mergeCell ref="O124:V124"/>
    <mergeCell ref="W124:AD124"/>
    <mergeCell ref="AE124:AK124"/>
    <mergeCell ref="AL124:AR124"/>
    <mergeCell ref="AS124:AY124"/>
    <mergeCell ref="A115:F117"/>
    <mergeCell ref="G115:N116"/>
    <mergeCell ref="O115:V116"/>
    <mergeCell ref="A142:F142"/>
    <mergeCell ref="G142:K142"/>
    <mergeCell ref="L142:Q142"/>
    <mergeCell ref="R142:V142"/>
    <mergeCell ref="W142:AK142"/>
    <mergeCell ref="AL142:AR142"/>
    <mergeCell ref="AS142:AY142"/>
    <mergeCell ref="A132:F132"/>
    <mergeCell ref="G132:K132"/>
    <mergeCell ref="L132:Q132"/>
    <mergeCell ref="R132:V132"/>
    <mergeCell ref="W132:AK132"/>
    <mergeCell ref="AL132:AR132"/>
    <mergeCell ref="AS132:AY132"/>
    <mergeCell ref="A162:F162"/>
    <mergeCell ref="G162:K162"/>
    <mergeCell ref="L162:Q162"/>
    <mergeCell ref="R162:V162"/>
    <mergeCell ref="W162:AK162"/>
    <mergeCell ref="AL162:AR162"/>
    <mergeCell ref="AS162:AY162"/>
    <mergeCell ref="A158:F158"/>
    <mergeCell ref="G158:K158"/>
    <mergeCell ref="L158:Q158"/>
    <mergeCell ref="R158:V158"/>
    <mergeCell ref="W158:AK158"/>
    <mergeCell ref="AL158:AR158"/>
    <mergeCell ref="AS158:AY158"/>
    <mergeCell ref="A155:F157"/>
    <mergeCell ref="G155:N156"/>
    <mergeCell ref="O155:V156"/>
    <mergeCell ref="W155:AD155"/>
    <mergeCell ref="AE155:AK155"/>
    <mergeCell ref="AL155:AR156"/>
    <mergeCell ref="AS155:AY156"/>
    <mergeCell ref="W156:AD156"/>
    <mergeCell ref="AE156:AK156"/>
    <mergeCell ref="G157:N157"/>
    <mergeCell ref="O157:V157"/>
    <mergeCell ref="W157:AD157"/>
    <mergeCell ref="AE157:AK157"/>
    <mergeCell ref="AL157:AR157"/>
    <mergeCell ref="AS157:AY157"/>
    <mergeCell ref="A159:F161"/>
    <mergeCell ref="G159:N160"/>
    <mergeCell ref="O159:V160"/>
    <mergeCell ref="W159:AD159"/>
    <mergeCell ref="AE159:AK159"/>
    <mergeCell ref="AL159:AR160"/>
    <mergeCell ref="AS159:AY160"/>
    <mergeCell ref="W160:AD160"/>
    <mergeCell ref="AE160:AK160"/>
    <mergeCell ref="G161:N161"/>
    <mergeCell ref="O161:V161"/>
    <mergeCell ref="W161:AD161"/>
    <mergeCell ref="AE161:AK161"/>
    <mergeCell ref="AL161:AR161"/>
    <mergeCell ref="AS161:AY161"/>
    <mergeCell ref="A149:F151"/>
    <mergeCell ref="G149:N150"/>
    <mergeCell ref="O149:V150"/>
    <mergeCell ref="W149:AD149"/>
    <mergeCell ref="AE149:AK149"/>
    <mergeCell ref="AL149:AR150"/>
    <mergeCell ref="AS149:AY150"/>
    <mergeCell ref="W150:AD150"/>
    <mergeCell ref="AE150:AK150"/>
    <mergeCell ref="G151:N151"/>
    <mergeCell ref="O151:V151"/>
    <mergeCell ref="W151:AD151"/>
    <mergeCell ref="AE151:AK151"/>
    <mergeCell ref="AL151:AR151"/>
    <mergeCell ref="AS151:AY151"/>
    <mergeCell ref="A152:F154"/>
    <mergeCell ref="G152:N153"/>
    <mergeCell ref="O152:V153"/>
    <mergeCell ref="W152:AD152"/>
    <mergeCell ref="AE152:AK152"/>
    <mergeCell ref="AL152:AR153"/>
    <mergeCell ref="AS152:AY153"/>
    <mergeCell ref="W153:AD153"/>
    <mergeCell ref="AE153:AK153"/>
    <mergeCell ref="G154:N154"/>
    <mergeCell ref="O154:V154"/>
    <mergeCell ref="W154:AD154"/>
    <mergeCell ref="AE154:AK154"/>
    <mergeCell ref="AL154:AR154"/>
    <mergeCell ref="AS154:AY154"/>
    <mergeCell ref="A143:F145"/>
    <mergeCell ref="G143:N144"/>
    <mergeCell ref="O143:V144"/>
    <mergeCell ref="W143:AD143"/>
    <mergeCell ref="AE143:AK143"/>
    <mergeCell ref="AL143:AR144"/>
    <mergeCell ref="AS143:AY144"/>
    <mergeCell ref="W144:AD144"/>
    <mergeCell ref="AE144:AK144"/>
    <mergeCell ref="G145:N145"/>
    <mergeCell ref="O145:V145"/>
    <mergeCell ref="W145:AD145"/>
    <mergeCell ref="AE145:AK145"/>
    <mergeCell ref="AL145:AR145"/>
    <mergeCell ref="AS145:AY145"/>
    <mergeCell ref="A146:F148"/>
    <mergeCell ref="G146:N147"/>
    <mergeCell ref="O146:V147"/>
    <mergeCell ref="W146:AD146"/>
    <mergeCell ref="AE146:AK146"/>
    <mergeCell ref="AL146:AR147"/>
    <mergeCell ref="AS146:AY147"/>
    <mergeCell ref="W147:AD147"/>
    <mergeCell ref="AE147:AK147"/>
    <mergeCell ref="G148:N148"/>
    <mergeCell ref="O148:V148"/>
    <mergeCell ref="W148:AD148"/>
    <mergeCell ref="AE148:AK148"/>
    <mergeCell ref="AL148:AR148"/>
    <mergeCell ref="AS148:AY148"/>
    <mergeCell ref="A136:F138"/>
    <mergeCell ref="G136:N137"/>
    <mergeCell ref="O136:V137"/>
    <mergeCell ref="W136:AD136"/>
    <mergeCell ref="AE136:AK136"/>
    <mergeCell ref="AL136:AR137"/>
    <mergeCell ref="AS136:AY137"/>
    <mergeCell ref="W137:AD137"/>
    <mergeCell ref="AE137:AK137"/>
    <mergeCell ref="G138:N138"/>
    <mergeCell ref="O138:V138"/>
    <mergeCell ref="W138:AD138"/>
    <mergeCell ref="AE138:AK138"/>
    <mergeCell ref="AL138:AR138"/>
    <mergeCell ref="AS138:AY138"/>
    <mergeCell ref="A139:F141"/>
    <mergeCell ref="G139:N140"/>
    <mergeCell ref="O139:V140"/>
    <mergeCell ref="W139:AD139"/>
    <mergeCell ref="AE139:AK139"/>
    <mergeCell ref="AL139:AR140"/>
    <mergeCell ref="AS139:AY140"/>
    <mergeCell ref="W140:AD140"/>
    <mergeCell ref="AE140:AK140"/>
    <mergeCell ref="G141:N141"/>
    <mergeCell ref="O141:V141"/>
    <mergeCell ref="W141:AD141"/>
    <mergeCell ref="AE141:AK141"/>
    <mergeCell ref="AL141:AR141"/>
    <mergeCell ref="AS141:AY141"/>
    <mergeCell ref="A129:F131"/>
    <mergeCell ref="G129:N130"/>
    <mergeCell ref="O129:V130"/>
    <mergeCell ref="W129:AD129"/>
    <mergeCell ref="AE129:AK129"/>
    <mergeCell ref="AL129:AR130"/>
    <mergeCell ref="AS129:AY130"/>
    <mergeCell ref="W130:AD130"/>
    <mergeCell ref="AE130:AK130"/>
    <mergeCell ref="G131:N131"/>
    <mergeCell ref="O131:V131"/>
    <mergeCell ref="W131:AD131"/>
    <mergeCell ref="AE131:AK131"/>
    <mergeCell ref="AL131:AR131"/>
    <mergeCell ref="AS131:AY131"/>
    <mergeCell ref="A133:F135"/>
    <mergeCell ref="G133:N134"/>
    <mergeCell ref="O133:V134"/>
    <mergeCell ref="W133:AD133"/>
    <mergeCell ref="AE133:AK133"/>
    <mergeCell ref="AL133:AR134"/>
    <mergeCell ref="AS133:AY134"/>
    <mergeCell ref="W134:AD134"/>
    <mergeCell ref="AE134:AK134"/>
    <mergeCell ref="G135:N135"/>
    <mergeCell ref="O135:V135"/>
    <mergeCell ref="W135:AD135"/>
    <mergeCell ref="AE135:AK135"/>
    <mergeCell ref="AL135:AR135"/>
    <mergeCell ref="AS135:AY135"/>
    <mergeCell ref="A126:F128"/>
    <mergeCell ref="G126:N127"/>
    <mergeCell ref="O126:V127"/>
    <mergeCell ref="W126:AD126"/>
    <mergeCell ref="AE126:AK126"/>
    <mergeCell ref="AL126:AR127"/>
    <mergeCell ref="AS126:AY127"/>
    <mergeCell ref="W127:AD127"/>
    <mergeCell ref="AE127:AK127"/>
    <mergeCell ref="G128:N128"/>
    <mergeCell ref="O128:V128"/>
    <mergeCell ref="W128:AD128"/>
    <mergeCell ref="AE128:AK128"/>
    <mergeCell ref="AL128:AR128"/>
    <mergeCell ref="AS128:AY128"/>
    <mergeCell ref="A125:F125"/>
    <mergeCell ref="G125:K125"/>
    <mergeCell ref="L125:Q125"/>
    <mergeCell ref="R125:V125"/>
    <mergeCell ref="W125:AK125"/>
    <mergeCell ref="AL125:AR125"/>
    <mergeCell ref="AS125:AY125"/>
    <mergeCell ref="W115:AD115"/>
    <mergeCell ref="AE115:AK115"/>
    <mergeCell ref="AL115:AR116"/>
    <mergeCell ref="AS115:AY116"/>
    <mergeCell ref="W116:AD116"/>
    <mergeCell ref="AE116:AK116"/>
    <mergeCell ref="G117:N117"/>
    <mergeCell ref="O117:V117"/>
    <mergeCell ref="W117:AD117"/>
    <mergeCell ref="AE117:AK117"/>
    <mergeCell ref="AL117:AR117"/>
    <mergeCell ref="AS117:AY117"/>
    <mergeCell ref="A118:F120"/>
    <mergeCell ref="G118:N119"/>
    <mergeCell ref="O118:V119"/>
    <mergeCell ref="W118:AD118"/>
    <mergeCell ref="AE118:AK118"/>
    <mergeCell ref="AL118:AR119"/>
    <mergeCell ref="AS118:AY119"/>
    <mergeCell ref="W119:AD119"/>
    <mergeCell ref="AE119:AK119"/>
    <mergeCell ref="G120:N120"/>
    <mergeCell ref="O120:V120"/>
    <mergeCell ref="W120:AD120"/>
    <mergeCell ref="AE120:AK120"/>
    <mergeCell ref="AL120:AR120"/>
    <mergeCell ref="AS120:AY120"/>
    <mergeCell ref="A108:F110"/>
    <mergeCell ref="G108:N109"/>
    <mergeCell ref="O108:V109"/>
    <mergeCell ref="W108:AD108"/>
    <mergeCell ref="AE108:AK108"/>
    <mergeCell ref="AL108:AR109"/>
    <mergeCell ref="AS108:AY109"/>
    <mergeCell ref="W109:AD109"/>
    <mergeCell ref="AE109:AK109"/>
    <mergeCell ref="G110:N110"/>
    <mergeCell ref="O110:V110"/>
    <mergeCell ref="W110:AD110"/>
    <mergeCell ref="AE110:AK110"/>
    <mergeCell ref="AL110:AR110"/>
    <mergeCell ref="AS110:AY110"/>
    <mergeCell ref="A112:F114"/>
    <mergeCell ref="G112:N113"/>
    <mergeCell ref="O112:V113"/>
    <mergeCell ref="W112:AD112"/>
    <mergeCell ref="AE112:AK112"/>
    <mergeCell ref="AL112:AR113"/>
    <mergeCell ref="AS112:AY113"/>
    <mergeCell ref="W113:AD113"/>
    <mergeCell ref="AE113:AK113"/>
    <mergeCell ref="G114:N114"/>
    <mergeCell ref="O114:V114"/>
    <mergeCell ref="W114:AD114"/>
    <mergeCell ref="AE114:AK114"/>
    <mergeCell ref="AL114:AR114"/>
    <mergeCell ref="AS114:AY114"/>
    <mergeCell ref="W103:AD103"/>
    <mergeCell ref="AE103:AK103"/>
    <mergeCell ref="AL103:AR103"/>
    <mergeCell ref="AS103:AY103"/>
    <mergeCell ref="A104:F106"/>
    <mergeCell ref="G104:N105"/>
    <mergeCell ref="O104:V105"/>
    <mergeCell ref="W104:AD104"/>
    <mergeCell ref="AE104:AK104"/>
    <mergeCell ref="AL104:AR105"/>
    <mergeCell ref="AS104:AY105"/>
    <mergeCell ref="W105:AD105"/>
    <mergeCell ref="AE105:AK105"/>
    <mergeCell ref="G106:N106"/>
    <mergeCell ref="O106:V106"/>
    <mergeCell ref="W106:AD106"/>
    <mergeCell ref="AE106:AK106"/>
    <mergeCell ref="AL106:AR106"/>
    <mergeCell ref="AS106:AY106"/>
    <mergeCell ref="A94:F96"/>
    <mergeCell ref="G94:N95"/>
    <mergeCell ref="O94:V95"/>
    <mergeCell ref="W94:AD94"/>
    <mergeCell ref="AE94:AK94"/>
    <mergeCell ref="AL94:AR95"/>
    <mergeCell ref="AS94:AY95"/>
    <mergeCell ref="W95:AD95"/>
    <mergeCell ref="AE95:AK95"/>
    <mergeCell ref="G96:N96"/>
    <mergeCell ref="O96:V96"/>
    <mergeCell ref="W96:AD96"/>
    <mergeCell ref="AE96:AK96"/>
    <mergeCell ref="AL96:AR96"/>
    <mergeCell ref="AS96:AY96"/>
    <mergeCell ref="A97:F99"/>
    <mergeCell ref="G97:N98"/>
    <mergeCell ref="O97:V98"/>
    <mergeCell ref="W97:AD97"/>
    <mergeCell ref="AE97:AK97"/>
    <mergeCell ref="AL97:AR98"/>
    <mergeCell ref="AS97:AY98"/>
    <mergeCell ref="W98:AD98"/>
    <mergeCell ref="AE98:AK98"/>
    <mergeCell ref="G99:N99"/>
    <mergeCell ref="O99:V99"/>
    <mergeCell ref="W99:AD99"/>
    <mergeCell ref="AE99:AK99"/>
    <mergeCell ref="AL99:AR99"/>
    <mergeCell ref="AS99:AY99"/>
    <mergeCell ref="A90:F92"/>
    <mergeCell ref="G90:N91"/>
    <mergeCell ref="O90:V91"/>
    <mergeCell ref="W90:AD90"/>
    <mergeCell ref="AE90:AK90"/>
    <mergeCell ref="AL90:AR91"/>
    <mergeCell ref="AS90:AY91"/>
    <mergeCell ref="W91:AD91"/>
    <mergeCell ref="AE91:AK91"/>
    <mergeCell ref="G92:N92"/>
    <mergeCell ref="O92:V92"/>
    <mergeCell ref="W92:AD92"/>
    <mergeCell ref="AE92:AK92"/>
    <mergeCell ref="AL92:AR92"/>
    <mergeCell ref="AS92:AY92"/>
    <mergeCell ref="A89:F89"/>
    <mergeCell ref="G89:K89"/>
    <mergeCell ref="A80:F82"/>
    <mergeCell ref="G80:N81"/>
    <mergeCell ref="O80:V81"/>
    <mergeCell ref="W80:AD80"/>
    <mergeCell ref="AE80:AK80"/>
    <mergeCell ref="AL80:AR81"/>
    <mergeCell ref="AS80:AY81"/>
    <mergeCell ref="W81:AD81"/>
    <mergeCell ref="AE81:AK81"/>
    <mergeCell ref="G82:N82"/>
    <mergeCell ref="O82:V82"/>
    <mergeCell ref="W82:AD82"/>
    <mergeCell ref="AE82:AK82"/>
    <mergeCell ref="AL82:AR82"/>
    <mergeCell ref="AS82:AY82"/>
    <mergeCell ref="A83:F85"/>
    <mergeCell ref="G83:N84"/>
    <mergeCell ref="O83:V84"/>
    <mergeCell ref="W83:AD83"/>
    <mergeCell ref="AE83:AK83"/>
    <mergeCell ref="AL83:AR84"/>
    <mergeCell ref="AS83:AY84"/>
    <mergeCell ref="W84:AD84"/>
    <mergeCell ref="AE84:AK84"/>
    <mergeCell ref="G85:N85"/>
    <mergeCell ref="O85:V85"/>
    <mergeCell ref="W85:AD85"/>
    <mergeCell ref="AE85:AK85"/>
    <mergeCell ref="AL85:AR85"/>
    <mergeCell ref="AS85:AY85"/>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70:F72"/>
    <mergeCell ref="G70:N71"/>
    <mergeCell ref="O70:V71"/>
    <mergeCell ref="W70:AD70"/>
    <mergeCell ref="AE70:AK70"/>
    <mergeCell ref="AL70:AR71"/>
    <mergeCell ref="AS70:AY71"/>
    <mergeCell ref="W71:AD71"/>
    <mergeCell ref="AE71:AK71"/>
    <mergeCell ref="G72:N72"/>
    <mergeCell ref="O72:V72"/>
    <mergeCell ref="W72:AD72"/>
    <mergeCell ref="AE72:AK72"/>
    <mergeCell ref="AL72:AR72"/>
    <mergeCell ref="AS72:AY72"/>
    <mergeCell ref="A69:F69"/>
    <mergeCell ref="G69:K6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B198:AE198"/>
    <mergeCell ref="AB197:AE197"/>
    <mergeCell ref="AB196:AE196"/>
    <mergeCell ref="G193:AY193"/>
    <mergeCell ref="G192:AY192"/>
    <mergeCell ref="AX203:AY203"/>
    <mergeCell ref="AB204:AE204"/>
    <mergeCell ref="A323:F324"/>
    <mergeCell ref="G323:AD324"/>
    <mergeCell ref="A199:F199"/>
    <mergeCell ref="A201:B201"/>
    <mergeCell ref="C201:F201"/>
    <mergeCell ref="A202:F206"/>
    <mergeCell ref="G202:O203"/>
    <mergeCell ref="P202:X203"/>
    <mergeCell ref="Y202:AA203"/>
    <mergeCell ref="G204:O206"/>
    <mergeCell ref="P204:X206"/>
    <mergeCell ref="Y204:AA204"/>
    <mergeCell ref="AB202:AE203"/>
    <mergeCell ref="AF202:AI203"/>
    <mergeCell ref="AJ202:AM203"/>
    <mergeCell ref="AN202:AQ203"/>
    <mergeCell ref="Y205:AA205"/>
    <mergeCell ref="A207:F207"/>
    <mergeCell ref="AB206:AE206"/>
    <mergeCell ref="AF206:AI206"/>
    <mergeCell ref="AB194:AE195"/>
    <mergeCell ref="AF204:AI204"/>
    <mergeCell ref="G200:AY200"/>
    <mergeCell ref="G245:AY245"/>
    <mergeCell ref="G247:AY247"/>
    <mergeCell ref="G248:AY248"/>
    <mergeCell ref="G300:Q300"/>
    <mergeCell ref="R300:AB300"/>
    <mergeCell ref="AC300:AM300"/>
    <mergeCell ref="AN300:AY300"/>
    <mergeCell ref="G301:Q301"/>
    <mergeCell ref="R301:AB301"/>
    <mergeCell ref="AC301:AM301"/>
    <mergeCell ref="AN301:AY301"/>
    <mergeCell ref="G302:AY302"/>
    <mergeCell ref="A244:F244"/>
    <mergeCell ref="Y214:AA214"/>
    <mergeCell ref="AR202:AY202"/>
    <mergeCell ref="AR203:AU203"/>
    <mergeCell ref="AV203:AW203"/>
    <mergeCell ref="AB205:AE205"/>
    <mergeCell ref="AF205:AI205"/>
    <mergeCell ref="AJ205:AM205"/>
    <mergeCell ref="AN205:AQ205"/>
    <mergeCell ref="AR205:AY205"/>
    <mergeCell ref="AB214:AE214"/>
    <mergeCell ref="AJ213:AM213"/>
    <mergeCell ref="AB212:AE212"/>
    <mergeCell ref="AF212:AI212"/>
    <mergeCell ref="AJ212:AM212"/>
    <mergeCell ref="AN212:AQ212"/>
    <mergeCell ref="AR212:AY212"/>
    <mergeCell ref="AB213:AE213"/>
    <mergeCell ref="AF213:AI213"/>
    <mergeCell ref="L289:N289"/>
    <mergeCell ref="O289:Q289"/>
    <mergeCell ref="AN213:AQ213"/>
    <mergeCell ref="A325:F325"/>
    <mergeCell ref="A322:AY322"/>
    <mergeCell ref="AE323:AY323"/>
    <mergeCell ref="AE324:AY324"/>
    <mergeCell ref="G325:AY325"/>
    <mergeCell ref="A209:B209"/>
    <mergeCell ref="C209:F209"/>
    <mergeCell ref="A210:F214"/>
    <mergeCell ref="G210:O211"/>
    <mergeCell ref="P210:X211"/>
    <mergeCell ref="Y210:AA211"/>
    <mergeCell ref="G212:O214"/>
    <mergeCell ref="P212:X214"/>
    <mergeCell ref="Y212:AA212"/>
    <mergeCell ref="Y213:AA213"/>
    <mergeCell ref="A245:F248"/>
    <mergeCell ref="AR214:AY214"/>
    <mergeCell ref="G246:AY246"/>
    <mergeCell ref="AH293:AJ293"/>
    <mergeCell ref="G244:AY244"/>
    <mergeCell ref="O282:Q282"/>
    <mergeCell ref="S282:W282"/>
    <mergeCell ref="X282:Z282"/>
    <mergeCell ref="AB282:AG282"/>
    <mergeCell ref="G283:K283"/>
    <mergeCell ref="AL289:AP289"/>
    <mergeCell ref="AQ289:AS289"/>
    <mergeCell ref="AU289:AY289"/>
    <mergeCell ref="AL288:AP288"/>
    <mergeCell ref="AQ288:AS288"/>
    <mergeCell ref="AU288:AY288"/>
    <mergeCell ref="G289:K289"/>
    <mergeCell ref="AR195:AU195"/>
    <mergeCell ref="AV195:AW195"/>
    <mergeCell ref="AX195:AY195"/>
    <mergeCell ref="AF196:AI196"/>
    <mergeCell ref="AJ196:AM196"/>
    <mergeCell ref="AF197:AI197"/>
    <mergeCell ref="AJ197:AM197"/>
    <mergeCell ref="AN197:AQ197"/>
    <mergeCell ref="AR197:AY197"/>
    <mergeCell ref="Y198:AA198"/>
    <mergeCell ref="AF198:AI198"/>
    <mergeCell ref="AJ198:AM198"/>
    <mergeCell ref="AN198:AQ198"/>
    <mergeCell ref="AR198:AY198"/>
    <mergeCell ref="AR206:AY206"/>
    <mergeCell ref="AR211:AU211"/>
    <mergeCell ref="AV211:AW211"/>
    <mergeCell ref="AX211:AY211"/>
    <mergeCell ref="AJ206:AM206"/>
    <mergeCell ref="AN206:AQ206"/>
    <mergeCell ref="G209:AY209"/>
    <mergeCell ref="G207:AY207"/>
    <mergeCell ref="G208:AY208"/>
    <mergeCell ref="AB210:AE211"/>
    <mergeCell ref="AF210:AI211"/>
    <mergeCell ref="AJ210:AM211"/>
    <mergeCell ref="AN210:AQ211"/>
    <mergeCell ref="AR210:AY210"/>
    <mergeCell ref="AJ204:AM204"/>
    <mergeCell ref="AN204:AQ204"/>
    <mergeCell ref="AR204:AY204"/>
    <mergeCell ref="Y206:AA206"/>
    <mergeCell ref="AR213:AY213"/>
    <mergeCell ref="G291:K292"/>
    <mergeCell ref="L291:N291"/>
    <mergeCell ref="O291:Q291"/>
    <mergeCell ref="S291:W291"/>
    <mergeCell ref="X291:Z291"/>
    <mergeCell ref="AB291:AG291"/>
    <mergeCell ref="AH291:AJ291"/>
    <mergeCell ref="AL291:AP291"/>
    <mergeCell ref="AQ291:AY291"/>
    <mergeCell ref="L292:N292"/>
    <mergeCell ref="O292:Q292"/>
    <mergeCell ref="S292:W292"/>
    <mergeCell ref="X292:Z292"/>
    <mergeCell ref="G189:O189"/>
    <mergeCell ref="P189:X189"/>
    <mergeCell ref="AQ295:AS295"/>
    <mergeCell ref="AU295:AY295"/>
    <mergeCell ref="AH283:AJ283"/>
    <mergeCell ref="AL283:AP283"/>
    <mergeCell ref="AQ283:AS283"/>
    <mergeCell ref="AU283:AY283"/>
    <mergeCell ref="X283:Z283"/>
    <mergeCell ref="AQ282:AS282"/>
    <mergeCell ref="AU282:AY282"/>
    <mergeCell ref="AB292:AG292"/>
    <mergeCell ref="AH292:AJ292"/>
    <mergeCell ref="AL292:AP292"/>
    <mergeCell ref="AB289:AG289"/>
    <mergeCell ref="AH289:AJ289"/>
    <mergeCell ref="S289:W289"/>
    <mergeCell ref="X289:Z289"/>
    <mergeCell ref="A290:F295"/>
    <mergeCell ref="G290:K290"/>
    <mergeCell ref="L290:N290"/>
    <mergeCell ref="O290:W290"/>
    <mergeCell ref="X290:AG290"/>
    <mergeCell ref="AH290:AP290"/>
    <mergeCell ref="AQ290:AY290"/>
    <mergeCell ref="A193:B193"/>
    <mergeCell ref="C193:F193"/>
    <mergeCell ref="A194:F198"/>
    <mergeCell ref="G194:O195"/>
    <mergeCell ref="AQ294:AS294"/>
    <mergeCell ref="AL293:AP293"/>
    <mergeCell ref="AU294:AY294"/>
    <mergeCell ref="S294:W294"/>
    <mergeCell ref="AF214:AI214"/>
    <mergeCell ref="AJ214:AM214"/>
    <mergeCell ref="AN214:AQ214"/>
    <mergeCell ref="X294:Z294"/>
    <mergeCell ref="AB294:AG294"/>
    <mergeCell ref="AH294:AJ294"/>
    <mergeCell ref="AL294:AP294"/>
    <mergeCell ref="AQ292:AS292"/>
    <mergeCell ref="AU292:AY292"/>
    <mergeCell ref="G293:K293"/>
    <mergeCell ref="L293:N293"/>
    <mergeCell ref="O293:Q293"/>
    <mergeCell ref="S293:W293"/>
    <mergeCell ref="AQ284:AY284"/>
    <mergeCell ref="G285:K286"/>
    <mergeCell ref="L285:N285"/>
    <mergeCell ref="O285:Q285"/>
    <mergeCell ref="A438:B438"/>
    <mergeCell ref="C438:L438"/>
    <mergeCell ref="M438:S438"/>
    <mergeCell ref="T438:AK438"/>
    <mergeCell ref="AL438:AY438"/>
    <mergeCell ref="A439:B439"/>
    <mergeCell ref="C439:L439"/>
    <mergeCell ref="M439:S439"/>
    <mergeCell ref="T439:AK439"/>
    <mergeCell ref="AL439:AY439"/>
    <mergeCell ref="A436:B436"/>
    <mergeCell ref="C436:L436"/>
    <mergeCell ref="M436:S436"/>
    <mergeCell ref="T436:AK436"/>
    <mergeCell ref="AL436:AY436"/>
    <mergeCell ref="A437:B437"/>
    <mergeCell ref="C437:L437"/>
    <mergeCell ref="M437:S437"/>
    <mergeCell ref="T437:AK437"/>
    <mergeCell ref="AL437:AY437"/>
    <mergeCell ref="A434:B434"/>
    <mergeCell ref="C434:L434"/>
    <mergeCell ref="M434:S434"/>
    <mergeCell ref="T434:AK434"/>
    <mergeCell ref="AL434:AY434"/>
    <mergeCell ref="A435:B435"/>
    <mergeCell ref="C435:L435"/>
    <mergeCell ref="M435:S435"/>
    <mergeCell ref="T435:AK435"/>
    <mergeCell ref="AL435:AY435"/>
    <mergeCell ref="A432:B432"/>
    <mergeCell ref="C432:L432"/>
    <mergeCell ref="M432:S432"/>
    <mergeCell ref="T432:AK432"/>
    <mergeCell ref="AL432:AY432"/>
    <mergeCell ref="A433:B433"/>
    <mergeCell ref="C433:L433"/>
    <mergeCell ref="M433:S433"/>
    <mergeCell ref="T433:AK433"/>
    <mergeCell ref="AL433:AY433"/>
    <mergeCell ref="A430:B430"/>
    <mergeCell ref="C430:L430"/>
    <mergeCell ref="M430:S430"/>
    <mergeCell ref="T430:AK430"/>
    <mergeCell ref="AL430:AY430"/>
    <mergeCell ref="A431:B431"/>
    <mergeCell ref="C431:L431"/>
    <mergeCell ref="M431:S431"/>
    <mergeCell ref="T431:AK431"/>
    <mergeCell ref="AL431:AY431"/>
    <mergeCell ref="A427:B427"/>
    <mergeCell ref="C427:L427"/>
    <mergeCell ref="M427:S427"/>
    <mergeCell ref="T427:AK427"/>
    <mergeCell ref="AL427:AY427"/>
    <mergeCell ref="A429:B429"/>
    <mergeCell ref="C429:L429"/>
    <mergeCell ref="M429:S429"/>
    <mergeCell ref="T429:AK429"/>
    <mergeCell ref="AL429:AY429"/>
    <mergeCell ref="A425:B425"/>
    <mergeCell ref="C425:L425"/>
    <mergeCell ref="M425:S425"/>
    <mergeCell ref="T425:AK425"/>
    <mergeCell ref="AL425:AY425"/>
    <mergeCell ref="A426:B426"/>
    <mergeCell ref="C426:L426"/>
    <mergeCell ref="M426:S426"/>
    <mergeCell ref="T426:AK426"/>
    <mergeCell ref="AL426:AY426"/>
    <mergeCell ref="A423:B423"/>
    <mergeCell ref="C423:L423"/>
    <mergeCell ref="M423:S423"/>
    <mergeCell ref="T423:AK423"/>
    <mergeCell ref="AL423:AY423"/>
    <mergeCell ref="A424:B424"/>
    <mergeCell ref="C424:L424"/>
    <mergeCell ref="M424:S424"/>
    <mergeCell ref="T424:AK424"/>
    <mergeCell ref="AL424:AY424"/>
    <mergeCell ref="A421:B421"/>
    <mergeCell ref="C421:L421"/>
    <mergeCell ref="M421:S421"/>
    <mergeCell ref="T421:AK421"/>
    <mergeCell ref="AL421:AY421"/>
    <mergeCell ref="A422:B422"/>
    <mergeCell ref="C422:L422"/>
    <mergeCell ref="M422:S422"/>
    <mergeCell ref="T422:AK422"/>
    <mergeCell ref="AL422:AY422"/>
    <mergeCell ref="A419:B419"/>
    <mergeCell ref="C419:L419"/>
    <mergeCell ref="M419:S419"/>
    <mergeCell ref="T419:AK419"/>
    <mergeCell ref="AL419:AY419"/>
    <mergeCell ref="A420:B420"/>
    <mergeCell ref="C420:L420"/>
    <mergeCell ref="M420:S420"/>
    <mergeCell ref="T420:AK420"/>
    <mergeCell ref="AL420:AY420"/>
    <mergeCell ref="A417:B417"/>
    <mergeCell ref="C417:L417"/>
    <mergeCell ref="M417:S417"/>
    <mergeCell ref="T417:AK417"/>
    <mergeCell ref="AL417:AY417"/>
    <mergeCell ref="A418:B418"/>
    <mergeCell ref="C418:L418"/>
    <mergeCell ref="M418:S418"/>
    <mergeCell ref="T418:AK418"/>
    <mergeCell ref="AL418:AY418"/>
    <mergeCell ref="A414:B414"/>
    <mergeCell ref="C414:L414"/>
    <mergeCell ref="M414:S414"/>
    <mergeCell ref="T414:AK414"/>
    <mergeCell ref="AL414:AY414"/>
    <mergeCell ref="A415:B415"/>
    <mergeCell ref="C415:L415"/>
    <mergeCell ref="M415:S415"/>
    <mergeCell ref="T415:AK415"/>
    <mergeCell ref="AL415:AY415"/>
    <mergeCell ref="A412:B412"/>
    <mergeCell ref="C412:L412"/>
    <mergeCell ref="M412:S412"/>
    <mergeCell ref="T412:AK412"/>
    <mergeCell ref="AL412:AY412"/>
    <mergeCell ref="A413:B413"/>
    <mergeCell ref="C413:L413"/>
    <mergeCell ref="M413:S413"/>
    <mergeCell ref="T413:AK413"/>
    <mergeCell ref="AL413:AY413"/>
    <mergeCell ref="A410:B410"/>
    <mergeCell ref="C410:L410"/>
    <mergeCell ref="M410:S410"/>
    <mergeCell ref="T410:AK410"/>
    <mergeCell ref="AL410:AY410"/>
    <mergeCell ref="A411:B411"/>
    <mergeCell ref="C411:L411"/>
    <mergeCell ref="M411:S411"/>
    <mergeCell ref="T411:AK411"/>
    <mergeCell ref="AL411:AY411"/>
    <mergeCell ref="A408:B408"/>
    <mergeCell ref="C408:L408"/>
    <mergeCell ref="M408:S408"/>
    <mergeCell ref="T408:AK408"/>
    <mergeCell ref="AL408:AY408"/>
    <mergeCell ref="A409:B409"/>
    <mergeCell ref="C409:L409"/>
    <mergeCell ref="M409:S409"/>
    <mergeCell ref="T409:AK409"/>
    <mergeCell ref="AL409:AY409"/>
    <mergeCell ref="A406:B406"/>
    <mergeCell ref="C406:L406"/>
    <mergeCell ref="M406:S406"/>
    <mergeCell ref="T406:AK406"/>
    <mergeCell ref="AL406:AY406"/>
    <mergeCell ref="A407:B407"/>
    <mergeCell ref="C407:L407"/>
    <mergeCell ref="M407:S407"/>
    <mergeCell ref="T407:AK407"/>
    <mergeCell ref="AL407:AY407"/>
    <mergeCell ref="A403:B403"/>
    <mergeCell ref="C403:L403"/>
    <mergeCell ref="M403:S403"/>
    <mergeCell ref="T403:AK403"/>
    <mergeCell ref="AL403:AY403"/>
    <mergeCell ref="A405:B405"/>
    <mergeCell ref="C405:L405"/>
    <mergeCell ref="M405:S405"/>
    <mergeCell ref="T405:AK405"/>
    <mergeCell ref="AL405:AY405"/>
    <mergeCell ref="A401:B401"/>
    <mergeCell ref="C401:L401"/>
    <mergeCell ref="M401:S401"/>
    <mergeCell ref="T401:AK401"/>
    <mergeCell ref="AL401:AY401"/>
    <mergeCell ref="A402:B402"/>
    <mergeCell ref="C402:L402"/>
    <mergeCell ref="M402:S402"/>
    <mergeCell ref="T402:AK402"/>
    <mergeCell ref="AL402:AY402"/>
    <mergeCell ref="A399:B399"/>
    <mergeCell ref="C399:L399"/>
    <mergeCell ref="M399:S399"/>
    <mergeCell ref="T399:AK399"/>
    <mergeCell ref="AL399:AY399"/>
    <mergeCell ref="A400:B400"/>
    <mergeCell ref="C400:L400"/>
    <mergeCell ref="M400:S400"/>
    <mergeCell ref="T400:AK400"/>
    <mergeCell ref="AL400:AY400"/>
    <mergeCell ref="A397:B397"/>
    <mergeCell ref="C397:L397"/>
    <mergeCell ref="M397:S397"/>
    <mergeCell ref="T397:AK397"/>
    <mergeCell ref="AL397:AY397"/>
    <mergeCell ref="A398:B398"/>
    <mergeCell ref="C398:L398"/>
    <mergeCell ref="M398:S398"/>
    <mergeCell ref="T398:AK398"/>
    <mergeCell ref="AL398:AY398"/>
    <mergeCell ref="A395:B395"/>
    <mergeCell ref="C395:L395"/>
    <mergeCell ref="M395:S395"/>
    <mergeCell ref="T395:AK395"/>
    <mergeCell ref="AL395:AY395"/>
    <mergeCell ref="A396:B396"/>
    <mergeCell ref="C396:L396"/>
    <mergeCell ref="M396:S396"/>
    <mergeCell ref="T396:AK396"/>
    <mergeCell ref="AL396:AY396"/>
    <mergeCell ref="A393:B393"/>
    <mergeCell ref="C393:L393"/>
    <mergeCell ref="M393:S393"/>
    <mergeCell ref="T393:AK393"/>
    <mergeCell ref="AL393:AY393"/>
    <mergeCell ref="A394:B394"/>
    <mergeCell ref="C394:L394"/>
    <mergeCell ref="M394:S394"/>
    <mergeCell ref="T394:AK394"/>
    <mergeCell ref="AL394:AY394"/>
    <mergeCell ref="G389:K389"/>
    <mergeCell ref="L389:X389"/>
    <mergeCell ref="Y389:AC389"/>
    <mergeCell ref="AD389:AH389"/>
    <mergeCell ref="AI389:AU389"/>
    <mergeCell ref="AV389:AY389"/>
    <mergeCell ref="G388:K388"/>
    <mergeCell ref="L388:X388"/>
    <mergeCell ref="Y388:AC388"/>
    <mergeCell ref="AD388:AH388"/>
    <mergeCell ref="AI388:AU388"/>
    <mergeCell ref="AV388:AY388"/>
    <mergeCell ref="G387:K387"/>
    <mergeCell ref="L387:X387"/>
    <mergeCell ref="Y387:AC387"/>
    <mergeCell ref="AD387:AH387"/>
    <mergeCell ref="AI387:AU387"/>
    <mergeCell ref="AV387:AY387"/>
    <mergeCell ref="G386:K386"/>
    <mergeCell ref="L386:X386"/>
    <mergeCell ref="Y386:AC386"/>
    <mergeCell ref="AD386:AH386"/>
    <mergeCell ref="AI386:AU386"/>
    <mergeCell ref="AV386:AY386"/>
    <mergeCell ref="G385:K385"/>
    <mergeCell ref="L385:X385"/>
    <mergeCell ref="Y385:AC385"/>
    <mergeCell ref="AD385:AH385"/>
    <mergeCell ref="AI385:AU385"/>
    <mergeCell ref="AV385:AY385"/>
    <mergeCell ref="G384:K384"/>
    <mergeCell ref="L384:X384"/>
    <mergeCell ref="Y384:AC384"/>
    <mergeCell ref="AD384:AH384"/>
    <mergeCell ref="AI384:AU384"/>
    <mergeCell ref="AV384:AY384"/>
    <mergeCell ref="G383:K383"/>
    <mergeCell ref="L383:X383"/>
    <mergeCell ref="Y383:AC383"/>
    <mergeCell ref="AD383:AH383"/>
    <mergeCell ref="AI383:AU383"/>
    <mergeCell ref="AV383:AY383"/>
    <mergeCell ref="G382:K382"/>
    <mergeCell ref="L382:X382"/>
    <mergeCell ref="Y382:AC382"/>
    <mergeCell ref="AD382:AH382"/>
    <mergeCell ref="AI382:AU382"/>
    <mergeCell ref="AV382:AY382"/>
    <mergeCell ref="G381:K381"/>
    <mergeCell ref="L381:X381"/>
    <mergeCell ref="Y381:AC381"/>
    <mergeCell ref="AD381:AH381"/>
    <mergeCell ref="AI381:AU381"/>
    <mergeCell ref="AV381:AY381"/>
    <mergeCell ref="G379:AC379"/>
    <mergeCell ref="AD379:AY379"/>
    <mergeCell ref="G380:K380"/>
    <mergeCell ref="L380:X380"/>
    <mergeCell ref="Y380:AC380"/>
    <mergeCell ref="AD380:AH380"/>
    <mergeCell ref="AI380:AU380"/>
    <mergeCell ref="AV380:AY380"/>
    <mergeCell ref="G378:K378"/>
    <mergeCell ref="L378:X378"/>
    <mergeCell ref="Y378:AC378"/>
    <mergeCell ref="AD378:AH378"/>
    <mergeCell ref="AI378:AU378"/>
    <mergeCell ref="AV378:AY378"/>
    <mergeCell ref="G377:K377"/>
    <mergeCell ref="L377:X377"/>
    <mergeCell ref="Y377:AC377"/>
    <mergeCell ref="AD377:AH377"/>
    <mergeCell ref="AI377:AU377"/>
    <mergeCell ref="AV377:AY377"/>
    <mergeCell ref="G376:K376"/>
    <mergeCell ref="L376:X376"/>
    <mergeCell ref="Y376:AC376"/>
    <mergeCell ref="AD376:AH376"/>
    <mergeCell ref="AI376:AU376"/>
    <mergeCell ref="AV376:AY376"/>
    <mergeCell ref="G375:K375"/>
    <mergeCell ref="L375:X375"/>
    <mergeCell ref="Y375:AC375"/>
    <mergeCell ref="AD375:AH375"/>
    <mergeCell ref="AI375:AU375"/>
    <mergeCell ref="AV375:AY375"/>
    <mergeCell ref="G374:K374"/>
    <mergeCell ref="L374:X374"/>
    <mergeCell ref="Y374:AC374"/>
    <mergeCell ref="AD374:AH374"/>
    <mergeCell ref="AI374:AU374"/>
    <mergeCell ref="AV374:AY374"/>
    <mergeCell ref="G373:K373"/>
    <mergeCell ref="L373:X373"/>
    <mergeCell ref="Y373:AC373"/>
    <mergeCell ref="AD373:AH373"/>
    <mergeCell ref="AI373:AU373"/>
    <mergeCell ref="AV373:AY373"/>
    <mergeCell ref="G372:K372"/>
    <mergeCell ref="L372:X372"/>
    <mergeCell ref="Y372:AC372"/>
    <mergeCell ref="AD372:AH372"/>
    <mergeCell ref="AI372:AU372"/>
    <mergeCell ref="AV372:AY372"/>
    <mergeCell ref="G371:K371"/>
    <mergeCell ref="L371:X371"/>
    <mergeCell ref="Y371:AC371"/>
    <mergeCell ref="AD371:AH371"/>
    <mergeCell ref="AI371:AU371"/>
    <mergeCell ref="AV371:AY371"/>
    <mergeCell ref="G370:K370"/>
    <mergeCell ref="L370:X370"/>
    <mergeCell ref="Y370:AC370"/>
    <mergeCell ref="AD370:AH370"/>
    <mergeCell ref="AI370:AU370"/>
    <mergeCell ref="AV370:AY370"/>
    <mergeCell ref="G368:AC368"/>
    <mergeCell ref="AD368:AY368"/>
    <mergeCell ref="G369:K369"/>
    <mergeCell ref="L369:X369"/>
    <mergeCell ref="Y369:AC369"/>
    <mergeCell ref="AD369:AH369"/>
    <mergeCell ref="AI369:AU369"/>
    <mergeCell ref="AV369:AY369"/>
    <mergeCell ref="G367:K367"/>
    <mergeCell ref="L367:X367"/>
    <mergeCell ref="Y367:AC367"/>
    <mergeCell ref="AD367:AH367"/>
    <mergeCell ref="AI367:AU367"/>
    <mergeCell ref="AV367:AY367"/>
    <mergeCell ref="G366:K366"/>
    <mergeCell ref="L366:X366"/>
    <mergeCell ref="Y366:AC366"/>
    <mergeCell ref="AD366:AH366"/>
    <mergeCell ref="AI366:AU366"/>
    <mergeCell ref="AV366:AY366"/>
    <mergeCell ref="G365:K365"/>
    <mergeCell ref="L365:X365"/>
    <mergeCell ref="Y365:AC365"/>
    <mergeCell ref="AD365:AH365"/>
    <mergeCell ref="AI365:AU365"/>
    <mergeCell ref="AV365:AY365"/>
    <mergeCell ref="G364:K364"/>
    <mergeCell ref="L364:X364"/>
    <mergeCell ref="Y364:AC364"/>
    <mergeCell ref="AD364:AH364"/>
    <mergeCell ref="AI364:AU364"/>
    <mergeCell ref="AV364:AY364"/>
    <mergeCell ref="G363:K363"/>
    <mergeCell ref="L363:X363"/>
    <mergeCell ref="Y363:AC363"/>
    <mergeCell ref="AD363:AH363"/>
    <mergeCell ref="AI363:AU363"/>
    <mergeCell ref="AV363:AY363"/>
    <mergeCell ref="G362:K362"/>
    <mergeCell ref="L362:X362"/>
    <mergeCell ref="Y362:AC362"/>
    <mergeCell ref="AD362:AH362"/>
    <mergeCell ref="AI362:AU362"/>
    <mergeCell ref="AV362:AY362"/>
    <mergeCell ref="G361:K361"/>
    <mergeCell ref="L361:X361"/>
    <mergeCell ref="Y361:AC361"/>
    <mergeCell ref="AD361:AH361"/>
    <mergeCell ref="AI361:AU361"/>
    <mergeCell ref="AV361:AY361"/>
    <mergeCell ref="G360:K360"/>
    <mergeCell ref="L360:X360"/>
    <mergeCell ref="Y360:AC360"/>
    <mergeCell ref="AD360:AH360"/>
    <mergeCell ref="AI360:AU360"/>
    <mergeCell ref="AV360:AY360"/>
    <mergeCell ref="G359:K359"/>
    <mergeCell ref="L359:X359"/>
    <mergeCell ref="Y359:AC359"/>
    <mergeCell ref="AD359:AH359"/>
    <mergeCell ref="AI359:AU359"/>
    <mergeCell ref="AV359:AY359"/>
    <mergeCell ref="G357:AC357"/>
    <mergeCell ref="AD357:AY357"/>
    <mergeCell ref="G358:K358"/>
    <mergeCell ref="L358:X358"/>
    <mergeCell ref="Y358:AC358"/>
    <mergeCell ref="AD358:AH358"/>
    <mergeCell ref="AI358:AU358"/>
    <mergeCell ref="AV358:AY358"/>
    <mergeCell ref="G356:K356"/>
    <mergeCell ref="L356:X356"/>
    <mergeCell ref="Y356:AC356"/>
    <mergeCell ref="AD356:AH356"/>
    <mergeCell ref="AI356:AU356"/>
    <mergeCell ref="AV356:AY356"/>
    <mergeCell ref="G355:K355"/>
    <mergeCell ref="L355:X355"/>
    <mergeCell ref="Y355:AC355"/>
    <mergeCell ref="AD355:AH355"/>
    <mergeCell ref="AI355:AU355"/>
    <mergeCell ref="AV355:AY355"/>
    <mergeCell ref="G354:K354"/>
    <mergeCell ref="L354:X354"/>
    <mergeCell ref="Y354:AC354"/>
    <mergeCell ref="AD354:AH354"/>
    <mergeCell ref="AI354:AU354"/>
    <mergeCell ref="AV354:AY354"/>
    <mergeCell ref="Y349:AC349"/>
    <mergeCell ref="AD349:AH349"/>
    <mergeCell ref="AI349:AU349"/>
    <mergeCell ref="AV349:AY349"/>
    <mergeCell ref="G348:K348"/>
    <mergeCell ref="L348:X348"/>
    <mergeCell ref="Y348:AC348"/>
    <mergeCell ref="AD348:AH348"/>
    <mergeCell ref="AI348:AU348"/>
    <mergeCell ref="AV348:AY348"/>
    <mergeCell ref="G353:K353"/>
    <mergeCell ref="L353:X353"/>
    <mergeCell ref="Y353:AC353"/>
    <mergeCell ref="AD353:AH353"/>
    <mergeCell ref="AI353:AU353"/>
    <mergeCell ref="AV353:AY353"/>
    <mergeCell ref="G352:K352"/>
    <mergeCell ref="L352:X352"/>
    <mergeCell ref="Y352:AC352"/>
    <mergeCell ref="AD352:AH352"/>
    <mergeCell ref="AI352:AU352"/>
    <mergeCell ref="AV352:AY352"/>
    <mergeCell ref="G351:K351"/>
    <mergeCell ref="L351:X351"/>
    <mergeCell ref="Y351:AC351"/>
    <mergeCell ref="AD351:AH351"/>
    <mergeCell ref="AI351:AU351"/>
    <mergeCell ref="AV351:AY351"/>
    <mergeCell ref="O288:Q288"/>
    <mergeCell ref="S288:W288"/>
    <mergeCell ref="X288:Z288"/>
    <mergeCell ref="AB288:AG288"/>
    <mergeCell ref="AH288:AJ288"/>
    <mergeCell ref="A332:F332"/>
    <mergeCell ref="G332:AY332"/>
    <mergeCell ref="A320:F321"/>
    <mergeCell ref="G320:N320"/>
    <mergeCell ref="O320:AY320"/>
    <mergeCell ref="G321:N321"/>
    <mergeCell ref="X293:Z293"/>
    <mergeCell ref="AB293:AG293"/>
    <mergeCell ref="A346:F389"/>
    <mergeCell ref="G346:AC346"/>
    <mergeCell ref="AD346:AY346"/>
    <mergeCell ref="G347:K347"/>
    <mergeCell ref="L347:X347"/>
    <mergeCell ref="Y347:AC347"/>
    <mergeCell ref="AD347:AH347"/>
    <mergeCell ref="AI347:AU347"/>
    <mergeCell ref="AV347:AY347"/>
    <mergeCell ref="A333:F333"/>
    <mergeCell ref="G333:AY333"/>
    <mergeCell ref="G350:K350"/>
    <mergeCell ref="L350:X350"/>
    <mergeCell ref="Y350:AC350"/>
    <mergeCell ref="AD350:AH350"/>
    <mergeCell ref="AI350:AU350"/>
    <mergeCell ref="AV350:AY350"/>
    <mergeCell ref="G349:K349"/>
    <mergeCell ref="L349:X349"/>
    <mergeCell ref="G287:K287"/>
    <mergeCell ref="S285:W285"/>
    <mergeCell ref="X285:Z285"/>
    <mergeCell ref="AB285:AG285"/>
    <mergeCell ref="AH285:AJ285"/>
    <mergeCell ref="AL286:AP286"/>
    <mergeCell ref="AQ286:AS286"/>
    <mergeCell ref="AU286:AY286"/>
    <mergeCell ref="L287:N287"/>
    <mergeCell ref="O287:Q287"/>
    <mergeCell ref="S287:W287"/>
    <mergeCell ref="X287:Z287"/>
    <mergeCell ref="AB287:AG287"/>
    <mergeCell ref="A334:F345"/>
    <mergeCell ref="A296:F303"/>
    <mergeCell ref="G303:AY303"/>
    <mergeCell ref="G295:K295"/>
    <mergeCell ref="L295:N295"/>
    <mergeCell ref="O295:Q295"/>
    <mergeCell ref="S295:W295"/>
    <mergeCell ref="X295:Z295"/>
    <mergeCell ref="AB295:AG295"/>
    <mergeCell ref="AH295:AJ295"/>
    <mergeCell ref="AL295:AP295"/>
    <mergeCell ref="AQ293:AS293"/>
    <mergeCell ref="AU293:AY293"/>
    <mergeCell ref="G294:K294"/>
    <mergeCell ref="L294:N294"/>
    <mergeCell ref="O294:Q294"/>
    <mergeCell ref="A284:F289"/>
    <mergeCell ref="G288:K288"/>
    <mergeCell ref="L288:N288"/>
    <mergeCell ref="AH287:AJ287"/>
    <mergeCell ref="L286:N286"/>
    <mergeCell ref="O286:Q286"/>
    <mergeCell ref="AQ287:AS287"/>
    <mergeCell ref="AU287:AY287"/>
    <mergeCell ref="AL285:AP285"/>
    <mergeCell ref="AQ285:AY285"/>
    <mergeCell ref="L283:N283"/>
    <mergeCell ref="O283:Q283"/>
    <mergeCell ref="S283:W283"/>
    <mergeCell ref="R276:U276"/>
    <mergeCell ref="V276:AA276"/>
    <mergeCell ref="X278:AG278"/>
    <mergeCell ref="AB276:AG276"/>
    <mergeCell ref="AH276:AM276"/>
    <mergeCell ref="G279:K280"/>
    <mergeCell ref="L279:N279"/>
    <mergeCell ref="O279:Q279"/>
    <mergeCell ref="S286:W286"/>
    <mergeCell ref="X286:Z286"/>
    <mergeCell ref="AB286:AG286"/>
    <mergeCell ref="AH286:AJ286"/>
    <mergeCell ref="G284:K284"/>
    <mergeCell ref="L284:N284"/>
    <mergeCell ref="O284:W284"/>
    <mergeCell ref="X284:AG284"/>
    <mergeCell ref="AH284:AP284"/>
    <mergeCell ref="AL287:AP287"/>
    <mergeCell ref="AQ280:AS280"/>
    <mergeCell ref="AU280:AY280"/>
    <mergeCell ref="AH278:AP278"/>
    <mergeCell ref="AQ278:AY278"/>
    <mergeCell ref="A278:F283"/>
    <mergeCell ref="G278:K278"/>
    <mergeCell ref="L278:N278"/>
    <mergeCell ref="O278:W278"/>
    <mergeCell ref="S279:W279"/>
    <mergeCell ref="X279:Z279"/>
    <mergeCell ref="AB279:AG279"/>
    <mergeCell ref="AH279:AJ279"/>
    <mergeCell ref="AL279:AP279"/>
    <mergeCell ref="AH282:AJ282"/>
    <mergeCell ref="AL282:AP282"/>
    <mergeCell ref="S280:W280"/>
    <mergeCell ref="X280:Z280"/>
    <mergeCell ref="AB280:AG280"/>
    <mergeCell ref="AH280:AJ280"/>
    <mergeCell ref="AL280:AP280"/>
    <mergeCell ref="AH274:AM274"/>
    <mergeCell ref="AN274:AS274"/>
    <mergeCell ref="G281:K281"/>
    <mergeCell ref="L281:N281"/>
    <mergeCell ref="O281:Q281"/>
    <mergeCell ref="S281:W281"/>
    <mergeCell ref="AB283:AG283"/>
    <mergeCell ref="AT274:AY274"/>
    <mergeCell ref="AE273:AG273"/>
    <mergeCell ref="AH273:AI273"/>
    <mergeCell ref="AH277:AM277"/>
    <mergeCell ref="AN277:AO277"/>
    <mergeCell ref="AQ277:AS277"/>
    <mergeCell ref="AT277:AU277"/>
    <mergeCell ref="AW277:AY277"/>
    <mergeCell ref="X281:Z281"/>
    <mergeCell ref="AB281:AG281"/>
    <mergeCell ref="AH281:AJ281"/>
    <mergeCell ref="AL281:AP281"/>
    <mergeCell ref="AQ281:AS281"/>
    <mergeCell ref="AU281:AY281"/>
    <mergeCell ref="G282:K282"/>
    <mergeCell ref="L282:N282"/>
    <mergeCell ref="AH275:AI275"/>
    <mergeCell ref="AK275:AM275"/>
    <mergeCell ref="AN275:AO275"/>
    <mergeCell ref="AQ275:AS275"/>
    <mergeCell ref="AT275:AU275"/>
    <mergeCell ref="AW275:AY275"/>
    <mergeCell ref="G275:K276"/>
    <mergeCell ref="L275:N275"/>
    <mergeCell ref="O275:P275"/>
    <mergeCell ref="R275:U275"/>
    <mergeCell ref="V275:AA275"/>
    <mergeCell ref="AB275:AG275"/>
    <mergeCell ref="L276:N276"/>
    <mergeCell ref="O276:P276"/>
    <mergeCell ref="X264:AG264"/>
    <mergeCell ref="G265:H265"/>
    <mergeCell ref="I265:N265"/>
    <mergeCell ref="O265:W265"/>
    <mergeCell ref="X265:AG265"/>
    <mergeCell ref="AN276:AS276"/>
    <mergeCell ref="AT276:AY276"/>
    <mergeCell ref="G277:K277"/>
    <mergeCell ref="L277:N277"/>
    <mergeCell ref="O277:P277"/>
    <mergeCell ref="R277:U277"/>
    <mergeCell ref="V277:AA277"/>
    <mergeCell ref="AB277:AG277"/>
    <mergeCell ref="AQ279:AY279"/>
    <mergeCell ref="L280:N280"/>
    <mergeCell ref="O280:Q280"/>
    <mergeCell ref="I260:N260"/>
    <mergeCell ref="O260:W260"/>
    <mergeCell ref="X260:AG260"/>
    <mergeCell ref="AB270:AG270"/>
    <mergeCell ref="AH270:AM270"/>
    <mergeCell ref="AN270:AS270"/>
    <mergeCell ref="AT270:AY270"/>
    <mergeCell ref="AB271:AC271"/>
    <mergeCell ref="AE271:AG271"/>
    <mergeCell ref="AH271:AI271"/>
    <mergeCell ref="AK271:AM271"/>
    <mergeCell ref="L274:N274"/>
    <mergeCell ref="O274:P274"/>
    <mergeCell ref="R274:U274"/>
    <mergeCell ref="V274:AA274"/>
    <mergeCell ref="AB274:AG274"/>
    <mergeCell ref="O263:W263"/>
    <mergeCell ref="X263:AG263"/>
    <mergeCell ref="AH263:AP263"/>
    <mergeCell ref="AQ263:AY263"/>
    <mergeCell ref="G264:N264"/>
    <mergeCell ref="AK273:AM273"/>
    <mergeCell ref="AN273:AO273"/>
    <mergeCell ref="AQ273:AS273"/>
    <mergeCell ref="AT273:AU273"/>
    <mergeCell ref="G273:K274"/>
    <mergeCell ref="O273:P273"/>
    <mergeCell ref="R273:U273"/>
    <mergeCell ref="V273:AA273"/>
    <mergeCell ref="AB273:AC273"/>
    <mergeCell ref="L273:N273"/>
    <mergeCell ref="AW273:AY273"/>
    <mergeCell ref="AQ259:AY259"/>
    <mergeCell ref="I262:N262"/>
    <mergeCell ref="O262:W262"/>
    <mergeCell ref="X262:AG262"/>
    <mergeCell ref="I261:N261"/>
    <mergeCell ref="O261:W261"/>
    <mergeCell ref="X261:AG261"/>
    <mergeCell ref="AH261:AP261"/>
    <mergeCell ref="AQ261:AY261"/>
    <mergeCell ref="G271:K272"/>
    <mergeCell ref="L271:N271"/>
    <mergeCell ref="O271:P271"/>
    <mergeCell ref="R271:U271"/>
    <mergeCell ref="V271:W271"/>
    <mergeCell ref="Y271:AA271"/>
    <mergeCell ref="O264:W264"/>
    <mergeCell ref="AN271:AO271"/>
    <mergeCell ref="AQ271:AS271"/>
    <mergeCell ref="G176:N176"/>
    <mergeCell ref="O176:AY176"/>
    <mergeCell ref="AS163:AY164"/>
    <mergeCell ref="AF191:AI191"/>
    <mergeCell ref="AJ191:AM191"/>
    <mergeCell ref="G187:AY187"/>
    <mergeCell ref="G199:AY199"/>
    <mergeCell ref="G201:AY201"/>
    <mergeCell ref="AH260:AP260"/>
    <mergeCell ref="AQ260:AY260"/>
    <mergeCell ref="I256:N256"/>
    <mergeCell ref="O256:W256"/>
    <mergeCell ref="X256:AG256"/>
    <mergeCell ref="AH256:AP256"/>
    <mergeCell ref="AQ256:AY256"/>
    <mergeCell ref="I257:N257"/>
    <mergeCell ref="O257:W257"/>
    <mergeCell ref="AH265:AP265"/>
    <mergeCell ref="AQ265:AY265"/>
    <mergeCell ref="AH262:AP262"/>
    <mergeCell ref="AQ262:AY262"/>
    <mergeCell ref="G258:H262"/>
    <mergeCell ref="I258:N258"/>
    <mergeCell ref="O258:W258"/>
    <mergeCell ref="X258:AG258"/>
    <mergeCell ref="AH258:AP258"/>
    <mergeCell ref="AQ258:AY258"/>
    <mergeCell ref="I259:N259"/>
    <mergeCell ref="G263:N263"/>
    <mergeCell ref="W165:AD165"/>
    <mergeCell ref="AJ2:AQ2"/>
    <mergeCell ref="AR2:AY2"/>
    <mergeCell ref="AP3:AY3"/>
    <mergeCell ref="AL3:AO3"/>
    <mergeCell ref="A3:AK3"/>
    <mergeCell ref="A175:F176"/>
    <mergeCell ref="Y189:AA189"/>
    <mergeCell ref="AF189:AI189"/>
    <mergeCell ref="AJ189:AM189"/>
    <mergeCell ref="AN189:AQ189"/>
    <mergeCell ref="AR189:AU189"/>
    <mergeCell ref="AV189:AY189"/>
    <mergeCell ref="AR190:AU190"/>
    <mergeCell ref="AV190:AY190"/>
    <mergeCell ref="Y191:AA191"/>
    <mergeCell ref="AE164:AK164"/>
    <mergeCell ref="G165:N165"/>
    <mergeCell ref="O165:V165"/>
    <mergeCell ref="A8:F8"/>
    <mergeCell ref="G8:Z8"/>
    <mergeCell ref="AA7:AF8"/>
    <mergeCell ref="AG7:AY8"/>
    <mergeCell ref="A166:F166"/>
    <mergeCell ref="G166:K166"/>
    <mergeCell ref="L166:Q166"/>
    <mergeCell ref="R166:V166"/>
    <mergeCell ref="W166:AK166"/>
    <mergeCell ref="AL166:AR166"/>
    <mergeCell ref="AS166:AY166"/>
    <mergeCell ref="A187:F187"/>
    <mergeCell ref="A188:F188"/>
    <mergeCell ref="A189:F191"/>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15:F15"/>
    <mergeCell ref="G15:AY15"/>
    <mergeCell ref="AG16:AY16"/>
    <mergeCell ref="A10:F10"/>
    <mergeCell ref="G10:AY10"/>
    <mergeCell ref="AE165:AK165"/>
    <mergeCell ref="AL165:AR165"/>
    <mergeCell ref="AE163:AK163"/>
    <mergeCell ref="AL163:AR164"/>
    <mergeCell ref="G175:N175"/>
    <mergeCell ref="O175:AK175"/>
    <mergeCell ref="X253:AG253"/>
    <mergeCell ref="W163:AD163"/>
    <mergeCell ref="A269:F277"/>
    <mergeCell ref="G269:K270"/>
    <mergeCell ref="L269:N270"/>
    <mergeCell ref="O269:U270"/>
    <mergeCell ref="V269:AY269"/>
    <mergeCell ref="V270:AA270"/>
    <mergeCell ref="AA5:AF5"/>
    <mergeCell ref="AG5:AY5"/>
    <mergeCell ref="A6:F6"/>
    <mergeCell ref="G6:Z6"/>
    <mergeCell ref="AA6:AF6"/>
    <mergeCell ref="AG6:AY6"/>
    <mergeCell ref="G190:O191"/>
    <mergeCell ref="P190:X191"/>
    <mergeCell ref="Y190:AA190"/>
    <mergeCell ref="AF190:AI190"/>
    <mergeCell ref="AJ190:AM190"/>
    <mergeCell ref="AN190:AQ190"/>
    <mergeCell ref="A177:F185"/>
    <mergeCell ref="G179:AY179"/>
    <mergeCell ref="G182:AY182"/>
    <mergeCell ref="P196:X198"/>
    <mergeCell ref="Y196:AA196"/>
    <mergeCell ref="AL175:AR175"/>
    <mergeCell ref="O321:AY321"/>
    <mergeCell ref="O304:Q305"/>
    <mergeCell ref="R304:T304"/>
    <mergeCell ref="R305:T305"/>
    <mergeCell ref="U305:AY305"/>
    <mergeCell ref="O306:T309"/>
    <mergeCell ref="U306:W306"/>
    <mergeCell ref="X306:AY306"/>
    <mergeCell ref="U307:W307"/>
    <mergeCell ref="X307:AY307"/>
    <mergeCell ref="U308:W308"/>
    <mergeCell ref="X308:AY308"/>
    <mergeCell ref="G163:N164"/>
    <mergeCell ref="O163:V164"/>
    <mergeCell ref="AH253:AP253"/>
    <mergeCell ref="AQ253:AY253"/>
    <mergeCell ref="AQ250:AY250"/>
    <mergeCell ref="G251:H257"/>
    <mergeCell ref="I251:N251"/>
    <mergeCell ref="O251:W251"/>
    <mergeCell ref="X251:AG251"/>
    <mergeCell ref="AH251:AP251"/>
    <mergeCell ref="AQ251:AY251"/>
    <mergeCell ref="I252:N252"/>
    <mergeCell ref="O252:W252"/>
    <mergeCell ref="X252:AG252"/>
    <mergeCell ref="G250:N250"/>
    <mergeCell ref="I253:N253"/>
    <mergeCell ref="O253:W253"/>
    <mergeCell ref="G178:AY178"/>
    <mergeCell ref="G181:AY181"/>
    <mergeCell ref="G183:AY183"/>
    <mergeCell ref="AS175:AY175"/>
    <mergeCell ref="A266:F268"/>
    <mergeCell ref="G266:N266"/>
    <mergeCell ref="O266:W266"/>
    <mergeCell ref="X266:AG266"/>
    <mergeCell ref="AH266:AP266"/>
    <mergeCell ref="AQ266:AY266"/>
    <mergeCell ref="G267:N267"/>
    <mergeCell ref="O267:W267"/>
    <mergeCell ref="X267:AG267"/>
    <mergeCell ref="AH267:AP267"/>
    <mergeCell ref="AQ267:AY267"/>
    <mergeCell ref="G268:N268"/>
    <mergeCell ref="O268:W268"/>
    <mergeCell ref="X268:AG268"/>
    <mergeCell ref="AH268:AP268"/>
    <mergeCell ref="AQ268:AY268"/>
    <mergeCell ref="X257:AG257"/>
    <mergeCell ref="AH257:AP257"/>
    <mergeCell ref="AQ257:AY257"/>
    <mergeCell ref="I254:N254"/>
    <mergeCell ref="AQ254:AY254"/>
    <mergeCell ref="I255:N255"/>
    <mergeCell ref="O255:W255"/>
    <mergeCell ref="X255:AG255"/>
    <mergeCell ref="AH255:AP255"/>
    <mergeCell ref="AQ255:AY255"/>
    <mergeCell ref="O259:W259"/>
    <mergeCell ref="X259:AG259"/>
    <mergeCell ref="AH259:AP259"/>
    <mergeCell ref="O254:W254"/>
    <mergeCell ref="A216:F216"/>
    <mergeCell ref="G313:T313"/>
    <mergeCell ref="U313:W313"/>
    <mergeCell ref="G314:T314"/>
    <mergeCell ref="U314:W314"/>
    <mergeCell ref="G315:N315"/>
    <mergeCell ref="O315:AY315"/>
    <mergeCell ref="G316:N316"/>
    <mergeCell ref="O316:AY316"/>
    <mergeCell ref="AN196:AQ196"/>
    <mergeCell ref="AR196:AY196"/>
    <mergeCell ref="Y197:AA197"/>
    <mergeCell ref="X254:AG254"/>
    <mergeCell ref="AH254:AP254"/>
    <mergeCell ref="P194:X195"/>
    <mergeCell ref="Y194:AA195"/>
    <mergeCell ref="AF194:AI195"/>
    <mergeCell ref="AJ194:AM195"/>
    <mergeCell ref="O250:W250"/>
    <mergeCell ref="X250:AG250"/>
    <mergeCell ref="AH250:AP250"/>
    <mergeCell ref="AT271:AU271"/>
    <mergeCell ref="AW271:AY271"/>
    <mergeCell ref="L272:N272"/>
    <mergeCell ref="O272:P272"/>
    <mergeCell ref="R272:U272"/>
    <mergeCell ref="V272:AA272"/>
    <mergeCell ref="AB272:AG272"/>
    <mergeCell ref="AH272:AM272"/>
    <mergeCell ref="AN272:AS272"/>
    <mergeCell ref="AT272:AY272"/>
    <mergeCell ref="AH264:AP264"/>
    <mergeCell ref="AQ264:AY264"/>
    <mergeCell ref="AN296:AY296"/>
    <mergeCell ref="G297:Q297"/>
    <mergeCell ref="R297:AB297"/>
    <mergeCell ref="AC297:AM297"/>
    <mergeCell ref="AN297:AY297"/>
    <mergeCell ref="G298:AY298"/>
    <mergeCell ref="G299:AY299"/>
    <mergeCell ref="U309:W309"/>
    <mergeCell ref="X309:AY309"/>
    <mergeCell ref="G20:N20"/>
    <mergeCell ref="O20:AY20"/>
    <mergeCell ref="W164:AD164"/>
    <mergeCell ref="AH252:AP252"/>
    <mergeCell ref="AQ252:AY252"/>
    <mergeCell ref="AG17:AY19"/>
    <mergeCell ref="G16:N19"/>
    <mergeCell ref="A16:F20"/>
    <mergeCell ref="P16:AF16"/>
    <mergeCell ref="P17:AF17"/>
    <mergeCell ref="P18:AF18"/>
    <mergeCell ref="G184:AY184"/>
    <mergeCell ref="G185:AY185"/>
    <mergeCell ref="A249:F265"/>
    <mergeCell ref="G249:N249"/>
    <mergeCell ref="O249:W249"/>
    <mergeCell ref="X249:AG249"/>
    <mergeCell ref="AH249:AP249"/>
    <mergeCell ref="AQ249:AY249"/>
    <mergeCell ref="G196:O198"/>
    <mergeCell ref="A163:F165"/>
    <mergeCell ref="G177:AY177"/>
    <mergeCell ref="AS165:AY165"/>
    <mergeCell ref="A14:F14"/>
    <mergeCell ref="G14:AY14"/>
    <mergeCell ref="A326:AY326"/>
    <mergeCell ref="A327:AY327"/>
    <mergeCell ref="A328:AY328"/>
    <mergeCell ref="A330:AY330"/>
    <mergeCell ref="A329:AY329"/>
    <mergeCell ref="A331:AY331"/>
    <mergeCell ref="G180:AY180"/>
    <mergeCell ref="A304:F309"/>
    <mergeCell ref="G304:N309"/>
    <mergeCell ref="U304:AY304"/>
    <mergeCell ref="A319:F319"/>
    <mergeCell ref="G319:AY319"/>
    <mergeCell ref="A310:F316"/>
    <mergeCell ref="G310:T310"/>
    <mergeCell ref="U310:W310"/>
    <mergeCell ref="X310:AY310"/>
    <mergeCell ref="G311:T311"/>
    <mergeCell ref="U311:W311"/>
    <mergeCell ref="X311:AY314"/>
    <mergeCell ref="G312:T312"/>
    <mergeCell ref="U312:W312"/>
    <mergeCell ref="A317:F318"/>
    <mergeCell ref="G317:N317"/>
    <mergeCell ref="O317:AY317"/>
    <mergeCell ref="G318:N318"/>
    <mergeCell ref="O318:AY318"/>
    <mergeCell ref="P19:AF19"/>
    <mergeCell ref="G296:Q296"/>
    <mergeCell ref="R296:AB296"/>
    <mergeCell ref="AC296:AM296"/>
    <mergeCell ref="M448:S448"/>
    <mergeCell ref="T448:AK448"/>
    <mergeCell ref="AL448:AY448"/>
    <mergeCell ref="A441:B441"/>
    <mergeCell ref="C441:L441"/>
    <mergeCell ref="M441:S441"/>
    <mergeCell ref="T441:AK441"/>
    <mergeCell ref="AL441:AY441"/>
    <mergeCell ref="A442:B442"/>
    <mergeCell ref="C442:L442"/>
    <mergeCell ref="M442:S442"/>
    <mergeCell ref="T442:AK442"/>
    <mergeCell ref="AL442:AY442"/>
    <mergeCell ref="A443:B443"/>
    <mergeCell ref="C443:L443"/>
    <mergeCell ref="M443:S443"/>
    <mergeCell ref="T443:AK443"/>
    <mergeCell ref="AL443:AY443"/>
    <mergeCell ref="A444:B444"/>
    <mergeCell ref="C444:L444"/>
    <mergeCell ref="M444:S444"/>
    <mergeCell ref="T444:AK444"/>
    <mergeCell ref="AL444:AY444"/>
    <mergeCell ref="A449:B449"/>
    <mergeCell ref="C449:L449"/>
    <mergeCell ref="M449:S449"/>
    <mergeCell ref="T449:AK449"/>
    <mergeCell ref="AL449:AY449"/>
    <mergeCell ref="A450:B450"/>
    <mergeCell ref="C450:L450"/>
    <mergeCell ref="M450:S450"/>
    <mergeCell ref="T450:AK450"/>
    <mergeCell ref="AL450:AY450"/>
    <mergeCell ref="A451:B451"/>
    <mergeCell ref="C451:L451"/>
    <mergeCell ref="M451:S451"/>
    <mergeCell ref="T451:AK451"/>
    <mergeCell ref="AL451:AY451"/>
    <mergeCell ref="A445:B445"/>
    <mergeCell ref="C445:L445"/>
    <mergeCell ref="M445:S445"/>
    <mergeCell ref="T445:AK445"/>
    <mergeCell ref="AL445:AY445"/>
    <mergeCell ref="A446:B446"/>
    <mergeCell ref="C446:L446"/>
    <mergeCell ref="M446:S446"/>
    <mergeCell ref="T446:AK446"/>
    <mergeCell ref="AL446:AY446"/>
    <mergeCell ref="A447:B447"/>
    <mergeCell ref="C447:L447"/>
    <mergeCell ref="M447:S447"/>
    <mergeCell ref="T447:AK447"/>
    <mergeCell ref="AL447:AY447"/>
    <mergeCell ref="A448:B448"/>
    <mergeCell ref="C448:L448"/>
    <mergeCell ref="G216:AY216"/>
    <mergeCell ref="A217:F217"/>
    <mergeCell ref="A218:F220"/>
    <mergeCell ref="G218:O218"/>
    <mergeCell ref="P218:X218"/>
    <mergeCell ref="Y218:AA218"/>
    <mergeCell ref="AB218:AE218"/>
    <mergeCell ref="AF218:AI218"/>
    <mergeCell ref="AJ218:AM218"/>
    <mergeCell ref="AN218:AQ218"/>
    <mergeCell ref="AR218:AU218"/>
    <mergeCell ref="AV218:AY218"/>
    <mergeCell ref="G219:O220"/>
    <mergeCell ref="P219:X220"/>
    <mergeCell ref="Y219:AA219"/>
    <mergeCell ref="AB219:AE219"/>
    <mergeCell ref="AF219:AI219"/>
    <mergeCell ref="AJ219:AM219"/>
    <mergeCell ref="AN219:AQ219"/>
    <mergeCell ref="AR219:AU219"/>
    <mergeCell ref="AV219:AY219"/>
    <mergeCell ref="Y220:AA220"/>
    <mergeCell ref="AB220:AE220"/>
    <mergeCell ref="AF220:AI220"/>
    <mergeCell ref="AJ220:AM220"/>
    <mergeCell ref="AN220:AQ220"/>
    <mergeCell ref="AR220:AU220"/>
    <mergeCell ref="AV220:AY220"/>
    <mergeCell ref="G221:AY221"/>
    <mergeCell ref="A222:B222"/>
    <mergeCell ref="C222:F222"/>
    <mergeCell ref="G222:AY222"/>
    <mergeCell ref="A223:F227"/>
    <mergeCell ref="G223:O224"/>
    <mergeCell ref="P223:X224"/>
    <mergeCell ref="Y223:AA224"/>
    <mergeCell ref="AB223:AE224"/>
    <mergeCell ref="AF223:AI224"/>
    <mergeCell ref="AJ223:AM224"/>
    <mergeCell ref="AN223:AQ224"/>
    <mergeCell ref="AR223:AY223"/>
    <mergeCell ref="AR224:AU224"/>
    <mergeCell ref="AV224:AW224"/>
    <mergeCell ref="AX224:AY224"/>
    <mergeCell ref="G225:O227"/>
    <mergeCell ref="P225:X227"/>
    <mergeCell ref="Y225:AA225"/>
    <mergeCell ref="AB225:AE225"/>
    <mergeCell ref="AF225:AI225"/>
    <mergeCell ref="AJ225:AM225"/>
    <mergeCell ref="AN225:AQ225"/>
    <mergeCell ref="AR225:AY225"/>
    <mergeCell ref="Y226:AA226"/>
    <mergeCell ref="AB226:AE226"/>
    <mergeCell ref="AF226:AI226"/>
    <mergeCell ref="AJ226:AM226"/>
    <mergeCell ref="AN226:AQ226"/>
    <mergeCell ref="AR226:AY226"/>
    <mergeCell ref="Y227:AA227"/>
    <mergeCell ref="AB227:AE227"/>
    <mergeCell ref="AF227:AI227"/>
    <mergeCell ref="AJ227:AM227"/>
    <mergeCell ref="AN227:AQ227"/>
    <mergeCell ref="AR227:AY227"/>
    <mergeCell ref="A228:F228"/>
    <mergeCell ref="G228:AY228"/>
    <mergeCell ref="G229:AY229"/>
    <mergeCell ref="A230:B230"/>
    <mergeCell ref="C230:F230"/>
    <mergeCell ref="G230:AY230"/>
    <mergeCell ref="A231:F235"/>
    <mergeCell ref="G231:O232"/>
    <mergeCell ref="P231:X232"/>
    <mergeCell ref="Y231:AA232"/>
    <mergeCell ref="AB231:AE232"/>
    <mergeCell ref="AF231:AI232"/>
    <mergeCell ref="AJ231:AM232"/>
    <mergeCell ref="AN231:AQ232"/>
    <mergeCell ref="AR231:AY231"/>
    <mergeCell ref="AR232:AU232"/>
    <mergeCell ref="AV232:AW232"/>
    <mergeCell ref="AX232:AY232"/>
    <mergeCell ref="G233:O235"/>
    <mergeCell ref="P233:X235"/>
    <mergeCell ref="Y233:AA233"/>
    <mergeCell ref="AB233:AE233"/>
    <mergeCell ref="AF233:AI233"/>
    <mergeCell ref="AJ233:AM233"/>
    <mergeCell ref="AN233:AQ233"/>
    <mergeCell ref="AR233:AY233"/>
    <mergeCell ref="Y234:AA234"/>
    <mergeCell ref="AB234:AE234"/>
    <mergeCell ref="A215:F215"/>
    <mergeCell ref="G215:AY215"/>
    <mergeCell ref="A236:F236"/>
    <mergeCell ref="G236:AY236"/>
    <mergeCell ref="G237:AY237"/>
    <mergeCell ref="A238:B238"/>
    <mergeCell ref="C238:F238"/>
    <mergeCell ref="G238:AY238"/>
    <mergeCell ref="AR239:AY239"/>
    <mergeCell ref="AR240:AU240"/>
    <mergeCell ref="AV240:AW240"/>
    <mergeCell ref="AX240:AY240"/>
    <mergeCell ref="G241:O243"/>
    <mergeCell ref="P241:X243"/>
    <mergeCell ref="Y241:AA241"/>
    <mergeCell ref="AB241:AE241"/>
    <mergeCell ref="AF241:AI241"/>
    <mergeCell ref="AJ241:AM241"/>
    <mergeCell ref="AN241:AQ241"/>
    <mergeCell ref="AR241:AY241"/>
    <mergeCell ref="Y242:AA242"/>
    <mergeCell ref="AB242:AE242"/>
    <mergeCell ref="AF242:AI242"/>
    <mergeCell ref="AJ242:AM242"/>
    <mergeCell ref="AN242:AQ242"/>
    <mergeCell ref="AR242:AY242"/>
    <mergeCell ref="Y243:AA243"/>
    <mergeCell ref="AB243:AE243"/>
    <mergeCell ref="AF243:AI243"/>
    <mergeCell ref="AJ243:AM243"/>
    <mergeCell ref="AN243:AQ243"/>
    <mergeCell ref="AR243:AY243"/>
    <mergeCell ref="A239:F243"/>
    <mergeCell ref="G239:O240"/>
    <mergeCell ref="P239:X240"/>
    <mergeCell ref="Y239:AA240"/>
    <mergeCell ref="AB239:AE240"/>
    <mergeCell ref="AF239:AI240"/>
    <mergeCell ref="AJ239:AM240"/>
    <mergeCell ref="AN239:AQ240"/>
    <mergeCell ref="AF234:AI234"/>
    <mergeCell ref="AJ234:AM234"/>
    <mergeCell ref="AN234:AQ234"/>
    <mergeCell ref="AR234:AY234"/>
    <mergeCell ref="Y235:AA235"/>
    <mergeCell ref="AB235:AE235"/>
    <mergeCell ref="AF235:AI235"/>
    <mergeCell ref="AJ235:AM235"/>
    <mergeCell ref="AN235:AQ235"/>
    <mergeCell ref="AR235:AY235"/>
  </mergeCells>
  <phoneticPr fontId="3"/>
  <conditionalFormatting sqref="AF190:AF191">
    <cfRule type="expression" dxfId="97" priority="221">
      <formula>IF(RIGHT(TEXT(AF190,"0.#"),1)=".",FALSE,TRUE)</formula>
    </cfRule>
    <cfRule type="expression" dxfId="96" priority="222">
      <formula>IF(RIGHT(TEXT(AF190,"0.#"),1)=".",TRUE,FALSE)</formula>
    </cfRule>
  </conditionalFormatting>
  <conditionalFormatting sqref="AF204:AF206">
    <cfRule type="expression" dxfId="95" priority="145">
      <formula>IF(RIGHT(TEXT(AF204,"0.#"),1)=".",FALSE,TRUE)</formula>
    </cfRule>
    <cfRule type="expression" dxfId="94" priority="146">
      <formula>IF(RIGHT(TEXT(AF204,"0.#"),1)=".",TRUE,FALSE)</formula>
    </cfRule>
  </conditionalFormatting>
  <conditionalFormatting sqref="AF214 AF243">
    <cfRule type="expression" dxfId="93" priority="125">
      <formula>IF(RIGHT(TEXT(AF214,"0.#"),1)=".",FALSE,TRUE)</formula>
    </cfRule>
    <cfRule type="expression" dxfId="92" priority="126">
      <formula>IF(RIGHT(TEXT(AF214,"0.#"),1)=".",TRUE,FALSE)</formula>
    </cfRule>
  </conditionalFormatting>
  <conditionalFormatting sqref="AJ190:AJ191">
    <cfRule type="expression" dxfId="91" priority="219">
      <formula>IF(RIGHT(TEXT(AJ190,"0.#"),1)=".",FALSE,TRUE)</formula>
    </cfRule>
    <cfRule type="expression" dxfId="90" priority="220">
      <formula>IF(RIGHT(TEXT(AJ190,"0.#"),1)=".",TRUE,FALSE)</formula>
    </cfRule>
  </conditionalFormatting>
  <conditionalFormatting sqref="AJ204:AJ206">
    <cfRule type="expression" dxfId="89" priority="139">
      <formula>IF(RIGHT(TEXT(AJ204,"0.#"),1)=".",FALSE,TRUE)</formula>
    </cfRule>
    <cfRule type="expression" dxfId="88" priority="140">
      <formula>IF(RIGHT(TEXT(AJ204,"0.#"),1)=".",TRUE,FALSE)</formula>
    </cfRule>
  </conditionalFormatting>
  <conditionalFormatting sqref="AJ214 AJ243">
    <cfRule type="expression" dxfId="87" priority="119">
      <formula>IF(RIGHT(TEXT(AJ214,"0.#"),1)=".",FALSE,TRUE)</formula>
    </cfRule>
    <cfRule type="expression" dxfId="86" priority="120">
      <formula>IF(RIGHT(TEXT(AJ214,"0.#"),1)=".",TRUE,FALSE)</formula>
    </cfRule>
  </conditionalFormatting>
  <conditionalFormatting sqref="AN190:AN191">
    <cfRule type="expression" dxfId="85" priority="217">
      <formula>IF(RIGHT(TEXT(AN190,"0.#"),1)=".",FALSE,TRUE)</formula>
    </cfRule>
    <cfRule type="expression" dxfId="84" priority="218">
      <formula>IF(RIGHT(TEXT(AN190,"0.#"),1)=".",TRUE,FALSE)</formula>
    </cfRule>
  </conditionalFormatting>
  <conditionalFormatting sqref="AN204:AN206">
    <cfRule type="expression" dxfId="83" priority="133">
      <formula>IF(RIGHT(TEXT(AN204,"0.#"),1)=".",FALSE,TRUE)</formula>
    </cfRule>
    <cfRule type="expression" dxfId="82" priority="134">
      <formula>IF(RIGHT(TEXT(AN204,"0.#"),1)=".",TRUE,FALSE)</formula>
    </cfRule>
  </conditionalFormatting>
  <conditionalFormatting sqref="AN214 AN243">
    <cfRule type="expression" dxfId="81" priority="113">
      <formula>IF(RIGHT(TEXT(AN214,"0.#"),1)=".",FALSE,TRUE)</formula>
    </cfRule>
    <cfRule type="expression" dxfId="80" priority="114">
      <formula>IF(RIGHT(TEXT(AN214,"0.#"),1)=".",TRUE,FALSE)</formula>
    </cfRule>
  </conditionalFormatting>
  <conditionalFormatting sqref="AR190:AR191">
    <cfRule type="expression" dxfId="79" priority="215">
      <formula>IF(RIGHT(TEXT(AR190,"0.#"),1)=".",FALSE,TRUE)</formula>
    </cfRule>
    <cfRule type="expression" dxfId="78" priority="216">
      <formula>IF(RIGHT(TEXT(AR190,"0.#"),1)=".",TRUE,FALSE)</formula>
    </cfRule>
  </conditionalFormatting>
  <conditionalFormatting sqref="AR204:AR206">
    <cfRule type="expression" dxfId="77" priority="131">
      <formula>IF(RIGHT(TEXT(AR204,"0.#"),1)=".",FALSE,TRUE)</formula>
    </cfRule>
    <cfRule type="expression" dxfId="76" priority="132">
      <formula>IF(RIGHT(TEXT(AR204,"0.#"),1)=".",TRUE,FALSE)</formula>
    </cfRule>
  </conditionalFormatting>
  <conditionalFormatting sqref="AR241:AR243 AR212 AR214">
    <cfRule type="expression" dxfId="75" priority="111">
      <formula>IF(RIGHT(TEXT(AR212,"0.#"),1)=".",FALSE,TRUE)</formula>
    </cfRule>
    <cfRule type="expression" dxfId="74" priority="112">
      <formula>IF(RIGHT(TEXT(AR212,"0.#"),1)=".",TRUE,FALSE)</formula>
    </cfRule>
  </conditionalFormatting>
  <conditionalFormatting sqref="AV190:AV191">
    <cfRule type="expression" dxfId="73" priority="211">
      <formula>IF(RIGHT(TEXT(AV190,"0.#"),1)=".",FALSE,TRUE)</formula>
    </cfRule>
    <cfRule type="expression" dxfId="72" priority="212">
      <formula>IF(RIGHT(TEXT(AV190,"0.#"),1)=".",TRUE,FALSE)</formula>
    </cfRule>
  </conditionalFormatting>
  <conditionalFormatting sqref="AF219:AF220">
    <cfRule type="expression" dxfId="71" priority="109">
      <formula>IF(RIGHT(TEXT(AF219,"0.#"),1)=".",FALSE,TRUE)</formula>
    </cfRule>
    <cfRule type="expression" dxfId="70" priority="110">
      <formula>IF(RIGHT(TEXT(AF219,"0.#"),1)=".",TRUE,FALSE)</formula>
    </cfRule>
  </conditionalFormatting>
  <conditionalFormatting sqref="AF233:AF235">
    <cfRule type="expression" dxfId="69" priority="91">
      <formula>IF(RIGHT(TEXT(AF233,"0.#"),1)=".",FALSE,TRUE)</formula>
    </cfRule>
    <cfRule type="expression" dxfId="68" priority="92">
      <formula>IF(RIGHT(TEXT(AF233,"0.#"),1)=".",TRUE,FALSE)</formula>
    </cfRule>
  </conditionalFormatting>
  <conditionalFormatting sqref="AJ219:AJ220">
    <cfRule type="expression" dxfId="67" priority="107">
      <formula>IF(RIGHT(TEXT(AJ219,"0.#"),1)=".",FALSE,TRUE)</formula>
    </cfRule>
    <cfRule type="expression" dxfId="66" priority="108">
      <formula>IF(RIGHT(TEXT(AJ219,"0.#"),1)=".",TRUE,FALSE)</formula>
    </cfRule>
  </conditionalFormatting>
  <conditionalFormatting sqref="AJ233:AJ235">
    <cfRule type="expression" dxfId="65" priority="89">
      <formula>IF(RIGHT(TEXT(AJ233,"0.#"),1)=".",FALSE,TRUE)</formula>
    </cfRule>
    <cfRule type="expression" dxfId="64" priority="90">
      <formula>IF(RIGHT(TEXT(AJ233,"0.#"),1)=".",TRUE,FALSE)</formula>
    </cfRule>
  </conditionalFormatting>
  <conditionalFormatting sqref="AN219:AN220">
    <cfRule type="expression" dxfId="63" priority="105">
      <formula>IF(RIGHT(TEXT(AN219,"0.#"),1)=".",FALSE,TRUE)</formula>
    </cfRule>
    <cfRule type="expression" dxfId="62" priority="106">
      <formula>IF(RIGHT(TEXT(AN219,"0.#"),1)=".",TRUE,FALSE)</formula>
    </cfRule>
  </conditionalFormatting>
  <conditionalFormatting sqref="AN233:AN235">
    <cfRule type="expression" dxfId="61" priority="87">
      <formula>IF(RIGHT(TEXT(AN233,"0.#"),1)=".",FALSE,TRUE)</formula>
    </cfRule>
    <cfRule type="expression" dxfId="60" priority="88">
      <formula>IF(RIGHT(TEXT(AN233,"0.#"),1)=".",TRUE,FALSE)</formula>
    </cfRule>
  </conditionalFormatting>
  <conditionalFormatting sqref="AR219:AR220">
    <cfRule type="expression" dxfId="59" priority="103">
      <formula>IF(RIGHT(TEXT(AR219,"0.#"),1)=".",FALSE,TRUE)</formula>
    </cfRule>
    <cfRule type="expression" dxfId="58" priority="104">
      <formula>IF(RIGHT(TEXT(AR219,"0.#"),1)=".",TRUE,FALSE)</formula>
    </cfRule>
  </conditionalFormatting>
  <conditionalFormatting sqref="AR233:AR235">
    <cfRule type="expression" dxfId="57" priority="85">
      <formula>IF(RIGHT(TEXT(AR233,"0.#"),1)=".",FALSE,TRUE)</formula>
    </cfRule>
    <cfRule type="expression" dxfId="56" priority="86">
      <formula>IF(RIGHT(TEXT(AR233,"0.#"),1)=".",TRUE,FALSE)</formula>
    </cfRule>
  </conditionalFormatting>
  <conditionalFormatting sqref="AV219:AV220">
    <cfRule type="expression" dxfId="55" priority="101">
      <formula>IF(RIGHT(TEXT(AV219,"0.#"),1)=".",FALSE,TRUE)</formula>
    </cfRule>
    <cfRule type="expression" dxfId="54" priority="102">
      <formula>IF(RIGHT(TEXT(AV219,"0.#"),1)=".",TRUE,FALSE)</formula>
    </cfRule>
  </conditionalFormatting>
  <conditionalFormatting sqref="AF225:AF227">
    <cfRule type="expression" dxfId="53" priority="83">
      <formula>IF(RIGHT(TEXT(AF225,"0.#"),1)=".",FALSE,TRUE)</formula>
    </cfRule>
    <cfRule type="expression" dxfId="52" priority="84">
      <formula>IF(RIGHT(TEXT(AF225,"0.#"),1)=".",TRUE,FALSE)</formula>
    </cfRule>
  </conditionalFormatting>
  <conditionalFormatting sqref="AJ225 AJ227">
    <cfRule type="expression" dxfId="51" priority="81">
      <formula>IF(RIGHT(TEXT(AJ225,"0.#"),1)=".",FALSE,TRUE)</formula>
    </cfRule>
    <cfRule type="expression" dxfId="50" priority="82">
      <formula>IF(RIGHT(TEXT(AJ225,"0.#"),1)=".",TRUE,FALSE)</formula>
    </cfRule>
  </conditionalFormatting>
  <conditionalFormatting sqref="AN225 AN227">
    <cfRule type="expression" dxfId="49" priority="79">
      <formula>IF(RIGHT(TEXT(AN225,"0.#"),1)=".",FALSE,TRUE)</formula>
    </cfRule>
    <cfRule type="expression" dxfId="48" priority="80">
      <formula>IF(RIGHT(TEXT(AN225,"0.#"),1)=".",TRUE,FALSE)</formula>
    </cfRule>
  </conditionalFormatting>
  <conditionalFormatting sqref="AR225:AR227">
    <cfRule type="expression" dxfId="47" priority="77">
      <formula>IF(RIGHT(TEXT(AR225,"0.#"),1)=".",FALSE,TRUE)</formula>
    </cfRule>
    <cfRule type="expression" dxfId="46" priority="78">
      <formula>IF(RIGHT(TEXT(AR225,"0.#"),1)=".",TRUE,FALSE)</formula>
    </cfRule>
  </conditionalFormatting>
  <conditionalFormatting sqref="AF198">
    <cfRule type="expression" dxfId="45" priority="75">
      <formula>IF(RIGHT(TEXT(AF198,"0.#"),1)=".",FALSE,TRUE)</formula>
    </cfRule>
    <cfRule type="expression" dxfId="44" priority="76">
      <formula>IF(RIGHT(TEXT(AF198,"0.#"),1)=".",TRUE,FALSE)</formula>
    </cfRule>
  </conditionalFormatting>
  <conditionalFormatting sqref="AJ198">
    <cfRule type="expression" dxfId="43" priority="73">
      <formula>IF(RIGHT(TEXT(AJ198,"0.#"),1)=".",FALSE,TRUE)</formula>
    </cfRule>
    <cfRule type="expression" dxfId="42" priority="74">
      <formula>IF(RIGHT(TEXT(AJ198,"0.#"),1)=".",TRUE,FALSE)</formula>
    </cfRule>
  </conditionalFormatting>
  <conditionalFormatting sqref="AN197:AN198">
    <cfRule type="expression" dxfId="41" priority="71">
      <formula>IF(RIGHT(TEXT(AN197,"0.#"),1)=".",FALSE,TRUE)</formula>
    </cfRule>
    <cfRule type="expression" dxfId="40" priority="72">
      <formula>IF(RIGHT(TEXT(AN197,"0.#"),1)=".",TRUE,FALSE)</formula>
    </cfRule>
  </conditionalFormatting>
  <conditionalFormatting sqref="AR196:AR198">
    <cfRule type="expression" dxfId="39" priority="69">
      <formula>IF(RIGHT(TEXT(AR196,"0.#"),1)=".",FALSE,TRUE)</formula>
    </cfRule>
    <cfRule type="expression" dxfId="38" priority="70">
      <formula>IF(RIGHT(TEXT(AR196,"0.#"),1)=".",TRUE,FALSE)</formula>
    </cfRule>
  </conditionalFormatting>
  <conditionalFormatting sqref="AJ226">
    <cfRule type="expression" dxfId="37" priority="51">
      <formula>IF(RIGHT(TEXT(AJ226,"0.#"),1)=".",FALSE,TRUE)</formula>
    </cfRule>
    <cfRule type="expression" dxfId="36" priority="52">
      <formula>IF(RIGHT(TEXT(AJ226,"0.#"),1)=".",TRUE,FALSE)</formula>
    </cfRule>
  </conditionalFormatting>
  <conditionalFormatting sqref="AN226">
    <cfRule type="expression" dxfId="35" priority="49">
      <formula>IF(RIGHT(TEXT(AN226,"0.#"),1)=".",FALSE,TRUE)</formula>
    </cfRule>
    <cfRule type="expression" dxfId="34" priority="50">
      <formula>IF(RIGHT(TEXT(AN226,"0.#"),1)=".",TRUE,FALSE)</formula>
    </cfRule>
  </conditionalFormatting>
  <conditionalFormatting sqref="AF241:AF242">
    <cfRule type="expression" dxfId="33" priority="47">
      <formula>IF(RIGHT(TEXT(AF241,"0.#"),1)=".",FALSE,TRUE)</formula>
    </cfRule>
    <cfRule type="expression" dxfId="32" priority="48">
      <formula>IF(RIGHT(TEXT(AF241,"0.#"),1)=".",TRUE,FALSE)</formula>
    </cfRule>
  </conditionalFormatting>
  <conditionalFormatting sqref="AJ241">
    <cfRule type="expression" dxfId="31" priority="45">
      <formula>IF(RIGHT(TEXT(AJ241,"0.#"),1)=".",FALSE,TRUE)</formula>
    </cfRule>
    <cfRule type="expression" dxfId="30" priority="46">
      <formula>IF(RIGHT(TEXT(AJ241,"0.#"),1)=".",TRUE,FALSE)</formula>
    </cfRule>
  </conditionalFormatting>
  <conditionalFormatting sqref="AN241">
    <cfRule type="expression" dxfId="29" priority="43">
      <formula>IF(RIGHT(TEXT(AN241,"0.#"),1)=".",FALSE,TRUE)</formula>
    </cfRule>
    <cfRule type="expression" dxfId="28" priority="44">
      <formula>IF(RIGHT(TEXT(AN241,"0.#"),1)=".",TRUE,FALSE)</formula>
    </cfRule>
  </conditionalFormatting>
  <conditionalFormatting sqref="AJ242">
    <cfRule type="expression" dxfId="27" priority="41">
      <formula>IF(RIGHT(TEXT(AJ242,"0.#"),1)=".",FALSE,TRUE)</formula>
    </cfRule>
    <cfRule type="expression" dxfId="26" priority="42">
      <formula>IF(RIGHT(TEXT(AJ242,"0.#"),1)=".",TRUE,FALSE)</formula>
    </cfRule>
  </conditionalFormatting>
  <conditionalFormatting sqref="AN242">
    <cfRule type="expression" dxfId="25" priority="39">
      <formula>IF(RIGHT(TEXT(AN242,"0.#"),1)=".",FALSE,TRUE)</formula>
    </cfRule>
    <cfRule type="expression" dxfId="24" priority="40">
      <formula>IF(RIGHT(TEXT(AN242,"0.#"),1)=".",TRUE,FALSE)</formula>
    </cfRule>
  </conditionalFormatting>
  <conditionalFormatting sqref="AJ197">
    <cfRule type="expression" dxfId="23" priority="37">
      <formula>IF(RIGHT(TEXT(AJ197,"0.#"),1)=".",FALSE,TRUE)</formula>
    </cfRule>
    <cfRule type="expression" dxfId="22" priority="38">
      <formula>IF(RIGHT(TEXT(AJ197,"0.#"),1)=".",TRUE,FALSE)</formula>
    </cfRule>
  </conditionalFormatting>
  <conditionalFormatting sqref="AF197">
    <cfRule type="expression" dxfId="21" priority="35">
      <formula>IF(RIGHT(TEXT(AF197,"0.#"),1)=".",FALSE,TRUE)</formula>
    </cfRule>
    <cfRule type="expression" dxfId="20" priority="36">
      <formula>IF(RIGHT(TEXT(AF197,"0.#"),1)=".",TRUE,FALSE)</formula>
    </cfRule>
  </conditionalFormatting>
  <conditionalFormatting sqref="AF196">
    <cfRule type="expression" dxfId="19" priority="19">
      <formula>IF(RIGHT(TEXT(AF196,"0.#"),1)=".",FALSE,TRUE)</formula>
    </cfRule>
    <cfRule type="expression" dxfId="18" priority="20">
      <formula>IF(RIGHT(TEXT(AF196,"0.#"),1)=".",TRUE,FALSE)</formula>
    </cfRule>
  </conditionalFormatting>
  <conditionalFormatting sqref="AJ196">
    <cfRule type="expression" dxfId="17" priority="17">
      <formula>IF(RIGHT(TEXT(AJ196,"0.#"),1)=".",FALSE,TRUE)</formula>
    </cfRule>
    <cfRule type="expression" dxfId="16" priority="18">
      <formula>IF(RIGHT(TEXT(AJ196,"0.#"),1)=".",TRUE,FALSE)</formula>
    </cfRule>
  </conditionalFormatting>
  <conditionalFormatting sqref="AN196">
    <cfRule type="expression" dxfId="15" priority="15">
      <formula>IF(RIGHT(TEXT(AN196,"0.#"),1)=".",FALSE,TRUE)</formula>
    </cfRule>
    <cfRule type="expression" dxfId="14" priority="16">
      <formula>IF(RIGHT(TEXT(AN196,"0.#"),1)=".",TRUE,FALSE)</formula>
    </cfRule>
  </conditionalFormatting>
  <conditionalFormatting sqref="AN213">
    <cfRule type="expression" dxfId="13" priority="13">
      <formula>IF(RIGHT(TEXT(AN213,"0.#"),1)=".",FALSE,TRUE)</formula>
    </cfRule>
    <cfRule type="expression" dxfId="12" priority="14">
      <formula>IF(RIGHT(TEXT(AN213,"0.#"),1)=".",TRUE,FALSE)</formula>
    </cfRule>
  </conditionalFormatting>
  <conditionalFormatting sqref="AR213">
    <cfRule type="expression" dxfId="11" priority="11">
      <formula>IF(RIGHT(TEXT(AR213,"0.#"),1)=".",FALSE,TRUE)</formula>
    </cfRule>
    <cfRule type="expression" dxfId="10" priority="12">
      <formula>IF(RIGHT(TEXT(AR213,"0.#"),1)=".",TRUE,FALSE)</formula>
    </cfRule>
  </conditionalFormatting>
  <conditionalFormatting sqref="AJ213">
    <cfRule type="expression" dxfId="9" priority="9">
      <formula>IF(RIGHT(TEXT(AJ213,"0.#"),1)=".",FALSE,TRUE)</formula>
    </cfRule>
    <cfRule type="expression" dxfId="8" priority="10">
      <formula>IF(RIGHT(TEXT(AJ213,"0.#"),1)=".",TRUE,FALSE)</formula>
    </cfRule>
  </conditionalFormatting>
  <conditionalFormatting sqref="AF213">
    <cfRule type="expression" dxfId="7" priority="7">
      <formula>IF(RIGHT(TEXT(AF213,"0.#"),1)=".",FALSE,TRUE)</formula>
    </cfRule>
    <cfRule type="expression" dxfId="6" priority="8">
      <formula>IF(RIGHT(TEXT(AF213,"0.#"),1)=".",TRUE,FALSE)</formula>
    </cfRule>
  </conditionalFormatting>
  <conditionalFormatting sqref="AF212">
    <cfRule type="expression" dxfId="5" priority="5">
      <formula>IF(RIGHT(TEXT(AF212,"0.#"),1)=".",FALSE,TRUE)</formula>
    </cfRule>
    <cfRule type="expression" dxfId="4" priority="6">
      <formula>IF(RIGHT(TEXT(AF212,"0.#"),1)=".",TRUE,FALSE)</formula>
    </cfRule>
  </conditionalFormatting>
  <conditionalFormatting sqref="AJ212">
    <cfRule type="expression" dxfId="3" priority="3">
      <formula>IF(RIGHT(TEXT(AJ212,"0.#"),1)=".",FALSE,TRUE)</formula>
    </cfRule>
    <cfRule type="expression" dxfId="2" priority="4">
      <formula>IF(RIGHT(TEXT(AJ212,"0.#"),1)=".",TRUE,FALSE)</formula>
    </cfRule>
  </conditionalFormatting>
  <conditionalFormatting sqref="AN212">
    <cfRule type="expression" dxfId="1" priority="1">
      <formula>IF(RIGHT(TEXT(AN212,"0.#"),1)=".",FALSE,TRUE)</formula>
    </cfRule>
    <cfRule type="expression" dxfId="0" priority="2">
      <formula>IF(RIGHT(TEXT(AN212,"0.#"),1)=".",TRUE,FALSE)</formula>
    </cfRule>
  </conditionalFormatting>
  <dataValidations count="6">
    <dataValidation type="decimal" allowBlank="1" showInputMessage="1" showErrorMessage="1" sqref="AS175:AY175" xr:uid="{00000000-0002-0000-0000-000000000000}">
      <formula1>-1E+31</formula1>
      <formula2>1E+32</formula2>
    </dataValidation>
    <dataValidation type="decimal" allowBlank="1" showInputMessage="1" showErrorMessage="1" sqref="AS167:AY168 R271:U277 Y271:AA271 AE271:AG271 AE273:AG273 AK271:AM271 AK273:AM273 AK275:AM275 AQ271:AS271 AQ273:AS273 AQ275:AS275 AQ277:AS277 AW271:AY271 AW273:AY273 AW275:AY275 AW277:AY277 S279:W283 AB279:AG283 AL279:AP283 AU280:AY283 S291:W295 AB291:AG295 AL291:AP295 AU292:AY295 R296:AB296 Y348:AC356 AV348:AY356 AV359:AY367 Y359:AC367 Y370:AC378 AV370:AY378 Y381:AC389 AV381:AY389 AL394:AY403 AL406:AY415 AL418:AY427 AS159:AY160 AS21:AY22 AS163:AY164 S285:W289 AB285:AG289 AL285:AP289 AU286:AY289 R300:AB300 AS152:AY153 AS24:AY25 AS54:AY55 AS27:AY28 AS30:AY31 AS33:AY34 AS36:AY37 AS39:AY40 AS42:AY43 AS45:AY46 AS48:AY49 AS51:AY52 AS57:AY58 AS60:AY61 AS66:AY67 AS70:AY71 AS73:AY74 AS77:AY78 AS80:AY81 AS86:AY87 AS90:AY91 AS94:AY95 AS97:AY98 AS104:AY105 AS108:AY109 AS112:AY113 AS118:AY119 AS122:AY123 AS126:AY127 AS129:AY130 AS133:AY134 AS139:AY140 AS143:AY144 AS146:AY147 AS149:AY150 AS155:AY156 AS63:AY64 AS83:AY84 AS101:AY102 AS115:AY116 AS136:AY137 AL430:AY439 AL442:AY451 O250:AY268 AS171:AY172" xr:uid="{00000000-0002-0000-0000-000001000000}">
      <formula1>-1000000000</formula1>
      <formula2>1000000000</formula2>
    </dataValidation>
    <dataValidation type="decimal" allowBlank="1" showInputMessage="1" showErrorMessage="1" sqref="AN296 AN300" xr:uid="{00000000-0002-0000-0000-000002000000}">
      <formula1>-1E+34</formula1>
      <formula2>1E+33</formula2>
    </dataValidation>
    <dataValidation imeMode="disabled" allowBlank="1" showInputMessage="1" showErrorMessage="1" sqref="AR195 AR203 AR211 AR224 AR232 AR240" xr:uid="{00000000-0002-0000-0000-000003000000}"/>
    <dataValidation imeMode="on" allowBlank="1" showInputMessage="1" showErrorMessage="1" sqref="AR194:AY194 AR202:AY202 AR210:AY210 AR223:AY223 AR231:AY231 AR239:AY239" xr:uid="{00000000-0002-0000-0000-000004000000}"/>
    <dataValidation type="custom" imeMode="disabled" allowBlank="1" showInputMessage="1" showErrorMessage="1" sqref="AF225:AR227 AV195:AY195 AF190:AY191 AF204:AR206 AV203:AY203 AV211:AY211 AF241:AR243 AF219:AY220 AV224:AY224 AF196:AR198 AF233:AR235 AV232:AY232 AV240:AY240 AF212:AR214" xr:uid="{00000000-0002-0000-0000-000005000000}">
      <formula1>OR(ISNUMBER(AF190), AF190="-")</formula1>
    </dataValidation>
  </dataValidations>
  <hyperlinks>
    <hyperlink ref="G14" r:id="rId1" xr:uid="{3B509E79-8407-4258-83E0-5347BDFFA42C}"/>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12" manualBreakCount="12">
    <brk id="41" max="50" man="1"/>
    <brk id="89" max="50" man="1"/>
    <brk id="135" max="50" man="1"/>
    <brk id="176" max="50" man="1"/>
    <brk id="186" max="16383" man="1"/>
    <brk id="217" max="50" man="1"/>
    <brk id="248" max="50" man="1"/>
    <brk id="303" max="50" man="1"/>
    <brk id="318" max="50" man="1"/>
    <brk id="333" max="16383" man="1"/>
    <brk id="345" max="50" man="1"/>
    <brk id="41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AE163:AK163 AE21:AK21 AE167:AK167 AE171:AK171</xm:sqref>
        </x14:dataValidation>
        <x14:dataValidation type="list" errorStyle="warning" allowBlank="1" showInputMessage="1" showErrorMessage="1" xr:uid="{00000000-0002-0000-0000-000007000000}">
          <x14:formula1>
            <xm:f>入力規則等!$C$2:$C$15</xm:f>
          </x14:formula1>
          <xm:sqref>AE22:AK22 AE164:AK164 AE168:AK168 AE172:AK172</xm:sqref>
        </x14:dataValidation>
        <x14:dataValidation type="list" errorStyle="warning" allowBlank="1" showInputMessage="1" showErrorMessage="1" xr:uid="{00000000-0002-0000-0000-000008000000}">
          <x14:formula1>
            <xm:f>入力規則等!$D$2:$D$3</xm:f>
          </x14:formula1>
          <xm:sqref>O23:V23 O165:V165 O169:V169 O173:V173</xm:sqref>
        </x14:dataValidation>
        <x14:dataValidation type="list" allowBlank="1" showInputMessage="1" showErrorMessage="1" xr:uid="{00000000-0002-0000-0000-000009000000}">
          <x14:formula1>
            <xm:f>入力規則等!$E$2:$E$3</xm:f>
          </x14:formula1>
          <xm:sqref>AS23:AY23 AS165:AY165 AS169:AY169 AS173:AY173</xm:sqref>
        </x14:dataValidation>
        <x14:dataValidation type="list" allowBlank="1" showInputMessage="1" showErrorMessage="1" xr:uid="{00000000-0002-0000-0000-00000B000000}">
          <x14:formula1>
            <xm:f>入力規則等!$F$2:$F$3</xm:f>
          </x14:formula1>
          <xm:sqref>U310:W314</xm:sqref>
        </x14:dataValidation>
        <x14:dataValidation type="list" allowBlank="1" showInputMessage="1" showErrorMessage="1" xr:uid="{00000000-0002-0000-0000-00000C000000}">
          <x14:formula1>
            <xm:f>入力規則等!$H$2:$H$6</xm:f>
          </x14:formula1>
          <xm:sqref>G180:AY180</xm:sqref>
        </x14:dataValidation>
        <x14:dataValidation type="list" errorStyle="warning" allowBlank="1" showInputMessage="1" showErrorMessage="1" xr:uid="{00000000-0002-0000-0000-00000D000000}">
          <x14:formula1>
            <xm:f>入力規則等!$A$2:$A$60</xm:f>
          </x14:formula1>
          <xm:sqref>O175:AK175 O163:V164 O21:V22 O167:V168 O171:V172</xm:sqref>
        </x14:dataValidation>
        <x14:dataValidation type="list" allowBlank="1" showInputMessage="1" showErrorMessage="1" xr:uid="{00000000-0002-0000-0000-00000E000000}">
          <x14:formula1>
            <xm:f>入力規則等!$A$47:$A$60</xm:f>
          </x14:formula1>
          <xm:sqref>L69:Q69 L162:Q162 L158:Q158 L142:Q142 L132:Q132 L125:Q125 L121:Q121 L111:Q111 L107:Q107 L93:Q93 L100:Q100 L89:Q89 L76:Q76 L166:Q166 L170:Q170 L174:Q174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374</v>
      </c>
      <c r="B1" s="2" t="s">
        <v>375</v>
      </c>
      <c r="C1" s="2" t="s">
        <v>376</v>
      </c>
      <c r="D1" s="2" t="s">
        <v>59</v>
      </c>
      <c r="E1" s="2" t="s">
        <v>377</v>
      </c>
      <c r="F1" s="7" t="s">
        <v>378</v>
      </c>
      <c r="G1" s="8" t="s">
        <v>379</v>
      </c>
      <c r="H1" s="2" t="s">
        <v>380</v>
      </c>
    </row>
    <row r="2" spans="1:8" x14ac:dyDescent="0.2">
      <c r="A2" s="1" t="s">
        <v>381</v>
      </c>
      <c r="B2" s="4" t="s">
        <v>74</v>
      </c>
      <c r="C2" s="1" t="s">
        <v>58</v>
      </c>
      <c r="D2" s="1" t="s">
        <v>60</v>
      </c>
      <c r="E2" s="1" t="s">
        <v>64</v>
      </c>
      <c r="F2" s="1" t="s">
        <v>64</v>
      </c>
      <c r="G2" s="4" t="s">
        <v>382</v>
      </c>
      <c r="H2" s="9" t="s">
        <v>383</v>
      </c>
    </row>
    <row r="3" spans="1:8" x14ac:dyDescent="0.2">
      <c r="A3" s="1" t="s">
        <v>384</v>
      </c>
      <c r="B3" s="4" t="s">
        <v>55</v>
      </c>
      <c r="C3" s="1" t="s">
        <v>385</v>
      </c>
      <c r="D3" s="1" t="s">
        <v>386</v>
      </c>
      <c r="E3" s="1" t="s">
        <v>285</v>
      </c>
      <c r="F3" s="1" t="s">
        <v>285</v>
      </c>
      <c r="H3" s="1" t="s">
        <v>387</v>
      </c>
    </row>
    <row r="4" spans="1:8" x14ac:dyDescent="0.2">
      <c r="A4" s="1" t="s">
        <v>388</v>
      </c>
      <c r="B4" s="4" t="s">
        <v>90</v>
      </c>
      <c r="C4" s="4" t="s">
        <v>389</v>
      </c>
      <c r="D4" s="5"/>
      <c r="H4" s="1" t="s">
        <v>390</v>
      </c>
    </row>
    <row r="5" spans="1:8" x14ac:dyDescent="0.2">
      <c r="A5" s="1" t="s">
        <v>391</v>
      </c>
      <c r="B5" s="4" t="s">
        <v>108</v>
      </c>
      <c r="C5" s="4" t="s">
        <v>392</v>
      </c>
      <c r="D5" s="6"/>
      <c r="H5" s="1" t="s">
        <v>393</v>
      </c>
    </row>
    <row r="6" spans="1:8" x14ac:dyDescent="0.2">
      <c r="A6" s="1" t="s">
        <v>394</v>
      </c>
      <c r="B6" s="4" t="s">
        <v>110</v>
      </c>
      <c r="C6" s="4" t="s">
        <v>395</v>
      </c>
      <c r="D6" s="6"/>
      <c r="H6" s="1" t="s">
        <v>164</v>
      </c>
    </row>
    <row r="7" spans="1:8" x14ac:dyDescent="0.2">
      <c r="A7" s="1" t="s">
        <v>396</v>
      </c>
      <c r="B7" s="4" t="s">
        <v>397</v>
      </c>
      <c r="C7" s="4" t="s">
        <v>398</v>
      </c>
      <c r="D7" s="6"/>
    </row>
    <row r="8" spans="1:8" x14ac:dyDescent="0.2">
      <c r="A8" s="1" t="s">
        <v>399</v>
      </c>
      <c r="B8" s="4" t="s">
        <v>125</v>
      </c>
      <c r="C8" s="4" t="s">
        <v>400</v>
      </c>
      <c r="D8" s="6"/>
    </row>
    <row r="9" spans="1:8" x14ac:dyDescent="0.2">
      <c r="A9" s="1" t="s">
        <v>401</v>
      </c>
      <c r="B9" s="4" t="s">
        <v>220</v>
      </c>
      <c r="C9" s="4" t="s">
        <v>402</v>
      </c>
      <c r="D9" s="6"/>
    </row>
    <row r="10" spans="1:8" x14ac:dyDescent="0.2">
      <c r="A10" s="1" t="s">
        <v>403</v>
      </c>
      <c r="B10" s="3"/>
      <c r="C10" s="4" t="s">
        <v>404</v>
      </c>
      <c r="D10" s="6"/>
    </row>
    <row r="11" spans="1:8" x14ac:dyDescent="0.2">
      <c r="A11" s="1" t="s">
        <v>405</v>
      </c>
      <c r="B11" s="3"/>
      <c r="C11" s="4" t="s">
        <v>406</v>
      </c>
      <c r="D11" s="6"/>
    </row>
    <row r="12" spans="1:8" x14ac:dyDescent="0.2">
      <c r="A12" s="1" t="s">
        <v>407</v>
      </c>
      <c r="B12" s="3"/>
      <c r="C12" s="4" t="s">
        <v>408</v>
      </c>
      <c r="D12" s="6"/>
    </row>
    <row r="13" spans="1:8" x14ac:dyDescent="0.2">
      <c r="A13" s="1" t="s">
        <v>409</v>
      </c>
      <c r="B13" s="3"/>
      <c r="C13" s="4" t="s">
        <v>410</v>
      </c>
      <c r="D13" s="6"/>
    </row>
    <row r="14" spans="1:8" x14ac:dyDescent="0.2">
      <c r="A14" s="1" t="s">
        <v>411</v>
      </c>
      <c r="B14" s="3"/>
      <c r="C14" s="4" t="s">
        <v>412</v>
      </c>
      <c r="D14" s="6"/>
    </row>
    <row r="15" spans="1:8" x14ac:dyDescent="0.2">
      <c r="A15" s="1" t="s">
        <v>413</v>
      </c>
      <c r="B15" s="3"/>
      <c r="C15" s="4" t="s">
        <v>414</v>
      </c>
      <c r="D15" s="6"/>
    </row>
    <row r="16" spans="1:8" x14ac:dyDescent="0.2">
      <c r="A16" s="1" t="s">
        <v>415</v>
      </c>
      <c r="B16" s="3"/>
    </row>
    <row r="17" spans="1:2" x14ac:dyDescent="0.2">
      <c r="A17" s="1" t="s">
        <v>416</v>
      </c>
      <c r="B17" s="3"/>
    </row>
    <row r="18" spans="1:2" x14ac:dyDescent="0.2">
      <c r="A18" s="1" t="s">
        <v>417</v>
      </c>
      <c r="B18" s="3"/>
    </row>
    <row r="19" spans="1:2" x14ac:dyDescent="0.2">
      <c r="A19" s="1" t="s">
        <v>418</v>
      </c>
      <c r="B19" s="3"/>
    </row>
    <row r="20" spans="1:2" x14ac:dyDescent="0.2">
      <c r="A20" s="1" t="s">
        <v>419</v>
      </c>
      <c r="B20" s="3"/>
    </row>
    <row r="21" spans="1:2" x14ac:dyDescent="0.2">
      <c r="A21" s="1" t="s">
        <v>420</v>
      </c>
      <c r="B21" s="3"/>
    </row>
    <row r="22" spans="1:2" x14ac:dyDescent="0.2">
      <c r="A22" s="1" t="s">
        <v>421</v>
      </c>
      <c r="B22" s="3"/>
    </row>
    <row r="23" spans="1:2" x14ac:dyDescent="0.2">
      <c r="A23" s="1" t="s">
        <v>422</v>
      </c>
      <c r="B23" s="3"/>
    </row>
    <row r="24" spans="1:2" x14ac:dyDescent="0.2">
      <c r="A24" s="1" t="s">
        <v>423</v>
      </c>
      <c r="B24" s="3"/>
    </row>
    <row r="25" spans="1:2" x14ac:dyDescent="0.2">
      <c r="A25" s="1" t="s">
        <v>424</v>
      </c>
      <c r="B25" s="3"/>
    </row>
    <row r="26" spans="1:2" x14ac:dyDescent="0.2">
      <c r="A26" s="1" t="s">
        <v>425</v>
      </c>
      <c r="B26" s="3"/>
    </row>
    <row r="27" spans="1:2" x14ac:dyDescent="0.2">
      <c r="A27" s="1" t="s">
        <v>426</v>
      </c>
      <c r="B27" s="3"/>
    </row>
    <row r="28" spans="1:2" x14ac:dyDescent="0.2">
      <c r="A28" s="1" t="s">
        <v>427</v>
      </c>
      <c r="B28" s="3"/>
    </row>
    <row r="29" spans="1:2" x14ac:dyDescent="0.2">
      <c r="A29" s="1" t="s">
        <v>428</v>
      </c>
      <c r="B29" s="3"/>
    </row>
    <row r="30" spans="1:2" x14ac:dyDescent="0.2">
      <c r="A30" s="1" t="s">
        <v>429</v>
      </c>
      <c r="B30" s="3"/>
    </row>
    <row r="31" spans="1:2" x14ac:dyDescent="0.2">
      <c r="A31" s="1" t="s">
        <v>430</v>
      </c>
      <c r="B31" s="3"/>
    </row>
    <row r="32" spans="1:2" x14ac:dyDescent="0.2">
      <c r="A32" s="1" t="s">
        <v>431</v>
      </c>
      <c r="B32" s="3"/>
    </row>
    <row r="33" spans="1:2" x14ac:dyDescent="0.2">
      <c r="A33" s="1" t="s">
        <v>432</v>
      </c>
      <c r="B33" s="3"/>
    </row>
    <row r="34" spans="1:2" x14ac:dyDescent="0.2">
      <c r="A34" s="1" t="s">
        <v>433</v>
      </c>
      <c r="B34" s="3"/>
    </row>
    <row r="35" spans="1:2" x14ac:dyDescent="0.2">
      <c r="A35" s="1" t="s">
        <v>434</v>
      </c>
      <c r="B35" s="3"/>
    </row>
    <row r="36" spans="1:2" x14ac:dyDescent="0.2">
      <c r="A36" s="1" t="s">
        <v>435</v>
      </c>
      <c r="B36" s="3"/>
    </row>
    <row r="37" spans="1:2" x14ac:dyDescent="0.2">
      <c r="A37" s="1" t="s">
        <v>53</v>
      </c>
      <c r="B37" s="3"/>
    </row>
    <row r="38" spans="1:2" x14ac:dyDescent="0.2">
      <c r="A38" s="1" t="s">
        <v>67</v>
      </c>
      <c r="B38" s="3"/>
    </row>
    <row r="39" spans="1:2" x14ac:dyDescent="0.2">
      <c r="A39" s="1" t="s">
        <v>71</v>
      </c>
      <c r="B39" s="3"/>
    </row>
    <row r="40" spans="1:2" x14ac:dyDescent="0.2">
      <c r="A40" s="1" t="s">
        <v>73</v>
      </c>
      <c r="B40" s="3"/>
    </row>
    <row r="41" spans="1:2" x14ac:dyDescent="0.2">
      <c r="A41" s="1" t="s">
        <v>76</v>
      </c>
      <c r="B41" s="3"/>
    </row>
    <row r="42" spans="1:2" x14ac:dyDescent="0.2">
      <c r="A42" s="1" t="s">
        <v>79</v>
      </c>
      <c r="B42" s="3"/>
    </row>
    <row r="43" spans="1:2" x14ac:dyDescent="0.2">
      <c r="A43" s="1" t="s">
        <v>81</v>
      </c>
      <c r="B43" s="3"/>
    </row>
    <row r="44" spans="1:2" x14ac:dyDescent="0.2">
      <c r="A44" s="1" t="s">
        <v>84</v>
      </c>
      <c r="B44" s="3"/>
    </row>
    <row r="45" spans="1:2" x14ac:dyDescent="0.2">
      <c r="A45" s="1" t="s">
        <v>86</v>
      </c>
      <c r="B45" s="3"/>
    </row>
    <row r="46" spans="1:2" x14ac:dyDescent="0.2">
      <c r="A46" s="1" t="s">
        <v>92</v>
      </c>
      <c r="B46" s="3"/>
    </row>
    <row r="47" spans="1:2" x14ac:dyDescent="0.2">
      <c r="A47" s="1" t="s">
        <v>96</v>
      </c>
      <c r="B47" s="3"/>
    </row>
    <row r="48" spans="1:2" x14ac:dyDescent="0.2">
      <c r="A48" s="1" t="s">
        <v>105</v>
      </c>
      <c r="B48" s="3"/>
    </row>
    <row r="49" spans="1:2" x14ac:dyDescent="0.2">
      <c r="A49" s="1" t="s">
        <v>112</v>
      </c>
      <c r="B49" s="3"/>
    </row>
    <row r="50" spans="1:2" x14ac:dyDescent="0.2">
      <c r="A50" s="1" t="s">
        <v>114</v>
      </c>
      <c r="B50" s="3"/>
    </row>
    <row r="51" spans="1:2" x14ac:dyDescent="0.2">
      <c r="A51" s="1" t="s">
        <v>117</v>
      </c>
      <c r="B51" s="3"/>
    </row>
    <row r="52" spans="1:2" x14ac:dyDescent="0.2">
      <c r="A52" s="1" t="s">
        <v>120</v>
      </c>
      <c r="B52" s="3"/>
    </row>
    <row r="53" spans="1:2" x14ac:dyDescent="0.2">
      <c r="A53" s="1" t="s">
        <v>122</v>
      </c>
      <c r="B53" s="3"/>
    </row>
    <row r="54" spans="1:2" x14ac:dyDescent="0.2">
      <c r="A54" s="1" t="s">
        <v>128</v>
      </c>
      <c r="B54" s="3"/>
    </row>
    <row r="55" spans="1:2" x14ac:dyDescent="0.2">
      <c r="A55" s="1" t="s">
        <v>130</v>
      </c>
      <c r="B55" s="3"/>
    </row>
    <row r="56" spans="1:2" x14ac:dyDescent="0.2">
      <c r="A56" s="1" t="s">
        <v>133</v>
      </c>
      <c r="B56" s="3"/>
    </row>
    <row r="57" spans="1:2" x14ac:dyDescent="0.2">
      <c r="A57" s="1" t="s">
        <v>138</v>
      </c>
      <c r="B57" s="3"/>
    </row>
    <row r="58" spans="1:2" x14ac:dyDescent="0.2">
      <c r="A58" s="1" t="s">
        <v>145</v>
      </c>
      <c r="B58" s="3"/>
    </row>
    <row r="59" spans="1:2" x14ac:dyDescent="0.2">
      <c r="A59" s="1" t="s">
        <v>148</v>
      </c>
      <c r="B59" s="3"/>
    </row>
    <row r="60" spans="1:2" x14ac:dyDescent="0.2">
      <c r="A60" s="1" t="s">
        <v>153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5C4DB-6E0F-415B-8CB3-62265592EE04}">
  <ds:schemaRefs>
    <ds:schemaRef ds:uri="http://schemas.microsoft.com/office/2006/documentManagement/types"/>
    <ds:schemaRef ds:uri="http://schemas.microsoft.com/office/2006/metadata/properties"/>
    <ds:schemaRef ds:uri="FBA1376E-82DB-4D6C-B33A-D646C0617999"/>
    <ds:schemaRef ds:uri="http://schemas.openxmlformats.org/package/2006/metadata/core-properties"/>
    <ds:schemaRef ds:uri="http://purl.org/dc/elements/1.1/"/>
    <ds:schemaRef ds:uri="2d5f1945-286f-4658-a685-0dc25831e22f"/>
    <ds:schemaRef ds:uri="http://schemas.microsoft.com/office/infopath/2007/PartnerControls"/>
    <ds:schemaRef ds:uri="http://purl.org/dc/dcmitype/"/>
    <ds:schemaRef ds:uri="71923be8-99dd-4baf-9eec-97c540488ea5"/>
    <ds:schemaRef ds:uri="http://www.w3.org/XML/1998/namespace"/>
    <ds:schemaRef ds:uri="http://purl.org/dc/terms/"/>
  </ds:schemaRefs>
</ds:datastoreItem>
</file>

<file path=customXml/itemProps2.xml><?xml version="1.0" encoding="utf-8"?>
<ds:datastoreItem xmlns:ds="http://schemas.openxmlformats.org/officeDocument/2006/customXml" ds:itemID="{FDA538B8-F2C7-43FA-9184-9C22DE691436}">
  <ds:schemaRefs>
    <ds:schemaRef ds:uri="http://schemas.microsoft.com/sharepoint/v3/contenttype/forms"/>
  </ds:schemaRefs>
</ds:datastoreItem>
</file>

<file path=customXml/itemProps3.xml><?xml version="1.0" encoding="utf-8"?>
<ds:datastoreItem xmlns:ds="http://schemas.openxmlformats.org/officeDocument/2006/customXml" ds:itemID="{277C8A84-6FD9-4B67-818D-9DF3DDA7F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2023-09-28T04:02:36Z</dcterms:created>
  <dcterms:modified xsi:type="dcterms:W3CDTF">2024-04-22T05:22:31Z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