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DDC4182B-F696-4840-9DA5-36213F50A1AD}" xr6:coauthVersionLast="47" xr6:coauthVersionMax="47" xr10:uidLastSave="{00000000-0000-0000-0000-000000000000}"/>
  <bookViews>
    <workbookView xWindow="35520" yWindow="915" windowWidth="17250" windowHeight="13890" xr2:uid="{00000000-000D-0000-FFFF-FFFF00000000}"/>
  </bookViews>
  <sheets>
    <sheet name="令和５年度" sheetId="6" r:id="rId1"/>
    <sheet name="入力規則等" sheetId="7" r:id="rId2"/>
  </sheets>
  <definedNames>
    <definedName name="_xlnm.Print_Area" localSheetId="0">令和５年度!$A$1:$AY$296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52" i="6" l="1"/>
  <c r="AQ108" i="6" l="1"/>
  <c r="AH108" i="6"/>
  <c r="X108" i="6"/>
  <c r="O108" i="6"/>
  <c r="R152" i="6"/>
  <c r="AN152" i="6" s="1"/>
  <c r="AQ123" i="6"/>
  <c r="AH123" i="6"/>
  <c r="X123" i="6"/>
  <c r="O123" i="6"/>
  <c r="AQ117" i="6"/>
  <c r="AH117" i="6"/>
  <c r="X117" i="6"/>
  <c r="O117" i="6"/>
  <c r="AQ112" i="6"/>
  <c r="AH112" i="6"/>
  <c r="X112" i="6"/>
  <c r="O112" i="6"/>
  <c r="R156" i="6"/>
  <c r="AN156" i="6" s="1"/>
  <c r="AV245" i="6"/>
  <c r="AV234" i="6"/>
  <c r="AV223" i="6"/>
  <c r="Y245" i="6"/>
  <c r="Y234" i="6"/>
  <c r="Y223" i="6"/>
  <c r="Y212" i="6"/>
  <c r="AB138" i="6"/>
  <c r="AL138" i="6" s="1"/>
  <c r="AU138" i="6" s="1"/>
  <c r="AV212" i="6"/>
  <c r="AB150" i="6"/>
  <c r="AL150" i="6" s="1"/>
  <c r="AU150" i="6" s="1"/>
  <c r="AB144" i="6"/>
  <c r="AL144" i="6" s="1"/>
  <c r="AU144" i="6" s="1"/>
  <c r="O119" i="6" l="1"/>
  <c r="X105" i="6" l="1"/>
  <c r="X119" i="6" s="1"/>
  <c r="O120" i="6"/>
  <c r="AH105" i="6" l="1"/>
  <c r="AH119" i="6" s="1"/>
  <c r="AQ105" i="6" s="1"/>
  <c r="AQ119" i="6" s="1"/>
  <c r="AQ120" i="6" s="1"/>
  <c r="X120" i="6"/>
  <c r="AH120" i="6" l="1"/>
</calcChain>
</file>

<file path=xl/sharedStrings.xml><?xml version="1.0" encoding="utf-8"?>
<sst xmlns="http://schemas.openxmlformats.org/spreadsheetml/2006/main" count="797" uniqueCount="438">
  <si>
    <t>基金シート番号</t>
    <rPh sb="0" eb="2">
      <t>キキン</t>
    </rPh>
    <rPh sb="5" eb="7">
      <t>バンゴウ</t>
    </rPh>
    <phoneticPr fontId="3"/>
  </si>
  <si>
    <t>10-2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</si>
  <si>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</si>
  <si>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</si>
  <si>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</si>
  <si>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皮革産業基盤強化特別振興事業基金</t>
  </si>
  <si>
    <t>担当部局</t>
    <rPh sb="0" eb="2">
      <t>タントウ</t>
    </rPh>
    <rPh sb="2" eb="4">
      <t>ブキョク</t>
    </rPh>
    <phoneticPr fontId="3"/>
  </si>
  <si>
    <t>製造産業局</t>
  </si>
  <si>
    <t>基金事業の名称</t>
    <rPh sb="0" eb="2">
      <t>キキン</t>
    </rPh>
    <rPh sb="2" eb="4">
      <t>ジギョウ</t>
    </rPh>
    <rPh sb="5" eb="7">
      <t>メイショウ</t>
    </rPh>
    <phoneticPr fontId="3"/>
  </si>
  <si>
    <t>皮革産業競争力強化事業</t>
  </si>
  <si>
    <t>担当課室</t>
    <phoneticPr fontId="3"/>
  </si>
  <si>
    <t>生活製品課</t>
  </si>
  <si>
    <t>基金の造成法人等の名称</t>
    <rPh sb="0" eb="2">
      <t>キキン</t>
    </rPh>
    <rPh sb="3" eb="5">
      <t>ゾウセイ</t>
    </rPh>
    <rPh sb="5" eb="7">
      <t>ホウジン</t>
    </rPh>
    <rPh sb="7" eb="8">
      <t>トウ</t>
    </rPh>
    <rPh sb="9" eb="11">
      <t>メイショウ</t>
    </rPh>
    <phoneticPr fontId="3"/>
  </si>
  <si>
    <t>一般社団法人　日本皮革産業連合会</t>
  </si>
  <si>
    <t>作成責任者</t>
    <rPh sb="0" eb="2">
      <t>サクセイ</t>
    </rPh>
    <rPh sb="2" eb="5">
      <t>セキニンシャ</t>
    </rPh>
    <phoneticPr fontId="3"/>
  </si>
  <si>
    <t>課長　田上　博道</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</si>
  <si>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</si>
  <si>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</si>
  <si>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</si>
  <si>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</si>
  <si>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一億総活躍社会の実現に向けて緊急に実施すべき対策　－成長と分配の好循環の形成に向けて－（平成27年11月26日一億総活躍国民会議決定）
総合的なＴＰＰ関連政策大綱（平成27年11月25日ＴＰＰ総合対策本部決定）</t>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</si>
  <si>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</si>
  <si>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</si>
  <si>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</si>
  <si>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</si>
  <si>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</si>
  <si>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</si>
  <si>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</si>
  <si>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</si>
  <si>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</si>
  <si>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</si>
  <si>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</si>
  <si>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</si>
  <si>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</si>
  <si>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</si>
  <si>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</si>
  <si>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</si>
  <si>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</si>
  <si>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</si>
  <si>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</si>
  <si>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</si>
  <si>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</si>
  <si>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</si>
  <si>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</si>
  <si>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</si>
  <si>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</si>
  <si>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</si>
  <si>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</si>
  <si>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</si>
  <si>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</si>
  <si>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</si>
  <si>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</si>
  <si>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</si>
  <si>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</si>
  <si>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</si>
  <si>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</si>
  <si>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</si>
  <si>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</si>
  <si>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</si>
  <si>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</si>
  <si>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</si>
  <si>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</si>
  <si>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</si>
  <si>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</si>
  <si>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平成28年度</t>
  </si>
  <si>
    <t>事業名</t>
  </si>
  <si>
    <t xml:space="preserve"> 皮革関連産業競争力強化事業（補助金） </t>
  </si>
  <si>
    <t>事業番号</t>
  </si>
  <si>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</si>
  <si>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</si>
  <si>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</si>
  <si>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</si>
  <si>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事業名</t>
    <rPh sb="0" eb="2">
      <t>ジギョウ</t>
    </rPh>
    <rPh sb="2" eb="3">
      <t>メイ</t>
    </rPh>
    <phoneticPr fontId="3"/>
  </si>
  <si>
    <t>事業番号</t>
    <rPh sb="0" eb="2">
      <t>ジギョウ</t>
    </rPh>
    <rPh sb="2" eb="4">
      <t>バンゴウ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</si>
  <si>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</si>
  <si>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</si>
  <si>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</si>
  <si>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</si>
  <si>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</si>
  <si>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</si>
  <si>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</si>
  <si>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</si>
  <si>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</si>
  <si>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令和１３年９月末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</si>
  <si>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</si>
  <si>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</si>
  <si>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（交付の条件）
第9条この補助金の交付決定には、次の条件が付されるものとする。
六 交付対象事業完了後、速やかに、皮革関連産業競争力強化事業に係る運営及び管理に関する基本的事項として、実施要領第2の2.に定める事項について公表しなければならない。
七  基金を廃止するまでの間、毎年度、基金の額及び皮革関連産業競争力強化事業の実施状況報告について、翌年度の4月30日までに実施要領第2の1  0. (2)に定める事項を大臣に報告しなければならない。
八  基金の額が皮革関連産業競争力強化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</si>
  <si>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</si>
  <si>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</si>
  <si>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</si>
  <si>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</si>
  <si>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</si>
  <si>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</si>
  <si>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</si>
  <si>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</si>
  <si>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</si>
  <si>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</si>
  <si>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</si>
  <si>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</si>
  <si>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</si>
  <si>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</si>
  <si>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</si>
  <si>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</si>
  <si>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</si>
  <si>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</si>
  <si>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</si>
  <si>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</si>
  <si>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</si>
  <si>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</si>
  <si>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</si>
  <si>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</si>
  <si>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</si>
  <si>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</si>
  <si>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</si>
  <si>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</si>
  <si>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</si>
  <si>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</si>
  <si>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</si>
  <si>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</si>
  <si>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</si>
  <si>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</si>
  <si>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</si>
  <si>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</si>
  <si>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</si>
  <si>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</si>
  <si>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</si>
  <si>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</si>
  <si>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</si>
  <si>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</si>
  <si>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</si>
  <si>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</si>
  <si>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</si>
  <si>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</si>
  <si>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</si>
  <si>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</si>
  <si>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</si>
  <si>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</si>
  <si>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</si>
  <si>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</si>
  <si>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</si>
  <si>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</si>
  <si>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</si>
  <si>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補助等に関する交付決定実績委託金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3" eb="16">
      <t>イタクキン</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</si>
  <si>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</si>
  <si>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</si>
  <si>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</si>
  <si>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</si>
  <si>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</si>
  <si>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</si>
  <si>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</si>
  <si>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</si>
  <si>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</si>
  <si>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</si>
  <si>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</si>
  <si>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</si>
  <si>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</si>
  <si>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</si>
  <si>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</si>
  <si>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</si>
  <si>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</si>
  <si>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</si>
  <si>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</si>
  <si>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</si>
  <si>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</si>
  <si>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</si>
  <si>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</si>
  <si>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</si>
  <si>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</si>
  <si>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</si>
  <si>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</si>
  <si>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</si>
  <si>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</si>
  <si>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</si>
  <si>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</si>
  <si>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</si>
  <si>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</si>
  <si>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</si>
  <si>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</si>
  <si>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一般消費者並びに皮革業界初心者を対象とした皮革ソムリエ（初級）試験が新型コロナウイルス感染症拡大の影響を受け、講習会を開催することができなかった。</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</si>
  <si>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</si>
  <si>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</si>
  <si>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会員団体が団体事業として実施する、業界の記念日事業等の広域的販売促進事業を支援する事業であるが、実施した団体数及び事業の金額が少なかったことによる。</t>
    <rPh sb="41" eb="43">
      <t>ジギョウ</t>
    </rPh>
    <rPh sb="48" eb="50">
      <t>ジッシ</t>
    </rPh>
    <rPh sb="52" eb="55">
      <t>ダンタイスウ</t>
    </rPh>
    <rPh sb="55" eb="56">
      <t>オヨ</t>
    </rPh>
    <rPh sb="57" eb="59">
      <t>ジギョウ</t>
    </rPh>
    <rPh sb="60" eb="62">
      <t>キンガク</t>
    </rPh>
    <rPh sb="63" eb="64">
      <t>スク</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</si>
  <si>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</si>
  <si>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</si>
  <si>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</si>
  <si>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保有割合＝①321,425,043円÷②487,610,838円</t>
    <rPh sb="31" eb="32">
      <t>エン</t>
    </rPh>
    <phoneticPr fontId="17"/>
  </si>
  <si>
    <t>各項の
内容</t>
    <rPh sb="0" eb="1">
      <t>カク</t>
    </rPh>
    <rPh sb="1" eb="2">
      <t>コウ</t>
    </rPh>
    <rPh sb="4" eb="6">
      <t>ナイヨウ</t>
    </rPh>
    <phoneticPr fontId="3"/>
  </si>
  <si>
    <t>①令和４年度末の基金額
②令和5年度4月以降の事業費・管理費の執行見込額</t>
    <rPh sb="5" eb="6">
      <t>ド</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</si>
  <si>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</si>
  <si>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 xml:space="preserve">"【令和5年度4月以降の事業費・管理費の執行見込額】
415,610,838円…①
72,000,000円…②
①＋②=487,610,838円							</t>
    <rPh sb="38" eb="39">
      <t>エン</t>
    </rPh>
    <phoneticPr fontId="17"/>
  </si>
  <si>
    <t>各項の
内容</t>
    <rPh sb="0" eb="2">
      <t>カクコウ</t>
    </rPh>
    <rPh sb="4" eb="6">
      <t>ナイヨウ</t>
    </rPh>
    <phoneticPr fontId="3"/>
  </si>
  <si>
    <t>①今後の事業費見込額　
②今後の管理費見込額</t>
    <phoneticPr fontId="3"/>
  </si>
  <si>
    <t>事業見込みに用いた指標の積算根拠</t>
    <rPh sb="0" eb="2">
      <t>ジギョウ</t>
    </rPh>
    <rPh sb="2" eb="4">
      <t>ミコ</t>
    </rPh>
    <rPh sb="6" eb="7">
      <t>モチ</t>
    </rPh>
    <rPh sb="9" eb="11">
      <t>シヒョウ</t>
    </rPh>
    <rPh sb="12" eb="14">
      <t>セキサン</t>
    </rPh>
    <phoneticPr fontId="3"/>
  </si>
  <si>
    <t>①今後の事業費見込額
46,178,982円（※）×9年（残年数）＝415,610,838円
（※）直近３年の事業実績から平均額を算出。
②今後の管理費見込額
【基金設置法人の管理費】
（管理費の見込額）
令和5年度から令和13年度までの基金設置法人の管理費72,000,000円（令和5年度：800万円、令和6年度：800万円、令和7年度：800万円、令和8年度：800万円、令和9年度：800万円、令和10年度：800万円、令和11年度：800万円、令和12年度：800万円、令和13年度：800万円と見込んでいる。）
（管理費の概要）
基金の管理・運用、自主事業運営、事務局運営等にかかる人件費。</t>
    <rPh sb="21" eb="22">
      <t>エン</t>
    </rPh>
    <rPh sb="27" eb="28">
      <t>ネン</t>
    </rPh>
    <rPh sb="45" eb="46">
      <t>エン</t>
    </rPh>
    <rPh sb="50" eb="52">
      <t>チョッキン</t>
    </rPh>
    <rPh sb="53" eb="54">
      <t>ネン</t>
    </rPh>
    <rPh sb="55" eb="57">
      <t>ジギョウ</t>
    </rPh>
    <rPh sb="264" eb="267">
      <t>カンリヒ</t>
    </rPh>
    <rPh sb="268" eb="270">
      <t>ガイヨウ</t>
    </rPh>
    <rPh sb="298" eb="301">
      <t>ジンケンヒ</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</si>
  <si>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</si>
  <si>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○令和４年度事業費支出実績：48,441,698円
○令和４年度管理費支出実績：8,015,360円</t>
    <rPh sb="6" eb="9">
      <t>ジギョウヒ</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</si>
  <si>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</si>
  <si>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</si>
  <si>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</si>
  <si>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</si>
  <si>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</si>
  <si>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</si>
  <si>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</si>
  <si>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</si>
  <si>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無</t>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</si>
  <si>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</si>
  <si>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</si>
  <si>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</si>
  <si>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</si>
  <si>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</si>
  <si>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</si>
  <si>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平成29、30年度に保有割合の算出方法の見直し等を行った。今後とも「補助金等の交付により造成した基金等に関する基準」に適合するよう指導監督を実施。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</si>
  <si>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</si>
  <si>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</si>
  <si>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一社）日本皮革産業連合会は、皮革産業の総合的な振興・発展及び連帯強化等を図るため日本で唯一の全国組織として昭和６１年３月に設立。当基金は、TPPによる貿易自由化の進展に伴い、皮革関連業界との調整を経て造成されてきた経緯がある。
・選定方法は、予算措置の段階より指定。（各基金の交付要綱等の規程に基づき、同法人から交付の申請を受け、当該申請書の内容を審査し、交付すべきものと認められたことから、交付決定を行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</si>
  <si>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</si>
  <si>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</si>
  <si>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</si>
  <si>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目標年度（令和１４年度）における効果測定に関する評価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</si>
  <si>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</si>
  <si>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</si>
  <si>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</si>
  <si>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</si>
  <si>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</si>
  <si>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</si>
  <si>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</si>
  <si>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</si>
  <si>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</si>
  <si>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</si>
  <si>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A.一般社団法人日本皮革産業連合会</t>
    <phoneticPr fontId="3"/>
  </si>
  <si>
    <t>B.株式会社ワンオー</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</si>
  <si>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</si>
  <si>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</si>
  <si>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</si>
  <si>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</si>
  <si>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</si>
  <si>
    <t>皮革産業における販路開拓、普及啓発事業等</t>
  </si>
  <si>
    <t>インバウンド対策、SNS・映像の情報発信</t>
    <phoneticPr fontId="3"/>
  </si>
  <si>
    <t>管理費</t>
  </si>
  <si>
    <t>補助及び委託事業に係る事務等</t>
  </si>
  <si>
    <t>計</t>
    <rPh sb="0" eb="1">
      <t>ケイ</t>
    </rPh>
    <phoneticPr fontId="3"/>
  </si>
  <si>
    <t>C.株式会社ザッツコーポレーション</t>
    <rPh sb="2" eb="6">
      <t>カブシキガイシャ</t>
    </rPh>
    <phoneticPr fontId="3"/>
  </si>
  <si>
    <t>D.株式会社 シー・ビー・ティ ソリューションズ</t>
    <phoneticPr fontId="3"/>
  </si>
  <si>
    <t>事業費</t>
    <phoneticPr fontId="3"/>
  </si>
  <si>
    <t>一般消費者及び販売員向け対策</t>
    <phoneticPr fontId="3"/>
  </si>
  <si>
    <t>資格試験のCBTシステムによるオンライン試験実施</t>
  </si>
  <si>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</si>
  <si>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</si>
  <si>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</si>
  <si>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</si>
  <si>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</si>
  <si>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</si>
  <si>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</si>
  <si>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</si>
  <si>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</si>
  <si>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</si>
  <si>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一般社団法人日本皮革産業連合会</t>
    <rPh sb="0" eb="15">
      <t>イッパンシャダンホウジンニホンヒカクサンギョウレンゴウカイ</t>
    </rPh>
    <phoneticPr fontId="3"/>
  </si>
  <si>
    <t>皮革産業に係る技術開発・振興、人材育成、情報収集・提供・周知等の事業等</t>
    <phoneticPr fontId="3"/>
  </si>
  <si>
    <t>B.</t>
    <phoneticPr fontId="3"/>
  </si>
  <si>
    <t>株式会社ワンオー</t>
    <rPh sb="0" eb="4">
      <t>カブシキガイシャ</t>
    </rPh>
    <phoneticPr fontId="3"/>
  </si>
  <si>
    <t>訪日観光客向けに皮革製品の広報事業等の実施</t>
    <phoneticPr fontId="3"/>
  </si>
  <si>
    <t>日本革類卸売事業協同組合</t>
    <phoneticPr fontId="3"/>
  </si>
  <si>
    <t>販売促進を図るための皮革ソムリエ（初級）試験の実施並びに皮革講座等を開催</t>
    <phoneticPr fontId="3"/>
  </si>
  <si>
    <t>一般社団法人日本バッグ協会</t>
    <rPh sb="0" eb="6">
      <t>イッパンシャダンホウジン</t>
    </rPh>
    <phoneticPr fontId="3"/>
  </si>
  <si>
    <t>日本製品の需要喚起を図るためのハンドバッグの日・記念日事業の実施</t>
    <phoneticPr fontId="3"/>
  </si>
  <si>
    <t>一般社団法人日本鞄協会</t>
    <rPh sb="0" eb="6">
      <t>イッパンシャダンホウジン</t>
    </rPh>
    <phoneticPr fontId="3"/>
  </si>
  <si>
    <t>日本製品の需要喚起を図るためのSNSによる日本製かばんの認知向上施策事業の実施</t>
    <phoneticPr fontId="3"/>
  </si>
  <si>
    <t>東京服装ベルト工業協同組合</t>
    <phoneticPr fontId="3"/>
  </si>
  <si>
    <t>日本製品の需要喚起を図るためのベルトの日キャンペーン事業の実施</t>
    <phoneticPr fontId="3"/>
  </si>
  <si>
    <t>日本ケミカルシューズ工業組合</t>
    <phoneticPr fontId="3"/>
  </si>
  <si>
    <t>神戸シューズウィークのセールスプロモーション事業</t>
    <phoneticPr fontId="3"/>
  </si>
  <si>
    <t>日本靴小売商連盟</t>
    <phoneticPr fontId="3"/>
  </si>
  <si>
    <t>日本製品の需要喚起を図るための靴まつり事業の実施</t>
    <phoneticPr fontId="3"/>
  </si>
  <si>
    <t>東京洋装雑貨工業協同組合</t>
    <rPh sb="0" eb="2">
      <t>トウキョウ</t>
    </rPh>
    <rPh sb="2" eb="4">
      <t>ヨウソウ</t>
    </rPh>
    <rPh sb="4" eb="6">
      <t>ザッカ</t>
    </rPh>
    <rPh sb="6" eb="8">
      <t>コウギョウ</t>
    </rPh>
    <rPh sb="8" eb="12">
      <t>キョウドウクミアイ</t>
    </rPh>
    <phoneticPr fontId="3"/>
  </si>
  <si>
    <t>C.</t>
    <phoneticPr fontId="3"/>
  </si>
  <si>
    <t>株式会社ザッツコーポレーション</t>
    <phoneticPr fontId="3"/>
  </si>
  <si>
    <t>DTK（タイ）</t>
    <phoneticPr fontId="3"/>
  </si>
  <si>
    <t>インバウンド、タイ広報関連</t>
    <rPh sb="9" eb="13">
      <t>コウホウカンレン</t>
    </rPh>
    <phoneticPr fontId="3"/>
  </si>
  <si>
    <t>株式会社ＥＲＦＯＬＧ　ＴＲＩＧＧＥＲ</t>
    <rPh sb="0" eb="4">
      <t>カブシキガイシャ</t>
    </rPh>
    <phoneticPr fontId="3"/>
  </si>
  <si>
    <t>インバウンド関連WEBコンテンツ制作一式</t>
    <rPh sb="6" eb="8">
      <t>カンレン</t>
    </rPh>
    <rPh sb="16" eb="20">
      <t>セイサクイッシキ</t>
    </rPh>
    <phoneticPr fontId="3"/>
  </si>
  <si>
    <t>SABC INTERNATIONAL CORPORATION</t>
    <phoneticPr fontId="3"/>
  </si>
  <si>
    <t>ｔｏｎｅｗ株式会社</t>
  </si>
  <si>
    <t>日本製品の需要喚起を図るための広報事業</t>
    <rPh sb="0" eb="4">
      <t>ニホンセイヒン</t>
    </rPh>
    <rPh sb="5" eb="9">
      <t>ジュヨウカンキ</t>
    </rPh>
    <rPh sb="10" eb="11">
      <t>ハカ</t>
    </rPh>
    <rPh sb="15" eb="19">
      <t>コウホウジギョウ</t>
    </rPh>
    <phoneticPr fontId="3"/>
  </si>
  <si>
    <t>合同会社quod</t>
    <phoneticPr fontId="3"/>
  </si>
  <si>
    <t>solvere</t>
  </si>
  <si>
    <t>インバウンド、台湾広報関連</t>
    <rPh sb="7" eb="9">
      <t>タイワン</t>
    </rPh>
    <rPh sb="9" eb="13">
      <t>コウホウカンレン</t>
    </rPh>
    <phoneticPr fontId="3"/>
  </si>
  <si>
    <t>株式会社マークラボ</t>
    <rPh sb="0" eb="4">
      <t>カブシキガイシャ</t>
    </rPh>
    <phoneticPr fontId="3"/>
  </si>
  <si>
    <t>インバウンドWEB構築費用</t>
    <rPh sb="9" eb="13">
      <t>コウチクヒヨウ</t>
    </rPh>
    <phoneticPr fontId="3"/>
  </si>
  <si>
    <t>D.</t>
    <phoneticPr fontId="3"/>
  </si>
  <si>
    <t>株式会社 シー・ビー・ティ ソリューションズ</t>
    <phoneticPr fontId="3"/>
  </si>
  <si>
    <t xml:space="preserve"> 資格試験のCBTシステムによるオンライン試験実施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</si>
  <si>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</si>
  <si>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</si>
  <si>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</si>
  <si>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</si>
  <si>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</si>
  <si>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</si>
  <si>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</si>
  <si>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</si>
  <si>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</si>
  <si>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</si>
  <si>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</si>
  <si>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</si>
  <si>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</si>
  <si>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</si>
  <si>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</si>
  <si>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</si>
  <si>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</si>
  <si>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</si>
  <si>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</si>
  <si>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</si>
  <si>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</si>
  <si>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</si>
  <si>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</si>
  <si>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</si>
  <si>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</si>
  <si>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</si>
  <si>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</si>
  <si>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</si>
  <si>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</si>
  <si>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</si>
  <si>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</si>
  <si>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</si>
  <si>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</si>
  <si>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</si>
  <si>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</si>
  <si>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</si>
  <si>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</si>
  <si>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</si>
  <si>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</si>
  <si>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</si>
  <si>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</si>
  <si>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</si>
  <si>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</si>
  <si>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</si>
  <si>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</si>
  <si>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</si>
  <si>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</si>
  <si>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</si>
  <si>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</si>
  <si>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</si>
  <si>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</si>
  <si>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</si>
  <si>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</si>
  <si>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</si>
  <si>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</si>
  <si>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</si>
  <si>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</si>
  <si>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</si>
  <si>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</si>
  <si>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</si>
  <si>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</si>
  <si>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</si>
  <si>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</si>
  <si>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</si>
  <si>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</si>
  <si>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</si>
  <si>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</si>
  <si>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</si>
  <si>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</si>
  <si>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</si>
  <si>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</si>
  <si>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</si>
  <si>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</si>
  <si>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</si>
  <si>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</si>
  <si>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</si>
  <si>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</si>
  <si>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</si>
  <si>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</si>
  <si>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</si>
  <si>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</si>
  <si>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</si>
  <si>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</si>
  <si>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</si>
  <si>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</si>
  <si>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</si>
  <si>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</si>
  <si>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</si>
  <si>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</si>
  <si>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件</t>
    <rPh sb="0" eb="1">
      <t>ケン</t>
    </rPh>
    <phoneticPr fontId="3"/>
  </si>
  <si>
    <t>国内皮革産業の競争力強化</t>
    <rPh sb="7" eb="10">
      <t>キョウソウリョク</t>
    </rPh>
    <rPh sb="10" eb="12">
      <t>キョウカ</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</si>
  <si>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</si>
  <si>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</si>
  <si>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</si>
  <si>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</si>
  <si>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社</t>
    <rPh sb="0" eb="1">
      <t>シャ</t>
    </rPh>
    <phoneticPr fontId="3"/>
  </si>
  <si>
    <t>-</t>
  </si>
  <si>
    <t>成果目標</t>
  </si>
  <si>
    <t>定量的な成果指標</t>
  </si>
  <si>
    <t>　</t>
  </si>
  <si>
    <t>単位</t>
  </si>
  <si>
    <t>令和2年度</t>
  </si>
  <si>
    <t>令和3年度</t>
  </si>
  <si>
    <t>令和4年度</t>
  </si>
  <si>
    <t>目標最終年度</t>
  </si>
  <si>
    <t>年度</t>
  </si>
  <si>
    <t>普及啓発等の事業実施件数</t>
    <rPh sb="0" eb="2">
      <t>フキュウ</t>
    </rPh>
    <rPh sb="2" eb="4">
      <t>ケイハツ</t>
    </rPh>
    <rPh sb="4" eb="5">
      <t>ナド</t>
    </rPh>
    <rPh sb="6" eb="8">
      <t>ジギョウ</t>
    </rPh>
    <rPh sb="8" eb="10">
      <t>ジッシ</t>
    </rPh>
    <rPh sb="10" eb="12">
      <t>ケンスウ</t>
    </rPh>
    <phoneticPr fontId="3"/>
  </si>
  <si>
    <t>令和５年12月20日付行政改革推進会議「基金の点検・見直しの横断的な方針」を踏まえ、改善の方向は以下のとおり。</t>
    <phoneticPr fontId="3"/>
  </si>
  <si>
    <t>令和５年12月22日付事務連絡「独法・公益法人等に造成された基金全体の点検・見直しに係る調書の作成について」を踏まえ、足下の執行状況を踏まえた保有割合の再精査を行った。
目標達成に向けて、引き続き基金設置法人への指導監督や進捗管理を適切に実施していく。また、基金規模が適正かどうか不断に点検等を行っていく。</t>
    <rPh sb="112" eb="114">
      <t>シンチョク</t>
    </rPh>
    <rPh sb="114" eb="116">
      <t>カンリ</t>
    </rPh>
    <rPh sb="146" eb="147">
      <t>トウ</t>
    </rPh>
    <rPh sb="148" eb="149">
      <t>オコナ</t>
    </rPh>
    <phoneticPr fontId="3"/>
  </si>
  <si>
    <t>一般消費者等に対する普及啓発、皮革製品に専門的な知識を有するバイヤー等の人材育成、外国人に対するオンラインメディア等を活用した販売促進等の事業を実施する（皮革業界全体に裨益しない、なめし革、革靴産業へに特化した支援を除く）。</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</si>
  <si>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</si>
  <si>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</si>
  <si>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</si>
  <si>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</si>
  <si>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</si>
  <si>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</si>
  <si>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一般消費者に対する皮革製品に関する専門的な知識提供事業（皮革ソムリエ事業）の実施件数</t>
    <rPh sb="0" eb="2">
      <t>イッパン</t>
    </rPh>
    <rPh sb="2" eb="5">
      <t>ショウヒシャ</t>
    </rPh>
    <rPh sb="6" eb="7">
      <t>タイ</t>
    </rPh>
    <rPh sb="9" eb="11">
      <t>ヒカク</t>
    </rPh>
    <rPh sb="11" eb="13">
      <t>セイヒン</t>
    </rPh>
    <rPh sb="14" eb="15">
      <t>カン</t>
    </rPh>
    <rPh sb="17" eb="19">
      <t>センモン</t>
    </rPh>
    <rPh sb="19" eb="20">
      <t>テキ</t>
    </rPh>
    <rPh sb="21" eb="23">
      <t>チシキ</t>
    </rPh>
    <rPh sb="23" eb="25">
      <t>テイキョウ</t>
    </rPh>
    <rPh sb="25" eb="27">
      <t>ジギョウ</t>
    </rPh>
    <rPh sb="34" eb="36">
      <t>ジギョウ</t>
    </rPh>
    <rPh sb="38" eb="40">
      <t>ジッシ</t>
    </rPh>
    <rPh sb="40" eb="42">
      <t>ケンスウ</t>
    </rPh>
    <phoneticPr fontId="3"/>
  </si>
  <si>
    <t>皮革ソムリエBasicの合格者数年２％増加</t>
    <rPh sb="12" eb="15">
      <t>ゴウカクシャ</t>
    </rPh>
    <rPh sb="15" eb="16">
      <t>スウ</t>
    </rPh>
    <rPh sb="16" eb="17">
      <t>ネン</t>
    </rPh>
    <rPh sb="19" eb="21">
      <t>ゾウカ</t>
    </rPh>
    <phoneticPr fontId="3"/>
  </si>
  <si>
    <t>アウトカムとして、皮革ソムリエ合格者数だけではなく当該資格の周知度、当該資格が出荷額に与える効果などについてよる具体的なアウトカムを設定するか、基金シート上で本資格の効果を著述すること。</t>
  </si>
  <si>
    <t>皮革ソムリエBasic合格者数
第1回　平成29年度　185名
第2回　平成30年度　228名
第3回　令和元年度　296名
第4回　令和2年度　146名
第5回　令和3年度　277名
第6回　令和4年度　425名</t>
    <phoneticPr fontId="3"/>
  </si>
  <si>
    <t>日本皮革産業連合会の傘下企業に対するアンケート調査・ヒアリング調査</t>
    <rPh sb="0" eb="9">
      <t>ニホンヒカクサンギョウレンゴウカイ</t>
    </rPh>
    <rPh sb="10" eb="12">
      <t>サンカ</t>
    </rPh>
    <rPh sb="12" eb="14">
      <t>キギョウ</t>
    </rPh>
    <rPh sb="15" eb="16">
      <t>タイ</t>
    </rPh>
    <rPh sb="31" eb="33">
      <t>チョウサ</t>
    </rPh>
    <phoneticPr fontId="3"/>
  </si>
  <si>
    <t>業界小売・卸事業者の営業利益率</t>
    <phoneticPr fontId="3"/>
  </si>
  <si>
    <t>業界小売・卸事業者の令和13年度の営業利益率３％達成</t>
    <rPh sb="24" eb="26">
      <t>タッセイ</t>
    </rPh>
    <phoneticPr fontId="3"/>
  </si>
  <si>
    <t>日本製皮革及び皮革製品事業者の海外販売比率</t>
    <rPh sb="0" eb="3">
      <t>ニホンセイ</t>
    </rPh>
    <rPh sb="3" eb="5">
      <t>ヒカク</t>
    </rPh>
    <rPh sb="5" eb="6">
      <t>オヨ</t>
    </rPh>
    <rPh sb="7" eb="9">
      <t>ヒカク</t>
    </rPh>
    <rPh sb="9" eb="11">
      <t>セイヒン</t>
    </rPh>
    <rPh sb="11" eb="13">
      <t>ジギョウ</t>
    </rPh>
    <rPh sb="13" eb="14">
      <t>シャ</t>
    </rPh>
    <rPh sb="15" eb="17">
      <t>カイガイ</t>
    </rPh>
    <rPh sb="17" eb="19">
      <t>ハンバイ</t>
    </rPh>
    <rPh sb="19" eb="21">
      <t>ヒリツ</t>
    </rPh>
    <phoneticPr fontId="3"/>
  </si>
  <si>
    <t>日本製皮革及び皮革製品事業者の海外販売比率の向上年２％</t>
    <rPh sb="24" eb="25">
      <t>ネン</t>
    </rPh>
    <phoneticPr fontId="3"/>
  </si>
  <si>
    <t>事業に参加した皮革及び皮革製品製造事業者の平均売上高（国内外）</t>
    <rPh sb="0" eb="2">
      <t>ジギョウ</t>
    </rPh>
    <rPh sb="3" eb="5">
      <t>サンカ</t>
    </rPh>
    <rPh sb="7" eb="9">
      <t>ヒカク</t>
    </rPh>
    <rPh sb="9" eb="10">
      <t>オヨ</t>
    </rPh>
    <rPh sb="11" eb="13">
      <t>ヒカク</t>
    </rPh>
    <rPh sb="13" eb="15">
      <t>セイヒン</t>
    </rPh>
    <rPh sb="15" eb="17">
      <t>セイゾウ</t>
    </rPh>
    <rPh sb="17" eb="19">
      <t>ジギョウ</t>
    </rPh>
    <rPh sb="19" eb="20">
      <t>シャ</t>
    </rPh>
    <rPh sb="21" eb="23">
      <t>ヘイキン</t>
    </rPh>
    <rPh sb="23" eb="25">
      <t>ウリアゲ</t>
    </rPh>
    <rPh sb="25" eb="26">
      <t>ダカ</t>
    </rPh>
    <rPh sb="27" eb="30">
      <t>コクナイガイ</t>
    </rPh>
    <phoneticPr fontId="3"/>
  </si>
  <si>
    <t>普及啓発事業において情報発信された皮革及び皮革製品製造事業者に対するアンケート調査・ヒアリング調査</t>
    <rPh sb="0" eb="2">
      <t>フキュウ</t>
    </rPh>
    <rPh sb="2" eb="4">
      <t>ケイハツ</t>
    </rPh>
    <rPh sb="4" eb="6">
      <t>ジギョウ</t>
    </rPh>
    <rPh sb="10" eb="12">
      <t>ジョウホウ</t>
    </rPh>
    <rPh sb="12" eb="14">
      <t>ハッシン</t>
    </rPh>
    <rPh sb="31" eb="32">
      <t>タイ</t>
    </rPh>
    <rPh sb="47" eb="49">
      <t>チョウサ</t>
    </rPh>
    <phoneticPr fontId="3"/>
  </si>
  <si>
    <t>事業に参加した皮革及び皮革製品製造事業者の営業利益率</t>
    <phoneticPr fontId="3"/>
  </si>
  <si>
    <t>事業に参加した皮革及び皮革製品製造事業者の令和１３年度の営業利益率３％達成</t>
    <rPh sb="21" eb="23">
      <t>レイワ</t>
    </rPh>
    <rPh sb="25" eb="27">
      <t>ネンド</t>
    </rPh>
    <rPh sb="35" eb="37">
      <t>タッセイ</t>
    </rPh>
    <phoneticPr fontId="3"/>
  </si>
  <si>
    <t>日本製皮革製品に関する専門的な知識の提供やオンラインメディア等を活用した外国人に対する日本製皮革製品の認知度向上等により、日本製皮革製品の販売拡大を支援する措置を講ずる。</t>
    <phoneticPr fontId="3"/>
  </si>
  <si>
    <t>皮革及び皮革製品製造業の出荷額（海外輸出を含む）は、累次の経済連携協定の締結等に伴い15,924億円（1993年）から2,804億円（2022年）にまで減少し、バングラデシュ等の安価な海外製皮革製品の輸入も近年増加し、輸入浸透率は75％まで増加しているところ。さらに、日バングラディッシュEPAの締結交渉の開始やWTOにおけるLDC特恵関税の延長の検討が行われるなど、中小・小規模事業者が大宗を占める皮革及び皮革製品製造事業者をとりまく貿易環境は大変厳しい状況となっている。
よって、一般消費者に対する日本製皮革製品（鞄・小物等）の魅力発信やバイヤーに対する皮革製品に関する専門的知識の提供、オンラインメディア等を活用した外国人に対する日本製皮革製品の認知度向上等を図っていくことが必要。</t>
    <rPh sb="187" eb="190">
      <t>ショウキボ</t>
    </rPh>
    <rPh sb="190" eb="193">
      <t>ジギョウシャ</t>
    </rPh>
    <rPh sb="194" eb="196">
      <t>タイソウ</t>
    </rPh>
    <rPh sb="197" eb="198">
      <t>シ</t>
    </rPh>
    <phoneticPr fontId="3"/>
  </si>
  <si>
    <t>一般消費者等に対する日本製皮革及び皮革製品の魅力や取扱方法等に熟知した皮革ソムリエの普及を支援する。
※現状実施している事業のうち８割弱が人材育成事業及び普及啓発事業となっていることから、これをアクティビティとして設定する。</t>
    <rPh sb="15" eb="16">
      <t>オヨ</t>
    </rPh>
    <rPh sb="22" eb="24">
      <t>ミリョク</t>
    </rPh>
    <phoneticPr fontId="3"/>
  </si>
  <si>
    <t>主に外国人に対してオンラインメディア等を活用して行う日本製皮革製品の認知度向上等の取組を支援する。
※現状実施している事業のうち８割弱が人材育成事業及び普及啓発事業となっていることから、これをアクティビティとして設定する。</t>
    <rPh sb="0" eb="1">
      <t>オモ</t>
    </rPh>
    <rPh sb="24" eb="25">
      <t>オコナ</t>
    </rPh>
    <rPh sb="31" eb="33">
      <t>セイヒン</t>
    </rPh>
    <phoneticPr fontId="3"/>
  </si>
  <si>
    <t>外国人を対象としたオンラインメディア等を活用することで、日本製皮革製品の認知度向上等による海外販売の促進が期待されるため、「日本製皮革及び皮革製品事業者の海外販売比率の向上」を短期アウトカムに設定する。</t>
    <rPh sb="33" eb="35">
      <t>セイヒン</t>
    </rPh>
    <rPh sb="50" eb="52">
      <t>ソクシン</t>
    </rPh>
    <rPh sb="53" eb="55">
      <t>キタイ</t>
    </rPh>
    <rPh sb="84" eb="86">
      <t>コウジョウ</t>
    </rPh>
    <phoneticPr fontId="3"/>
  </si>
  <si>
    <t>外国人を対象としたオンラインメディア等を活用した日本製皮革製品の認知度向上等による海外販売比率を向上させることにより、事業に参加した皮革及び皮革製品製造事業者の売上げの増加が期待されるため、「事業に参加した皮革及び皮革製品製造事業者の平均売上高（国内外）」を中期アウトカムとして設定する。</t>
    <rPh sb="29" eb="31">
      <t>セイヒン</t>
    </rPh>
    <rPh sb="87" eb="89">
      <t>キタイ</t>
    </rPh>
    <phoneticPr fontId="3"/>
  </si>
  <si>
    <t>外国人を対象としたオンラインメディア等を活用した日本製皮革製品の認知度向上等による海外販売比率を向上させることにより、事業に参加した皮革及び皮革製品製造事業者の売上げが増加し、もって営業利益率の改善が期待されるため、事業に参加した「皮革及び皮革製品製造事業者の営業利益率」を長期アウトカムとして設定する。</t>
    <rPh sb="29" eb="31">
      <t>セイヒン</t>
    </rPh>
    <rPh sb="100" eb="102">
      <t>キタイ</t>
    </rPh>
    <phoneticPr fontId="3"/>
  </si>
  <si>
    <t>外部有識者及び行政レビュー推進チームの所見を踏まえ、事業規模、事業の効果的・効率的な運営、事業規模に見合った管理費の適正化などについて、事業進捗状況と併せて定期的にチェックを行い、基金管理団体への監督・指導を厳格に実施する。
「皮革ソムリエ合格者数」については、アウトプットから短期・中期・長期アウトカムを見直し、効果的な成果目標を再設定した。加えて、外国人を対象としたオンラインメディア等を活用した日本製皮革の認知度向上支援事業を追加し、各々の事業で日本製皮革の認知度向上等の取組を行っていることを明確にした。</t>
    <rPh sb="104" eb="106">
      <t>ゲンカク</t>
    </rPh>
    <rPh sb="120" eb="124">
      <t>ゴウカクシャスウ</t>
    </rPh>
    <rPh sb="139" eb="141">
      <t>タンキ</t>
    </rPh>
    <rPh sb="142" eb="144">
      <t>チュウキ</t>
    </rPh>
    <rPh sb="145" eb="147">
      <t>チョウキ</t>
    </rPh>
    <rPh sb="153" eb="155">
      <t>ミナオ</t>
    </rPh>
    <rPh sb="157" eb="160">
      <t>コウカテキ</t>
    </rPh>
    <rPh sb="161" eb="165">
      <t>セイカモクヒョウ</t>
    </rPh>
    <rPh sb="166" eb="169">
      <t>サイセッテイ</t>
    </rPh>
    <rPh sb="172" eb="173">
      <t>クワ</t>
    </rPh>
    <rPh sb="211" eb="215">
      <t>シエンジギョウ</t>
    </rPh>
    <rPh sb="216" eb="218">
      <t>ツイカ</t>
    </rPh>
    <rPh sb="220" eb="222">
      <t>オノオノ</t>
    </rPh>
    <rPh sb="223" eb="225">
      <t>ジギョウ</t>
    </rPh>
    <rPh sb="226" eb="231">
      <t>ニホンセイヒカク</t>
    </rPh>
    <rPh sb="232" eb="237">
      <t>ニンチドコウジョウ</t>
    </rPh>
    <rPh sb="237" eb="238">
      <t>トウ</t>
    </rPh>
    <rPh sb="239" eb="241">
      <t>トリクミ</t>
    </rPh>
    <rPh sb="242" eb="243">
      <t>オコナ</t>
    </rPh>
    <rPh sb="250" eb="252">
      <t>メイカク</t>
    </rPh>
    <phoneticPr fontId="3"/>
  </si>
  <si>
    <t>事業に参加した皮革及び皮革製品製造事業者の平均売上高（国内外）を令和８年度までに５％向上</t>
    <rPh sb="0" eb="2">
      <t>ジギョウ</t>
    </rPh>
    <rPh sb="3" eb="5">
      <t>サンカ</t>
    </rPh>
    <rPh sb="7" eb="9">
      <t>ヒカク</t>
    </rPh>
    <rPh sb="9" eb="10">
      <t>オヨ</t>
    </rPh>
    <rPh sb="11" eb="13">
      <t>ヒカク</t>
    </rPh>
    <rPh sb="13" eb="15">
      <t>セイヒン</t>
    </rPh>
    <rPh sb="15" eb="17">
      <t>セイゾウ</t>
    </rPh>
    <rPh sb="17" eb="19">
      <t>ジギョウ</t>
    </rPh>
    <rPh sb="19" eb="20">
      <t>シャ</t>
    </rPh>
    <rPh sb="21" eb="23">
      <t>ヘイキン</t>
    </rPh>
    <rPh sb="23" eb="25">
      <t>ウリアゲ</t>
    </rPh>
    <rPh sb="25" eb="26">
      <t>ダカ</t>
    </rPh>
    <rPh sb="27" eb="30">
      <t>コクナイガイ</t>
    </rPh>
    <rPh sb="32" eb="34">
      <t>レイワ</t>
    </rPh>
    <rPh sb="35" eb="37">
      <t>ネンド</t>
    </rPh>
    <rPh sb="42" eb="44">
      <t>コウジョウ</t>
    </rPh>
    <phoneticPr fontId="3"/>
  </si>
  <si>
    <t>皮革製品に高い関心を有する者（皮革ソムリエ）の増加により、日本製皮革製品の認知度が向上し、小売・卸事業者の流通拡大・販売の促進となる。その結果、皮革製品業界における小売・卸事業者の売上高の増加が期待されることから、「業界小売・卸事業者平均売高上の向上」を中期アウトカムとして設定する。</t>
    <phoneticPr fontId="3"/>
  </si>
  <si>
    <t>一般消費者を対象とした皮革製品の魅力や取扱い等に関する講習会を行うことで、皮革製品に高い関心を有する者（皮革ソムリエ）が増加する。皮革ソムリエ受講者は一般消費者や百貨店等小売関係者が多く、合格者は皮革ソムリエとして販売の場面等で消費者等への皮革・皮革製品の魅力積極的に発信することが期待できる。より多くのレザーソムリエ資格を保有している人材を養成することによって、日本製の皮革及び皮革製品の流通の拡大、販売の促進を図られ、皮革製品の魅力等の普及が期待されることから、「皮革ソムリエBasic合格者数の増加」を短期アウトカムとして設定する。</t>
    <rPh sb="130" eb="133">
      <t>セッキョクテキ</t>
    </rPh>
    <phoneticPr fontId="3"/>
  </si>
  <si>
    <t>令和１４年３月末
（上記時期における基金の廃止に先立ち、令和７年３月に成果の検証を行う。）</t>
    <phoneticPr fontId="3"/>
  </si>
  <si>
    <t>日バングラディッシュEPAの締結交渉も開始されたことに加え、この先も複数の経済連携協定の締結交渉等も検討されており、中小・小規模の皮革及び皮革製品製造事業者の産業競争力の強化を図るためには、今後の経済連携協定の交渉状況等に応じて機動的に対策を講じていく必要がある。
単年度事業ベースでは発生時期によっては柔軟な予算措置ができず、中小企業・小規模事業者が大宗を占める皮革業界において1年2年の対応の遅れは産業全体の急激な衰退に直結するため、基金による支援が不可欠である。</t>
    <rPh sb="48" eb="49">
      <t>トウ</t>
    </rPh>
    <rPh sb="61" eb="64">
      <t>ショウキボ</t>
    </rPh>
    <rPh sb="95" eb="97">
      <t>コンゴ</t>
    </rPh>
    <rPh sb="98" eb="100">
      <t>ケイザイ</t>
    </rPh>
    <rPh sb="100" eb="102">
      <t>レンケイ</t>
    </rPh>
    <rPh sb="102" eb="104">
      <t>キョウテイ</t>
    </rPh>
    <rPh sb="105" eb="107">
      <t>コウショウ</t>
    </rPh>
    <rPh sb="109" eb="110">
      <t>トウ</t>
    </rPh>
    <rPh sb="176" eb="178">
      <t>タイソウ</t>
    </rPh>
    <phoneticPr fontId="3"/>
  </si>
  <si>
    <t>皮革に係る知識を高めるとともに、日本製の皮革、皮革製品の良さを周知し、販売促進を図るために、一般消費者並びに皮革業界初心者を対象とした皮革講座等を開催、皮革ソムリエ（初級）試験を実施したことによって、皮革ソムリエBasic合格者数が増加し、皮革・革製品の認知度が高まった。こうした取組の結果、1992年から2010年まで急落していた、なめし革・同製品・毛皮製造業における製造出荷額が下げとどまっている。</t>
    <rPh sb="116" eb="118">
      <t>ゾウカ</t>
    </rPh>
    <rPh sb="120" eb="122">
      <t>ヒカク</t>
    </rPh>
    <rPh sb="123" eb="126">
      <t>カワセイヒン</t>
    </rPh>
    <rPh sb="127" eb="130">
      <t>ニンチド</t>
    </rPh>
    <rPh sb="131" eb="132">
      <t>タカ</t>
    </rPh>
    <rPh sb="140" eb="142">
      <t>トリクミ</t>
    </rPh>
    <phoneticPr fontId="3"/>
  </si>
  <si>
    <t>皮革製品に高い関心を有する者（皮革ソムリエ）の増加により、日本製皮革製品の認知度が向上し、小売・卸事業者の流通拡大・販売が促進され、その結果、皮革製品業界における小売・卸事業者の売上高が増加し、もって業界小売り・卸事業者の営業利益率も改善することが期待されるため、「業界小売・卸事業者の営業利益率」を長期アウトカムとして設定する。</t>
    <rPh sb="0" eb="2">
      <t>ヒカク</t>
    </rPh>
    <rPh sb="2" eb="4">
      <t>セイヒン</t>
    </rPh>
    <rPh sb="5" eb="6">
      <t>タカ</t>
    </rPh>
    <rPh sb="7" eb="9">
      <t>カンシン</t>
    </rPh>
    <rPh sb="10" eb="11">
      <t>ユウ</t>
    </rPh>
    <rPh sb="13" eb="14">
      <t>シャ</t>
    </rPh>
    <rPh sb="34" eb="36">
      <t>セイヒン</t>
    </rPh>
    <rPh sb="41" eb="43">
      <t>コウジョウ</t>
    </rPh>
    <rPh sb="68" eb="70">
      <t>ケッカ</t>
    </rPh>
    <rPh sb="71" eb="73">
      <t>ヒカク</t>
    </rPh>
    <rPh sb="73" eb="75">
      <t>セイヒン</t>
    </rPh>
    <rPh sb="98" eb="100">
      <t>ギョウカイ</t>
    </rPh>
    <rPh sb="100" eb="102">
      <t>コウ</t>
    </rPh>
    <rPh sb="104" eb="105">
      <t>オロシ</t>
    </rPh>
    <rPh sb="105" eb="108">
      <t>ジギョウシャ</t>
    </rPh>
    <rPh sb="122" eb="124">
      <t>キタイ</t>
    </rPh>
    <phoneticPr fontId="3"/>
  </si>
  <si>
    <t>皮革ソムリエBasicの合格者数</t>
    <phoneticPr fontId="3"/>
  </si>
  <si>
    <t>業界小売・卸事業者平均売上高を令和８年度までに５％向上</t>
    <rPh sb="0" eb="2">
      <t>ギョウカイ</t>
    </rPh>
    <rPh sb="2" eb="4">
      <t>コウリ</t>
    </rPh>
    <rPh sb="5" eb="6">
      <t>オロシ</t>
    </rPh>
    <rPh sb="6" eb="8">
      <t>ジギョウ</t>
    </rPh>
    <rPh sb="8" eb="9">
      <t>シャ</t>
    </rPh>
    <rPh sb="9" eb="11">
      <t>ヘイキン</t>
    </rPh>
    <rPh sb="11" eb="14">
      <t>ウリアゲダカ</t>
    </rPh>
    <rPh sb="15" eb="17">
      <t>レイワ</t>
    </rPh>
    <rPh sb="18" eb="20">
      <t>ネンド</t>
    </rPh>
    <rPh sb="25" eb="27">
      <t>コウジョウ</t>
    </rPh>
    <phoneticPr fontId="3"/>
  </si>
  <si>
    <t>業界小売・卸事業者平均売上高</t>
    <rPh sb="0" eb="2">
      <t>ギョウカイ</t>
    </rPh>
    <rPh sb="2" eb="4">
      <t>コウリ</t>
    </rPh>
    <rPh sb="5" eb="6">
      <t>オロシ</t>
    </rPh>
    <rPh sb="6" eb="8">
      <t>ジギョウ</t>
    </rPh>
    <rPh sb="8" eb="9">
      <t>シャ</t>
    </rPh>
    <rPh sb="9" eb="11">
      <t>ヘイキン</t>
    </rPh>
    <rPh sb="11" eb="14">
      <t>ウリアゲダカ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</si>
</sst>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0.00_);\(#,##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name val="ＭＳ Ｐゴシック"/>
      <family val="2"/>
      <charset val="128"/>
      <scheme val="minor"/>
    </font>
    <font>
      <sz val="11"/>
      <color rgb="FFFF0000"/>
      <name val="ＭＳ Ｐゴシック"/>
      <family val="3"/>
      <charset val="128"/>
    </font>
    <font>
      <sz val="10"/>
      <color rgb="FFFF0000"/>
      <name val="ＭＳ Ｐゴシック"/>
      <family val="3"/>
      <charset val="128"/>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BFBFBF"/>
        <bgColor rgb="FF000000"/>
      </patternFill>
    </fill>
    <fill>
      <patternFill patternType="solid">
        <fgColor theme="0"/>
        <bgColor rgb="FF000000"/>
      </patternFill>
    </fill>
    <fill>
      <patternFill patternType="solid">
        <fgColor rgb="FFC0C0C0"/>
        <bgColor rgb="FF000000"/>
      </patternFill>
    </fill>
    <fill>
      <patternFill patternType="solid">
        <fgColor rgb="FFFFFFFF"/>
        <bgColor rgb="FF000000"/>
      </patternFill>
    </fill>
  </fills>
  <borders count="21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rgb="FF000000"/>
      </right>
      <top style="thin">
        <color indexed="64"/>
      </top>
      <bottom style="medium">
        <color indexed="64"/>
      </bottom>
      <diagonal/>
    </border>
    <border>
      <left/>
      <right style="medium">
        <color rgb="FF000000"/>
      </right>
      <top style="thin">
        <color indexed="64"/>
      </top>
      <bottom style="medium">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right/>
      <top/>
      <bottom style="medium">
        <color rgb="FF000000"/>
      </bottom>
      <diagonal/>
    </border>
    <border>
      <left/>
      <right style="medium">
        <color rgb="FF000000"/>
      </right>
      <top style="medium">
        <color indexed="64"/>
      </top>
      <bottom style="thin">
        <color indexed="64"/>
      </bottom>
      <diagonal/>
    </border>
    <border>
      <left/>
      <right style="thin">
        <color rgb="FF000000"/>
      </right>
      <top style="thin">
        <color indexed="64"/>
      </top>
      <bottom style="hair">
        <color indexed="64"/>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rgb="FF000000"/>
      </right>
      <top/>
      <bottom/>
      <diagonal/>
    </border>
    <border diagonalUp="1">
      <left/>
      <right style="thin">
        <color rgb="FF000000"/>
      </right>
      <top/>
      <bottom/>
      <diagonal style="thin">
        <color indexed="64"/>
      </diagonal>
    </border>
    <border>
      <left/>
      <right style="medium">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medium">
        <color rgb="FF000000"/>
      </right>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6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7" xfId="0" applyFont="1" applyBorder="1">
      <alignment vertical="center"/>
    </xf>
    <xf numFmtId="0" fontId="3" fillId="0" borderId="70"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3" xfId="0" applyNumberFormat="1" applyFont="1" applyFill="1" applyBorder="1" applyAlignment="1">
      <alignment vertical="center" wrapText="1" shrinkToFit="1"/>
    </xf>
    <xf numFmtId="41" fontId="5" fillId="9" borderId="110"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3" xfId="0" applyNumberFormat="1" applyFont="1" applyFill="1" applyBorder="1" applyAlignment="1">
      <alignment vertical="center" wrapText="1" shrinkToFit="1"/>
    </xf>
    <xf numFmtId="41" fontId="5" fillId="11" borderId="110"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5"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0" xfId="1" applyFont="1" applyFill="1" applyBorder="1">
      <alignment vertical="center"/>
    </xf>
    <xf numFmtId="0" fontId="10" fillId="6" borderId="24" xfId="1" applyFont="1" applyFill="1" applyBorder="1">
      <alignment vertical="center"/>
    </xf>
    <xf numFmtId="41" fontId="5" fillId="6" borderId="63" xfId="0" applyNumberFormat="1" applyFont="1" applyFill="1" applyBorder="1">
      <alignment vertical="center"/>
    </xf>
    <xf numFmtId="41" fontId="5" fillId="6" borderId="110" xfId="0" applyNumberFormat="1" applyFont="1" applyFill="1" applyBorder="1">
      <alignment vertical="center"/>
    </xf>
    <xf numFmtId="41" fontId="5" fillId="6" borderId="106"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9" fontId="5" fillId="0" borderId="0" xfId="4" applyFont="1">
      <alignment vertical="center"/>
    </xf>
    <xf numFmtId="10" fontId="5" fillId="0" borderId="0" xfId="4" applyNumberFormat="1" applyFont="1">
      <alignment vertical="center"/>
    </xf>
    <xf numFmtId="181" fontId="5" fillId="0" borderId="24" xfId="0" applyNumberFormat="1" applyFont="1" applyFill="1" applyBorder="1" applyAlignment="1" applyProtection="1">
      <alignment horizontal="center" vertical="center" shrinkToFit="1"/>
      <protection locked="0"/>
    </xf>
    <xf numFmtId="181" fontId="5" fillId="0" borderId="25" xfId="0" applyNumberFormat="1" applyFont="1" applyFill="1" applyBorder="1" applyAlignment="1" applyProtection="1">
      <alignment horizontal="center" vertical="center" shrinkToFit="1"/>
      <protection locked="0"/>
    </xf>
    <xf numFmtId="181"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202" xfId="0" applyFont="1" applyBorder="1" applyAlignment="1" applyProtection="1">
      <alignment horizontal="center" vertical="center" wrapText="1"/>
      <protection locked="0"/>
    </xf>
    <xf numFmtId="0" fontId="5" fillId="0" borderId="203" xfId="0" applyFont="1" applyBorder="1" applyAlignment="1" applyProtection="1">
      <alignment horizontal="center" vertical="center" wrapText="1"/>
      <protection locked="0"/>
    </xf>
    <xf numFmtId="0" fontId="5" fillId="0" borderId="20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8" xfId="0" applyFont="1" applyFill="1" applyBorder="1" applyAlignment="1" applyProtection="1">
      <alignment horizontal="left" vertical="center" wrapText="1"/>
      <protection locked="0"/>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2"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6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9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6"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8"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3" borderId="97"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5" xfId="0" applyNumberFormat="1" applyFont="1" applyFill="1" applyBorder="1" applyAlignment="1" applyProtection="1">
      <alignment horizontal="center" vertical="center" shrinkToFit="1"/>
      <protection locked="0"/>
    </xf>
    <xf numFmtId="180" fontId="5" fillId="3" borderId="61"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5" fillId="13" borderId="3" xfId="0" applyFont="1" applyFill="1" applyBorder="1">
      <alignment vertical="center"/>
    </xf>
    <xf numFmtId="0" fontId="5" fillId="13" borderId="0" xfId="0" applyFont="1" applyFill="1">
      <alignment vertical="center"/>
    </xf>
    <xf numFmtId="0" fontId="5" fillId="13" borderId="208" xfId="0" applyFont="1" applyFill="1" applyBorder="1">
      <alignment vertical="center"/>
    </xf>
    <xf numFmtId="0" fontId="5" fillId="13" borderId="211" xfId="0" applyFont="1" applyFill="1" applyBorder="1">
      <alignment vertical="center"/>
    </xf>
    <xf numFmtId="0" fontId="5" fillId="13" borderId="212" xfId="0" applyFont="1" applyFill="1" applyBorder="1">
      <alignment vertical="center"/>
    </xf>
    <xf numFmtId="0" fontId="5" fillId="13" borderId="213" xfId="0" applyFont="1" applyFill="1" applyBorder="1">
      <alignment vertical="center"/>
    </xf>
    <xf numFmtId="0" fontId="5" fillId="13" borderId="70" xfId="0" applyFont="1" applyFill="1" applyBorder="1">
      <alignment vertical="center"/>
    </xf>
    <xf numFmtId="0" fontId="5" fillId="13" borderId="214" xfId="0" applyFont="1" applyFill="1" applyBorder="1">
      <alignment vertical="center"/>
    </xf>
    <xf numFmtId="0" fontId="5" fillId="13" borderId="183" xfId="0" applyFont="1" applyFill="1" applyBorder="1">
      <alignment vertical="center"/>
    </xf>
    <xf numFmtId="0" fontId="5" fillId="13" borderId="184" xfId="0" applyFont="1" applyFill="1" applyBorder="1">
      <alignment vertical="center"/>
    </xf>
    <xf numFmtId="0" fontId="5" fillId="13" borderId="209" xfId="0" applyFont="1" applyFill="1" applyBorder="1">
      <alignment vertical="center"/>
    </xf>
    <xf numFmtId="0" fontId="5" fillId="13" borderId="215" xfId="0" applyFont="1" applyFill="1" applyBorder="1">
      <alignment vertical="center"/>
    </xf>
    <xf numFmtId="0" fontId="5" fillId="13" borderId="216" xfId="0" applyFont="1" applyFill="1" applyBorder="1">
      <alignment vertical="center"/>
    </xf>
    <xf numFmtId="0" fontId="5" fillId="13" borderId="217" xfId="0" applyFont="1" applyFill="1" applyBorder="1">
      <alignment vertical="center"/>
    </xf>
    <xf numFmtId="0" fontId="5" fillId="2" borderId="14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27" xfId="0" applyFont="1" applyFill="1" applyBorder="1" applyAlignment="1">
      <alignment horizontal="center" vertical="center"/>
    </xf>
    <xf numFmtId="180" fontId="5" fillId="0" borderId="41" xfId="0" applyNumberFormat="1" applyFont="1" applyFill="1" applyBorder="1" applyAlignment="1" applyProtection="1">
      <alignment horizontal="center" vertical="center" shrinkToFit="1"/>
      <protection locked="0"/>
    </xf>
    <xf numFmtId="0" fontId="5" fillId="15" borderId="70" xfId="0" applyFont="1" applyFill="1" applyBorder="1">
      <alignment vertical="center"/>
    </xf>
    <xf numFmtId="0" fontId="5" fillId="15" borderId="0" xfId="0" applyFont="1" applyFill="1">
      <alignment vertical="center"/>
    </xf>
    <xf numFmtId="0" fontId="5" fillId="15" borderId="208" xfId="0" applyFont="1" applyFill="1" applyBorder="1">
      <alignment vertical="center"/>
    </xf>
    <xf numFmtId="0" fontId="5" fillId="15" borderId="214" xfId="0" applyFont="1" applyFill="1" applyBorder="1">
      <alignment vertical="center"/>
    </xf>
    <xf numFmtId="0" fontId="5" fillId="15" borderId="212" xfId="0" applyFont="1" applyFill="1" applyBorder="1">
      <alignment vertical="center"/>
    </xf>
    <xf numFmtId="0" fontId="5" fillId="15" borderId="213" xfId="0" applyFont="1" applyFill="1" applyBorder="1">
      <alignment vertical="center"/>
    </xf>
    <xf numFmtId="0" fontId="5" fillId="13" borderId="210" xfId="0" applyFont="1" applyFill="1" applyBorder="1">
      <alignment vertical="center"/>
    </xf>
    <xf numFmtId="0" fontId="5" fillId="13" borderId="41" xfId="0" applyFont="1" applyFill="1" applyBorder="1">
      <alignment vertical="center"/>
    </xf>
    <xf numFmtId="0" fontId="5" fillId="16" borderId="41" xfId="0" applyFont="1" applyFill="1" applyBorder="1">
      <alignment vertical="center"/>
    </xf>
    <xf numFmtId="0" fontId="5" fillId="15" borderId="41" xfId="0" applyFont="1" applyFill="1" applyBorder="1">
      <alignment vertical="center"/>
    </xf>
    <xf numFmtId="0" fontId="5" fillId="15" borderId="218" xfId="0" applyFont="1" applyFill="1" applyBorder="1">
      <alignment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179" fontId="5" fillId="0" borderId="9" xfId="0" applyNumberFormat="1" applyFont="1" applyFill="1" applyBorder="1" applyAlignment="1" applyProtection="1">
      <alignment horizontal="center" vertical="center" shrinkToFit="1"/>
      <protection locked="0"/>
    </xf>
    <xf numFmtId="0" fontId="5" fillId="0" borderId="24" xfId="4" applyNumberFormat="1" applyFont="1" applyFill="1" applyBorder="1" applyAlignment="1" applyProtection="1">
      <alignment horizontal="center" vertical="center" shrinkToFit="1"/>
      <protection locked="0"/>
    </xf>
    <xf numFmtId="0" fontId="5" fillId="0" borderId="25" xfId="4"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8" fillId="0" borderId="3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59"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6"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7" xfId="0" applyFont="1" applyFill="1" applyBorder="1" applyAlignment="1" applyProtection="1">
      <alignment horizontal="left" vertical="center" wrapText="1"/>
      <protection locked="0"/>
    </xf>
    <xf numFmtId="0" fontId="5" fillId="0" borderId="180"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182" xfId="0" applyFont="1" applyFill="1" applyBorder="1" applyAlignment="1" applyProtection="1">
      <alignment horizontal="left" vertical="center" wrapText="1"/>
      <protection locked="0"/>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1"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8" fillId="3" borderId="5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12" borderId="40" xfId="0" applyFont="1" applyFill="1" applyBorder="1" applyAlignment="1" applyProtection="1">
      <alignment horizontal="left" vertical="center" wrapText="1" shrinkToFit="1"/>
      <protection locked="0"/>
    </xf>
    <xf numFmtId="0" fontId="5" fillId="12" borderId="41" xfId="0" applyFont="1" applyFill="1" applyBorder="1" applyAlignment="1" applyProtection="1">
      <alignment horizontal="left" vertical="center" wrapText="1" shrinkToFit="1"/>
      <protection locked="0"/>
    </xf>
    <xf numFmtId="0" fontId="5" fillId="12" borderId="58"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2" borderId="7" xfId="0" applyFont="1" applyFill="1" applyBorder="1" applyAlignment="1" applyProtection="1">
      <alignment horizontal="left" vertical="center" wrapText="1" shrinkToFit="1"/>
      <protection locked="0"/>
    </xf>
    <xf numFmtId="0" fontId="5" fillId="12" borderId="1" xfId="0" applyFont="1" applyFill="1" applyBorder="1" applyAlignment="1" applyProtection="1">
      <alignment horizontal="left" vertical="center" wrapText="1" shrinkToFit="1"/>
      <protection locked="0"/>
    </xf>
    <xf numFmtId="0" fontId="5" fillId="12"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41" fontId="5" fillId="11" borderId="27" xfId="0" applyNumberFormat="1" applyFont="1" applyFill="1" applyBorder="1" applyAlignment="1">
      <alignment horizontal="center" vertical="center" wrapText="1" shrinkToFit="1"/>
    </xf>
    <xf numFmtId="41" fontId="5" fillId="11" borderId="61" xfId="0" applyNumberFormat="1" applyFont="1" applyFill="1" applyBorder="1" applyAlignment="1">
      <alignment horizontal="center"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5"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1"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6" xfId="0" applyNumberFormat="1" applyFont="1" applyFill="1" applyBorder="1" applyAlignment="1">
      <alignment horizontal="center" vertical="center" wrapText="1" shrinkToFit="1"/>
    </xf>
    <xf numFmtId="41" fontId="5" fillId="11" borderId="109" xfId="0" applyNumberFormat="1" applyFont="1" applyFill="1" applyBorder="1" applyAlignment="1">
      <alignment horizontal="center" vertical="center" wrapText="1" shrinkToFit="1"/>
    </xf>
    <xf numFmtId="41" fontId="5" fillId="11" borderId="111" xfId="0" applyNumberFormat="1" applyFont="1" applyFill="1" applyBorder="1" applyAlignment="1">
      <alignment horizontal="right" vertical="center" wrapText="1" shrinkToFit="1"/>
    </xf>
    <xf numFmtId="41" fontId="5" fillId="11" borderId="116"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7"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5"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5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5" fillId="7" borderId="61" xfId="0" applyFont="1" applyFill="1" applyBorder="1" applyAlignment="1">
      <alignment horizontal="center" vertical="center"/>
    </xf>
    <xf numFmtId="41" fontId="5" fillId="11" borderId="104" xfId="0" applyNumberFormat="1" applyFont="1" applyFill="1" applyBorder="1" applyAlignment="1">
      <alignment horizontal="right" vertical="center" wrapText="1" shrinkToFit="1"/>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8" fontId="5" fillId="11" borderId="124"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5"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6" xfId="0" applyFont="1" applyFill="1" applyBorder="1" applyAlignment="1">
      <alignment horizontal="lef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4"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191" xfId="0" applyFont="1" applyFill="1" applyBorder="1" applyAlignment="1">
      <alignment vertical="center" wrapText="1"/>
    </xf>
    <xf numFmtId="178" fontId="5" fillId="6" borderId="188" xfId="0" applyNumberFormat="1" applyFont="1" applyFill="1" applyBorder="1" applyAlignment="1">
      <alignment horizontal="center" vertical="center"/>
    </xf>
    <xf numFmtId="178" fontId="5" fillId="6" borderId="189" xfId="0" applyNumberFormat="1" applyFont="1" applyFill="1" applyBorder="1" applyAlignment="1">
      <alignment horizontal="center" vertical="center"/>
    </xf>
    <xf numFmtId="178" fontId="5" fillId="6" borderId="190" xfId="0" applyNumberFormat="1" applyFon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4" xfId="0" applyFont="1" applyFill="1" applyBorder="1" applyAlignment="1">
      <alignment horizontal="lef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10" fillId="11" borderId="77" xfId="0" applyFont="1" applyFill="1" applyBorder="1" applyAlignment="1">
      <alignment horizontal="left" vertical="center" wrapText="1"/>
    </xf>
    <xf numFmtId="0" fontId="10" fillId="11" borderId="75" xfId="0" applyFont="1" applyFill="1" applyBorder="1" applyAlignment="1">
      <alignment horizontal="left" vertical="center" wrapText="1"/>
    </xf>
    <xf numFmtId="0" fontId="10" fillId="11" borderId="76" xfId="0" applyFont="1" applyFill="1" applyBorder="1" applyAlignment="1">
      <alignment horizontal="left" vertical="center" wrapText="1"/>
    </xf>
    <xf numFmtId="41" fontId="5" fillId="11" borderId="77" xfId="0" applyNumberFormat="1" applyFont="1" applyFill="1" applyBorder="1" applyAlignment="1">
      <alignment horizontal="right" vertical="center"/>
    </xf>
    <xf numFmtId="41" fontId="5" fillId="11" borderId="75" xfId="0" applyNumberFormat="1" applyFont="1" applyFill="1" applyBorder="1" applyAlignment="1">
      <alignment horizontal="right" vertical="center"/>
    </xf>
    <xf numFmtId="41" fontId="5" fillId="11" borderId="78" xfId="0" applyNumberFormat="1" applyFont="1" applyFill="1" applyBorder="1" applyAlignment="1">
      <alignment horizontal="right" vertical="center"/>
    </xf>
    <xf numFmtId="0" fontId="5" fillId="11" borderId="79" xfId="0" applyFont="1" applyFill="1" applyBorder="1" applyAlignment="1">
      <alignment horizontal="lef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10" fillId="11" borderId="82" xfId="0" applyFont="1" applyFill="1" applyBorder="1" applyAlignment="1">
      <alignment horizontal="left" vertical="center" wrapText="1"/>
    </xf>
    <xf numFmtId="0" fontId="10" fillId="11" borderId="80" xfId="0" applyFont="1" applyFill="1" applyBorder="1" applyAlignment="1">
      <alignment horizontal="left" vertical="center" wrapText="1"/>
    </xf>
    <xf numFmtId="0" fontId="10" fillId="11" borderId="81" xfId="0" applyFont="1" applyFill="1" applyBorder="1" applyAlignment="1">
      <alignment horizontal="left" vertical="center" wrapText="1"/>
    </xf>
    <xf numFmtId="41" fontId="5" fillId="11" borderId="82" xfId="0" applyNumberFormat="1" applyFont="1" applyFill="1" applyBorder="1" applyAlignment="1">
      <alignment horizontal="right" vertical="center"/>
    </xf>
    <xf numFmtId="41" fontId="5" fillId="11" borderId="80" xfId="0" applyNumberFormat="1" applyFont="1" applyFill="1" applyBorder="1" applyAlignment="1">
      <alignment horizontal="right" vertical="center"/>
    </xf>
    <xf numFmtId="41" fontId="5" fillId="11" borderId="83"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70"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69" xfId="0" applyNumberFormat="1" applyFont="1" applyFill="1" applyBorder="1" applyAlignment="1">
      <alignment horizontal="right" vertical="center"/>
    </xf>
    <xf numFmtId="0" fontId="5" fillId="11" borderId="85" xfId="0" applyFont="1" applyFill="1" applyBorder="1" applyAlignment="1">
      <alignment horizontal="lef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10" fillId="11" borderId="88" xfId="0" applyFont="1" applyFill="1" applyBorder="1" applyAlignment="1">
      <alignment horizontal="left" vertical="center" wrapText="1"/>
    </xf>
    <xf numFmtId="0" fontId="10" fillId="11" borderId="86" xfId="0" applyFont="1" applyFill="1" applyBorder="1" applyAlignment="1">
      <alignment horizontal="left" vertical="center" wrapText="1"/>
    </xf>
    <xf numFmtId="0" fontId="10" fillId="11" borderId="87" xfId="0" applyFont="1" applyFill="1" applyBorder="1" applyAlignment="1">
      <alignment horizontal="left" vertical="center" wrapText="1"/>
    </xf>
    <xf numFmtId="41" fontId="5" fillId="11" borderId="88" xfId="0" applyNumberFormat="1" applyFont="1" applyFill="1" applyBorder="1" applyAlignment="1">
      <alignment horizontal="right" vertical="center"/>
    </xf>
    <xf numFmtId="41" fontId="5" fillId="11" borderId="86" xfId="0" applyNumberFormat="1" applyFont="1" applyFill="1" applyBorder="1" applyAlignment="1">
      <alignment horizontal="right" vertical="center"/>
    </xf>
    <xf numFmtId="41" fontId="5" fillId="11" borderId="89" xfId="0" applyNumberFormat="1" applyFont="1" applyFill="1" applyBorder="1" applyAlignment="1">
      <alignment horizontal="right" vertical="center"/>
    </xf>
    <xf numFmtId="41" fontId="5" fillId="11" borderId="97"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5"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10" fillId="6" borderId="90" xfId="0" applyFont="1" applyFill="1" applyBorder="1" applyAlignment="1">
      <alignment horizontal="center" vertical="center" wrapText="1"/>
    </xf>
    <xf numFmtId="0" fontId="5" fillId="6" borderId="91" xfId="0" applyFont="1" applyFill="1" applyBorder="1" applyAlignment="1">
      <alignment horizontal="center" vertical="center"/>
    </xf>
    <xf numFmtId="0" fontId="5" fillId="6" borderId="92"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74" xfId="0" applyFont="1" applyFill="1" applyBorder="1" applyAlignment="1">
      <alignment horizontal="lef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10" fillId="6" borderId="77" xfId="0" applyFont="1" applyFill="1" applyBorder="1" applyAlignment="1">
      <alignment horizontal="left" vertical="center" wrapText="1"/>
    </xf>
    <xf numFmtId="41" fontId="5" fillId="6" borderId="77" xfId="0" applyNumberFormat="1" applyFont="1" applyFill="1" applyBorder="1" applyAlignment="1">
      <alignment horizontal="right" vertical="center"/>
    </xf>
    <xf numFmtId="41" fontId="5" fillId="6" borderId="75" xfId="0" applyNumberFormat="1" applyFont="1" applyFill="1" applyBorder="1" applyAlignment="1">
      <alignment horizontal="right" vertical="center"/>
    </xf>
    <xf numFmtId="41" fontId="5" fillId="6" borderId="78" xfId="0" applyNumberFormat="1" applyFont="1" applyFill="1" applyBorder="1" applyAlignment="1">
      <alignment horizontal="right" vertical="center"/>
    </xf>
    <xf numFmtId="0" fontId="5" fillId="6" borderId="79" xfId="0" applyFont="1" applyFill="1" applyBorder="1" applyAlignment="1">
      <alignment horizontal="lef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10" fillId="6" borderId="82" xfId="0" applyFont="1" applyFill="1" applyBorder="1" applyAlignment="1">
      <alignment horizontal="left" vertical="center" wrapText="1"/>
    </xf>
    <xf numFmtId="41" fontId="5" fillId="6" borderId="82" xfId="0" applyNumberFormat="1" applyFont="1" applyFill="1" applyBorder="1" applyAlignment="1">
      <alignment horizontal="right" vertical="center"/>
    </xf>
    <xf numFmtId="41" fontId="5" fillId="6" borderId="80" xfId="0" applyNumberFormat="1" applyFont="1" applyFill="1" applyBorder="1" applyAlignment="1">
      <alignment horizontal="right" vertical="center"/>
    </xf>
    <xf numFmtId="41" fontId="5" fillId="6" borderId="83"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10" fillId="6" borderId="80" xfId="0" applyFont="1" applyFill="1" applyBorder="1" applyAlignment="1">
      <alignment horizontal="left" vertical="center" wrapText="1"/>
    </xf>
    <xf numFmtId="0" fontId="10" fillId="6" borderId="81" xfId="0" applyFont="1" applyFill="1" applyBorder="1" applyAlignment="1">
      <alignment horizontal="left" vertical="center" wrapText="1"/>
    </xf>
    <xf numFmtId="41" fontId="5" fillId="6" borderId="70"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69" xfId="0" applyNumberFormat="1" applyFont="1" applyFill="1" applyBorder="1" applyAlignment="1">
      <alignment horizontal="right" vertical="center"/>
    </xf>
    <xf numFmtId="0" fontId="10" fillId="6" borderId="93" xfId="0" applyFont="1" applyFill="1" applyBorder="1" applyAlignment="1">
      <alignment horizontal="left" vertical="center" wrapText="1"/>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41" fontId="5" fillId="6" borderId="88" xfId="0" applyNumberFormat="1" applyFont="1" applyFill="1" applyBorder="1" applyAlignment="1">
      <alignment horizontal="right" vertical="center"/>
    </xf>
    <xf numFmtId="41" fontId="5" fillId="6" borderId="86" xfId="0" applyNumberFormat="1" applyFont="1" applyFill="1" applyBorder="1" applyAlignment="1">
      <alignment horizontal="right" vertical="center"/>
    </xf>
    <xf numFmtId="41" fontId="5" fillId="6" borderId="89" xfId="0" applyNumberFormat="1" applyFont="1" applyFill="1" applyBorder="1" applyAlignment="1">
      <alignment horizontal="right" vertical="center"/>
    </xf>
    <xf numFmtId="0" fontId="5" fillId="6" borderId="85" xfId="0" applyFont="1" applyFill="1" applyBorder="1" applyAlignment="1">
      <alignment horizontal="lef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10" fillId="14" borderId="88" xfId="0" applyFont="1" applyFill="1" applyBorder="1" applyAlignment="1">
      <alignment vertical="center" wrapText="1"/>
    </xf>
    <xf numFmtId="0" fontId="10" fillId="14" borderId="86" xfId="0" applyFont="1" applyFill="1" applyBorder="1" applyAlignment="1">
      <alignment vertical="center" wrapText="1"/>
    </xf>
    <xf numFmtId="0" fontId="10" fillId="14" borderId="201" xfId="0" applyFont="1" applyFill="1" applyBorder="1" applyAlignment="1">
      <alignment vertical="center" wrapText="1"/>
    </xf>
    <xf numFmtId="41" fontId="5" fillId="6" borderId="97"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6" xfId="0" applyFont="1" applyFill="1" applyBorder="1" applyAlignment="1">
      <alignment horizontal="center" vertical="center"/>
    </xf>
    <xf numFmtId="0" fontId="15" fillId="6" borderId="34" xfId="0" applyFont="1" applyFill="1" applyBorder="1" applyAlignment="1">
      <alignment horizontal="center" vertical="center"/>
    </xf>
    <xf numFmtId="0" fontId="8" fillId="2" borderId="68"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9" xfId="0" applyFont="1" applyFill="1" applyBorder="1" applyAlignment="1">
      <alignment horizontal="center" vertical="center"/>
    </xf>
    <xf numFmtId="0" fontId="5" fillId="6" borderId="140"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7" xfId="0" applyFont="1" applyFill="1" applyBorder="1" applyAlignment="1">
      <alignment horizontal="left" vertical="center" wrapText="1"/>
    </xf>
    <xf numFmtId="0" fontId="5" fillId="6" borderId="98" xfId="0" applyFont="1" applyFill="1" applyBorder="1" applyAlignment="1">
      <alignment horizontal="left"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18" fillId="6" borderId="98" xfId="0" applyFont="1" applyFill="1" applyBorder="1" applyAlignment="1">
      <alignment horizontal="left" vertical="center"/>
    </xf>
    <xf numFmtId="0" fontId="18" fillId="6" borderId="99" xfId="0" applyFont="1" applyFill="1" applyBorder="1" applyAlignment="1">
      <alignment horizontal="left" vertical="center"/>
    </xf>
    <xf numFmtId="0" fontId="18" fillId="6" borderId="100" xfId="0" applyFont="1" applyFill="1" applyBorder="1" applyAlignment="1">
      <alignment horizontal="left" vertical="center"/>
    </xf>
    <xf numFmtId="0" fontId="19" fillId="6" borderId="82" xfId="0" applyFont="1" applyFill="1" applyBorder="1" applyAlignment="1">
      <alignment horizontal="left" vertical="center" wrapText="1"/>
    </xf>
    <xf numFmtId="0" fontId="18" fillId="6" borderId="80" xfId="0" applyFont="1" applyFill="1" applyBorder="1" applyAlignment="1">
      <alignment horizontal="left" vertical="center"/>
    </xf>
    <xf numFmtId="0" fontId="18" fillId="6" borderId="81" xfId="0" applyFont="1" applyFill="1" applyBorder="1" applyAlignment="1">
      <alignment horizontal="left" vertical="center"/>
    </xf>
    <xf numFmtId="41" fontId="18" fillId="6" borderId="70" xfId="0" applyNumberFormat="1" applyFont="1" applyFill="1" applyBorder="1" applyAlignment="1">
      <alignment horizontal="right" vertical="center"/>
    </xf>
    <xf numFmtId="41" fontId="18" fillId="6" borderId="0" xfId="0" applyNumberFormat="1" applyFont="1" applyFill="1" applyAlignment="1">
      <alignment horizontal="right" vertical="center"/>
    </xf>
    <xf numFmtId="41" fontId="18" fillId="6" borderId="69" xfId="0" applyNumberFormat="1" applyFont="1" applyFill="1" applyBorder="1" applyAlignment="1">
      <alignment horizontal="right" vertical="center"/>
    </xf>
    <xf numFmtId="0" fontId="10" fillId="6" borderId="97" xfId="0" applyFont="1" applyFill="1" applyBorder="1" applyAlignment="1">
      <alignment horizontal="left" vertical="center"/>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6" borderId="88" xfId="0" applyFont="1" applyFill="1" applyBorder="1" applyAlignment="1">
      <alignment horizontal="left" vertical="center" wrapText="1"/>
    </xf>
    <xf numFmtId="41" fontId="5" fillId="0" borderId="31" xfId="0" applyNumberFormat="1" applyFont="1" applyBorder="1" applyAlignment="1">
      <alignment horizontal="center"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7" xfId="0" applyFont="1" applyFill="1" applyBorder="1" applyAlignment="1">
      <alignment horizontal="center" vertical="center"/>
    </xf>
    <xf numFmtId="41" fontId="5" fillId="0" borderId="9" xfId="0" applyNumberFormat="1" applyFont="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41" fontId="5" fillId="11" borderId="63" xfId="0" applyNumberFormat="1" applyFont="1" applyFill="1" applyBorder="1" applyAlignment="1">
      <alignment horizontal="right" vertical="center" wrapText="1" shrinkToFit="1"/>
    </xf>
    <xf numFmtId="41" fontId="5" fillId="11" borderId="113" xfId="0" applyNumberFormat="1" applyFont="1" applyFill="1" applyBorder="1" applyAlignment="1">
      <alignment horizontal="right" vertical="center" wrapText="1" shrinkToFit="1"/>
    </xf>
    <xf numFmtId="41" fontId="5" fillId="0" borderId="123" xfId="0" applyNumberFormat="1" applyFont="1" applyBorder="1" applyAlignment="1">
      <alignment horizontal="center" vertical="center" wrapText="1" shrinkToFit="1"/>
    </xf>
    <xf numFmtId="41" fontId="5" fillId="0" borderId="122" xfId="0" applyNumberFormat="1" applyFont="1" applyBorder="1" applyAlignment="1">
      <alignment horizontal="center"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5" xfId="0" applyFont="1" applyBorder="1" applyAlignment="1">
      <alignment horizontal="center" vertical="center"/>
    </xf>
    <xf numFmtId="41" fontId="5" fillId="9" borderId="62" xfId="0" applyNumberFormat="1" applyFont="1" applyFill="1" applyBorder="1" applyAlignment="1">
      <alignment horizontal="center" vertical="center" wrapText="1" shrinkToFit="1"/>
    </xf>
    <xf numFmtId="41" fontId="5" fillId="9" borderId="63" xfId="0" applyNumberFormat="1" applyFont="1" applyFill="1" applyBorder="1" applyAlignment="1">
      <alignment horizontal="center" vertical="center" wrapText="1" shrinkToFit="1"/>
    </xf>
    <xf numFmtId="41" fontId="5" fillId="9" borderId="63" xfId="0" applyNumberFormat="1" applyFont="1" applyFill="1" applyBorder="1" applyAlignment="1">
      <alignment horizontal="right" vertical="center" wrapText="1" shrinkToFit="1"/>
    </xf>
    <xf numFmtId="41" fontId="5" fillId="9" borderId="113" xfId="0" applyNumberFormat="1" applyFont="1" applyFill="1" applyBorder="1" applyAlignment="1">
      <alignment horizontal="right" vertical="center" wrapText="1" shrinkToFit="1"/>
    </xf>
    <xf numFmtId="41" fontId="5" fillId="11" borderId="62" xfId="0" applyNumberFormat="1" applyFont="1" applyFill="1" applyBorder="1" applyAlignment="1">
      <alignment horizontal="center" vertical="center" wrapText="1" shrinkToFit="1"/>
    </xf>
    <xf numFmtId="41" fontId="5" fillId="11" borderId="63" xfId="0" applyNumberFormat="1" applyFont="1" applyFill="1" applyBorder="1" applyAlignment="1">
      <alignment horizontal="center" vertical="center" wrapText="1" shrinkToFit="1"/>
    </xf>
    <xf numFmtId="0" fontId="5" fillId="0" borderId="116" xfId="0" applyFont="1" applyBorder="1" applyAlignment="1">
      <alignment horizontal="center" vertical="center"/>
    </xf>
    <xf numFmtId="41" fontId="5" fillId="9" borderId="116" xfId="0" applyNumberFormat="1" applyFont="1" applyFill="1" applyBorder="1" applyAlignment="1">
      <alignment horizontal="center" vertical="center" wrapText="1" shrinkToFit="1"/>
    </xf>
    <xf numFmtId="41" fontId="5" fillId="9" borderId="109" xfId="0" applyNumberFormat="1" applyFont="1" applyFill="1" applyBorder="1" applyAlignment="1">
      <alignment horizontal="center" vertical="center" wrapText="1" shrinkToFit="1"/>
    </xf>
    <xf numFmtId="41" fontId="5" fillId="9" borderId="111" xfId="0" applyNumberFormat="1" applyFont="1" applyFill="1" applyBorder="1" applyAlignment="1">
      <alignment horizontal="right" vertical="center" wrapText="1" shrinkToFit="1"/>
    </xf>
    <xf numFmtId="41" fontId="5" fillId="9" borderId="116" xfId="0" applyNumberFormat="1" applyFont="1" applyFill="1" applyBorder="1" applyAlignment="1">
      <alignment horizontal="right" vertical="center" wrapText="1" shrinkToFit="1"/>
    </xf>
    <xf numFmtId="41" fontId="5" fillId="0" borderId="116" xfId="0" applyNumberFormat="1" applyFont="1" applyBorder="1" applyAlignment="1">
      <alignment horizontal="center" vertical="center"/>
    </xf>
    <xf numFmtId="41" fontId="5" fillId="0" borderId="115" xfId="0" applyNumberFormat="1" applyFont="1" applyBorder="1" applyAlignment="1">
      <alignment horizontal="center" vertical="center"/>
    </xf>
    <xf numFmtId="41" fontId="5" fillId="6" borderId="114" xfId="0" applyNumberFormat="1" applyFont="1" applyFill="1" applyBorder="1" applyAlignment="1">
      <alignment horizontal="center" vertical="center"/>
    </xf>
    <xf numFmtId="41" fontId="5" fillId="6" borderId="106" xfId="0" applyNumberFormat="1" applyFont="1" applyFill="1" applyBorder="1" applyAlignment="1">
      <alignment horizontal="center" vertical="center"/>
    </xf>
    <xf numFmtId="41" fontId="5" fillId="6" borderId="106" xfId="0" applyNumberFormat="1" applyFont="1" applyFill="1" applyBorder="1" applyAlignment="1">
      <alignment horizontal="right"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5" xfId="0" applyFont="1" applyBorder="1" applyAlignment="1">
      <alignment horizontal="center" vertical="center"/>
    </xf>
    <xf numFmtId="41" fontId="5" fillId="6" borderId="119" xfId="0" applyNumberFormat="1" applyFont="1" applyFill="1" applyBorder="1" applyAlignment="1">
      <alignment horizontal="center" vertical="center"/>
    </xf>
    <xf numFmtId="41" fontId="5" fillId="6" borderId="109"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0" xfId="0" applyNumberFormat="1" applyFont="1" applyFill="1" applyBorder="1" applyAlignment="1">
      <alignment horizontal="right" vertical="center"/>
    </xf>
    <xf numFmtId="41" fontId="5" fillId="6" borderId="111" xfId="0" applyNumberFormat="1" applyFont="1" applyFill="1" applyBorder="1" applyAlignment="1">
      <alignment horizontal="right" vertical="center"/>
    </xf>
    <xf numFmtId="41" fontId="5" fillId="6" borderId="118" xfId="0" applyNumberFormat="1" applyFont="1" applyFill="1" applyBorder="1" applyAlignment="1">
      <alignment horizontal="center" vertical="center"/>
    </xf>
    <xf numFmtId="41" fontId="5" fillId="6" borderId="121" xfId="0" applyNumberFormat="1" applyFont="1" applyFill="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54"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17"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62" xfId="0" applyNumberFormat="1"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3" xfId="0" applyNumberFormat="1" applyFont="1" applyFill="1" applyBorder="1" applyAlignment="1">
      <alignment horizontal="right" vertical="center"/>
    </xf>
    <xf numFmtId="41" fontId="5" fillId="6" borderId="113"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176" fontId="5" fillId="6" borderId="144" xfId="0" applyNumberFormat="1" applyFont="1" applyFill="1" applyBorder="1" applyAlignment="1">
      <alignment horizontal="right" vertical="center"/>
    </xf>
    <xf numFmtId="176" fontId="5" fillId="6" borderId="143" xfId="0" applyNumberFormat="1" applyFont="1" applyFill="1" applyBorder="1" applyAlignment="1">
      <alignment horizontal="right" vertical="center"/>
    </xf>
    <xf numFmtId="176" fontId="5" fillId="6" borderId="145"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1" xfId="2" applyFont="1" applyFill="1" applyBorder="1" applyAlignment="1">
      <alignment horizontal="center" vertical="center" wrapText="1"/>
    </xf>
    <xf numFmtId="41" fontId="5" fillId="6" borderId="64" xfId="0" applyNumberFormat="1" applyFont="1" applyFill="1" applyBorder="1" applyAlignment="1">
      <alignment horizontal="right" vertical="center"/>
    </xf>
    <xf numFmtId="176" fontId="5" fillId="6" borderId="141" xfId="0" applyNumberFormat="1" applyFont="1" applyFill="1" applyBorder="1" applyAlignment="1">
      <alignment horizontal="right" vertical="center"/>
    </xf>
    <xf numFmtId="176" fontId="5" fillId="6" borderId="156"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6" borderId="155" xfId="0" applyNumberFormat="1" applyFont="1" applyFill="1" applyBorder="1" applyAlignment="1">
      <alignment horizontal="right" vertical="center"/>
    </xf>
    <xf numFmtId="0" fontId="12" fillId="3" borderId="141" xfId="0" applyFont="1" applyFill="1" applyBorder="1" applyAlignment="1">
      <alignment horizontal="center" vertical="center" wrapText="1"/>
    </xf>
    <xf numFmtId="0" fontId="10" fillId="3" borderId="103" xfId="0" applyFont="1" applyFill="1" applyBorder="1" applyAlignment="1">
      <alignment horizontal="center" vertical="center"/>
    </xf>
    <xf numFmtId="0" fontId="10" fillId="3" borderId="157" xfId="0" applyFont="1" applyFill="1" applyBorder="1" applyAlignment="1">
      <alignment horizontal="center" vertical="center"/>
    </xf>
    <xf numFmtId="41" fontId="5" fillId="6" borderId="157" xfId="0" applyNumberFormat="1" applyFont="1" applyFill="1" applyBorder="1" applyAlignment="1">
      <alignment horizontal="right" vertical="center"/>
    </xf>
    <xf numFmtId="41" fontId="5" fillId="6" borderId="158"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5" xfId="0" applyFont="1" applyFill="1" applyBorder="1" applyAlignment="1">
      <alignment horizontal="center" vertical="center" shrinkToFit="1"/>
    </xf>
    <xf numFmtId="0" fontId="10" fillId="3" borderId="105" xfId="0" applyFont="1" applyFill="1" applyBorder="1" applyAlignment="1">
      <alignment horizontal="center" vertical="center" wrapText="1"/>
    </xf>
    <xf numFmtId="0" fontId="10" fillId="3" borderId="105" xfId="0" applyFont="1" applyFill="1" applyBorder="1" applyAlignment="1">
      <alignment horizontal="center" vertical="center"/>
    </xf>
    <xf numFmtId="0" fontId="10" fillId="3" borderId="109"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176" fontId="5" fillId="6" borderId="109"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41" fontId="5" fillId="6" borderId="6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76" fontId="5" fillId="6" borderId="115" xfId="0" applyNumberFormat="1" applyFont="1" applyFill="1" applyBorder="1" applyAlignment="1">
      <alignment horizontal="right" vertical="center"/>
    </xf>
    <xf numFmtId="176" fontId="5" fillId="6" borderId="154" xfId="0" applyNumberFormat="1" applyFont="1" applyFill="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lignment vertical="center"/>
    </xf>
    <xf numFmtId="0" fontId="6" fillId="6" borderId="1" xfId="0" quotePrefix="1" applyFont="1" applyFill="1" applyBorder="1" applyAlignment="1">
      <alignment horizontal="center" vertical="center"/>
    </xf>
    <xf numFmtId="0" fontId="6"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7"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1"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8" xfId="1" applyNumberFormat="1" applyFont="1" applyFill="1" applyBorder="1" applyAlignment="1">
      <alignment horizontal="right" vertical="center" wrapText="1"/>
    </xf>
    <xf numFmtId="0" fontId="5" fillId="3" borderId="109" xfId="1" applyFont="1" applyFill="1" applyBorder="1" applyAlignment="1">
      <alignment horizontal="center"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6" borderId="109"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8" fillId="3" borderId="59"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8" xfId="1" applyFont="1" applyFill="1" applyBorder="1" applyAlignment="1">
      <alignment vertical="center" wrapText="1"/>
    </xf>
    <xf numFmtId="0" fontId="8" fillId="2" borderId="56"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1"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113"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113"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1"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8"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7"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38" xfId="0" applyFont="1" applyFill="1" applyBorder="1" applyAlignment="1">
      <alignment horizontal="center" vertical="center" wrapText="1"/>
    </xf>
    <xf numFmtId="0" fontId="5" fillId="3" borderId="97"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0"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1"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8" xfId="1" applyNumberFormat="1" applyFont="1" applyFill="1" applyBorder="1" applyAlignment="1">
      <alignment horizontal="right" vertical="center" wrapText="1"/>
    </xf>
    <xf numFmtId="0" fontId="5" fillId="0" borderId="4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protection locked="0"/>
    </xf>
    <xf numFmtId="0" fontId="5" fillId="3" borderId="140" xfId="2" applyFont="1" applyFill="1" applyBorder="1" applyAlignment="1">
      <alignment horizontal="center" vertical="center" wrapText="1"/>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01"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3" xfId="0" applyFont="1" applyFill="1" applyBorder="1" applyAlignment="1">
      <alignment horizontal="center" vertical="center" wrapText="1"/>
    </xf>
    <xf numFmtId="0" fontId="10" fillId="3" borderId="115" xfId="0" applyFont="1" applyFill="1" applyBorder="1" applyAlignment="1">
      <alignment horizontal="center" vertical="center" wrapText="1"/>
    </xf>
    <xf numFmtId="176" fontId="5" fillId="6" borderId="62" xfId="0" applyNumberFormat="1" applyFont="1" applyFill="1" applyBorder="1" applyAlignment="1">
      <alignment horizontal="right" vertical="center"/>
    </xf>
    <xf numFmtId="176" fontId="5" fillId="6" borderId="63"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12" fillId="2" borderId="9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5" xfId="1" applyFont="1" applyFill="1" applyBorder="1" applyAlignment="1">
      <alignment horizontal="left" vertical="center" wrapText="1"/>
    </xf>
    <xf numFmtId="0" fontId="10" fillId="2" borderId="61"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8"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2" borderId="0" xfId="0" applyFont="1" applyFill="1" applyAlignment="1">
      <alignment horizontal="center" vertical="center"/>
    </xf>
    <xf numFmtId="0" fontId="5" fillId="2" borderId="69" xfId="0" applyFont="1" applyFill="1" applyBorder="1" applyAlignment="1">
      <alignment horizontal="center" vertical="center"/>
    </xf>
    <xf numFmtId="0" fontId="10" fillId="3" borderId="9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6" borderId="97"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10" borderId="97"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14" borderId="28" xfId="0" applyFont="1" applyFill="1" applyBorder="1" applyAlignment="1">
      <alignment vertical="center" wrapText="1"/>
    </xf>
    <xf numFmtId="0" fontId="5" fillId="14" borderId="16" xfId="0" applyFont="1" applyFill="1" applyBorder="1" applyAlignment="1">
      <alignment vertical="center" wrapText="1"/>
    </xf>
    <xf numFmtId="0" fontId="5" fillId="14" borderId="200"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5"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10" fillId="0" borderId="116" xfId="0" applyFont="1" applyFill="1" applyBorder="1" applyAlignment="1">
      <alignment horizontal="left" vertical="center" wrapText="1" shrinkToFit="1"/>
    </xf>
    <xf numFmtId="0" fontId="10" fillId="0" borderId="116" xfId="0" applyFont="1" applyFill="1" applyBorder="1" applyAlignment="1">
      <alignment horizontal="left" vertical="center" shrinkToFit="1"/>
    </xf>
    <xf numFmtId="0" fontId="10" fillId="0" borderId="117"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5" xfId="0" applyFont="1" applyFill="1" applyBorder="1" applyAlignment="1">
      <alignment horizontal="center" vertical="center" wrapText="1" shrinkToFit="1"/>
    </xf>
    <xf numFmtId="0" fontId="10" fillId="0" borderId="114" xfId="0" applyFont="1" applyFill="1" applyBorder="1" applyAlignment="1">
      <alignment vertical="center" wrapText="1"/>
    </xf>
    <xf numFmtId="0" fontId="10" fillId="0" borderId="106" xfId="0" applyFont="1" applyFill="1" applyBorder="1" applyAlignment="1">
      <alignment vertical="center" wrapText="1"/>
    </xf>
    <xf numFmtId="0" fontId="10" fillId="0" borderId="195" xfId="0" applyFont="1" applyFill="1" applyBorder="1" applyAlignment="1">
      <alignment vertical="center" wrapText="1"/>
    </xf>
    <xf numFmtId="0" fontId="10" fillId="3" borderId="141" xfId="0" applyFont="1" applyFill="1" applyBorder="1" applyAlignment="1">
      <alignment horizontal="center" vertical="center" wrapText="1" shrinkToFit="1"/>
    </xf>
    <xf numFmtId="0" fontId="10" fillId="0" borderId="141" xfId="0" applyFont="1" applyFill="1" applyBorder="1" applyAlignment="1">
      <alignment horizontal="left" vertical="center" wrapText="1" shrinkToFit="1"/>
    </xf>
    <xf numFmtId="0" fontId="10" fillId="0" borderId="141"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0" borderId="141" xfId="3" applyFont="1" applyFill="1" applyBorder="1" applyAlignment="1">
      <alignment horizontal="left" vertical="center" wrapText="1" shrinkToFit="1"/>
    </xf>
    <xf numFmtId="0" fontId="10" fillId="0" borderId="141" xfId="3" applyFont="1" applyFill="1" applyBorder="1" applyAlignment="1">
      <alignment horizontal="left" vertical="center" shrinkToFit="1"/>
    </xf>
    <xf numFmtId="0" fontId="10" fillId="0" borderId="156" xfId="3"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9" xfId="1" applyFont="1" applyFill="1" applyBorder="1" applyAlignment="1">
      <alignment horizontal="center" vertical="center" wrapText="1"/>
    </xf>
    <xf numFmtId="0" fontId="5" fillId="10" borderId="70"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69" xfId="1" applyFont="1" applyFill="1" applyBorder="1" applyAlignment="1">
      <alignment horizontal="center" vertical="center" wrapText="1"/>
    </xf>
    <xf numFmtId="0" fontId="5" fillId="10" borderId="61"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8"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8"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5"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5" xfId="1" applyFont="1" applyFill="1" applyBorder="1" applyAlignment="1">
      <alignment horizontal="center" vertical="center" wrapText="1"/>
    </xf>
    <xf numFmtId="41" fontId="5" fillId="6" borderId="66"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8" fillId="0" borderId="205" xfId="2" applyFont="1" applyBorder="1" applyAlignment="1">
      <alignment horizontal="center" vertical="center" wrapText="1"/>
    </xf>
    <xf numFmtId="0" fontId="8" fillId="0" borderId="206" xfId="2" applyFont="1" applyBorder="1" applyAlignment="1">
      <alignment horizontal="center" vertical="center" wrapText="1"/>
    </xf>
    <xf numFmtId="0" fontId="8" fillId="0" borderId="207" xfId="2" applyFont="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6" borderId="138" xfId="1" applyFont="1" applyFill="1" applyBorder="1" applyAlignment="1">
      <alignment horizontal="left" vertical="center" wrapText="1"/>
    </xf>
    <xf numFmtId="0" fontId="5" fillId="6" borderId="136" xfId="1" applyFont="1" applyFill="1" applyBorder="1" applyAlignment="1">
      <alignment horizontal="left" vertical="center" wrapText="1"/>
    </xf>
    <xf numFmtId="0" fontId="5" fillId="6" borderId="164" xfId="1" applyFont="1" applyFill="1" applyBorder="1" applyAlignment="1">
      <alignment horizontal="left" vertical="center" wrapTex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10" fillId="3" borderId="157" xfId="0" applyFont="1" applyFill="1" applyBorder="1" applyAlignment="1">
      <alignment horizontal="center" vertical="center" wrapText="1" shrinkToFit="1"/>
    </xf>
    <xf numFmtId="0" fontId="10" fillId="0" borderId="196" xfId="3" applyFont="1" applyFill="1" applyBorder="1" applyAlignment="1">
      <alignment vertical="center" wrapText="1"/>
    </xf>
    <xf numFmtId="0" fontId="10" fillId="0" borderId="197" xfId="3" applyFont="1" applyFill="1" applyBorder="1" applyAlignment="1">
      <alignment vertical="center" wrapText="1"/>
    </xf>
    <xf numFmtId="0" fontId="10" fillId="0" borderId="198" xfId="3" applyFont="1" applyFill="1" applyBorder="1" applyAlignment="1">
      <alignment vertical="center" wrapText="1"/>
    </xf>
    <xf numFmtId="41" fontId="5" fillId="6" borderId="67"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69"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1"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1"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8" xfId="0" applyNumberFormat="1" applyFont="1" applyFill="1" applyBorder="1" applyAlignment="1">
      <alignment horizontal="right" vertical="center"/>
    </xf>
    <xf numFmtId="0" fontId="5" fillId="10" borderId="109" xfId="1" applyFont="1" applyFill="1" applyBorder="1" applyAlignment="1">
      <alignment horizontal="center" vertical="center" wrapTex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2" fontId="5" fillId="0" borderId="2" xfId="0" applyNumberFormat="1" applyFont="1" applyFill="1" applyBorder="1" applyAlignment="1">
      <alignment vertical="center" wrapText="1"/>
    </xf>
    <xf numFmtId="2" fontId="5" fillId="0" borderId="0" xfId="0" applyNumberFormat="1" applyFont="1" applyFill="1" applyAlignment="1">
      <alignment vertical="center" wrapText="1"/>
    </xf>
    <xf numFmtId="2" fontId="5" fillId="0" borderId="199" xfId="0" applyNumberFormat="1" applyFont="1" applyFill="1" applyBorder="1" applyAlignment="1">
      <alignment vertical="center" wrapText="1"/>
    </xf>
    <xf numFmtId="0" fontId="10" fillId="0" borderId="62" xfId="3" applyFont="1" applyFill="1" applyBorder="1" applyAlignment="1">
      <alignment vertical="center" wrapText="1"/>
    </xf>
    <xf numFmtId="0" fontId="10" fillId="0" borderId="63" xfId="3" applyFont="1" applyFill="1" applyBorder="1" applyAlignment="1">
      <alignment vertical="center" wrapText="1"/>
    </xf>
    <xf numFmtId="0" fontId="10" fillId="0" borderId="194" xfId="3" applyFont="1" applyFill="1" applyBorder="1" applyAlignment="1">
      <alignment vertical="center" wrapText="1"/>
    </xf>
    <xf numFmtId="0" fontId="9" fillId="2" borderId="6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1"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5" fillId="6" borderId="132" xfId="1" applyFont="1" applyFill="1" applyBorder="1" applyAlignment="1">
      <alignment horizontal="left" vertical="center" wrapText="1"/>
    </xf>
    <xf numFmtId="0" fontId="5" fillId="6" borderId="130" xfId="1" applyFont="1" applyFill="1" applyBorder="1" applyAlignment="1">
      <alignment horizontal="left" vertical="center" wrapText="1"/>
    </xf>
    <xf numFmtId="0" fontId="5" fillId="6" borderId="162"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97"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65" xfId="1" applyFont="1" applyFill="1" applyBorder="1" applyAlignment="1">
      <alignment horizontal="left" vertical="center" wrapText="1"/>
    </xf>
    <xf numFmtId="0" fontId="10" fillId="0" borderId="70"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0" borderId="61"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0" fillId="0" borderId="58"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9" xfId="1"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59"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5" fillId="0" borderId="140"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14" borderId="35" xfId="0" applyFont="1" applyFill="1" applyBorder="1" applyAlignment="1">
      <alignment vertical="center" wrapText="1"/>
    </xf>
    <xf numFmtId="0" fontId="5" fillId="14" borderId="36" xfId="0" applyFont="1" applyFill="1" applyBorder="1" applyAlignment="1">
      <alignment vertical="center" wrapText="1"/>
    </xf>
    <xf numFmtId="0" fontId="5" fillId="14" borderId="192" xfId="0" applyFont="1" applyFill="1" applyBorder="1" applyAlignment="1">
      <alignment vertical="center" wrapText="1"/>
    </xf>
    <xf numFmtId="0" fontId="5" fillId="13" borderId="36" xfId="0" applyFont="1" applyFill="1" applyBorder="1" applyAlignment="1">
      <alignment vertical="center" wrapText="1"/>
    </xf>
    <xf numFmtId="0" fontId="5" fillId="13" borderId="192" xfId="0" applyFont="1" applyFill="1" applyBorder="1" applyAlignment="1">
      <alignment vertical="center" wrapText="1"/>
    </xf>
    <xf numFmtId="0" fontId="5" fillId="14" borderId="36" xfId="0" applyFont="1" applyFill="1" applyBorder="1">
      <alignment vertical="center"/>
    </xf>
    <xf numFmtId="0" fontId="5" fillId="14" borderId="192" xfId="0" applyFont="1" applyFill="1" applyBorder="1">
      <alignment vertical="center"/>
    </xf>
    <xf numFmtId="0" fontId="5" fillId="14" borderId="193" xfId="0" applyFont="1" applyFill="1" applyBorder="1" applyAlignment="1">
      <alignment vertical="center" wrapText="1"/>
    </xf>
    <xf numFmtId="0" fontId="5" fillId="10" borderId="185" xfId="1" applyFont="1" applyFill="1" applyBorder="1" applyAlignment="1">
      <alignment horizontal="center" vertical="center" wrapText="1"/>
    </xf>
    <xf numFmtId="0" fontId="5" fillId="10" borderId="186"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3" borderId="70" xfId="1" applyFont="1" applyFill="1" applyBorder="1" applyAlignment="1">
      <alignment horizontal="center" vertical="center" wrapText="1"/>
    </xf>
    <xf numFmtId="0" fontId="5" fillId="3" borderId="61" xfId="1" applyFont="1" applyFill="1" applyBorder="1" applyAlignment="1">
      <alignment horizontal="center" vertical="center" wrapText="1"/>
    </xf>
    <xf numFmtId="0" fontId="8" fillId="3" borderId="68"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6">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s>
  <tableStyles count="0" defaultTableStyle="TableStyleMedium2" defaultPivotStyle="PivotStyleLight16"/>
  <colors>
    <mruColors>
      <color rgb="FFCC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12542</xdr:colOff>
      <xdr:row>188</xdr:row>
      <xdr:rowOff>247997</xdr:rowOff>
    </xdr:from>
    <xdr:to>
      <xdr:col>46</xdr:col>
      <xdr:colOff>97706</xdr:colOff>
      <xdr:row>195</xdr:row>
      <xdr:rowOff>788015</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077709" y="73096830"/>
          <a:ext cx="7153258" cy="8160018"/>
          <a:chOff x="1829951" y="40580982"/>
          <a:chExt cx="7572473" cy="11251857"/>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890765" y="40580982"/>
            <a:ext cx="3467273"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4535020" y="41286954"/>
            <a:ext cx="2647" cy="119246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6828865" y="41309365"/>
            <a:ext cx="1" cy="117367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829951" y="40716022"/>
            <a:ext cx="2181786" cy="144119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421758" y="41088061"/>
            <a:ext cx="1980666" cy="104989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604247" y="42117352"/>
            <a:ext cx="5705041" cy="52887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皮革産業基盤強化特別振興事業基金</a:t>
            </a:r>
          </a:p>
          <a:p>
            <a:pPr algn="ctr"/>
            <a:r>
              <a:rPr kumimoji="1" lang="en-US" altLang="ja-JP" sz="1800"/>
              <a:t>【</a:t>
            </a:r>
            <a:r>
              <a:rPr kumimoji="1" lang="ja-JP" altLang="en-US" sz="1800"/>
              <a:t>３年度末基金残高</a:t>
            </a:r>
            <a:r>
              <a:rPr kumimoji="1" lang="en-US" altLang="ja-JP" sz="1800"/>
              <a:t>】</a:t>
            </a:r>
            <a:r>
              <a:rPr kumimoji="1" lang="en-US" altLang="ja-JP" sz="1800" baseline="0"/>
              <a:t> </a:t>
            </a:r>
            <a:r>
              <a:rPr kumimoji="1" lang="en-US" altLang="ja-JP" sz="1800"/>
              <a:t>377</a:t>
            </a:r>
            <a:r>
              <a:rPr kumimoji="1" lang="ja-JP" altLang="en-US" sz="1800"/>
              <a:t>百万円</a:t>
            </a:r>
            <a:endParaRPr kumimoji="1" lang="en-US" altLang="ja-JP" sz="18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735357" y="43537773"/>
            <a:ext cx="5291977" cy="32024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971338" y="43548073"/>
            <a:ext cx="2576093" cy="310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a:t>
            </a:r>
          </a:p>
          <a:p>
            <a:pPr algn="l"/>
            <a:r>
              <a:rPr kumimoji="1" lang="ja-JP" altLang="en-US" sz="1600"/>
              <a:t>運用益：</a:t>
            </a:r>
            <a:r>
              <a:rPr kumimoji="1" lang="en-US" altLang="ja-JP" sz="1600"/>
              <a:t>1</a:t>
            </a:r>
          </a:p>
          <a:p>
            <a:pPr algn="l"/>
            <a:r>
              <a:rPr kumimoji="1" lang="ja-JP" altLang="en-US" sz="1600"/>
              <a:t>その他：</a:t>
            </a:r>
            <a:r>
              <a:rPr kumimoji="1" lang="en-US" altLang="ja-JP" sz="1600"/>
              <a:t>0</a:t>
            </a:r>
          </a:p>
          <a:p>
            <a:pPr algn="l"/>
            <a:r>
              <a:rPr kumimoji="1" lang="ja-JP" altLang="en-US" sz="1600"/>
              <a:t>前年度繰越し：</a:t>
            </a:r>
            <a:r>
              <a:rPr kumimoji="1" lang="en-US" altLang="ja-JP" sz="1600"/>
              <a:t>377</a:t>
            </a:r>
          </a:p>
          <a:p>
            <a:pPr algn="l"/>
            <a:r>
              <a:rPr kumimoji="1" lang="ja-JP" altLang="en-US" sz="1600"/>
              <a:t>国庫返納：</a:t>
            </a:r>
            <a:r>
              <a:rPr kumimoji="1" lang="en-US" altLang="ja-JP" sz="1600"/>
              <a:t>-</a:t>
            </a:r>
          </a:p>
          <a:p>
            <a:pPr algn="l">
              <a:lnSpc>
                <a:spcPts val="1900"/>
              </a:lnSpc>
            </a:pPr>
            <a:r>
              <a:rPr kumimoji="1" lang="en-US" altLang="ja-JP" sz="1600"/>
              <a:t>-----------------------------------</a:t>
            </a:r>
          </a:p>
          <a:p>
            <a:pPr algn="l"/>
            <a:r>
              <a:rPr kumimoji="1" lang="ja-JP" altLang="en-US" sz="1600"/>
              <a:t>合計：</a:t>
            </a:r>
            <a:r>
              <a:rPr kumimoji="1" lang="en-US" altLang="ja-JP" sz="1600"/>
              <a:t>378</a:t>
            </a:r>
            <a:endParaRPr kumimoji="1" lang="ja-JP" altLang="en-US" sz="1600"/>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882880" y="43672553"/>
            <a:ext cx="1465020" cy="29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48</a:t>
            </a:r>
          </a:p>
          <a:p>
            <a:pPr algn="l"/>
            <a:r>
              <a:rPr kumimoji="1" lang="ja-JP" altLang="en-US" sz="1600">
                <a:solidFill>
                  <a:srgbClr val="FF0000"/>
                </a:solidFill>
              </a:rPr>
              <a:t>管理費：</a:t>
            </a:r>
            <a:r>
              <a:rPr kumimoji="1" lang="ja-JP" altLang="en-US" sz="1600" baseline="0">
                <a:solidFill>
                  <a:srgbClr val="FF0000"/>
                </a:solidFill>
              </a:rPr>
              <a:t>  </a:t>
            </a:r>
            <a:r>
              <a:rPr kumimoji="1" lang="en-US" altLang="ja-JP" sz="1600">
                <a:solidFill>
                  <a:srgbClr val="FF0000"/>
                </a:solidFill>
              </a:rPr>
              <a:t>8</a:t>
            </a:r>
          </a:p>
          <a:p>
            <a:pPr algn="l"/>
            <a:endParaRPr kumimoji="1" lang="en-US" altLang="ja-JP" sz="1600"/>
          </a:p>
          <a:p>
            <a:pPr algn="l"/>
            <a:endParaRPr kumimoji="1" lang="en-US" altLang="ja-JP" sz="1600"/>
          </a:p>
          <a:p>
            <a:pPr algn="l"/>
            <a:r>
              <a:rPr kumimoji="1" lang="en-US" altLang="ja-JP" sz="1600"/>
              <a:t>-----------------</a:t>
            </a:r>
          </a:p>
          <a:p>
            <a:pPr algn="l"/>
            <a:r>
              <a:rPr kumimoji="1" lang="ja-JP" altLang="en-US" sz="1600"/>
              <a:t>合計：</a:t>
            </a:r>
            <a:r>
              <a:rPr kumimoji="1" lang="en-US" altLang="ja-JP" sz="1600"/>
              <a:t>56</a:t>
            </a:r>
          </a:p>
          <a:p>
            <a:pPr algn="l"/>
            <a:endParaRPr kumimoji="1" lang="ja-JP" altLang="en-US" sz="16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956113" y="46803696"/>
            <a:ext cx="4451645" cy="4211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321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693893" y="47382952"/>
            <a:ext cx="5671998" cy="942389"/>
            <a:chOff x="2921000" y="46312668"/>
            <a:chExt cx="5488781" cy="942513"/>
          </a:xfrm>
        </xdr:grpSpPr>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2921000" y="46439666"/>
              <a:ext cx="5488781" cy="6244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111500" y="46312668"/>
              <a:ext cx="5099879" cy="94251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皮革産業における販路開拓、普及啓発等の事業を実施。</a:t>
              </a:r>
            </a:p>
          </xdr:txBody>
        </xdr:sp>
      </xdr:grp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288926" y="48187534"/>
            <a:ext cx="1503400" cy="96191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48</a:t>
            </a: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765736" y="49672272"/>
            <a:ext cx="3510475" cy="598073"/>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民間団体等</a:t>
            </a:r>
            <a:r>
              <a:rPr kumimoji="1" lang="ja-JP" altLang="en-US" sz="2000">
                <a:solidFill>
                  <a:sysClr val="windowText" lastClr="000000"/>
                </a:solidFill>
              </a:rPr>
              <a:t>（</a:t>
            </a:r>
            <a:r>
              <a:rPr kumimoji="1" lang="en-US" altLang="ja-JP" sz="2000">
                <a:solidFill>
                  <a:sysClr val="windowText" lastClr="000000"/>
                </a:solidFill>
              </a:rPr>
              <a:t>8</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3349997" y="50425531"/>
            <a:ext cx="4185957" cy="1407308"/>
            <a:chOff x="4063847" y="49041342"/>
            <a:chExt cx="3841750" cy="637236"/>
          </a:xfrm>
        </xdr:grpSpPr>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248748" y="49079741"/>
              <a:ext cx="3642048" cy="59883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販売促進を図るため、一般消費者及び販売員向け対策や訪日観光客に向け、皮革製品のＰＲ等を実施。</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063847" y="49041342"/>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15</xdr:col>
      <xdr:colOff>173094</xdr:colOff>
      <xdr:row>196</xdr:row>
      <xdr:rowOff>649868</xdr:rowOff>
    </xdr:from>
    <xdr:to>
      <xdr:col>34</xdr:col>
      <xdr:colOff>13404</xdr:colOff>
      <xdr:row>197</xdr:row>
      <xdr:rowOff>100588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862506" y="73230368"/>
          <a:ext cx="3246898" cy="448044"/>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Ｃ</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8</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8</xdr:col>
      <xdr:colOff>89486</xdr:colOff>
      <xdr:row>196</xdr:row>
      <xdr:rowOff>122334</xdr:rowOff>
    </xdr:from>
    <xdr:to>
      <xdr:col>15</xdr:col>
      <xdr:colOff>11206</xdr:colOff>
      <xdr:row>197</xdr:row>
      <xdr:rowOff>56029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523839" y="72702834"/>
          <a:ext cx="1176779" cy="93101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35</a:t>
          </a:r>
        </a:p>
      </xdr:txBody>
    </xdr:sp>
    <xdr:clientData/>
  </xdr:twoCellAnchor>
  <xdr:twoCellAnchor>
    <xdr:from>
      <xdr:col>14</xdr:col>
      <xdr:colOff>48185</xdr:colOff>
      <xdr:row>197</xdr:row>
      <xdr:rowOff>223358</xdr:rowOff>
    </xdr:from>
    <xdr:to>
      <xdr:col>35</xdr:col>
      <xdr:colOff>49900</xdr:colOff>
      <xdr:row>198</xdr:row>
      <xdr:rowOff>268399</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558303" y="73801182"/>
          <a:ext cx="3766891" cy="104236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mn-ea"/>
              <a:cs typeface="+mn-cs"/>
            </a:rPr>
            <a:t>販売促進を図るため、一般消費者及び販売員向け対策や訪日観光客に向け、皮革製品のＰＲ等に係る業務。</a:t>
          </a:r>
        </a:p>
      </xdr:txBody>
    </xdr:sp>
    <xdr:clientData/>
  </xdr:twoCellAnchor>
  <xdr:twoCellAnchor>
    <xdr:from>
      <xdr:col>13</xdr:col>
      <xdr:colOff>155377</xdr:colOff>
      <xdr:row>197</xdr:row>
      <xdr:rowOff>124296</xdr:rowOff>
    </xdr:from>
    <xdr:to>
      <xdr:col>35</xdr:col>
      <xdr:colOff>112983</xdr:colOff>
      <xdr:row>198</xdr:row>
      <xdr:rowOff>288678</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2486201" y="73702120"/>
          <a:ext cx="3902076" cy="116170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55786</xdr:colOff>
      <xdr:row>199</xdr:row>
      <xdr:rowOff>272378</xdr:rowOff>
    </xdr:from>
    <xdr:to>
      <xdr:col>32</xdr:col>
      <xdr:colOff>153882</xdr:colOff>
      <xdr:row>199</xdr:row>
      <xdr:rowOff>740324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208889" y="75289964"/>
          <a:ext cx="3251200" cy="46794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1</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8</xdr:col>
      <xdr:colOff>153275</xdr:colOff>
      <xdr:row>199</xdr:row>
      <xdr:rowOff>61232</xdr:rowOff>
    </xdr:from>
    <xdr:to>
      <xdr:col>15</xdr:col>
      <xdr:colOff>60121</xdr:colOff>
      <xdr:row>199</xdr:row>
      <xdr:rowOff>768384</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729827" y="75078818"/>
          <a:ext cx="1286328" cy="70715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a:t>
          </a:r>
        </a:p>
      </xdr:txBody>
    </xdr:sp>
    <xdr:clientData/>
  </xdr:twoCellAnchor>
  <xdr:twoCellAnchor>
    <xdr:from>
      <xdr:col>15</xdr:col>
      <xdr:colOff>82979</xdr:colOff>
      <xdr:row>200</xdr:row>
      <xdr:rowOff>35301</xdr:rowOff>
    </xdr:from>
    <xdr:to>
      <xdr:col>35</xdr:col>
      <xdr:colOff>117537</xdr:colOff>
      <xdr:row>200</xdr:row>
      <xdr:rowOff>684536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039013" y="77045473"/>
          <a:ext cx="3975938" cy="64923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mn-ea"/>
              <a:cs typeface="+mn-cs"/>
            </a:rPr>
            <a:t>販売促進を図るため、一般消費者及び販売員向け対策に係る業務。</a:t>
          </a:r>
        </a:p>
      </xdr:txBody>
    </xdr:sp>
    <xdr:clientData/>
  </xdr:twoCellAnchor>
  <xdr:twoCellAnchor>
    <xdr:from>
      <xdr:col>15</xdr:col>
      <xdr:colOff>28721</xdr:colOff>
      <xdr:row>199</xdr:row>
      <xdr:rowOff>990208</xdr:rowOff>
    </xdr:from>
    <xdr:to>
      <xdr:col>35</xdr:col>
      <xdr:colOff>172275</xdr:colOff>
      <xdr:row>200</xdr:row>
      <xdr:rowOff>705952</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2984755" y="76007794"/>
          <a:ext cx="4084934" cy="7120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112059</xdr:colOff>
      <xdr:row>193</xdr:row>
      <xdr:rowOff>336177</xdr:rowOff>
    </xdr:from>
    <xdr:to>
      <xdr:col>25</xdr:col>
      <xdr:colOff>112059</xdr:colOff>
      <xdr:row>194</xdr:row>
      <xdr:rowOff>137302</xdr:rowOff>
    </xdr:to>
    <xdr:cxnSp macro="">
      <xdr:nvCxnSpPr>
        <xdr:cNvPr id="4" name="直線矢印コネクタ 21">
          <a:extLst>
            <a:ext uri="{FF2B5EF4-FFF2-40B4-BE49-F238E27FC236}">
              <a16:creationId xmlns:a16="http://schemas.microsoft.com/office/drawing/2014/main" id="{00000000-0008-0000-0000-000004000000}"/>
            </a:ext>
          </a:extLst>
        </xdr:cNvPr>
        <xdr:cNvCxnSpPr>
          <a:cxnSpLocks noChangeShapeType="1"/>
        </xdr:cNvCxnSpPr>
      </xdr:nvCxnSpPr>
      <xdr:spPr bwMode="auto">
        <a:xfrm>
          <a:off x="4594412" y="69924706"/>
          <a:ext cx="0" cy="79844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164503</xdr:colOff>
      <xdr:row>195</xdr:row>
      <xdr:rowOff>775112</xdr:rowOff>
    </xdr:from>
    <xdr:to>
      <xdr:col>24</xdr:col>
      <xdr:colOff>164503</xdr:colOff>
      <xdr:row>196</xdr:row>
      <xdr:rowOff>578142</xdr:rowOff>
    </xdr:to>
    <xdr:cxnSp macro="">
      <xdr:nvCxnSpPr>
        <xdr:cNvPr id="5" name="直線矢印コネクタ 21">
          <a:extLst>
            <a:ext uri="{FF2B5EF4-FFF2-40B4-BE49-F238E27FC236}">
              <a16:creationId xmlns:a16="http://schemas.microsoft.com/office/drawing/2014/main" id="{00000000-0008-0000-0000-000005000000}"/>
            </a:ext>
          </a:extLst>
        </xdr:cNvPr>
        <xdr:cNvCxnSpPr>
          <a:cxnSpLocks noChangeShapeType="1"/>
        </xdr:cNvCxnSpPr>
      </xdr:nvCxnSpPr>
      <xdr:spPr bwMode="auto">
        <a:xfrm>
          <a:off x="4467562" y="72358288"/>
          <a:ext cx="0" cy="80035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149489</xdr:colOff>
      <xdr:row>198</xdr:row>
      <xdr:rowOff>309954</xdr:rowOff>
    </xdr:from>
    <xdr:to>
      <xdr:col>24</xdr:col>
      <xdr:colOff>149489</xdr:colOff>
      <xdr:row>199</xdr:row>
      <xdr:rowOff>116794</xdr:rowOff>
    </xdr:to>
    <xdr:cxnSp macro="">
      <xdr:nvCxnSpPr>
        <xdr:cNvPr id="6" name="直線矢印コネクタ 21">
          <a:extLst>
            <a:ext uri="{FF2B5EF4-FFF2-40B4-BE49-F238E27FC236}">
              <a16:creationId xmlns:a16="http://schemas.microsoft.com/office/drawing/2014/main" id="{00000000-0008-0000-0000-000006000000}"/>
            </a:ext>
          </a:extLst>
        </xdr:cNvPr>
        <xdr:cNvCxnSpPr>
          <a:cxnSpLocks noChangeShapeType="1"/>
        </xdr:cNvCxnSpPr>
      </xdr:nvCxnSpPr>
      <xdr:spPr bwMode="auto">
        <a:xfrm>
          <a:off x="4452548" y="74885101"/>
          <a:ext cx="0" cy="80416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96"/>
  <sheetViews>
    <sheetView tabSelected="1" view="pageBreakPreview" zoomScale="70" zoomScaleNormal="70" zoomScaleSheetLayoutView="7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63" t="s">
        <v>0</v>
      </c>
      <c r="AK2" s="664"/>
      <c r="AL2" s="664"/>
      <c r="AM2" s="664"/>
      <c r="AN2" s="664"/>
      <c r="AO2" s="664"/>
      <c r="AP2" s="664"/>
      <c r="AQ2" s="664"/>
      <c r="AR2" s="665" t="s">
        <v>1</v>
      </c>
      <c r="AS2" s="666"/>
      <c r="AT2" s="666"/>
      <c r="AU2" s="666"/>
      <c r="AV2" s="666"/>
      <c r="AW2" s="666"/>
      <c r="AX2" s="666"/>
      <c r="AY2" s="666"/>
    </row>
    <row r="3" spans="1:51" ht="32.1" customHeight="1" thickBot="1" x14ac:dyDescent="0.25">
      <c r="A3" s="732" t="s">
        <v>2</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1"/>
      <c r="AM3" s="731"/>
      <c r="AN3" s="731"/>
      <c r="AO3" s="731"/>
      <c r="AP3" s="667" t="s">
        <v>3</v>
      </c>
      <c r="AQ3" s="668"/>
      <c r="AR3" s="668"/>
      <c r="AS3" s="668"/>
      <c r="AT3" s="668"/>
      <c r="AU3" s="668"/>
      <c r="AV3" s="668"/>
      <c r="AW3" s="668"/>
      <c r="AX3" s="668"/>
      <c r="AY3" s="669"/>
    </row>
    <row r="4" spans="1:51" ht="28.5" customHeight="1" x14ac:dyDescent="0.2">
      <c r="A4" s="670" t="s">
        <v>4</v>
      </c>
      <c r="B4" s="671"/>
      <c r="C4" s="671"/>
      <c r="D4" s="671"/>
      <c r="E4" s="671"/>
      <c r="F4" s="671"/>
      <c r="G4" s="672" t="s">
        <v>5</v>
      </c>
      <c r="H4" s="673"/>
      <c r="I4" s="673"/>
      <c r="J4" s="673"/>
      <c r="K4" s="673"/>
      <c r="L4" s="673"/>
      <c r="M4" s="673"/>
      <c r="N4" s="673"/>
      <c r="O4" s="673"/>
      <c r="P4" s="673"/>
      <c r="Q4" s="673"/>
      <c r="R4" s="673"/>
      <c r="S4" s="673"/>
      <c r="T4" s="673"/>
      <c r="U4" s="673"/>
      <c r="V4" s="673"/>
      <c r="W4" s="673"/>
      <c r="X4" s="673"/>
      <c r="Y4" s="673"/>
      <c r="Z4" s="674"/>
      <c r="AA4" s="675" t="s">
        <v>6</v>
      </c>
      <c r="AB4" s="676"/>
      <c r="AC4" s="676"/>
      <c r="AD4" s="676"/>
      <c r="AE4" s="676"/>
      <c r="AF4" s="676"/>
      <c r="AG4" s="677" t="s">
        <v>7</v>
      </c>
      <c r="AH4" s="678"/>
      <c r="AI4" s="678"/>
      <c r="AJ4" s="678"/>
      <c r="AK4" s="678"/>
      <c r="AL4" s="678"/>
      <c r="AM4" s="678"/>
      <c r="AN4" s="678"/>
      <c r="AO4" s="678"/>
      <c r="AP4" s="678"/>
      <c r="AQ4" s="678"/>
      <c r="AR4" s="678"/>
      <c r="AS4" s="678"/>
      <c r="AT4" s="678"/>
      <c r="AU4" s="678"/>
      <c r="AV4" s="678"/>
      <c r="AW4" s="678"/>
      <c r="AX4" s="678"/>
      <c r="AY4" s="679"/>
    </row>
    <row r="5" spans="1:51" ht="28.5" customHeight="1" x14ac:dyDescent="0.2">
      <c r="A5" s="748" t="s">
        <v>8</v>
      </c>
      <c r="B5" s="749"/>
      <c r="C5" s="749"/>
      <c r="D5" s="749"/>
      <c r="E5" s="749"/>
      <c r="F5" s="750"/>
      <c r="G5" s="289" t="s">
        <v>9</v>
      </c>
      <c r="H5" s="290"/>
      <c r="I5" s="290"/>
      <c r="J5" s="290"/>
      <c r="K5" s="290"/>
      <c r="L5" s="290"/>
      <c r="M5" s="290"/>
      <c r="N5" s="290"/>
      <c r="O5" s="290"/>
      <c r="P5" s="290"/>
      <c r="Q5" s="290"/>
      <c r="R5" s="290"/>
      <c r="S5" s="290"/>
      <c r="T5" s="290"/>
      <c r="U5" s="290"/>
      <c r="V5" s="290"/>
      <c r="W5" s="290"/>
      <c r="X5" s="290"/>
      <c r="Y5" s="290"/>
      <c r="Z5" s="291"/>
      <c r="AA5" s="800" t="s">
        <v>10</v>
      </c>
      <c r="AB5" s="801"/>
      <c r="AC5" s="801"/>
      <c r="AD5" s="801"/>
      <c r="AE5" s="801"/>
      <c r="AF5" s="802"/>
      <c r="AG5" s="803" t="s">
        <v>11</v>
      </c>
      <c r="AH5" s="804"/>
      <c r="AI5" s="804"/>
      <c r="AJ5" s="804"/>
      <c r="AK5" s="804"/>
      <c r="AL5" s="804"/>
      <c r="AM5" s="804"/>
      <c r="AN5" s="804"/>
      <c r="AO5" s="804"/>
      <c r="AP5" s="804"/>
      <c r="AQ5" s="804"/>
      <c r="AR5" s="804"/>
      <c r="AS5" s="804"/>
      <c r="AT5" s="804"/>
      <c r="AU5" s="804"/>
      <c r="AV5" s="804"/>
      <c r="AW5" s="804"/>
      <c r="AX5" s="804"/>
      <c r="AY5" s="805"/>
    </row>
    <row r="6" spans="1:51" ht="28.5" customHeight="1" x14ac:dyDescent="0.2">
      <c r="A6" s="806" t="s">
        <v>12</v>
      </c>
      <c r="B6" s="807"/>
      <c r="C6" s="807"/>
      <c r="D6" s="807"/>
      <c r="E6" s="807"/>
      <c r="F6" s="808"/>
      <c r="G6" s="809" t="s">
        <v>13</v>
      </c>
      <c r="H6" s="810"/>
      <c r="I6" s="810"/>
      <c r="J6" s="810"/>
      <c r="K6" s="810"/>
      <c r="L6" s="810"/>
      <c r="M6" s="810"/>
      <c r="N6" s="810"/>
      <c r="O6" s="810"/>
      <c r="P6" s="810"/>
      <c r="Q6" s="810"/>
      <c r="R6" s="810"/>
      <c r="S6" s="810"/>
      <c r="T6" s="810"/>
      <c r="U6" s="810"/>
      <c r="V6" s="810"/>
      <c r="W6" s="810"/>
      <c r="X6" s="810"/>
      <c r="Y6" s="810"/>
      <c r="Z6" s="811"/>
      <c r="AA6" s="800" t="s">
        <v>14</v>
      </c>
      <c r="AB6" s="801"/>
      <c r="AC6" s="801"/>
      <c r="AD6" s="801"/>
      <c r="AE6" s="801"/>
      <c r="AF6" s="802"/>
      <c r="AG6" s="803" t="s">
        <v>15</v>
      </c>
      <c r="AH6" s="804"/>
      <c r="AI6" s="804"/>
      <c r="AJ6" s="804"/>
      <c r="AK6" s="804"/>
      <c r="AL6" s="804"/>
      <c r="AM6" s="804"/>
      <c r="AN6" s="804"/>
      <c r="AO6" s="804"/>
      <c r="AP6" s="804"/>
      <c r="AQ6" s="804"/>
      <c r="AR6" s="804"/>
      <c r="AS6" s="804"/>
      <c r="AT6" s="804"/>
      <c r="AU6" s="804"/>
      <c r="AV6" s="804"/>
      <c r="AW6" s="804"/>
      <c r="AX6" s="804"/>
      <c r="AY6" s="805"/>
    </row>
    <row r="7" spans="1:51" ht="28.5" customHeight="1" x14ac:dyDescent="0.2">
      <c r="A7" s="728" t="s">
        <v>16</v>
      </c>
      <c r="B7" s="729"/>
      <c r="C7" s="729"/>
      <c r="D7" s="729"/>
      <c r="E7" s="729"/>
      <c r="F7" s="730"/>
      <c r="G7" s="289" t="s">
        <v>17</v>
      </c>
      <c r="H7" s="290"/>
      <c r="I7" s="290"/>
      <c r="J7" s="290"/>
      <c r="K7" s="290"/>
      <c r="L7" s="290"/>
      <c r="M7" s="290"/>
      <c r="N7" s="290"/>
      <c r="O7" s="290"/>
      <c r="P7" s="290"/>
      <c r="Q7" s="290"/>
      <c r="R7" s="290"/>
      <c r="S7" s="290"/>
      <c r="T7" s="290"/>
      <c r="U7" s="290"/>
      <c r="V7" s="290"/>
      <c r="W7" s="290"/>
      <c r="X7" s="290"/>
      <c r="Y7" s="290"/>
      <c r="Z7" s="291"/>
      <c r="AA7" s="292" t="s">
        <v>18</v>
      </c>
      <c r="AB7" s="293"/>
      <c r="AC7" s="293"/>
      <c r="AD7" s="293"/>
      <c r="AE7" s="293"/>
      <c r="AF7" s="294"/>
      <c r="AG7" s="298" t="s">
        <v>17</v>
      </c>
      <c r="AH7" s="299"/>
      <c r="AI7" s="299"/>
      <c r="AJ7" s="299"/>
      <c r="AK7" s="299"/>
      <c r="AL7" s="299"/>
      <c r="AM7" s="299"/>
      <c r="AN7" s="299"/>
      <c r="AO7" s="299"/>
      <c r="AP7" s="299"/>
      <c r="AQ7" s="299"/>
      <c r="AR7" s="299"/>
      <c r="AS7" s="299"/>
      <c r="AT7" s="299"/>
      <c r="AU7" s="299"/>
      <c r="AV7" s="299"/>
      <c r="AW7" s="299"/>
      <c r="AX7" s="299"/>
      <c r="AY7" s="300"/>
    </row>
    <row r="8" spans="1:51" ht="80.400000000000006" customHeight="1" x14ac:dyDescent="0.2">
      <c r="A8" s="68" t="s">
        <v>19</v>
      </c>
      <c r="B8" s="69"/>
      <c r="C8" s="69"/>
      <c r="D8" s="69"/>
      <c r="E8" s="69"/>
      <c r="F8" s="70"/>
      <c r="G8" s="289" t="s">
        <v>20</v>
      </c>
      <c r="H8" s="290"/>
      <c r="I8" s="290"/>
      <c r="J8" s="290"/>
      <c r="K8" s="290"/>
      <c r="L8" s="290"/>
      <c r="M8" s="290"/>
      <c r="N8" s="290"/>
      <c r="O8" s="290"/>
      <c r="P8" s="290"/>
      <c r="Q8" s="290"/>
      <c r="R8" s="290"/>
      <c r="S8" s="290"/>
      <c r="T8" s="290"/>
      <c r="U8" s="290"/>
      <c r="V8" s="290"/>
      <c r="W8" s="290"/>
      <c r="X8" s="290"/>
      <c r="Y8" s="290"/>
      <c r="Z8" s="291"/>
      <c r="AA8" s="295"/>
      <c r="AB8" s="296"/>
      <c r="AC8" s="296"/>
      <c r="AD8" s="296"/>
      <c r="AE8" s="296"/>
      <c r="AF8" s="297"/>
      <c r="AG8" s="301"/>
      <c r="AH8" s="302"/>
      <c r="AI8" s="302"/>
      <c r="AJ8" s="302"/>
      <c r="AK8" s="302"/>
      <c r="AL8" s="302"/>
      <c r="AM8" s="302"/>
      <c r="AN8" s="302"/>
      <c r="AO8" s="302"/>
      <c r="AP8" s="302"/>
      <c r="AQ8" s="302"/>
      <c r="AR8" s="302"/>
      <c r="AS8" s="302"/>
      <c r="AT8" s="302"/>
      <c r="AU8" s="302"/>
      <c r="AV8" s="302"/>
      <c r="AW8" s="302"/>
      <c r="AX8" s="302"/>
      <c r="AY8" s="303"/>
    </row>
    <row r="9" spans="1:51" ht="56.25" customHeight="1" x14ac:dyDescent="0.2">
      <c r="A9" s="68" t="s">
        <v>21</v>
      </c>
      <c r="B9" s="69"/>
      <c r="C9" s="69"/>
      <c r="D9" s="69"/>
      <c r="E9" s="69"/>
      <c r="F9" s="70"/>
      <c r="G9" s="734" t="s">
        <v>420</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5"/>
      <c r="AY9" s="736"/>
    </row>
    <row r="10" spans="1:51" s="11" customFormat="1" ht="106.5" customHeight="1" x14ac:dyDescent="0.2">
      <c r="A10" s="1029" t="s">
        <v>22</v>
      </c>
      <c r="B10" s="1030"/>
      <c r="C10" s="1030"/>
      <c r="D10" s="1030"/>
      <c r="E10" s="1030"/>
      <c r="F10" s="1031"/>
      <c r="G10" s="1032" t="s">
        <v>421</v>
      </c>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4"/>
    </row>
    <row r="11" spans="1:51" ht="24.9" customHeight="1" x14ac:dyDescent="0.2">
      <c r="A11" s="692" t="s">
        <v>23</v>
      </c>
      <c r="B11" s="693"/>
      <c r="C11" s="693"/>
      <c r="D11" s="693"/>
      <c r="E11" s="693"/>
      <c r="F11" s="694"/>
      <c r="G11" s="28" t="s">
        <v>24</v>
      </c>
      <c r="H11" s="29"/>
      <c r="I11" s="29"/>
      <c r="J11" s="30" t="s">
        <v>25</v>
      </c>
      <c r="K11" s="29"/>
      <c r="L11" s="29"/>
      <c r="M11" s="29"/>
      <c r="N11" s="29"/>
      <c r="O11" s="29"/>
      <c r="P11" s="30" t="s">
        <v>26</v>
      </c>
      <c r="Q11" s="31"/>
      <c r="R11" s="31"/>
      <c r="S11" s="29"/>
      <c r="T11" s="29"/>
      <c r="U11" s="29"/>
      <c r="V11" s="30" t="s">
        <v>27</v>
      </c>
      <c r="W11" s="29"/>
      <c r="X11" s="29"/>
      <c r="Y11" s="31"/>
      <c r="Z11" s="31"/>
      <c r="AA11" s="31"/>
      <c r="AB11" s="30" t="s">
        <v>28</v>
      </c>
      <c r="AC11" s="29"/>
      <c r="AD11" s="29"/>
      <c r="AE11" s="29"/>
      <c r="AF11" s="29"/>
      <c r="AG11" s="31"/>
      <c r="AH11" s="30" t="s">
        <v>29</v>
      </c>
      <c r="AI11" s="29"/>
      <c r="AJ11" s="29"/>
      <c r="AK11" s="29"/>
      <c r="AL11" s="29"/>
      <c r="AM11" s="29"/>
      <c r="AN11" s="29"/>
      <c r="AO11" s="31"/>
      <c r="AP11" s="31"/>
      <c r="AQ11" s="29"/>
      <c r="AR11" s="29"/>
      <c r="AS11" s="29"/>
      <c r="AT11" s="29"/>
      <c r="AU11" s="29"/>
      <c r="AV11" s="29"/>
      <c r="AW11" s="29"/>
      <c r="AX11" s="29"/>
      <c r="AY11" s="32"/>
    </row>
    <row r="12" spans="1:51" ht="24.9" customHeight="1" x14ac:dyDescent="0.2">
      <c r="A12" s="515"/>
      <c r="B12" s="516"/>
      <c r="C12" s="516"/>
      <c r="D12" s="516"/>
      <c r="E12" s="516"/>
      <c r="F12" s="517"/>
      <c r="G12" s="33" t="s">
        <v>30</v>
      </c>
      <c r="H12" s="34"/>
      <c r="I12" s="34"/>
      <c r="J12" s="35" t="s">
        <v>31</v>
      </c>
      <c r="K12" s="34"/>
      <c r="L12" s="34"/>
      <c r="M12" s="34"/>
      <c r="N12" s="35" t="s">
        <v>32</v>
      </c>
      <c r="O12" s="36"/>
      <c r="P12" s="34"/>
      <c r="Q12" s="34"/>
      <c r="R12" s="34"/>
      <c r="S12" s="35" t="s">
        <v>33</v>
      </c>
      <c r="T12" s="36"/>
      <c r="U12" s="36"/>
      <c r="V12" s="34"/>
      <c r="W12" s="34"/>
      <c r="X12" s="34"/>
      <c r="Y12" s="34"/>
      <c r="Z12" s="35" t="s">
        <v>34</v>
      </c>
      <c r="AA12" s="34"/>
      <c r="AB12" s="36"/>
      <c r="AC12" s="34"/>
      <c r="AD12" s="35" t="s">
        <v>35</v>
      </c>
      <c r="AE12" s="34"/>
      <c r="AF12" s="34"/>
      <c r="AG12" s="36"/>
      <c r="AH12" s="34"/>
      <c r="AI12" s="35" t="s">
        <v>36</v>
      </c>
      <c r="AJ12" s="34"/>
      <c r="AK12" s="34"/>
      <c r="AL12" s="34"/>
      <c r="AM12" s="35" t="s">
        <v>37</v>
      </c>
      <c r="AN12" s="36"/>
      <c r="AO12" s="34"/>
      <c r="AP12" s="34"/>
      <c r="AQ12" s="34"/>
      <c r="AR12" s="37" t="s">
        <v>29</v>
      </c>
      <c r="AS12" s="36"/>
      <c r="AT12" s="34"/>
      <c r="AU12" s="34"/>
      <c r="AV12" s="34"/>
      <c r="AW12" s="34"/>
      <c r="AX12" s="34"/>
      <c r="AY12" s="38"/>
    </row>
    <row r="13" spans="1:51" ht="50.25" customHeight="1" x14ac:dyDescent="0.2">
      <c r="A13" s="695"/>
      <c r="B13" s="696"/>
      <c r="C13" s="696"/>
      <c r="D13" s="696"/>
      <c r="E13" s="696"/>
      <c r="F13" s="697"/>
      <c r="G13" s="698" t="s">
        <v>400</v>
      </c>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699"/>
      <c r="AP13" s="699"/>
      <c r="AQ13" s="699"/>
      <c r="AR13" s="699"/>
      <c r="AS13" s="699"/>
      <c r="AT13" s="699"/>
      <c r="AU13" s="699"/>
      <c r="AV13" s="699"/>
      <c r="AW13" s="699"/>
      <c r="AX13" s="699"/>
      <c r="AY13" s="700"/>
    </row>
    <row r="14" spans="1:51" s="11" customFormat="1" ht="30" customHeight="1" thickBot="1" x14ac:dyDescent="0.25">
      <c r="A14" s="518" t="s">
        <v>38</v>
      </c>
      <c r="B14" s="519"/>
      <c r="C14" s="519"/>
      <c r="D14" s="519"/>
      <c r="E14" s="519"/>
      <c r="F14" s="520"/>
      <c r="G14" s="1035" t="s">
        <v>17</v>
      </c>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7"/>
    </row>
    <row r="15" spans="1:51" ht="62.4" customHeight="1" thickBot="1" x14ac:dyDescent="0.25">
      <c r="A15" s="515" t="s">
        <v>39</v>
      </c>
      <c r="B15" s="516"/>
      <c r="C15" s="516"/>
      <c r="D15" s="516"/>
      <c r="E15" s="516"/>
      <c r="F15" s="517"/>
      <c r="G15" s="1041" t="s">
        <v>433</v>
      </c>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3"/>
    </row>
    <row r="16" spans="1:51" ht="20.100000000000001" customHeight="1" x14ac:dyDescent="0.2">
      <c r="A16" s="512" t="s">
        <v>40</v>
      </c>
      <c r="B16" s="513"/>
      <c r="C16" s="513"/>
      <c r="D16" s="513"/>
      <c r="E16" s="513"/>
      <c r="F16" s="514"/>
      <c r="G16" s="1022" t="s">
        <v>41</v>
      </c>
      <c r="H16" s="1023"/>
      <c r="I16" s="1023"/>
      <c r="J16" s="1023"/>
      <c r="K16" s="1023"/>
      <c r="L16" s="1023"/>
      <c r="M16" s="1023"/>
      <c r="N16" s="1024"/>
      <c r="O16" s="39"/>
      <c r="P16" s="1025" t="s">
        <v>42</v>
      </c>
      <c r="Q16" s="1025"/>
      <c r="R16" s="1025"/>
      <c r="S16" s="1025"/>
      <c r="T16" s="1025"/>
      <c r="U16" s="1025"/>
      <c r="V16" s="1025"/>
      <c r="W16" s="1025"/>
      <c r="X16" s="1025"/>
      <c r="Y16" s="1025"/>
      <c r="Z16" s="1025"/>
      <c r="AA16" s="1025"/>
      <c r="AB16" s="1025"/>
      <c r="AC16" s="1025"/>
      <c r="AD16" s="1025"/>
      <c r="AE16" s="1025"/>
      <c r="AF16" s="1026"/>
      <c r="AG16" s="1010" t="s">
        <v>43</v>
      </c>
      <c r="AH16" s="1011"/>
      <c r="AI16" s="1011"/>
      <c r="AJ16" s="1011"/>
      <c r="AK16" s="1011"/>
      <c r="AL16" s="1011"/>
      <c r="AM16" s="1011"/>
      <c r="AN16" s="1011"/>
      <c r="AO16" s="1011"/>
      <c r="AP16" s="1011"/>
      <c r="AQ16" s="1011"/>
      <c r="AR16" s="1011"/>
      <c r="AS16" s="1011"/>
      <c r="AT16" s="1011"/>
      <c r="AU16" s="1011"/>
      <c r="AV16" s="1011"/>
      <c r="AW16" s="1011"/>
      <c r="AX16" s="1011"/>
      <c r="AY16" s="1012"/>
    </row>
    <row r="17" spans="1:51" ht="34.5" customHeight="1" x14ac:dyDescent="0.2">
      <c r="A17" s="515"/>
      <c r="B17" s="516"/>
      <c r="C17" s="516"/>
      <c r="D17" s="516"/>
      <c r="E17" s="516"/>
      <c r="F17" s="517"/>
      <c r="G17" s="1022"/>
      <c r="H17" s="1023"/>
      <c r="I17" s="1023"/>
      <c r="J17" s="1023"/>
      <c r="K17" s="1023"/>
      <c r="L17" s="1023"/>
      <c r="M17" s="1023"/>
      <c r="N17" s="1024"/>
      <c r="O17" s="40"/>
      <c r="P17" s="1027" t="s">
        <v>44</v>
      </c>
      <c r="Q17" s="1027"/>
      <c r="R17" s="1027"/>
      <c r="S17" s="1027"/>
      <c r="T17" s="1027"/>
      <c r="U17" s="1027"/>
      <c r="V17" s="1027"/>
      <c r="W17" s="1027"/>
      <c r="X17" s="1027"/>
      <c r="Y17" s="1027"/>
      <c r="Z17" s="1027"/>
      <c r="AA17" s="1027"/>
      <c r="AB17" s="1027"/>
      <c r="AC17" s="1027"/>
      <c r="AD17" s="1027"/>
      <c r="AE17" s="1027"/>
      <c r="AF17" s="1028"/>
      <c r="AG17" s="1013" t="s">
        <v>432</v>
      </c>
      <c r="AH17" s="1014"/>
      <c r="AI17" s="1014"/>
      <c r="AJ17" s="1014"/>
      <c r="AK17" s="1014"/>
      <c r="AL17" s="1014"/>
      <c r="AM17" s="1014"/>
      <c r="AN17" s="1014"/>
      <c r="AO17" s="1014"/>
      <c r="AP17" s="1014"/>
      <c r="AQ17" s="1014"/>
      <c r="AR17" s="1014"/>
      <c r="AS17" s="1014"/>
      <c r="AT17" s="1014"/>
      <c r="AU17" s="1014"/>
      <c r="AV17" s="1014"/>
      <c r="AW17" s="1014"/>
      <c r="AX17" s="1014"/>
      <c r="AY17" s="1015"/>
    </row>
    <row r="18" spans="1:51" ht="34.5" customHeight="1" x14ac:dyDescent="0.2">
      <c r="A18" s="515"/>
      <c r="B18" s="516"/>
      <c r="C18" s="516"/>
      <c r="D18" s="516"/>
      <c r="E18" s="516"/>
      <c r="F18" s="517"/>
      <c r="G18" s="1022"/>
      <c r="H18" s="1023"/>
      <c r="I18" s="1023"/>
      <c r="J18" s="1023"/>
      <c r="K18" s="1023"/>
      <c r="L18" s="1023"/>
      <c r="M18" s="1023"/>
      <c r="N18" s="1024"/>
      <c r="O18" s="40"/>
      <c r="P18" s="1027" t="s">
        <v>45</v>
      </c>
      <c r="Q18" s="1027"/>
      <c r="R18" s="1027"/>
      <c r="S18" s="1027"/>
      <c r="T18" s="1027"/>
      <c r="U18" s="1027"/>
      <c r="V18" s="1027"/>
      <c r="W18" s="1027"/>
      <c r="X18" s="1027"/>
      <c r="Y18" s="1027"/>
      <c r="Z18" s="1027"/>
      <c r="AA18" s="1027"/>
      <c r="AB18" s="1027"/>
      <c r="AC18" s="1027"/>
      <c r="AD18" s="1027"/>
      <c r="AE18" s="1027"/>
      <c r="AF18" s="1028"/>
      <c r="AG18" s="1016"/>
      <c r="AH18" s="1017"/>
      <c r="AI18" s="1017"/>
      <c r="AJ18" s="1017"/>
      <c r="AK18" s="1017"/>
      <c r="AL18" s="1017"/>
      <c r="AM18" s="1017"/>
      <c r="AN18" s="1017"/>
      <c r="AO18" s="1017"/>
      <c r="AP18" s="1017"/>
      <c r="AQ18" s="1017"/>
      <c r="AR18" s="1017"/>
      <c r="AS18" s="1017"/>
      <c r="AT18" s="1017"/>
      <c r="AU18" s="1017"/>
      <c r="AV18" s="1017"/>
      <c r="AW18" s="1017"/>
      <c r="AX18" s="1017"/>
      <c r="AY18" s="1018"/>
    </row>
    <row r="19" spans="1:51" ht="48.75" customHeight="1" x14ac:dyDescent="0.2">
      <c r="A19" s="515"/>
      <c r="B19" s="516"/>
      <c r="C19" s="516"/>
      <c r="D19" s="516"/>
      <c r="E19" s="516"/>
      <c r="F19" s="517"/>
      <c r="G19" s="1022"/>
      <c r="H19" s="1023"/>
      <c r="I19" s="1023"/>
      <c r="J19" s="1023"/>
      <c r="K19" s="1023"/>
      <c r="L19" s="1023"/>
      <c r="M19" s="1023"/>
      <c r="N19" s="1024"/>
      <c r="O19" s="40"/>
      <c r="P19" s="1044" t="s">
        <v>46</v>
      </c>
      <c r="Q19" s="1044"/>
      <c r="R19" s="1044"/>
      <c r="S19" s="1044"/>
      <c r="T19" s="1044"/>
      <c r="U19" s="1044"/>
      <c r="V19" s="1044"/>
      <c r="W19" s="1044"/>
      <c r="X19" s="1044"/>
      <c r="Y19" s="1044"/>
      <c r="Z19" s="1044"/>
      <c r="AA19" s="1044"/>
      <c r="AB19" s="1044"/>
      <c r="AC19" s="1044"/>
      <c r="AD19" s="1044"/>
      <c r="AE19" s="1044"/>
      <c r="AF19" s="1045"/>
      <c r="AG19" s="1019"/>
      <c r="AH19" s="1020"/>
      <c r="AI19" s="1020"/>
      <c r="AJ19" s="1020"/>
      <c r="AK19" s="1020"/>
      <c r="AL19" s="1020"/>
      <c r="AM19" s="1020"/>
      <c r="AN19" s="1020"/>
      <c r="AO19" s="1020"/>
      <c r="AP19" s="1020"/>
      <c r="AQ19" s="1020"/>
      <c r="AR19" s="1020"/>
      <c r="AS19" s="1020"/>
      <c r="AT19" s="1020"/>
      <c r="AU19" s="1020"/>
      <c r="AV19" s="1020"/>
      <c r="AW19" s="1020"/>
      <c r="AX19" s="1020"/>
      <c r="AY19" s="1021"/>
    </row>
    <row r="20" spans="1:51" ht="46.5" customHeight="1" thickBot="1" x14ac:dyDescent="0.25">
      <c r="A20" s="518"/>
      <c r="B20" s="519"/>
      <c r="C20" s="519"/>
      <c r="D20" s="519"/>
      <c r="E20" s="519"/>
      <c r="F20" s="520"/>
      <c r="G20" s="737" t="s">
        <v>47</v>
      </c>
      <c r="H20" s="738"/>
      <c r="I20" s="738"/>
      <c r="J20" s="738"/>
      <c r="K20" s="738"/>
      <c r="L20" s="738"/>
      <c r="M20" s="738"/>
      <c r="N20" s="738"/>
      <c r="O20" s="1062" t="s">
        <v>17</v>
      </c>
      <c r="P20" s="1063"/>
      <c r="Q20" s="1063"/>
      <c r="R20" s="1063"/>
      <c r="S20" s="1063"/>
      <c r="T20" s="1063"/>
      <c r="U20" s="1063"/>
      <c r="V20" s="1063"/>
      <c r="W20" s="1063"/>
      <c r="X20" s="1063"/>
      <c r="Y20" s="1063"/>
      <c r="Z20" s="1063"/>
      <c r="AA20" s="1063"/>
      <c r="AB20" s="1063"/>
      <c r="AC20" s="1063"/>
      <c r="AD20" s="1063"/>
      <c r="AE20" s="1063"/>
      <c r="AF20" s="1063"/>
      <c r="AG20" s="1063"/>
      <c r="AH20" s="1063"/>
      <c r="AI20" s="1063"/>
      <c r="AJ20" s="1063"/>
      <c r="AK20" s="1063"/>
      <c r="AL20" s="1063"/>
      <c r="AM20" s="1063"/>
      <c r="AN20" s="1063"/>
      <c r="AO20" s="1063"/>
      <c r="AP20" s="1063"/>
      <c r="AQ20" s="1063"/>
      <c r="AR20" s="1063"/>
      <c r="AS20" s="1063"/>
      <c r="AT20" s="1063"/>
      <c r="AU20" s="1063"/>
      <c r="AV20" s="1063"/>
      <c r="AW20" s="1063"/>
      <c r="AX20" s="1063"/>
      <c r="AY20" s="1064"/>
    </row>
    <row r="21" spans="1:51" ht="15" customHeight="1" x14ac:dyDescent="0.2">
      <c r="A21" s="521" t="s">
        <v>48</v>
      </c>
      <c r="B21" s="522"/>
      <c r="C21" s="522"/>
      <c r="D21" s="522"/>
      <c r="E21" s="522"/>
      <c r="F21" s="523"/>
      <c r="G21" s="704" t="s">
        <v>49</v>
      </c>
      <c r="H21" s="705"/>
      <c r="I21" s="705"/>
      <c r="J21" s="705"/>
      <c r="K21" s="705"/>
      <c r="L21" s="705"/>
      <c r="M21" s="705"/>
      <c r="N21" s="706"/>
      <c r="O21" s="710" t="s">
        <v>50</v>
      </c>
      <c r="P21" s="711"/>
      <c r="Q21" s="711"/>
      <c r="R21" s="711"/>
      <c r="S21" s="711"/>
      <c r="T21" s="711"/>
      <c r="U21" s="711"/>
      <c r="V21" s="712"/>
      <c r="W21" s="716" t="s">
        <v>51</v>
      </c>
      <c r="X21" s="717"/>
      <c r="Y21" s="717"/>
      <c r="Z21" s="717"/>
      <c r="AA21" s="717"/>
      <c r="AB21" s="717"/>
      <c r="AC21" s="717"/>
      <c r="AD21" s="718"/>
      <c r="AE21" s="719" t="s">
        <v>52</v>
      </c>
      <c r="AF21" s="720"/>
      <c r="AG21" s="720"/>
      <c r="AH21" s="720"/>
      <c r="AI21" s="720"/>
      <c r="AJ21" s="720"/>
      <c r="AK21" s="721"/>
      <c r="AL21" s="722" t="s">
        <v>53</v>
      </c>
      <c r="AM21" s="723"/>
      <c r="AN21" s="723"/>
      <c r="AO21" s="723"/>
      <c r="AP21" s="723"/>
      <c r="AQ21" s="723"/>
      <c r="AR21" s="724"/>
      <c r="AS21" s="680">
        <v>663</v>
      </c>
      <c r="AT21" s="681"/>
      <c r="AU21" s="681"/>
      <c r="AV21" s="681"/>
      <c r="AW21" s="681"/>
      <c r="AX21" s="681"/>
      <c r="AY21" s="682"/>
    </row>
    <row r="22" spans="1:51" ht="15" customHeight="1" x14ac:dyDescent="0.2">
      <c r="A22" s="524"/>
      <c r="B22" s="525"/>
      <c r="C22" s="525"/>
      <c r="D22" s="525"/>
      <c r="E22" s="525"/>
      <c r="F22" s="526"/>
      <c r="G22" s="707"/>
      <c r="H22" s="708"/>
      <c r="I22" s="708"/>
      <c r="J22" s="708"/>
      <c r="K22" s="708"/>
      <c r="L22" s="708"/>
      <c r="M22" s="708"/>
      <c r="N22" s="709"/>
      <c r="O22" s="713"/>
      <c r="P22" s="714"/>
      <c r="Q22" s="714"/>
      <c r="R22" s="714"/>
      <c r="S22" s="714"/>
      <c r="T22" s="714"/>
      <c r="U22" s="714"/>
      <c r="V22" s="715"/>
      <c r="W22" s="686" t="s">
        <v>54</v>
      </c>
      <c r="X22" s="687"/>
      <c r="Y22" s="687"/>
      <c r="Z22" s="687"/>
      <c r="AA22" s="687"/>
      <c r="AB22" s="687"/>
      <c r="AC22" s="687"/>
      <c r="AD22" s="688"/>
      <c r="AE22" s="689" t="s">
        <v>55</v>
      </c>
      <c r="AF22" s="690"/>
      <c r="AG22" s="690"/>
      <c r="AH22" s="690"/>
      <c r="AI22" s="690"/>
      <c r="AJ22" s="690"/>
      <c r="AK22" s="691"/>
      <c r="AL22" s="725"/>
      <c r="AM22" s="726"/>
      <c r="AN22" s="726"/>
      <c r="AO22" s="726"/>
      <c r="AP22" s="726"/>
      <c r="AQ22" s="726"/>
      <c r="AR22" s="727"/>
      <c r="AS22" s="683"/>
      <c r="AT22" s="684"/>
      <c r="AU22" s="684"/>
      <c r="AV22" s="684"/>
      <c r="AW22" s="684"/>
      <c r="AX22" s="684"/>
      <c r="AY22" s="685"/>
    </row>
    <row r="23" spans="1:51" ht="39.75" customHeight="1" x14ac:dyDescent="0.2">
      <c r="A23" s="701"/>
      <c r="B23" s="702"/>
      <c r="C23" s="702"/>
      <c r="D23" s="702"/>
      <c r="E23" s="702"/>
      <c r="F23" s="703"/>
      <c r="G23" s="737" t="s">
        <v>56</v>
      </c>
      <c r="H23" s="738"/>
      <c r="I23" s="738"/>
      <c r="J23" s="738"/>
      <c r="K23" s="738"/>
      <c r="L23" s="738"/>
      <c r="M23" s="738"/>
      <c r="N23" s="739"/>
      <c r="O23" s="740" t="s">
        <v>57</v>
      </c>
      <c r="P23" s="741"/>
      <c r="Q23" s="741"/>
      <c r="R23" s="741"/>
      <c r="S23" s="741"/>
      <c r="T23" s="741"/>
      <c r="U23" s="741"/>
      <c r="V23" s="742"/>
      <c r="W23" s="831" t="s">
        <v>58</v>
      </c>
      <c r="X23" s="832"/>
      <c r="Y23" s="832"/>
      <c r="Z23" s="832"/>
      <c r="AA23" s="832"/>
      <c r="AB23" s="832"/>
      <c r="AC23" s="832"/>
      <c r="AD23" s="833"/>
      <c r="AE23" s="834" t="s">
        <v>59</v>
      </c>
      <c r="AF23" s="835"/>
      <c r="AG23" s="835"/>
      <c r="AH23" s="835"/>
      <c r="AI23" s="835"/>
      <c r="AJ23" s="835"/>
      <c r="AK23" s="836"/>
      <c r="AL23" s="744" t="s">
        <v>60</v>
      </c>
      <c r="AM23" s="738"/>
      <c r="AN23" s="738"/>
      <c r="AO23" s="738"/>
      <c r="AP23" s="738"/>
      <c r="AQ23" s="738"/>
      <c r="AR23" s="739"/>
      <c r="AS23" s="745" t="s">
        <v>61</v>
      </c>
      <c r="AT23" s="746"/>
      <c r="AU23" s="746"/>
      <c r="AV23" s="746"/>
      <c r="AW23" s="746"/>
      <c r="AX23" s="746"/>
      <c r="AY23" s="747"/>
    </row>
    <row r="24" spans="1:51" ht="35.1" customHeight="1" thickBot="1" x14ac:dyDescent="0.25">
      <c r="A24" s="304" t="s">
        <v>62</v>
      </c>
      <c r="B24" s="305"/>
      <c r="C24" s="305"/>
      <c r="D24" s="305"/>
      <c r="E24" s="305"/>
      <c r="F24" s="306"/>
      <c r="G24" s="307" t="s">
        <v>63</v>
      </c>
      <c r="H24" s="308"/>
      <c r="I24" s="308"/>
      <c r="J24" s="308"/>
      <c r="K24" s="309"/>
      <c r="L24" s="1046" t="s">
        <v>64</v>
      </c>
      <c r="M24" s="1047"/>
      <c r="N24" s="1047"/>
      <c r="O24" s="1047"/>
      <c r="P24" s="1047"/>
      <c r="Q24" s="1048"/>
      <c r="R24" s="1049" t="s">
        <v>65</v>
      </c>
      <c r="S24" s="1049"/>
      <c r="T24" s="1049"/>
      <c r="U24" s="1049"/>
      <c r="V24" s="1050"/>
      <c r="W24" s="1051" t="s">
        <v>66</v>
      </c>
      <c r="X24" s="1051"/>
      <c r="Y24" s="1051"/>
      <c r="Z24" s="1051"/>
      <c r="AA24" s="1051"/>
      <c r="AB24" s="1051"/>
      <c r="AC24" s="1051"/>
      <c r="AD24" s="1051"/>
      <c r="AE24" s="1051"/>
      <c r="AF24" s="1051"/>
      <c r="AG24" s="1051"/>
      <c r="AH24" s="1051"/>
      <c r="AI24" s="1051"/>
      <c r="AJ24" s="1051"/>
      <c r="AK24" s="1052"/>
      <c r="AL24" s="1049" t="s">
        <v>67</v>
      </c>
      <c r="AM24" s="1049"/>
      <c r="AN24" s="1049"/>
      <c r="AO24" s="1049"/>
      <c r="AP24" s="1049"/>
      <c r="AQ24" s="1049"/>
      <c r="AR24" s="1050"/>
      <c r="AS24" s="1047">
        <v>53</v>
      </c>
      <c r="AT24" s="1047"/>
      <c r="AU24" s="1047"/>
      <c r="AV24" s="1047"/>
      <c r="AW24" s="1047"/>
      <c r="AX24" s="1047"/>
      <c r="AY24" s="1053"/>
    </row>
    <row r="25" spans="1:51" ht="15" hidden="1" customHeight="1" x14ac:dyDescent="0.2">
      <c r="A25" s="1038" t="s">
        <v>68</v>
      </c>
      <c r="B25" s="1039"/>
      <c r="C25" s="1039"/>
      <c r="D25" s="1039"/>
      <c r="E25" s="1039"/>
      <c r="F25" s="1040"/>
      <c r="G25" s="871" t="s">
        <v>69</v>
      </c>
      <c r="H25" s="872"/>
      <c r="I25" s="872"/>
      <c r="J25" s="872"/>
      <c r="K25" s="872"/>
      <c r="L25" s="872"/>
      <c r="M25" s="872"/>
      <c r="N25" s="873"/>
      <c r="O25" s="874"/>
      <c r="P25" s="875"/>
      <c r="Q25" s="875"/>
      <c r="R25" s="875"/>
      <c r="S25" s="875"/>
      <c r="T25" s="875"/>
      <c r="U25" s="875"/>
      <c r="V25" s="876"/>
      <c r="W25" s="751" t="s">
        <v>51</v>
      </c>
      <c r="X25" s="752"/>
      <c r="Y25" s="752"/>
      <c r="Z25" s="752"/>
      <c r="AA25" s="752"/>
      <c r="AB25" s="752"/>
      <c r="AC25" s="752"/>
      <c r="AD25" s="753"/>
      <c r="AE25" s="1054"/>
      <c r="AF25" s="1055"/>
      <c r="AG25" s="1055"/>
      <c r="AH25" s="1055"/>
      <c r="AI25" s="1055"/>
      <c r="AJ25" s="1055"/>
      <c r="AK25" s="1056"/>
      <c r="AL25" s="1057" t="s">
        <v>70</v>
      </c>
      <c r="AM25" s="872"/>
      <c r="AN25" s="872"/>
      <c r="AO25" s="872"/>
      <c r="AP25" s="872"/>
      <c r="AQ25" s="872"/>
      <c r="AR25" s="873"/>
      <c r="AS25" s="772"/>
      <c r="AT25" s="773"/>
      <c r="AU25" s="773"/>
      <c r="AV25" s="773"/>
      <c r="AW25" s="773"/>
      <c r="AX25" s="773"/>
      <c r="AY25" s="774"/>
    </row>
    <row r="26" spans="1:51" ht="15" hidden="1" customHeight="1" x14ac:dyDescent="0.2">
      <c r="A26" s="524"/>
      <c r="B26" s="525"/>
      <c r="C26" s="525"/>
      <c r="D26" s="525"/>
      <c r="E26" s="525"/>
      <c r="F26" s="526"/>
      <c r="G26" s="707"/>
      <c r="H26" s="708"/>
      <c r="I26" s="708"/>
      <c r="J26" s="708"/>
      <c r="K26" s="708"/>
      <c r="L26" s="708"/>
      <c r="M26" s="708"/>
      <c r="N26" s="709"/>
      <c r="O26" s="877"/>
      <c r="P26" s="878"/>
      <c r="Q26" s="878"/>
      <c r="R26" s="878"/>
      <c r="S26" s="878"/>
      <c r="T26" s="878"/>
      <c r="U26" s="878"/>
      <c r="V26" s="879"/>
      <c r="W26" s="686" t="s">
        <v>54</v>
      </c>
      <c r="X26" s="687"/>
      <c r="Y26" s="687"/>
      <c r="Z26" s="687"/>
      <c r="AA26" s="687"/>
      <c r="AB26" s="687"/>
      <c r="AC26" s="687"/>
      <c r="AD26" s="688"/>
      <c r="AE26" s="933"/>
      <c r="AF26" s="934"/>
      <c r="AG26" s="934"/>
      <c r="AH26" s="934"/>
      <c r="AI26" s="934"/>
      <c r="AJ26" s="934"/>
      <c r="AK26" s="935"/>
      <c r="AL26" s="1058"/>
      <c r="AM26" s="708"/>
      <c r="AN26" s="708"/>
      <c r="AO26" s="708"/>
      <c r="AP26" s="708"/>
      <c r="AQ26" s="708"/>
      <c r="AR26" s="709"/>
      <c r="AS26" s="775"/>
      <c r="AT26" s="776"/>
      <c r="AU26" s="776"/>
      <c r="AV26" s="776"/>
      <c r="AW26" s="776"/>
      <c r="AX26" s="776"/>
      <c r="AY26" s="777"/>
    </row>
    <row r="27" spans="1:51" ht="30" hidden="1" customHeight="1" x14ac:dyDescent="0.2">
      <c r="A27" s="701"/>
      <c r="B27" s="702"/>
      <c r="C27" s="702"/>
      <c r="D27" s="702"/>
      <c r="E27" s="702"/>
      <c r="F27" s="703"/>
      <c r="G27" s="936" t="s">
        <v>56</v>
      </c>
      <c r="H27" s="897"/>
      <c r="I27" s="897"/>
      <c r="J27" s="897"/>
      <c r="K27" s="897"/>
      <c r="L27" s="897"/>
      <c r="M27" s="897"/>
      <c r="N27" s="898"/>
      <c r="O27" s="837"/>
      <c r="P27" s="838"/>
      <c r="Q27" s="838"/>
      <c r="R27" s="838"/>
      <c r="S27" s="838"/>
      <c r="T27" s="838"/>
      <c r="U27" s="838"/>
      <c r="V27" s="839"/>
      <c r="W27" s="744" t="s">
        <v>71</v>
      </c>
      <c r="X27" s="738"/>
      <c r="Y27" s="738"/>
      <c r="Z27" s="738"/>
      <c r="AA27" s="738"/>
      <c r="AB27" s="738"/>
      <c r="AC27" s="738"/>
      <c r="AD27" s="739"/>
      <c r="AE27" s="837"/>
      <c r="AF27" s="838"/>
      <c r="AG27" s="838"/>
      <c r="AH27" s="838"/>
      <c r="AI27" s="838"/>
      <c r="AJ27" s="838"/>
      <c r="AK27" s="839"/>
      <c r="AL27" s="896" t="s">
        <v>60</v>
      </c>
      <c r="AM27" s="897"/>
      <c r="AN27" s="897"/>
      <c r="AO27" s="897"/>
      <c r="AP27" s="897"/>
      <c r="AQ27" s="897"/>
      <c r="AR27" s="898"/>
      <c r="AS27" s="837"/>
      <c r="AT27" s="838"/>
      <c r="AU27" s="838"/>
      <c r="AV27" s="838"/>
      <c r="AW27" s="838"/>
      <c r="AX27" s="838"/>
      <c r="AY27" s="892"/>
    </row>
    <row r="28" spans="1:51" ht="35.1" hidden="1" customHeight="1" thickBot="1" x14ac:dyDescent="0.25">
      <c r="A28" s="304" t="s">
        <v>62</v>
      </c>
      <c r="B28" s="305"/>
      <c r="C28" s="305"/>
      <c r="D28" s="305"/>
      <c r="E28" s="305"/>
      <c r="F28" s="306"/>
      <c r="G28" s="307" t="s">
        <v>63</v>
      </c>
      <c r="H28" s="308"/>
      <c r="I28" s="308"/>
      <c r="J28" s="308"/>
      <c r="K28" s="309"/>
      <c r="L28" s="310"/>
      <c r="M28" s="311"/>
      <c r="N28" s="311"/>
      <c r="O28" s="311"/>
      <c r="P28" s="311"/>
      <c r="Q28" s="312"/>
      <c r="R28" s="313" t="s">
        <v>72</v>
      </c>
      <c r="S28" s="308"/>
      <c r="T28" s="308"/>
      <c r="U28" s="308"/>
      <c r="V28" s="309"/>
      <c r="W28" s="314"/>
      <c r="X28" s="315"/>
      <c r="Y28" s="315"/>
      <c r="Z28" s="315"/>
      <c r="AA28" s="315"/>
      <c r="AB28" s="315"/>
      <c r="AC28" s="315"/>
      <c r="AD28" s="315"/>
      <c r="AE28" s="315"/>
      <c r="AF28" s="315"/>
      <c r="AG28" s="315"/>
      <c r="AH28" s="315"/>
      <c r="AI28" s="315"/>
      <c r="AJ28" s="315"/>
      <c r="AK28" s="316"/>
      <c r="AL28" s="313" t="s">
        <v>73</v>
      </c>
      <c r="AM28" s="308"/>
      <c r="AN28" s="308"/>
      <c r="AO28" s="308"/>
      <c r="AP28" s="308"/>
      <c r="AQ28" s="308"/>
      <c r="AR28" s="309"/>
      <c r="AS28" s="310"/>
      <c r="AT28" s="311"/>
      <c r="AU28" s="311"/>
      <c r="AV28" s="311"/>
      <c r="AW28" s="311"/>
      <c r="AX28" s="311"/>
      <c r="AY28" s="317"/>
    </row>
    <row r="29" spans="1:51" ht="30" hidden="1" customHeight="1" x14ac:dyDescent="0.2">
      <c r="A29" s="1038" t="s">
        <v>74</v>
      </c>
      <c r="B29" s="1039"/>
      <c r="C29" s="1039"/>
      <c r="D29" s="1039"/>
      <c r="E29" s="1039"/>
      <c r="F29" s="1040"/>
      <c r="G29" s="707" t="s">
        <v>75</v>
      </c>
      <c r="H29" s="708"/>
      <c r="I29" s="708"/>
      <c r="J29" s="708"/>
      <c r="K29" s="708"/>
      <c r="L29" s="708"/>
      <c r="M29" s="708"/>
      <c r="N29" s="709"/>
      <c r="O29" s="877"/>
      <c r="P29" s="878"/>
      <c r="Q29" s="878"/>
      <c r="R29" s="878"/>
      <c r="S29" s="878"/>
      <c r="T29" s="878"/>
      <c r="U29" s="878"/>
      <c r="V29" s="878"/>
      <c r="W29" s="878"/>
      <c r="X29" s="878"/>
      <c r="Y29" s="878"/>
      <c r="Z29" s="878"/>
      <c r="AA29" s="878"/>
      <c r="AB29" s="878"/>
      <c r="AC29" s="878"/>
      <c r="AD29" s="878"/>
      <c r="AE29" s="878"/>
      <c r="AF29" s="878"/>
      <c r="AG29" s="878"/>
      <c r="AH29" s="878"/>
      <c r="AI29" s="878"/>
      <c r="AJ29" s="878"/>
      <c r="AK29" s="879"/>
      <c r="AL29" s="725" t="s">
        <v>76</v>
      </c>
      <c r="AM29" s="726"/>
      <c r="AN29" s="726"/>
      <c r="AO29" s="726"/>
      <c r="AP29" s="726"/>
      <c r="AQ29" s="726"/>
      <c r="AR29" s="727"/>
      <c r="AS29" s="775"/>
      <c r="AT29" s="776"/>
      <c r="AU29" s="776"/>
      <c r="AV29" s="776"/>
      <c r="AW29" s="776"/>
      <c r="AX29" s="776"/>
      <c r="AY29" s="777"/>
    </row>
    <row r="30" spans="1:51" ht="30" hidden="1" customHeight="1" thickBot="1" x14ac:dyDescent="0.25">
      <c r="A30" s="527"/>
      <c r="B30" s="528"/>
      <c r="C30" s="528"/>
      <c r="D30" s="528"/>
      <c r="E30" s="528"/>
      <c r="F30" s="529"/>
      <c r="G30" s="307" t="s">
        <v>77</v>
      </c>
      <c r="H30" s="308"/>
      <c r="I30" s="308"/>
      <c r="J30" s="308"/>
      <c r="K30" s="308"/>
      <c r="L30" s="308"/>
      <c r="M30" s="308"/>
      <c r="N30" s="309"/>
      <c r="O30" s="769"/>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1"/>
    </row>
    <row r="31" spans="1:51" ht="13.5" customHeight="1" x14ac:dyDescent="0.2">
      <c r="A31" s="521" t="s">
        <v>78</v>
      </c>
      <c r="B31" s="522"/>
      <c r="C31" s="522"/>
      <c r="D31" s="522"/>
      <c r="E31" s="522"/>
      <c r="F31" s="523"/>
      <c r="G31" s="889" t="s">
        <v>79</v>
      </c>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0"/>
      <c r="AY31" s="891"/>
    </row>
    <row r="32" spans="1:51" ht="53.25" customHeight="1" x14ac:dyDescent="0.2">
      <c r="A32" s="524"/>
      <c r="B32" s="525"/>
      <c r="C32" s="525"/>
      <c r="D32" s="525"/>
      <c r="E32" s="525"/>
      <c r="F32" s="526"/>
      <c r="G32" s="880" t="s">
        <v>431</v>
      </c>
      <c r="H32" s="881"/>
      <c r="I32" s="881"/>
      <c r="J32" s="881"/>
      <c r="K32" s="881"/>
      <c r="L32" s="881"/>
      <c r="M32" s="881"/>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2"/>
    </row>
    <row r="33" spans="1:51" ht="13.5" customHeight="1" x14ac:dyDescent="0.2">
      <c r="A33" s="524"/>
      <c r="B33" s="525"/>
      <c r="C33" s="525"/>
      <c r="D33" s="525"/>
      <c r="E33" s="525"/>
      <c r="F33" s="526"/>
      <c r="G33" s="819" t="s">
        <v>80</v>
      </c>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0"/>
      <c r="AY33" s="821"/>
    </row>
    <row r="34" spans="1:51" ht="13.5" customHeight="1" x14ac:dyDescent="0.2">
      <c r="A34" s="524"/>
      <c r="B34" s="525"/>
      <c r="C34" s="525"/>
      <c r="D34" s="525"/>
      <c r="E34" s="525"/>
      <c r="F34" s="526"/>
      <c r="G34" s="256" t="s">
        <v>81</v>
      </c>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943"/>
      <c r="AM34" s="943"/>
      <c r="AN34" s="943"/>
      <c r="AO34" s="943"/>
      <c r="AP34" s="943"/>
      <c r="AQ34" s="943"/>
      <c r="AR34" s="943"/>
      <c r="AS34" s="943"/>
      <c r="AT34" s="943"/>
      <c r="AU34" s="943"/>
      <c r="AV34" s="943"/>
      <c r="AW34" s="943"/>
      <c r="AX34" s="943"/>
      <c r="AY34" s="944"/>
    </row>
    <row r="35" spans="1:51" ht="30" customHeight="1" x14ac:dyDescent="0.2">
      <c r="A35" s="524"/>
      <c r="B35" s="525"/>
      <c r="C35" s="525"/>
      <c r="D35" s="525"/>
      <c r="E35" s="525"/>
      <c r="F35" s="526"/>
      <c r="G35" s="883" t="s">
        <v>17</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4"/>
      <c r="AY35" s="885"/>
    </row>
    <row r="36" spans="1:51" x14ac:dyDescent="0.2">
      <c r="A36" s="524"/>
      <c r="B36" s="525"/>
      <c r="C36" s="525"/>
      <c r="D36" s="525"/>
      <c r="E36" s="525"/>
      <c r="F36" s="526"/>
      <c r="G36" s="886" t="s">
        <v>82</v>
      </c>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7"/>
      <c r="AY36" s="888"/>
    </row>
    <row r="37" spans="1:51" ht="30" customHeight="1" x14ac:dyDescent="0.2">
      <c r="A37" s="524"/>
      <c r="B37" s="525"/>
      <c r="C37" s="525"/>
      <c r="D37" s="525"/>
      <c r="E37" s="525"/>
      <c r="F37" s="526"/>
      <c r="G37" s="883" t="s">
        <v>83</v>
      </c>
      <c r="H37" s="884"/>
      <c r="I37" s="884"/>
      <c r="J37" s="884"/>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4"/>
      <c r="AH37" s="884"/>
      <c r="AI37" s="884"/>
      <c r="AJ37" s="884"/>
      <c r="AK37" s="884"/>
      <c r="AL37" s="884"/>
      <c r="AM37" s="884"/>
      <c r="AN37" s="884"/>
      <c r="AO37" s="884"/>
      <c r="AP37" s="884"/>
      <c r="AQ37" s="884"/>
      <c r="AR37" s="884"/>
      <c r="AS37" s="884"/>
      <c r="AT37" s="884"/>
      <c r="AU37" s="884"/>
      <c r="AV37" s="884"/>
      <c r="AW37" s="884"/>
      <c r="AX37" s="884"/>
      <c r="AY37" s="885"/>
    </row>
    <row r="38" spans="1:51" ht="13.5" customHeight="1" x14ac:dyDescent="0.2">
      <c r="A38" s="524"/>
      <c r="B38" s="525"/>
      <c r="C38" s="525"/>
      <c r="D38" s="525"/>
      <c r="E38" s="525"/>
      <c r="F38" s="526"/>
      <c r="G38" s="819" t="s">
        <v>84</v>
      </c>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0"/>
      <c r="AY38" s="821"/>
    </row>
    <row r="39" spans="1:51" ht="30" customHeight="1" thickBot="1" x14ac:dyDescent="0.25">
      <c r="A39" s="527"/>
      <c r="B39" s="528"/>
      <c r="C39" s="528"/>
      <c r="D39" s="528"/>
      <c r="E39" s="528"/>
      <c r="F39" s="529"/>
      <c r="G39" s="538" t="s">
        <v>17</v>
      </c>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40"/>
    </row>
    <row r="40" spans="1:51" ht="133.94999999999999" customHeight="1" thickBot="1" x14ac:dyDescent="0.25">
      <c r="A40" s="1059" t="s">
        <v>85</v>
      </c>
      <c r="B40" s="1060"/>
      <c r="C40" s="1060"/>
      <c r="D40" s="1060"/>
      <c r="E40" s="1060"/>
      <c r="F40" s="1061"/>
      <c r="G40" s="492" t="s">
        <v>86</v>
      </c>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4"/>
    </row>
    <row r="41" spans="1:51" s="11" customFormat="1" ht="51.75" customHeight="1" x14ac:dyDescent="0.2">
      <c r="A41" s="318" t="s">
        <v>87</v>
      </c>
      <c r="B41" s="319"/>
      <c r="C41" s="319"/>
      <c r="D41" s="319"/>
      <c r="E41" s="319"/>
      <c r="F41" s="320"/>
      <c r="G41" s="71" t="s">
        <v>422</v>
      </c>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6"/>
    </row>
    <row r="42" spans="1:51" s="11" customFormat="1" ht="41.25" customHeight="1" x14ac:dyDescent="0.2">
      <c r="A42" s="321" t="s">
        <v>88</v>
      </c>
      <c r="B42" s="322"/>
      <c r="C42" s="322"/>
      <c r="D42" s="322"/>
      <c r="E42" s="322"/>
      <c r="F42" s="323"/>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216" t="s">
        <v>89</v>
      </c>
      <c r="B43" s="217"/>
      <c r="C43" s="217"/>
      <c r="D43" s="217"/>
      <c r="E43" s="217"/>
      <c r="F43" s="218"/>
      <c r="G43" s="103" t="s">
        <v>90</v>
      </c>
      <c r="H43" s="104"/>
      <c r="I43" s="104"/>
      <c r="J43" s="104"/>
      <c r="K43" s="104"/>
      <c r="L43" s="104"/>
      <c r="M43" s="104"/>
      <c r="N43" s="104"/>
      <c r="O43" s="104"/>
      <c r="P43" s="327" t="s">
        <v>91</v>
      </c>
      <c r="Q43" s="118"/>
      <c r="R43" s="118"/>
      <c r="S43" s="118"/>
      <c r="T43" s="118"/>
      <c r="U43" s="118"/>
      <c r="V43" s="118"/>
      <c r="W43" s="118"/>
      <c r="X43" s="193"/>
      <c r="Y43" s="111"/>
      <c r="Z43" s="112"/>
      <c r="AA43" s="113"/>
      <c r="AB43" s="59" t="s">
        <v>92</v>
      </c>
      <c r="AC43" s="60"/>
      <c r="AD43" s="60"/>
      <c r="AE43" s="61"/>
      <c r="AF43" s="133" t="s">
        <v>93</v>
      </c>
      <c r="AG43" s="134"/>
      <c r="AH43" s="134"/>
      <c r="AI43" s="135"/>
      <c r="AJ43" s="133" t="s">
        <v>94</v>
      </c>
      <c r="AK43" s="134"/>
      <c r="AL43" s="134"/>
      <c r="AM43" s="135"/>
      <c r="AN43" s="133" t="s">
        <v>95</v>
      </c>
      <c r="AO43" s="134"/>
      <c r="AP43" s="134"/>
      <c r="AQ43" s="135"/>
      <c r="AR43" s="822" t="s">
        <v>96</v>
      </c>
      <c r="AS43" s="823"/>
      <c r="AT43" s="823"/>
      <c r="AU43" s="824"/>
      <c r="AV43" s="822" t="s">
        <v>97</v>
      </c>
      <c r="AW43" s="823"/>
      <c r="AX43" s="823"/>
      <c r="AY43" s="825"/>
    </row>
    <row r="44" spans="1:51" s="11" customFormat="1" ht="27" customHeight="1" x14ac:dyDescent="0.2">
      <c r="A44" s="219"/>
      <c r="B44" s="220"/>
      <c r="C44" s="220"/>
      <c r="D44" s="220"/>
      <c r="E44" s="220"/>
      <c r="F44" s="221"/>
      <c r="G44" s="812" t="s">
        <v>381</v>
      </c>
      <c r="H44" s="813"/>
      <c r="I44" s="813"/>
      <c r="J44" s="813"/>
      <c r="K44" s="813"/>
      <c r="L44" s="813"/>
      <c r="M44" s="813"/>
      <c r="N44" s="813"/>
      <c r="O44" s="813"/>
      <c r="P44" s="194" t="s">
        <v>407</v>
      </c>
      <c r="Q44" s="121"/>
      <c r="R44" s="121"/>
      <c r="S44" s="121"/>
      <c r="T44" s="121"/>
      <c r="U44" s="121"/>
      <c r="V44" s="121"/>
      <c r="W44" s="121"/>
      <c r="X44" s="122"/>
      <c r="Y44" s="816" t="s">
        <v>98</v>
      </c>
      <c r="Z44" s="817"/>
      <c r="AA44" s="818"/>
      <c r="AB44" s="172" t="s">
        <v>380</v>
      </c>
      <c r="AC44" s="173"/>
      <c r="AD44" s="173"/>
      <c r="AE44" s="174"/>
      <c r="AF44" s="177">
        <v>1</v>
      </c>
      <c r="AG44" s="177"/>
      <c r="AH44" s="177"/>
      <c r="AI44" s="177"/>
      <c r="AJ44" s="177">
        <v>1</v>
      </c>
      <c r="AK44" s="177"/>
      <c r="AL44" s="177"/>
      <c r="AM44" s="177"/>
      <c r="AN44" s="177">
        <v>1</v>
      </c>
      <c r="AO44" s="177"/>
      <c r="AP44" s="177"/>
      <c r="AQ44" s="177"/>
      <c r="AR44" s="177" t="s">
        <v>17</v>
      </c>
      <c r="AS44" s="177"/>
      <c r="AT44" s="177"/>
      <c r="AU44" s="177"/>
      <c r="AV44" s="65" t="s">
        <v>17</v>
      </c>
      <c r="AW44" s="66"/>
      <c r="AX44" s="66"/>
      <c r="AY44" s="67"/>
    </row>
    <row r="45" spans="1:51" s="11" customFormat="1" ht="27" customHeight="1" x14ac:dyDescent="0.2">
      <c r="A45" s="324"/>
      <c r="B45" s="325"/>
      <c r="C45" s="325"/>
      <c r="D45" s="325"/>
      <c r="E45" s="325"/>
      <c r="F45" s="326"/>
      <c r="G45" s="814"/>
      <c r="H45" s="815"/>
      <c r="I45" s="815"/>
      <c r="J45" s="815"/>
      <c r="K45" s="815"/>
      <c r="L45" s="815"/>
      <c r="M45" s="815"/>
      <c r="N45" s="815"/>
      <c r="O45" s="815"/>
      <c r="P45" s="196"/>
      <c r="Q45" s="88"/>
      <c r="R45" s="88"/>
      <c r="S45" s="88"/>
      <c r="T45" s="88"/>
      <c r="U45" s="88"/>
      <c r="V45" s="88"/>
      <c r="W45" s="88"/>
      <c r="X45" s="126"/>
      <c r="Y45" s="180" t="s">
        <v>99</v>
      </c>
      <c r="Z45" s="181"/>
      <c r="AA45" s="182"/>
      <c r="AB45" s="172" t="s">
        <v>380</v>
      </c>
      <c r="AC45" s="173"/>
      <c r="AD45" s="173"/>
      <c r="AE45" s="174"/>
      <c r="AF45" s="177">
        <v>1</v>
      </c>
      <c r="AG45" s="177"/>
      <c r="AH45" s="177"/>
      <c r="AI45" s="177"/>
      <c r="AJ45" s="177">
        <v>1</v>
      </c>
      <c r="AK45" s="177"/>
      <c r="AL45" s="177"/>
      <c r="AM45" s="177"/>
      <c r="AN45" s="177">
        <v>1</v>
      </c>
      <c r="AO45" s="177"/>
      <c r="AP45" s="177"/>
      <c r="AQ45" s="177"/>
      <c r="AR45" s="177">
        <v>1</v>
      </c>
      <c r="AS45" s="177"/>
      <c r="AT45" s="177"/>
      <c r="AU45" s="177"/>
      <c r="AV45" s="177">
        <v>1</v>
      </c>
      <c r="AW45" s="177"/>
      <c r="AX45" s="177"/>
      <c r="AY45" s="177"/>
    </row>
    <row r="46" spans="1:51" s="11" customFormat="1" ht="13.5" customHeight="1" x14ac:dyDescent="0.2">
      <c r="A46" s="14"/>
      <c r="B46" s="15"/>
      <c r="C46" s="15"/>
      <c r="D46" s="15"/>
      <c r="E46" s="15"/>
      <c r="F46" s="16"/>
      <c r="G46" s="77"/>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9"/>
    </row>
    <row r="47" spans="1:51" s="11" customFormat="1" ht="79.5" customHeight="1" x14ac:dyDescent="0.2">
      <c r="A47" s="83" t="s">
        <v>88</v>
      </c>
      <c r="B47" s="84"/>
      <c r="C47" s="85" t="s">
        <v>100</v>
      </c>
      <c r="D47" s="85"/>
      <c r="E47" s="85"/>
      <c r="F47" s="86"/>
      <c r="G47" s="71" t="s">
        <v>430</v>
      </c>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6"/>
    </row>
    <row r="48" spans="1:51" s="11" customFormat="1" ht="18.75" customHeight="1" x14ac:dyDescent="0.2">
      <c r="A48" s="90" t="s">
        <v>101</v>
      </c>
      <c r="B48" s="91"/>
      <c r="C48" s="91"/>
      <c r="D48" s="91"/>
      <c r="E48" s="91"/>
      <c r="F48" s="92"/>
      <c r="G48" s="100" t="s">
        <v>102</v>
      </c>
      <c r="H48" s="101"/>
      <c r="I48" s="101"/>
      <c r="J48" s="101"/>
      <c r="K48" s="101"/>
      <c r="L48" s="101"/>
      <c r="M48" s="101"/>
      <c r="N48" s="101"/>
      <c r="O48" s="102"/>
      <c r="P48" s="106" t="s">
        <v>103</v>
      </c>
      <c r="Q48" s="101"/>
      <c r="R48" s="101"/>
      <c r="S48" s="101"/>
      <c r="T48" s="101"/>
      <c r="U48" s="101"/>
      <c r="V48" s="101"/>
      <c r="W48" s="101"/>
      <c r="X48" s="102"/>
      <c r="Y48" s="111"/>
      <c r="Z48" s="112"/>
      <c r="AA48" s="113"/>
      <c r="AB48" s="114" t="s">
        <v>92</v>
      </c>
      <c r="AC48" s="115"/>
      <c r="AD48" s="115"/>
      <c r="AE48" s="116"/>
      <c r="AF48" s="158" t="s">
        <v>93</v>
      </c>
      <c r="AG48" s="829"/>
      <c r="AH48" s="829"/>
      <c r="AI48" s="830"/>
      <c r="AJ48" s="157" t="s">
        <v>94</v>
      </c>
      <c r="AK48" s="157"/>
      <c r="AL48" s="157"/>
      <c r="AM48" s="158"/>
      <c r="AN48" s="157" t="s">
        <v>95</v>
      </c>
      <c r="AO48" s="157"/>
      <c r="AP48" s="157"/>
      <c r="AQ48" s="158"/>
      <c r="AR48" s="136" t="s">
        <v>104</v>
      </c>
      <c r="AS48" s="137"/>
      <c r="AT48" s="137"/>
      <c r="AU48" s="137"/>
      <c r="AV48" s="137"/>
      <c r="AW48" s="137"/>
      <c r="AX48" s="137"/>
      <c r="AY48" s="138"/>
    </row>
    <row r="49" spans="1:64" s="11" customFormat="1" ht="18.75" customHeight="1" x14ac:dyDescent="0.2">
      <c r="A49" s="93"/>
      <c r="B49" s="94"/>
      <c r="C49" s="94"/>
      <c r="D49" s="94"/>
      <c r="E49" s="94"/>
      <c r="F49" s="95"/>
      <c r="G49" s="103"/>
      <c r="H49" s="104"/>
      <c r="I49" s="104"/>
      <c r="J49" s="104"/>
      <c r="K49" s="104"/>
      <c r="L49" s="104"/>
      <c r="M49" s="104"/>
      <c r="N49" s="104"/>
      <c r="O49" s="105"/>
      <c r="P49" s="107"/>
      <c r="Q49" s="104"/>
      <c r="R49" s="104"/>
      <c r="S49" s="104"/>
      <c r="T49" s="104"/>
      <c r="U49" s="104"/>
      <c r="V49" s="104"/>
      <c r="W49" s="104"/>
      <c r="X49" s="105"/>
      <c r="Y49" s="826"/>
      <c r="Z49" s="827"/>
      <c r="AA49" s="828"/>
      <c r="AB49" s="107"/>
      <c r="AC49" s="104"/>
      <c r="AD49" s="104"/>
      <c r="AE49" s="105"/>
      <c r="AF49" s="133"/>
      <c r="AG49" s="134"/>
      <c r="AH49" s="134"/>
      <c r="AI49" s="135"/>
      <c r="AJ49" s="159"/>
      <c r="AK49" s="159"/>
      <c r="AL49" s="159"/>
      <c r="AM49" s="133"/>
      <c r="AN49" s="159"/>
      <c r="AO49" s="159"/>
      <c r="AP49" s="159"/>
      <c r="AQ49" s="133"/>
      <c r="AR49" s="139"/>
      <c r="AS49" s="140"/>
      <c r="AT49" s="140"/>
      <c r="AU49" s="140"/>
      <c r="AV49" s="160">
        <v>6</v>
      </c>
      <c r="AW49" s="160"/>
      <c r="AX49" s="118" t="s">
        <v>105</v>
      </c>
      <c r="AY49" s="119"/>
    </row>
    <row r="50" spans="1:64" s="11" customFormat="1" ht="23.25" customHeight="1" x14ac:dyDescent="0.2">
      <c r="A50" s="96"/>
      <c r="B50" s="94"/>
      <c r="C50" s="94"/>
      <c r="D50" s="94"/>
      <c r="E50" s="94"/>
      <c r="F50" s="95"/>
      <c r="G50" s="120" t="s">
        <v>408</v>
      </c>
      <c r="H50" s="121"/>
      <c r="I50" s="121"/>
      <c r="J50" s="121"/>
      <c r="K50" s="121"/>
      <c r="L50" s="121"/>
      <c r="M50" s="121"/>
      <c r="N50" s="121"/>
      <c r="O50" s="122"/>
      <c r="P50" s="121" t="s">
        <v>435</v>
      </c>
      <c r="Q50" s="121"/>
      <c r="R50" s="121"/>
      <c r="S50" s="121"/>
      <c r="T50" s="121"/>
      <c r="U50" s="121"/>
      <c r="V50" s="121"/>
      <c r="W50" s="121"/>
      <c r="X50" s="122"/>
      <c r="Y50" s="127" t="s">
        <v>106</v>
      </c>
      <c r="Z50" s="128"/>
      <c r="AA50" s="129"/>
      <c r="AB50" s="172" t="s">
        <v>109</v>
      </c>
      <c r="AC50" s="173"/>
      <c r="AD50" s="173"/>
      <c r="AE50" s="174"/>
      <c r="AF50" s="65">
        <v>-50</v>
      </c>
      <c r="AG50" s="66"/>
      <c r="AH50" s="66"/>
      <c r="AI50" s="66"/>
      <c r="AJ50" s="65">
        <v>90</v>
      </c>
      <c r="AK50" s="66"/>
      <c r="AL50" s="66"/>
      <c r="AM50" s="66"/>
      <c r="AN50" s="65">
        <v>53</v>
      </c>
      <c r="AO50" s="66"/>
      <c r="AP50" s="66"/>
      <c r="AQ50" s="66"/>
      <c r="AR50" s="65" t="s">
        <v>17</v>
      </c>
      <c r="AS50" s="66"/>
      <c r="AT50" s="66"/>
      <c r="AU50" s="66"/>
      <c r="AV50" s="66"/>
      <c r="AW50" s="66"/>
      <c r="AX50" s="66"/>
      <c r="AY50" s="67"/>
      <c r="BL50" s="11">
        <v>35</v>
      </c>
    </row>
    <row r="51" spans="1:64" s="11" customFormat="1" ht="23.25" customHeight="1" x14ac:dyDescent="0.2">
      <c r="A51" s="97"/>
      <c r="B51" s="98"/>
      <c r="C51" s="98"/>
      <c r="D51" s="98"/>
      <c r="E51" s="98"/>
      <c r="F51" s="99"/>
      <c r="G51" s="123"/>
      <c r="H51" s="124"/>
      <c r="I51" s="124"/>
      <c r="J51" s="124"/>
      <c r="K51" s="124"/>
      <c r="L51" s="124"/>
      <c r="M51" s="124"/>
      <c r="N51" s="124"/>
      <c r="O51" s="125"/>
      <c r="P51" s="124"/>
      <c r="Q51" s="124"/>
      <c r="R51" s="124"/>
      <c r="S51" s="124"/>
      <c r="T51" s="124"/>
      <c r="U51" s="124"/>
      <c r="V51" s="124"/>
      <c r="W51" s="124"/>
      <c r="X51" s="125"/>
      <c r="Y51" s="59" t="s">
        <v>107</v>
      </c>
      <c r="Z51" s="60"/>
      <c r="AA51" s="61"/>
      <c r="AB51" s="172" t="s">
        <v>109</v>
      </c>
      <c r="AC51" s="173"/>
      <c r="AD51" s="173"/>
      <c r="AE51" s="174"/>
      <c r="AF51" s="65">
        <v>2</v>
      </c>
      <c r="AG51" s="66"/>
      <c r="AH51" s="66"/>
      <c r="AI51" s="66"/>
      <c r="AJ51" s="65">
        <v>2</v>
      </c>
      <c r="AK51" s="66"/>
      <c r="AL51" s="66"/>
      <c r="AM51" s="66"/>
      <c r="AN51" s="65">
        <v>2</v>
      </c>
      <c r="AO51" s="66"/>
      <c r="AP51" s="66"/>
      <c r="AQ51" s="66"/>
      <c r="AR51" s="65">
        <v>2</v>
      </c>
      <c r="AS51" s="66"/>
      <c r="AT51" s="66"/>
      <c r="AU51" s="66"/>
      <c r="AV51" s="66"/>
      <c r="AW51" s="66"/>
      <c r="AX51" s="66"/>
      <c r="AY51" s="67"/>
      <c r="BA51" s="54"/>
      <c r="BB51" s="55"/>
      <c r="BC51" s="55"/>
      <c r="BL51" s="11">
        <v>3</v>
      </c>
    </row>
    <row r="52" spans="1:64" s="11" customFormat="1" ht="23.25" customHeight="1" x14ac:dyDescent="0.2">
      <c r="A52" s="96"/>
      <c r="B52" s="94"/>
      <c r="C52" s="94"/>
      <c r="D52" s="94"/>
      <c r="E52" s="94"/>
      <c r="F52" s="95"/>
      <c r="G52" s="87"/>
      <c r="H52" s="88"/>
      <c r="I52" s="88"/>
      <c r="J52" s="88"/>
      <c r="K52" s="88"/>
      <c r="L52" s="88"/>
      <c r="M52" s="88"/>
      <c r="N52" s="88"/>
      <c r="O52" s="126"/>
      <c r="P52" s="88"/>
      <c r="Q52" s="88"/>
      <c r="R52" s="88"/>
      <c r="S52" s="88"/>
      <c r="T52" s="88"/>
      <c r="U52" s="88"/>
      <c r="V52" s="88"/>
      <c r="W52" s="88"/>
      <c r="X52" s="126"/>
      <c r="Y52" s="59" t="s">
        <v>108</v>
      </c>
      <c r="Z52" s="60"/>
      <c r="AA52" s="61"/>
      <c r="AB52" s="62" t="s">
        <v>109</v>
      </c>
      <c r="AC52" s="63"/>
      <c r="AD52" s="63"/>
      <c r="AE52" s="64"/>
      <c r="AF52" s="65">
        <v>-50</v>
      </c>
      <c r="AG52" s="66"/>
      <c r="AH52" s="66"/>
      <c r="AI52" s="66"/>
      <c r="AJ52" s="65">
        <v>190</v>
      </c>
      <c r="AK52" s="66"/>
      <c r="AL52" s="66"/>
      <c r="AM52" s="66"/>
      <c r="AN52" s="178">
        <v>153</v>
      </c>
      <c r="AO52" s="179"/>
      <c r="AP52" s="179"/>
      <c r="AQ52" s="179"/>
      <c r="AR52" s="65" t="s">
        <v>17</v>
      </c>
      <c r="AS52" s="66"/>
      <c r="AT52" s="66"/>
      <c r="AU52" s="66"/>
      <c r="AV52" s="66"/>
      <c r="AW52" s="66"/>
      <c r="AX52" s="66"/>
      <c r="AY52" s="67"/>
      <c r="BD52" s="54"/>
      <c r="BL52" s="55">
        <f>BL51/BL50</f>
        <v>8.5714285714285715E-2</v>
      </c>
    </row>
    <row r="53" spans="1:64" s="11" customFormat="1" ht="106.2" customHeight="1" x14ac:dyDescent="0.2">
      <c r="A53" s="68" t="s">
        <v>110</v>
      </c>
      <c r="B53" s="69"/>
      <c r="C53" s="69"/>
      <c r="D53" s="69"/>
      <c r="E53" s="69"/>
      <c r="F53" s="70"/>
      <c r="G53" s="71" t="s">
        <v>410</v>
      </c>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6"/>
    </row>
    <row r="54" spans="1:64" s="11" customFormat="1" ht="18.75" customHeight="1" x14ac:dyDescent="0.2">
      <c r="A54" s="183"/>
      <c r="B54" s="184"/>
      <c r="C54" s="184"/>
      <c r="D54" s="184"/>
      <c r="E54" s="184"/>
      <c r="F54" s="185"/>
      <c r="G54" s="186"/>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8"/>
    </row>
    <row r="55" spans="1:64" s="11" customFormat="1" ht="66.75" customHeight="1" x14ac:dyDescent="0.2">
      <c r="A55" s="83" t="s">
        <v>88</v>
      </c>
      <c r="B55" s="84"/>
      <c r="C55" s="85" t="s">
        <v>111</v>
      </c>
      <c r="D55" s="85"/>
      <c r="E55" s="85"/>
      <c r="F55" s="86"/>
      <c r="G55" s="87" t="s">
        <v>429</v>
      </c>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9"/>
    </row>
    <row r="56" spans="1:64" s="11" customFormat="1" ht="21" customHeight="1" x14ac:dyDescent="0.2">
      <c r="A56" s="90" t="s">
        <v>112</v>
      </c>
      <c r="B56" s="91"/>
      <c r="C56" s="91"/>
      <c r="D56" s="91"/>
      <c r="E56" s="91"/>
      <c r="F56" s="92"/>
      <c r="G56" s="100" t="s">
        <v>102</v>
      </c>
      <c r="H56" s="101"/>
      <c r="I56" s="101"/>
      <c r="J56" s="101"/>
      <c r="K56" s="101"/>
      <c r="L56" s="101"/>
      <c r="M56" s="101"/>
      <c r="N56" s="101"/>
      <c r="O56" s="102"/>
      <c r="P56" s="106" t="s">
        <v>103</v>
      </c>
      <c r="Q56" s="101"/>
      <c r="R56" s="101"/>
      <c r="S56" s="101"/>
      <c r="T56" s="101"/>
      <c r="U56" s="101"/>
      <c r="V56" s="101"/>
      <c r="W56" s="101"/>
      <c r="X56" s="102"/>
      <c r="Y56" s="108"/>
      <c r="Z56" s="109"/>
      <c r="AA56" s="110"/>
      <c r="AB56" s="114" t="s">
        <v>92</v>
      </c>
      <c r="AC56" s="115"/>
      <c r="AD56" s="115"/>
      <c r="AE56" s="116"/>
      <c r="AF56" s="130" t="s">
        <v>93</v>
      </c>
      <c r="AG56" s="131"/>
      <c r="AH56" s="131"/>
      <c r="AI56" s="132"/>
      <c r="AJ56" s="130" t="s">
        <v>94</v>
      </c>
      <c r="AK56" s="131"/>
      <c r="AL56" s="131"/>
      <c r="AM56" s="132"/>
      <c r="AN56" s="130" t="s">
        <v>95</v>
      </c>
      <c r="AO56" s="131"/>
      <c r="AP56" s="131"/>
      <c r="AQ56" s="132"/>
      <c r="AR56" s="136" t="s">
        <v>104</v>
      </c>
      <c r="AS56" s="137"/>
      <c r="AT56" s="137"/>
      <c r="AU56" s="137"/>
      <c r="AV56" s="137"/>
      <c r="AW56" s="137"/>
      <c r="AX56" s="137"/>
      <c r="AY56" s="138"/>
    </row>
    <row r="57" spans="1:64" s="11" customFormat="1" ht="21" customHeight="1" x14ac:dyDescent="0.2">
      <c r="A57" s="93"/>
      <c r="B57" s="94"/>
      <c r="C57" s="94"/>
      <c r="D57" s="94"/>
      <c r="E57" s="94"/>
      <c r="F57" s="95"/>
      <c r="G57" s="103"/>
      <c r="H57" s="104"/>
      <c r="I57" s="104"/>
      <c r="J57" s="104"/>
      <c r="K57" s="104"/>
      <c r="L57" s="104"/>
      <c r="M57" s="104"/>
      <c r="N57" s="104"/>
      <c r="O57" s="105"/>
      <c r="P57" s="107"/>
      <c r="Q57" s="104"/>
      <c r="R57" s="104"/>
      <c r="S57" s="104"/>
      <c r="T57" s="104"/>
      <c r="U57" s="104"/>
      <c r="V57" s="104"/>
      <c r="W57" s="104"/>
      <c r="X57" s="105"/>
      <c r="Y57" s="111"/>
      <c r="Z57" s="112"/>
      <c r="AA57" s="113"/>
      <c r="AB57" s="107"/>
      <c r="AC57" s="104"/>
      <c r="AD57" s="104"/>
      <c r="AE57" s="105"/>
      <c r="AF57" s="133"/>
      <c r="AG57" s="134"/>
      <c r="AH57" s="134"/>
      <c r="AI57" s="135"/>
      <c r="AJ57" s="133"/>
      <c r="AK57" s="134"/>
      <c r="AL57" s="134"/>
      <c r="AM57" s="135"/>
      <c r="AN57" s="133"/>
      <c r="AO57" s="134"/>
      <c r="AP57" s="134"/>
      <c r="AQ57" s="135"/>
      <c r="AR57" s="139"/>
      <c r="AS57" s="140"/>
      <c r="AT57" s="140"/>
      <c r="AU57" s="140"/>
      <c r="AV57" s="117">
        <v>8</v>
      </c>
      <c r="AW57" s="117"/>
      <c r="AX57" s="118" t="s">
        <v>105</v>
      </c>
      <c r="AY57" s="119"/>
    </row>
    <row r="58" spans="1:64" s="11" customFormat="1" ht="21" customHeight="1" x14ac:dyDescent="0.2">
      <c r="A58" s="96"/>
      <c r="B58" s="94"/>
      <c r="C58" s="94"/>
      <c r="D58" s="94"/>
      <c r="E58" s="94"/>
      <c r="F58" s="95"/>
      <c r="G58" s="120" t="s">
        <v>436</v>
      </c>
      <c r="H58" s="121"/>
      <c r="I58" s="121"/>
      <c r="J58" s="121"/>
      <c r="K58" s="121"/>
      <c r="L58" s="121"/>
      <c r="M58" s="121"/>
      <c r="N58" s="121"/>
      <c r="O58" s="122"/>
      <c r="P58" s="121" t="s">
        <v>437</v>
      </c>
      <c r="Q58" s="121"/>
      <c r="R58" s="121"/>
      <c r="S58" s="121"/>
      <c r="T58" s="121"/>
      <c r="U58" s="121"/>
      <c r="V58" s="121"/>
      <c r="W58" s="121"/>
      <c r="X58" s="122"/>
      <c r="Y58" s="127" t="s">
        <v>106</v>
      </c>
      <c r="Z58" s="128"/>
      <c r="AA58" s="129"/>
      <c r="AB58" s="62" t="s">
        <v>109</v>
      </c>
      <c r="AC58" s="63"/>
      <c r="AD58" s="63"/>
      <c r="AE58" s="64"/>
      <c r="AF58" s="65" t="s">
        <v>387</v>
      </c>
      <c r="AG58" s="66"/>
      <c r="AH58" s="66"/>
      <c r="AI58" s="66"/>
      <c r="AJ58" s="65" t="s">
        <v>387</v>
      </c>
      <c r="AK58" s="66"/>
      <c r="AL58" s="66"/>
      <c r="AM58" s="66"/>
      <c r="AN58" s="65" t="s">
        <v>387</v>
      </c>
      <c r="AO58" s="66"/>
      <c r="AP58" s="66"/>
      <c r="AQ58" s="66"/>
      <c r="AR58" s="65" t="s">
        <v>17</v>
      </c>
      <c r="AS58" s="66"/>
      <c r="AT58" s="66"/>
      <c r="AU58" s="66"/>
      <c r="AV58" s="66"/>
      <c r="AW58" s="66"/>
      <c r="AX58" s="66"/>
      <c r="AY58" s="67"/>
    </row>
    <row r="59" spans="1:64" s="11" customFormat="1" ht="21" customHeight="1" x14ac:dyDescent="0.2">
      <c r="A59" s="97"/>
      <c r="B59" s="98"/>
      <c r="C59" s="98"/>
      <c r="D59" s="98"/>
      <c r="E59" s="98"/>
      <c r="F59" s="99"/>
      <c r="G59" s="123"/>
      <c r="H59" s="124"/>
      <c r="I59" s="124"/>
      <c r="J59" s="124"/>
      <c r="K59" s="124"/>
      <c r="L59" s="124"/>
      <c r="M59" s="124"/>
      <c r="N59" s="124"/>
      <c r="O59" s="125"/>
      <c r="P59" s="124"/>
      <c r="Q59" s="124"/>
      <c r="R59" s="124"/>
      <c r="S59" s="124"/>
      <c r="T59" s="124"/>
      <c r="U59" s="124"/>
      <c r="V59" s="124"/>
      <c r="W59" s="124"/>
      <c r="X59" s="125"/>
      <c r="Y59" s="59" t="s">
        <v>107</v>
      </c>
      <c r="Z59" s="60"/>
      <c r="AA59" s="61"/>
      <c r="AB59" s="62" t="s">
        <v>109</v>
      </c>
      <c r="AC59" s="63"/>
      <c r="AD59" s="63"/>
      <c r="AE59" s="64"/>
      <c r="AF59" s="65" t="s">
        <v>387</v>
      </c>
      <c r="AG59" s="66"/>
      <c r="AH59" s="66"/>
      <c r="AI59" s="66"/>
      <c r="AJ59" s="65" t="s">
        <v>387</v>
      </c>
      <c r="AK59" s="66"/>
      <c r="AL59" s="66"/>
      <c r="AM59" s="66"/>
      <c r="AN59" s="65" t="s">
        <v>387</v>
      </c>
      <c r="AO59" s="66"/>
      <c r="AP59" s="66"/>
      <c r="AQ59" s="66"/>
      <c r="AR59" s="56">
        <v>5</v>
      </c>
      <c r="AS59" s="57"/>
      <c r="AT59" s="57"/>
      <c r="AU59" s="57"/>
      <c r="AV59" s="57"/>
      <c r="AW59" s="57"/>
      <c r="AX59" s="57"/>
      <c r="AY59" s="58"/>
    </row>
    <row r="60" spans="1:64" s="11" customFormat="1" ht="21" customHeight="1" x14ac:dyDescent="0.2">
      <c r="A60" s="96"/>
      <c r="B60" s="94"/>
      <c r="C60" s="94"/>
      <c r="D60" s="94"/>
      <c r="E60" s="94"/>
      <c r="F60" s="95"/>
      <c r="G60" s="87"/>
      <c r="H60" s="88"/>
      <c r="I60" s="88"/>
      <c r="J60" s="88"/>
      <c r="K60" s="88"/>
      <c r="L60" s="88"/>
      <c r="M60" s="88"/>
      <c r="N60" s="88"/>
      <c r="O60" s="126"/>
      <c r="P60" s="88"/>
      <c r="Q60" s="88"/>
      <c r="R60" s="88"/>
      <c r="S60" s="88"/>
      <c r="T60" s="88"/>
      <c r="U60" s="88"/>
      <c r="V60" s="88"/>
      <c r="W60" s="88"/>
      <c r="X60" s="126"/>
      <c r="Y60" s="59" t="s">
        <v>108</v>
      </c>
      <c r="Z60" s="60"/>
      <c r="AA60" s="61"/>
      <c r="AB60" s="62" t="s">
        <v>109</v>
      </c>
      <c r="AC60" s="63"/>
      <c r="AD60" s="63"/>
      <c r="AE60" s="64"/>
      <c r="AF60" s="65" t="s">
        <v>387</v>
      </c>
      <c r="AG60" s="66"/>
      <c r="AH60" s="66"/>
      <c r="AI60" s="66"/>
      <c r="AJ60" s="65" t="s">
        <v>387</v>
      </c>
      <c r="AK60" s="66"/>
      <c r="AL60" s="66"/>
      <c r="AM60" s="66"/>
      <c r="AN60" s="65" t="s">
        <v>387</v>
      </c>
      <c r="AO60" s="66"/>
      <c r="AP60" s="66"/>
      <c r="AQ60" s="66"/>
      <c r="AR60" s="65" t="s">
        <v>17</v>
      </c>
      <c r="AS60" s="66"/>
      <c r="AT60" s="66"/>
      <c r="AU60" s="66"/>
      <c r="AV60" s="66"/>
      <c r="AW60" s="66"/>
      <c r="AX60" s="66"/>
      <c r="AY60" s="67"/>
    </row>
    <row r="61" spans="1:64" s="11" customFormat="1" ht="100.5" customHeight="1" x14ac:dyDescent="0.2">
      <c r="A61" s="68" t="s">
        <v>110</v>
      </c>
      <c r="B61" s="69"/>
      <c r="C61" s="69"/>
      <c r="D61" s="69"/>
      <c r="E61" s="69"/>
      <c r="F61" s="70"/>
      <c r="G61" s="71" t="s">
        <v>411</v>
      </c>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3"/>
    </row>
    <row r="62" spans="1:64" s="11" customFormat="1" ht="18" customHeight="1" x14ac:dyDescent="0.2">
      <c r="A62" s="74"/>
      <c r="B62" s="75"/>
      <c r="C62" s="75"/>
      <c r="D62" s="75"/>
      <c r="E62" s="75"/>
      <c r="F62" s="76"/>
      <c r="G62" s="80"/>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2"/>
    </row>
    <row r="63" spans="1:64" s="11" customFormat="1" ht="59.25" customHeight="1" x14ac:dyDescent="0.2">
      <c r="A63" s="83" t="s">
        <v>88</v>
      </c>
      <c r="B63" s="141"/>
      <c r="C63" s="142" t="s">
        <v>402</v>
      </c>
      <c r="D63" s="85"/>
      <c r="E63" s="85"/>
      <c r="F63" s="86"/>
      <c r="G63" s="87" t="s">
        <v>434</v>
      </c>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9"/>
    </row>
    <row r="64" spans="1:64" s="11" customFormat="1" ht="18.75" customHeight="1" x14ac:dyDescent="0.2">
      <c r="A64" s="90" t="s">
        <v>401</v>
      </c>
      <c r="B64" s="91"/>
      <c r="C64" s="91"/>
      <c r="D64" s="91"/>
      <c r="E64" s="91"/>
      <c r="F64" s="92"/>
      <c r="G64" s="143" t="s">
        <v>388</v>
      </c>
      <c r="H64" s="144"/>
      <c r="I64" s="144"/>
      <c r="J64" s="144"/>
      <c r="K64" s="144"/>
      <c r="L64" s="144"/>
      <c r="M64" s="144"/>
      <c r="N64" s="144"/>
      <c r="O64" s="145"/>
      <c r="P64" s="149" t="s">
        <v>389</v>
      </c>
      <c r="Q64" s="144"/>
      <c r="R64" s="144"/>
      <c r="S64" s="144"/>
      <c r="T64" s="144"/>
      <c r="U64" s="144"/>
      <c r="V64" s="144"/>
      <c r="W64" s="144"/>
      <c r="X64" s="145"/>
      <c r="Y64" s="151" t="s">
        <v>390</v>
      </c>
      <c r="Z64" s="152"/>
      <c r="AA64" s="153"/>
      <c r="AB64" s="149" t="s">
        <v>391</v>
      </c>
      <c r="AC64" s="144"/>
      <c r="AD64" s="144"/>
      <c r="AE64" s="145"/>
      <c r="AF64" s="161" t="s">
        <v>392</v>
      </c>
      <c r="AG64" s="162"/>
      <c r="AH64" s="162"/>
      <c r="AI64" s="163"/>
      <c r="AJ64" s="161" t="s">
        <v>393</v>
      </c>
      <c r="AK64" s="162"/>
      <c r="AL64" s="162"/>
      <c r="AM64" s="163"/>
      <c r="AN64" s="161" t="s">
        <v>394</v>
      </c>
      <c r="AO64" s="162"/>
      <c r="AP64" s="162"/>
      <c r="AQ64" s="163"/>
      <c r="AR64" s="144" t="s">
        <v>395</v>
      </c>
      <c r="AS64" s="144"/>
      <c r="AT64" s="144"/>
      <c r="AU64" s="144"/>
      <c r="AV64" s="144"/>
      <c r="AW64" s="144"/>
      <c r="AX64" s="144"/>
      <c r="AY64" s="167"/>
    </row>
    <row r="65" spans="1:51" s="11" customFormat="1" ht="18.75" customHeight="1" x14ac:dyDescent="0.2">
      <c r="A65" s="93"/>
      <c r="B65" s="94"/>
      <c r="C65" s="94"/>
      <c r="D65" s="94"/>
      <c r="E65" s="94"/>
      <c r="F65" s="95"/>
      <c r="G65" s="146"/>
      <c r="H65" s="147"/>
      <c r="I65" s="147"/>
      <c r="J65" s="147"/>
      <c r="K65" s="147"/>
      <c r="L65" s="147"/>
      <c r="M65" s="147"/>
      <c r="N65" s="147"/>
      <c r="O65" s="148"/>
      <c r="P65" s="150"/>
      <c r="Q65" s="147"/>
      <c r="R65" s="147"/>
      <c r="S65" s="147"/>
      <c r="T65" s="147"/>
      <c r="U65" s="147"/>
      <c r="V65" s="147"/>
      <c r="W65" s="147"/>
      <c r="X65" s="148"/>
      <c r="Y65" s="154"/>
      <c r="Z65" s="155"/>
      <c r="AA65" s="156"/>
      <c r="AB65" s="150"/>
      <c r="AC65" s="147"/>
      <c r="AD65" s="147"/>
      <c r="AE65" s="148"/>
      <c r="AF65" s="164"/>
      <c r="AG65" s="165"/>
      <c r="AH65" s="165"/>
      <c r="AI65" s="166"/>
      <c r="AJ65" s="164"/>
      <c r="AK65" s="165"/>
      <c r="AL65" s="165"/>
      <c r="AM65" s="166"/>
      <c r="AN65" s="164"/>
      <c r="AO65" s="165"/>
      <c r="AP65" s="165"/>
      <c r="AQ65" s="166"/>
      <c r="AR65" s="168" t="s">
        <v>390</v>
      </c>
      <c r="AS65" s="168"/>
      <c r="AT65" s="168"/>
      <c r="AU65" s="168"/>
      <c r="AV65" s="169">
        <v>13</v>
      </c>
      <c r="AW65" s="169"/>
      <c r="AX65" s="170" t="s">
        <v>396</v>
      </c>
      <c r="AY65" s="171"/>
    </row>
    <row r="66" spans="1:51" s="11" customFormat="1" ht="18.75" customHeight="1" x14ac:dyDescent="0.2">
      <c r="A66" s="96"/>
      <c r="B66" s="94"/>
      <c r="C66" s="94"/>
      <c r="D66" s="94"/>
      <c r="E66" s="94"/>
      <c r="F66" s="95"/>
      <c r="G66" s="120" t="s">
        <v>413</v>
      </c>
      <c r="H66" s="121"/>
      <c r="I66" s="121"/>
      <c r="J66" s="121"/>
      <c r="K66" s="121"/>
      <c r="L66" s="121"/>
      <c r="M66" s="121"/>
      <c r="N66" s="121"/>
      <c r="O66" s="122"/>
      <c r="P66" s="121" t="s">
        <v>412</v>
      </c>
      <c r="Q66" s="121"/>
      <c r="R66" s="121"/>
      <c r="S66" s="121"/>
      <c r="T66" s="121"/>
      <c r="U66" s="121"/>
      <c r="V66" s="121"/>
      <c r="W66" s="121"/>
      <c r="X66" s="122"/>
      <c r="Y66" s="127" t="s">
        <v>106</v>
      </c>
      <c r="Z66" s="128"/>
      <c r="AA66" s="129"/>
      <c r="AB66" s="172" t="s">
        <v>386</v>
      </c>
      <c r="AC66" s="173"/>
      <c r="AD66" s="173"/>
      <c r="AE66" s="174"/>
      <c r="AF66" s="65" t="s">
        <v>387</v>
      </c>
      <c r="AG66" s="66"/>
      <c r="AH66" s="66"/>
      <c r="AI66" s="66"/>
      <c r="AJ66" s="65" t="s">
        <v>387</v>
      </c>
      <c r="AK66" s="66"/>
      <c r="AL66" s="66"/>
      <c r="AM66" s="66"/>
      <c r="AN66" s="65"/>
      <c r="AO66" s="66"/>
      <c r="AP66" s="66"/>
      <c r="AQ66" s="66"/>
      <c r="AR66" s="65" t="s">
        <v>17</v>
      </c>
      <c r="AS66" s="66"/>
      <c r="AT66" s="66"/>
      <c r="AU66" s="66"/>
      <c r="AV66" s="66"/>
      <c r="AW66" s="66"/>
      <c r="AX66" s="66"/>
      <c r="AY66" s="67"/>
    </row>
    <row r="67" spans="1:51" s="11" customFormat="1" ht="18.75" customHeight="1" x14ac:dyDescent="0.2">
      <c r="A67" s="97"/>
      <c r="B67" s="98"/>
      <c r="C67" s="98"/>
      <c r="D67" s="98"/>
      <c r="E67" s="98"/>
      <c r="F67" s="99"/>
      <c r="G67" s="123"/>
      <c r="H67" s="124"/>
      <c r="I67" s="124"/>
      <c r="J67" s="124"/>
      <c r="K67" s="124"/>
      <c r="L67" s="124"/>
      <c r="M67" s="124"/>
      <c r="N67" s="124"/>
      <c r="O67" s="125"/>
      <c r="P67" s="124"/>
      <c r="Q67" s="124"/>
      <c r="R67" s="124"/>
      <c r="S67" s="124"/>
      <c r="T67" s="124"/>
      <c r="U67" s="124"/>
      <c r="V67" s="124"/>
      <c r="W67" s="124"/>
      <c r="X67" s="125"/>
      <c r="Y67" s="59" t="s">
        <v>107</v>
      </c>
      <c r="Z67" s="60"/>
      <c r="AA67" s="61"/>
      <c r="AB67" s="172" t="s">
        <v>386</v>
      </c>
      <c r="AC67" s="173"/>
      <c r="AD67" s="173"/>
      <c r="AE67" s="174"/>
      <c r="AF67" s="65" t="s">
        <v>387</v>
      </c>
      <c r="AG67" s="66"/>
      <c r="AH67" s="66"/>
      <c r="AI67" s="66"/>
      <c r="AJ67" s="65" t="s">
        <v>387</v>
      </c>
      <c r="AK67" s="66"/>
      <c r="AL67" s="66"/>
      <c r="AM67" s="66"/>
      <c r="AN67" s="65" t="s">
        <v>387</v>
      </c>
      <c r="AO67" s="66"/>
      <c r="AP67" s="66"/>
      <c r="AQ67" s="66"/>
      <c r="AR67" s="56">
        <v>3</v>
      </c>
      <c r="AS67" s="57"/>
      <c r="AT67" s="57"/>
      <c r="AU67" s="57"/>
      <c r="AV67" s="57"/>
      <c r="AW67" s="57"/>
      <c r="AX67" s="57"/>
      <c r="AY67" s="58"/>
    </row>
    <row r="68" spans="1:51" s="11" customFormat="1" ht="18.75" customHeight="1" x14ac:dyDescent="0.2">
      <c r="A68" s="96"/>
      <c r="B68" s="94"/>
      <c r="C68" s="94"/>
      <c r="D68" s="94"/>
      <c r="E68" s="94"/>
      <c r="F68" s="95"/>
      <c r="G68" s="87"/>
      <c r="H68" s="88"/>
      <c r="I68" s="88"/>
      <c r="J68" s="88"/>
      <c r="K68" s="88"/>
      <c r="L68" s="88"/>
      <c r="M68" s="88"/>
      <c r="N68" s="88"/>
      <c r="O68" s="126"/>
      <c r="P68" s="88"/>
      <c r="Q68" s="88"/>
      <c r="R68" s="88"/>
      <c r="S68" s="88"/>
      <c r="T68" s="88"/>
      <c r="U68" s="88"/>
      <c r="V68" s="88"/>
      <c r="W68" s="88"/>
      <c r="X68" s="126"/>
      <c r="Y68" s="59" t="s">
        <v>108</v>
      </c>
      <c r="Z68" s="60"/>
      <c r="AA68" s="61"/>
      <c r="AB68" s="62" t="s">
        <v>109</v>
      </c>
      <c r="AC68" s="63"/>
      <c r="AD68" s="63"/>
      <c r="AE68" s="64"/>
      <c r="AF68" s="65" t="s">
        <v>387</v>
      </c>
      <c r="AG68" s="66"/>
      <c r="AH68" s="66"/>
      <c r="AI68" s="66"/>
      <c r="AJ68" s="65" t="s">
        <v>387</v>
      </c>
      <c r="AK68" s="66"/>
      <c r="AL68" s="66"/>
      <c r="AM68" s="66"/>
      <c r="AN68" s="65" t="s">
        <v>387</v>
      </c>
      <c r="AO68" s="66"/>
      <c r="AP68" s="66"/>
      <c r="AQ68" s="66"/>
      <c r="AR68" s="65" t="s">
        <v>17</v>
      </c>
      <c r="AS68" s="66"/>
      <c r="AT68" s="66"/>
      <c r="AU68" s="66"/>
      <c r="AV68" s="66"/>
      <c r="AW68" s="66"/>
      <c r="AX68" s="66"/>
      <c r="AY68" s="67"/>
    </row>
    <row r="69" spans="1:51" s="11" customFormat="1" ht="103.5" customHeight="1" x14ac:dyDescent="0.2">
      <c r="A69" s="68" t="s">
        <v>110</v>
      </c>
      <c r="B69" s="69"/>
      <c r="C69" s="69"/>
      <c r="D69" s="69"/>
      <c r="E69" s="69"/>
      <c r="F69" s="70"/>
      <c r="G69" s="71" t="s">
        <v>411</v>
      </c>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3"/>
    </row>
    <row r="70" spans="1:51" s="11" customFormat="1" ht="15" customHeight="1" thickBot="1" x14ac:dyDescent="0.25">
      <c r="A70" s="14"/>
      <c r="B70" s="15"/>
      <c r="C70" s="15"/>
      <c r="D70" s="15"/>
      <c r="E70" s="15"/>
      <c r="F70" s="16"/>
      <c r="G70" s="778"/>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79"/>
      <c r="AY70" s="780"/>
    </row>
    <row r="71" spans="1:51" s="11" customFormat="1" ht="22.5" hidden="1" customHeight="1" x14ac:dyDescent="0.2">
      <c r="A71" s="216" t="s">
        <v>113</v>
      </c>
      <c r="B71" s="217"/>
      <c r="C71" s="217"/>
      <c r="D71" s="217"/>
      <c r="E71" s="217"/>
      <c r="F71" s="218"/>
      <c r="G71" s="228" t="s">
        <v>114</v>
      </c>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30"/>
    </row>
    <row r="72" spans="1:51" s="11" customFormat="1" ht="47.25" hidden="1" customHeight="1" x14ac:dyDescent="0.2">
      <c r="A72" s="219"/>
      <c r="B72" s="220"/>
      <c r="C72" s="220"/>
      <c r="D72" s="220"/>
      <c r="E72" s="220"/>
      <c r="F72" s="221"/>
      <c r="G72" s="225" t="s">
        <v>17</v>
      </c>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7"/>
    </row>
    <row r="73" spans="1:51" s="11" customFormat="1" ht="22.5" hidden="1" customHeight="1" x14ac:dyDescent="0.2">
      <c r="A73" s="219"/>
      <c r="B73" s="220"/>
      <c r="C73" s="220"/>
      <c r="D73" s="220"/>
      <c r="E73" s="220"/>
      <c r="F73" s="221"/>
      <c r="G73" s="228" t="s">
        <v>115</v>
      </c>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30"/>
    </row>
    <row r="74" spans="1:51" s="11" customFormat="1" ht="42.75" hidden="1" customHeight="1" thickBot="1" x14ac:dyDescent="0.25">
      <c r="A74" s="222"/>
      <c r="B74" s="223"/>
      <c r="C74" s="223"/>
      <c r="D74" s="223"/>
      <c r="E74" s="223"/>
      <c r="F74" s="224"/>
      <c r="G74" s="231" t="s">
        <v>17</v>
      </c>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3"/>
    </row>
    <row r="75" spans="1:51" s="11" customFormat="1" ht="45.75" customHeight="1" x14ac:dyDescent="0.2">
      <c r="A75" s="318" t="s">
        <v>382</v>
      </c>
      <c r="B75" s="319"/>
      <c r="C75" s="319"/>
      <c r="D75" s="319"/>
      <c r="E75" s="319"/>
      <c r="F75" s="320"/>
      <c r="G75" s="71" t="s">
        <v>423</v>
      </c>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3"/>
    </row>
    <row r="76" spans="1:51" s="11" customFormat="1" ht="29.25" customHeight="1" x14ac:dyDescent="0.2">
      <c r="A76" s="321" t="s">
        <v>88</v>
      </c>
      <c r="B76" s="322"/>
      <c r="C76" s="322"/>
      <c r="D76" s="322"/>
      <c r="E76" s="322"/>
      <c r="F76" s="323"/>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9"/>
    </row>
    <row r="77" spans="1:51" s="11" customFormat="1" ht="24.75" customHeight="1" x14ac:dyDescent="0.2">
      <c r="A77" s="216" t="s">
        <v>383</v>
      </c>
      <c r="B77" s="217"/>
      <c r="C77" s="217"/>
      <c r="D77" s="217"/>
      <c r="E77" s="217"/>
      <c r="F77" s="218"/>
      <c r="G77" s="103" t="s">
        <v>90</v>
      </c>
      <c r="H77" s="104"/>
      <c r="I77" s="104"/>
      <c r="J77" s="104"/>
      <c r="K77" s="104"/>
      <c r="L77" s="104"/>
      <c r="M77" s="104"/>
      <c r="N77" s="104"/>
      <c r="O77" s="104"/>
      <c r="P77" s="327" t="s">
        <v>91</v>
      </c>
      <c r="Q77" s="118"/>
      <c r="R77" s="118"/>
      <c r="S77" s="118"/>
      <c r="T77" s="118"/>
      <c r="U77" s="118"/>
      <c r="V77" s="118"/>
      <c r="W77" s="118"/>
      <c r="X77" s="193"/>
      <c r="Y77" s="111"/>
      <c r="Z77" s="112"/>
      <c r="AA77" s="113"/>
      <c r="AB77" s="59" t="s">
        <v>92</v>
      </c>
      <c r="AC77" s="60"/>
      <c r="AD77" s="60"/>
      <c r="AE77" s="61"/>
      <c r="AF77" s="133" t="s">
        <v>93</v>
      </c>
      <c r="AG77" s="134"/>
      <c r="AH77" s="134"/>
      <c r="AI77" s="135"/>
      <c r="AJ77" s="133" t="s">
        <v>94</v>
      </c>
      <c r="AK77" s="134"/>
      <c r="AL77" s="134"/>
      <c r="AM77" s="135"/>
      <c r="AN77" s="133" t="s">
        <v>95</v>
      </c>
      <c r="AO77" s="134"/>
      <c r="AP77" s="134"/>
      <c r="AQ77" s="135"/>
      <c r="AR77" s="822" t="s">
        <v>96</v>
      </c>
      <c r="AS77" s="823"/>
      <c r="AT77" s="823"/>
      <c r="AU77" s="824"/>
      <c r="AV77" s="822" t="s">
        <v>97</v>
      </c>
      <c r="AW77" s="823"/>
      <c r="AX77" s="823"/>
      <c r="AY77" s="825"/>
    </row>
    <row r="78" spans="1:51" s="11" customFormat="1" ht="24.75" customHeight="1" x14ac:dyDescent="0.2">
      <c r="A78" s="219"/>
      <c r="B78" s="220"/>
      <c r="C78" s="220"/>
      <c r="D78" s="220"/>
      <c r="E78" s="220"/>
      <c r="F78" s="221"/>
      <c r="G78" s="812" t="s">
        <v>381</v>
      </c>
      <c r="H78" s="813"/>
      <c r="I78" s="813"/>
      <c r="J78" s="813"/>
      <c r="K78" s="813"/>
      <c r="L78" s="813"/>
      <c r="M78" s="813"/>
      <c r="N78" s="813"/>
      <c r="O78" s="813"/>
      <c r="P78" s="194" t="s">
        <v>397</v>
      </c>
      <c r="Q78" s="121"/>
      <c r="R78" s="121"/>
      <c r="S78" s="121"/>
      <c r="T78" s="121"/>
      <c r="U78" s="121"/>
      <c r="V78" s="121"/>
      <c r="W78" s="121"/>
      <c r="X78" s="122"/>
      <c r="Y78" s="816" t="s">
        <v>98</v>
      </c>
      <c r="Z78" s="817"/>
      <c r="AA78" s="818"/>
      <c r="AB78" s="172" t="s">
        <v>380</v>
      </c>
      <c r="AC78" s="173"/>
      <c r="AD78" s="173"/>
      <c r="AE78" s="174"/>
      <c r="AF78" s="177">
        <v>6</v>
      </c>
      <c r="AG78" s="177"/>
      <c r="AH78" s="177"/>
      <c r="AI78" s="177"/>
      <c r="AJ78" s="177">
        <v>7</v>
      </c>
      <c r="AK78" s="177"/>
      <c r="AL78" s="177"/>
      <c r="AM78" s="177"/>
      <c r="AN78" s="177">
        <v>7</v>
      </c>
      <c r="AO78" s="177"/>
      <c r="AP78" s="177"/>
      <c r="AQ78" s="177"/>
      <c r="AR78" s="177" t="s">
        <v>17</v>
      </c>
      <c r="AS78" s="177"/>
      <c r="AT78" s="177"/>
      <c r="AU78" s="177"/>
      <c r="AV78" s="65" t="s">
        <v>17</v>
      </c>
      <c r="AW78" s="66"/>
      <c r="AX78" s="66"/>
      <c r="AY78" s="67"/>
    </row>
    <row r="79" spans="1:51" s="11" customFormat="1" ht="24.75" customHeight="1" x14ac:dyDescent="0.2">
      <c r="A79" s="324"/>
      <c r="B79" s="325"/>
      <c r="C79" s="325"/>
      <c r="D79" s="325"/>
      <c r="E79" s="325"/>
      <c r="F79" s="326"/>
      <c r="G79" s="814"/>
      <c r="H79" s="815"/>
      <c r="I79" s="815"/>
      <c r="J79" s="815"/>
      <c r="K79" s="815"/>
      <c r="L79" s="815"/>
      <c r="M79" s="815"/>
      <c r="N79" s="815"/>
      <c r="O79" s="815"/>
      <c r="P79" s="196"/>
      <c r="Q79" s="88"/>
      <c r="R79" s="88"/>
      <c r="S79" s="88"/>
      <c r="T79" s="88"/>
      <c r="U79" s="88"/>
      <c r="V79" s="88"/>
      <c r="W79" s="88"/>
      <c r="X79" s="126"/>
      <c r="Y79" s="180" t="s">
        <v>99</v>
      </c>
      <c r="Z79" s="181"/>
      <c r="AA79" s="182"/>
      <c r="AB79" s="172" t="s">
        <v>380</v>
      </c>
      <c r="AC79" s="173"/>
      <c r="AD79" s="173"/>
      <c r="AE79" s="174"/>
      <c r="AF79" s="177">
        <v>11</v>
      </c>
      <c r="AG79" s="177"/>
      <c r="AH79" s="177"/>
      <c r="AI79" s="177"/>
      <c r="AJ79" s="177">
        <v>11</v>
      </c>
      <c r="AK79" s="177"/>
      <c r="AL79" s="177"/>
      <c r="AM79" s="177"/>
      <c r="AN79" s="177">
        <v>11</v>
      </c>
      <c r="AO79" s="177"/>
      <c r="AP79" s="177"/>
      <c r="AQ79" s="177"/>
      <c r="AR79" s="177">
        <v>15</v>
      </c>
      <c r="AS79" s="177"/>
      <c r="AT79" s="177"/>
      <c r="AU79" s="177"/>
      <c r="AV79" s="65">
        <v>9</v>
      </c>
      <c r="AW79" s="66"/>
      <c r="AX79" s="66"/>
      <c r="AY79" s="67"/>
    </row>
    <row r="80" spans="1:51" s="11" customFormat="1" ht="14.25" customHeight="1" x14ac:dyDescent="0.2">
      <c r="A80" s="14"/>
      <c r="B80" s="15"/>
      <c r="C80" s="15"/>
      <c r="D80" s="15"/>
      <c r="E80" s="15"/>
      <c r="F80" s="16"/>
      <c r="G80" s="77"/>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9"/>
    </row>
    <row r="81" spans="1:51" s="11" customFormat="1" ht="63.75" customHeight="1" x14ac:dyDescent="0.2">
      <c r="A81" s="83" t="s">
        <v>88</v>
      </c>
      <c r="B81" s="84"/>
      <c r="C81" s="85" t="s">
        <v>384</v>
      </c>
      <c r="D81" s="85"/>
      <c r="E81" s="85"/>
      <c r="F81" s="86"/>
      <c r="G81" s="71" t="s">
        <v>424</v>
      </c>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6"/>
    </row>
    <row r="82" spans="1:51" s="11" customFormat="1" ht="18.75" customHeight="1" x14ac:dyDescent="0.2">
      <c r="A82" s="90" t="s">
        <v>385</v>
      </c>
      <c r="B82" s="91"/>
      <c r="C82" s="91"/>
      <c r="D82" s="91"/>
      <c r="E82" s="91"/>
      <c r="F82" s="92"/>
      <c r="G82" s="100" t="s">
        <v>102</v>
      </c>
      <c r="H82" s="101"/>
      <c r="I82" s="101"/>
      <c r="J82" s="101"/>
      <c r="K82" s="101"/>
      <c r="L82" s="101"/>
      <c r="M82" s="101"/>
      <c r="N82" s="101"/>
      <c r="O82" s="102"/>
      <c r="P82" s="106" t="s">
        <v>103</v>
      </c>
      <c r="Q82" s="101"/>
      <c r="R82" s="101"/>
      <c r="S82" s="101"/>
      <c r="T82" s="101"/>
      <c r="U82" s="101"/>
      <c r="V82" s="101"/>
      <c r="W82" s="101"/>
      <c r="X82" s="102"/>
      <c r="Y82" s="111"/>
      <c r="Z82" s="112"/>
      <c r="AA82" s="113"/>
      <c r="AB82" s="114" t="s">
        <v>92</v>
      </c>
      <c r="AC82" s="115"/>
      <c r="AD82" s="115"/>
      <c r="AE82" s="116"/>
      <c r="AF82" s="158" t="s">
        <v>93</v>
      </c>
      <c r="AG82" s="829"/>
      <c r="AH82" s="829"/>
      <c r="AI82" s="830"/>
      <c r="AJ82" s="157" t="s">
        <v>94</v>
      </c>
      <c r="AK82" s="157"/>
      <c r="AL82" s="157"/>
      <c r="AM82" s="158"/>
      <c r="AN82" s="157" t="s">
        <v>95</v>
      </c>
      <c r="AO82" s="157"/>
      <c r="AP82" s="157"/>
      <c r="AQ82" s="158"/>
      <c r="AR82" s="136" t="s">
        <v>104</v>
      </c>
      <c r="AS82" s="137"/>
      <c r="AT82" s="137"/>
      <c r="AU82" s="137"/>
      <c r="AV82" s="137"/>
      <c r="AW82" s="137"/>
      <c r="AX82" s="137"/>
      <c r="AY82" s="138"/>
    </row>
    <row r="83" spans="1:51" s="11" customFormat="1" ht="18.75" customHeight="1" x14ac:dyDescent="0.2">
      <c r="A83" s="93"/>
      <c r="B83" s="94"/>
      <c r="C83" s="94"/>
      <c r="D83" s="94"/>
      <c r="E83" s="94"/>
      <c r="F83" s="95"/>
      <c r="G83" s="103"/>
      <c r="H83" s="104"/>
      <c r="I83" s="104"/>
      <c r="J83" s="104"/>
      <c r="K83" s="104"/>
      <c r="L83" s="104"/>
      <c r="M83" s="104"/>
      <c r="N83" s="104"/>
      <c r="O83" s="105"/>
      <c r="P83" s="107"/>
      <c r="Q83" s="104"/>
      <c r="R83" s="104"/>
      <c r="S83" s="104"/>
      <c r="T83" s="104"/>
      <c r="U83" s="104"/>
      <c r="V83" s="104"/>
      <c r="W83" s="104"/>
      <c r="X83" s="105"/>
      <c r="Y83" s="826"/>
      <c r="Z83" s="827"/>
      <c r="AA83" s="828"/>
      <c r="AB83" s="107"/>
      <c r="AC83" s="104"/>
      <c r="AD83" s="104"/>
      <c r="AE83" s="105"/>
      <c r="AF83" s="133"/>
      <c r="AG83" s="134"/>
      <c r="AH83" s="134"/>
      <c r="AI83" s="135"/>
      <c r="AJ83" s="159"/>
      <c r="AK83" s="159"/>
      <c r="AL83" s="159"/>
      <c r="AM83" s="133"/>
      <c r="AN83" s="159"/>
      <c r="AO83" s="159"/>
      <c r="AP83" s="159"/>
      <c r="AQ83" s="133"/>
      <c r="AR83" s="139"/>
      <c r="AS83" s="140"/>
      <c r="AT83" s="140"/>
      <c r="AU83" s="140"/>
      <c r="AV83" s="160">
        <v>6</v>
      </c>
      <c r="AW83" s="160"/>
      <c r="AX83" s="118" t="s">
        <v>105</v>
      </c>
      <c r="AY83" s="119"/>
    </row>
    <row r="84" spans="1:51" s="11" customFormat="1" ht="23.25" customHeight="1" x14ac:dyDescent="0.2">
      <c r="A84" s="96"/>
      <c r="B84" s="94"/>
      <c r="C84" s="94"/>
      <c r="D84" s="94"/>
      <c r="E84" s="94"/>
      <c r="F84" s="95"/>
      <c r="G84" s="120" t="s">
        <v>415</v>
      </c>
      <c r="H84" s="121"/>
      <c r="I84" s="121"/>
      <c r="J84" s="121"/>
      <c r="K84" s="121"/>
      <c r="L84" s="121"/>
      <c r="M84" s="121"/>
      <c r="N84" s="121"/>
      <c r="O84" s="122"/>
      <c r="P84" s="121" t="s">
        <v>414</v>
      </c>
      <c r="Q84" s="121"/>
      <c r="R84" s="121"/>
      <c r="S84" s="121"/>
      <c r="T84" s="121"/>
      <c r="U84" s="121"/>
      <c r="V84" s="121"/>
      <c r="W84" s="121"/>
      <c r="X84" s="122"/>
      <c r="Y84" s="127" t="s">
        <v>106</v>
      </c>
      <c r="Z84" s="128"/>
      <c r="AA84" s="129"/>
      <c r="AB84" s="62" t="s">
        <v>109</v>
      </c>
      <c r="AC84" s="63"/>
      <c r="AD84" s="63"/>
      <c r="AE84" s="64"/>
      <c r="AF84" s="65" t="s">
        <v>387</v>
      </c>
      <c r="AG84" s="66"/>
      <c r="AH84" s="66"/>
      <c r="AI84" s="66"/>
      <c r="AJ84" s="65" t="s">
        <v>387</v>
      </c>
      <c r="AK84" s="66"/>
      <c r="AL84" s="66"/>
      <c r="AM84" s="66"/>
      <c r="AN84" s="65"/>
      <c r="AO84" s="66"/>
      <c r="AP84" s="66"/>
      <c r="AQ84" s="66"/>
      <c r="AR84" s="65" t="s">
        <v>17</v>
      </c>
      <c r="AS84" s="66"/>
      <c r="AT84" s="66"/>
      <c r="AU84" s="66"/>
      <c r="AV84" s="66"/>
      <c r="AW84" s="66"/>
      <c r="AX84" s="66"/>
      <c r="AY84" s="67"/>
    </row>
    <row r="85" spans="1:51" s="11" customFormat="1" ht="23.25" customHeight="1" x14ac:dyDescent="0.2">
      <c r="A85" s="97"/>
      <c r="B85" s="98"/>
      <c r="C85" s="98"/>
      <c r="D85" s="98"/>
      <c r="E85" s="98"/>
      <c r="F85" s="99"/>
      <c r="G85" s="123"/>
      <c r="H85" s="124"/>
      <c r="I85" s="124"/>
      <c r="J85" s="124"/>
      <c r="K85" s="124"/>
      <c r="L85" s="124"/>
      <c r="M85" s="124"/>
      <c r="N85" s="124"/>
      <c r="O85" s="125"/>
      <c r="P85" s="124"/>
      <c r="Q85" s="124"/>
      <c r="R85" s="124"/>
      <c r="S85" s="124"/>
      <c r="T85" s="124"/>
      <c r="U85" s="124"/>
      <c r="V85" s="124"/>
      <c r="W85" s="124"/>
      <c r="X85" s="125"/>
      <c r="Y85" s="59" t="s">
        <v>107</v>
      </c>
      <c r="Z85" s="60"/>
      <c r="AA85" s="61"/>
      <c r="AB85" s="62" t="s">
        <v>109</v>
      </c>
      <c r="AC85" s="63"/>
      <c r="AD85" s="63"/>
      <c r="AE85" s="64"/>
      <c r="AF85" s="65" t="s">
        <v>387</v>
      </c>
      <c r="AG85" s="66"/>
      <c r="AH85" s="66"/>
      <c r="AI85" s="66"/>
      <c r="AJ85" s="65" t="s">
        <v>387</v>
      </c>
      <c r="AK85" s="66"/>
      <c r="AL85" s="66"/>
      <c r="AM85" s="66"/>
      <c r="AN85" s="65" t="s">
        <v>387</v>
      </c>
      <c r="AO85" s="66"/>
      <c r="AP85" s="66"/>
      <c r="AQ85" s="66"/>
      <c r="AR85" s="56">
        <v>2</v>
      </c>
      <c r="AS85" s="57"/>
      <c r="AT85" s="57"/>
      <c r="AU85" s="57"/>
      <c r="AV85" s="57"/>
      <c r="AW85" s="57"/>
      <c r="AX85" s="57"/>
      <c r="AY85" s="58"/>
    </row>
    <row r="86" spans="1:51" s="11" customFormat="1" ht="23.25" customHeight="1" x14ac:dyDescent="0.2">
      <c r="A86" s="96"/>
      <c r="B86" s="94"/>
      <c r="C86" s="94"/>
      <c r="D86" s="94"/>
      <c r="E86" s="94"/>
      <c r="F86" s="95"/>
      <c r="G86" s="87"/>
      <c r="H86" s="88"/>
      <c r="I86" s="88"/>
      <c r="J86" s="88"/>
      <c r="K86" s="88"/>
      <c r="L86" s="88"/>
      <c r="M86" s="88"/>
      <c r="N86" s="88"/>
      <c r="O86" s="126"/>
      <c r="P86" s="88"/>
      <c r="Q86" s="88"/>
      <c r="R86" s="88"/>
      <c r="S86" s="88"/>
      <c r="T86" s="88"/>
      <c r="U86" s="88"/>
      <c r="V86" s="88"/>
      <c r="W86" s="88"/>
      <c r="X86" s="126"/>
      <c r="Y86" s="59" t="s">
        <v>108</v>
      </c>
      <c r="Z86" s="60"/>
      <c r="AA86" s="61"/>
      <c r="AB86" s="62" t="s">
        <v>109</v>
      </c>
      <c r="AC86" s="63"/>
      <c r="AD86" s="63"/>
      <c r="AE86" s="64"/>
      <c r="AF86" s="65" t="s">
        <v>387</v>
      </c>
      <c r="AG86" s="66"/>
      <c r="AH86" s="66"/>
      <c r="AI86" s="66"/>
      <c r="AJ86" s="65" t="s">
        <v>387</v>
      </c>
      <c r="AK86" s="66"/>
      <c r="AL86" s="66"/>
      <c r="AM86" s="66"/>
      <c r="AN86" s="65" t="s">
        <v>387</v>
      </c>
      <c r="AO86" s="66"/>
      <c r="AP86" s="66"/>
      <c r="AQ86" s="66"/>
      <c r="AR86" s="65" t="s">
        <v>17</v>
      </c>
      <c r="AS86" s="66"/>
      <c r="AT86" s="66"/>
      <c r="AU86" s="66"/>
      <c r="AV86" s="66"/>
      <c r="AW86" s="66"/>
      <c r="AX86" s="66"/>
      <c r="AY86" s="67"/>
    </row>
    <row r="87" spans="1:51" s="11" customFormat="1" ht="105.75" customHeight="1" x14ac:dyDescent="0.2">
      <c r="A87" s="68" t="s">
        <v>110</v>
      </c>
      <c r="B87" s="69"/>
      <c r="C87" s="69"/>
      <c r="D87" s="69"/>
      <c r="E87" s="69"/>
      <c r="F87" s="70"/>
      <c r="G87" s="71" t="s">
        <v>411</v>
      </c>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3"/>
    </row>
    <row r="88" spans="1:51" s="11" customFormat="1" ht="18" customHeight="1" x14ac:dyDescent="0.2">
      <c r="A88" s="74"/>
      <c r="B88" s="75"/>
      <c r="C88" s="75"/>
      <c r="D88" s="75"/>
      <c r="E88" s="75"/>
      <c r="F88" s="76"/>
      <c r="G88" s="77"/>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9"/>
    </row>
    <row r="89" spans="1:51" s="11" customFormat="1" ht="54.75" customHeight="1" x14ac:dyDescent="0.2">
      <c r="A89" s="83" t="s">
        <v>88</v>
      </c>
      <c r="B89" s="84"/>
      <c r="C89" s="85" t="s">
        <v>403</v>
      </c>
      <c r="D89" s="85"/>
      <c r="E89" s="85"/>
      <c r="F89" s="86"/>
      <c r="G89" s="87" t="s">
        <v>425</v>
      </c>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9"/>
    </row>
    <row r="90" spans="1:51" s="11" customFormat="1" ht="21" customHeight="1" x14ac:dyDescent="0.2">
      <c r="A90" s="90" t="s">
        <v>404</v>
      </c>
      <c r="B90" s="91"/>
      <c r="C90" s="91"/>
      <c r="D90" s="91"/>
      <c r="E90" s="91"/>
      <c r="F90" s="92"/>
      <c r="G90" s="100" t="s">
        <v>102</v>
      </c>
      <c r="H90" s="101"/>
      <c r="I90" s="101"/>
      <c r="J90" s="101"/>
      <c r="K90" s="101"/>
      <c r="L90" s="101"/>
      <c r="M90" s="101"/>
      <c r="N90" s="101"/>
      <c r="O90" s="102"/>
      <c r="P90" s="106" t="s">
        <v>103</v>
      </c>
      <c r="Q90" s="101"/>
      <c r="R90" s="101"/>
      <c r="S90" s="101"/>
      <c r="T90" s="101"/>
      <c r="U90" s="101"/>
      <c r="V90" s="101"/>
      <c r="W90" s="101"/>
      <c r="X90" s="102"/>
      <c r="Y90" s="108"/>
      <c r="Z90" s="109"/>
      <c r="AA90" s="110"/>
      <c r="AB90" s="114" t="s">
        <v>92</v>
      </c>
      <c r="AC90" s="115"/>
      <c r="AD90" s="115"/>
      <c r="AE90" s="116"/>
      <c r="AF90" s="130" t="s">
        <v>93</v>
      </c>
      <c r="AG90" s="131"/>
      <c r="AH90" s="131"/>
      <c r="AI90" s="132"/>
      <c r="AJ90" s="130" t="s">
        <v>94</v>
      </c>
      <c r="AK90" s="131"/>
      <c r="AL90" s="131"/>
      <c r="AM90" s="132"/>
      <c r="AN90" s="130" t="s">
        <v>95</v>
      </c>
      <c r="AO90" s="131"/>
      <c r="AP90" s="131"/>
      <c r="AQ90" s="132"/>
      <c r="AR90" s="136" t="s">
        <v>104</v>
      </c>
      <c r="AS90" s="137"/>
      <c r="AT90" s="137"/>
      <c r="AU90" s="137"/>
      <c r="AV90" s="137"/>
      <c r="AW90" s="137"/>
      <c r="AX90" s="137"/>
      <c r="AY90" s="138"/>
    </row>
    <row r="91" spans="1:51" s="11" customFormat="1" ht="21" customHeight="1" x14ac:dyDescent="0.2">
      <c r="A91" s="93"/>
      <c r="B91" s="94"/>
      <c r="C91" s="94"/>
      <c r="D91" s="94"/>
      <c r="E91" s="94"/>
      <c r="F91" s="95"/>
      <c r="G91" s="103"/>
      <c r="H91" s="104"/>
      <c r="I91" s="104"/>
      <c r="J91" s="104"/>
      <c r="K91" s="104"/>
      <c r="L91" s="104"/>
      <c r="M91" s="104"/>
      <c r="N91" s="104"/>
      <c r="O91" s="105"/>
      <c r="P91" s="107"/>
      <c r="Q91" s="104"/>
      <c r="R91" s="104"/>
      <c r="S91" s="104"/>
      <c r="T91" s="104"/>
      <c r="U91" s="104"/>
      <c r="V91" s="104"/>
      <c r="W91" s="104"/>
      <c r="X91" s="105"/>
      <c r="Y91" s="111"/>
      <c r="Z91" s="112"/>
      <c r="AA91" s="113"/>
      <c r="AB91" s="107"/>
      <c r="AC91" s="104"/>
      <c r="AD91" s="104"/>
      <c r="AE91" s="105"/>
      <c r="AF91" s="133"/>
      <c r="AG91" s="134"/>
      <c r="AH91" s="134"/>
      <c r="AI91" s="135"/>
      <c r="AJ91" s="133"/>
      <c r="AK91" s="134"/>
      <c r="AL91" s="134"/>
      <c r="AM91" s="135"/>
      <c r="AN91" s="133"/>
      <c r="AO91" s="134"/>
      <c r="AP91" s="134"/>
      <c r="AQ91" s="135"/>
      <c r="AR91" s="139"/>
      <c r="AS91" s="140"/>
      <c r="AT91" s="140"/>
      <c r="AU91" s="140"/>
      <c r="AV91" s="117">
        <v>8</v>
      </c>
      <c r="AW91" s="117"/>
      <c r="AX91" s="118" t="s">
        <v>105</v>
      </c>
      <c r="AY91" s="119"/>
    </row>
    <row r="92" spans="1:51" s="11" customFormat="1" ht="21" customHeight="1" x14ac:dyDescent="0.2">
      <c r="A92" s="96"/>
      <c r="B92" s="94"/>
      <c r="C92" s="94"/>
      <c r="D92" s="94"/>
      <c r="E92" s="94"/>
      <c r="F92" s="95"/>
      <c r="G92" s="120" t="s">
        <v>428</v>
      </c>
      <c r="H92" s="121"/>
      <c r="I92" s="121"/>
      <c r="J92" s="121"/>
      <c r="K92" s="121"/>
      <c r="L92" s="121"/>
      <c r="M92" s="121"/>
      <c r="N92" s="121"/>
      <c r="O92" s="122"/>
      <c r="P92" s="121" t="s">
        <v>416</v>
      </c>
      <c r="Q92" s="121"/>
      <c r="R92" s="121"/>
      <c r="S92" s="121"/>
      <c r="T92" s="121"/>
      <c r="U92" s="121"/>
      <c r="V92" s="121"/>
      <c r="W92" s="121"/>
      <c r="X92" s="122"/>
      <c r="Y92" s="127" t="s">
        <v>106</v>
      </c>
      <c r="Z92" s="128"/>
      <c r="AA92" s="129"/>
      <c r="AB92" s="62" t="s">
        <v>109</v>
      </c>
      <c r="AC92" s="63"/>
      <c r="AD92" s="63"/>
      <c r="AE92" s="64"/>
      <c r="AF92" s="65" t="s">
        <v>387</v>
      </c>
      <c r="AG92" s="66"/>
      <c r="AH92" s="66"/>
      <c r="AI92" s="66"/>
      <c r="AJ92" s="65" t="s">
        <v>387</v>
      </c>
      <c r="AK92" s="66"/>
      <c r="AL92" s="66"/>
      <c r="AM92" s="66"/>
      <c r="AN92" s="65" t="s">
        <v>387</v>
      </c>
      <c r="AO92" s="66"/>
      <c r="AP92" s="66"/>
      <c r="AQ92" s="66"/>
      <c r="AR92" s="65" t="s">
        <v>17</v>
      </c>
      <c r="AS92" s="66"/>
      <c r="AT92" s="66"/>
      <c r="AU92" s="66"/>
      <c r="AV92" s="66"/>
      <c r="AW92" s="66"/>
      <c r="AX92" s="66"/>
      <c r="AY92" s="67"/>
    </row>
    <row r="93" spans="1:51" s="11" customFormat="1" ht="21" customHeight="1" x14ac:dyDescent="0.2">
      <c r="A93" s="97"/>
      <c r="B93" s="98"/>
      <c r="C93" s="98"/>
      <c r="D93" s="98"/>
      <c r="E93" s="98"/>
      <c r="F93" s="99"/>
      <c r="G93" s="123"/>
      <c r="H93" s="124"/>
      <c r="I93" s="124"/>
      <c r="J93" s="124"/>
      <c r="K93" s="124"/>
      <c r="L93" s="124"/>
      <c r="M93" s="124"/>
      <c r="N93" s="124"/>
      <c r="O93" s="125"/>
      <c r="P93" s="124"/>
      <c r="Q93" s="124"/>
      <c r="R93" s="124"/>
      <c r="S93" s="124"/>
      <c r="T93" s="124"/>
      <c r="U93" s="124"/>
      <c r="V93" s="124"/>
      <c r="W93" s="124"/>
      <c r="X93" s="125"/>
      <c r="Y93" s="59" t="s">
        <v>107</v>
      </c>
      <c r="Z93" s="60"/>
      <c r="AA93" s="61"/>
      <c r="AB93" s="62" t="s">
        <v>109</v>
      </c>
      <c r="AC93" s="63"/>
      <c r="AD93" s="63"/>
      <c r="AE93" s="64"/>
      <c r="AF93" s="65" t="s">
        <v>387</v>
      </c>
      <c r="AG93" s="66"/>
      <c r="AH93" s="66"/>
      <c r="AI93" s="66"/>
      <c r="AJ93" s="65" t="s">
        <v>387</v>
      </c>
      <c r="AK93" s="66"/>
      <c r="AL93" s="66"/>
      <c r="AM93" s="66"/>
      <c r="AN93" s="65" t="s">
        <v>387</v>
      </c>
      <c r="AO93" s="66"/>
      <c r="AP93" s="66"/>
      <c r="AQ93" s="66"/>
      <c r="AR93" s="56">
        <v>5</v>
      </c>
      <c r="AS93" s="57"/>
      <c r="AT93" s="57"/>
      <c r="AU93" s="57"/>
      <c r="AV93" s="57"/>
      <c r="AW93" s="57"/>
      <c r="AX93" s="57"/>
      <c r="AY93" s="58"/>
    </row>
    <row r="94" spans="1:51" s="11" customFormat="1" ht="21" customHeight="1" x14ac:dyDescent="0.2">
      <c r="A94" s="96"/>
      <c r="B94" s="94"/>
      <c r="C94" s="94"/>
      <c r="D94" s="94"/>
      <c r="E94" s="94"/>
      <c r="F94" s="95"/>
      <c r="G94" s="87"/>
      <c r="H94" s="88"/>
      <c r="I94" s="88"/>
      <c r="J94" s="88"/>
      <c r="K94" s="88"/>
      <c r="L94" s="88"/>
      <c r="M94" s="88"/>
      <c r="N94" s="88"/>
      <c r="O94" s="126"/>
      <c r="P94" s="88"/>
      <c r="Q94" s="88"/>
      <c r="R94" s="88"/>
      <c r="S94" s="88"/>
      <c r="T94" s="88"/>
      <c r="U94" s="88"/>
      <c r="V94" s="88"/>
      <c r="W94" s="88"/>
      <c r="X94" s="126"/>
      <c r="Y94" s="59" t="s">
        <v>108</v>
      </c>
      <c r="Z94" s="60"/>
      <c r="AA94" s="61"/>
      <c r="AB94" s="62" t="s">
        <v>109</v>
      </c>
      <c r="AC94" s="63"/>
      <c r="AD94" s="63"/>
      <c r="AE94" s="64"/>
      <c r="AF94" s="65" t="s">
        <v>387</v>
      </c>
      <c r="AG94" s="66"/>
      <c r="AH94" s="66"/>
      <c r="AI94" s="66"/>
      <c r="AJ94" s="65" t="s">
        <v>387</v>
      </c>
      <c r="AK94" s="66"/>
      <c r="AL94" s="66"/>
      <c r="AM94" s="66"/>
      <c r="AN94" s="65" t="s">
        <v>387</v>
      </c>
      <c r="AO94" s="66"/>
      <c r="AP94" s="66"/>
      <c r="AQ94" s="66"/>
      <c r="AR94" s="65" t="s">
        <v>17</v>
      </c>
      <c r="AS94" s="66"/>
      <c r="AT94" s="66"/>
      <c r="AU94" s="66"/>
      <c r="AV94" s="66"/>
      <c r="AW94" s="66"/>
      <c r="AX94" s="66"/>
      <c r="AY94" s="67"/>
    </row>
    <row r="95" spans="1:51" s="11" customFormat="1" ht="100.5" customHeight="1" x14ac:dyDescent="0.2">
      <c r="A95" s="68" t="s">
        <v>110</v>
      </c>
      <c r="B95" s="69"/>
      <c r="C95" s="69"/>
      <c r="D95" s="69"/>
      <c r="E95" s="69"/>
      <c r="F95" s="70"/>
      <c r="G95" s="71" t="s">
        <v>417</v>
      </c>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3"/>
    </row>
    <row r="96" spans="1:51" s="11" customFormat="1" ht="18" customHeight="1" x14ac:dyDescent="0.2">
      <c r="A96" s="74"/>
      <c r="B96" s="75"/>
      <c r="C96" s="75"/>
      <c r="D96" s="75"/>
      <c r="E96" s="75"/>
      <c r="F96" s="76"/>
      <c r="G96" s="77"/>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9"/>
    </row>
    <row r="97" spans="1:51" s="11" customFormat="1" ht="59.25" customHeight="1" x14ac:dyDescent="0.2">
      <c r="A97" s="83" t="s">
        <v>88</v>
      </c>
      <c r="B97" s="141"/>
      <c r="C97" s="142" t="s">
        <v>405</v>
      </c>
      <c r="D97" s="85"/>
      <c r="E97" s="85"/>
      <c r="F97" s="86"/>
      <c r="G97" s="87" t="s">
        <v>426</v>
      </c>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9"/>
    </row>
    <row r="98" spans="1:51" s="11" customFormat="1" ht="18.75" customHeight="1" x14ac:dyDescent="0.2">
      <c r="A98" s="90" t="s">
        <v>406</v>
      </c>
      <c r="B98" s="91"/>
      <c r="C98" s="91"/>
      <c r="D98" s="91"/>
      <c r="E98" s="91"/>
      <c r="F98" s="92"/>
      <c r="G98" s="143" t="s">
        <v>388</v>
      </c>
      <c r="H98" s="144"/>
      <c r="I98" s="144"/>
      <c r="J98" s="144"/>
      <c r="K98" s="144"/>
      <c r="L98" s="144"/>
      <c r="M98" s="144"/>
      <c r="N98" s="144"/>
      <c r="O98" s="145"/>
      <c r="P98" s="149" t="s">
        <v>389</v>
      </c>
      <c r="Q98" s="144"/>
      <c r="R98" s="144"/>
      <c r="S98" s="144"/>
      <c r="T98" s="144"/>
      <c r="U98" s="144"/>
      <c r="V98" s="144"/>
      <c r="W98" s="144"/>
      <c r="X98" s="145"/>
      <c r="Y98" s="151" t="s">
        <v>390</v>
      </c>
      <c r="Z98" s="152"/>
      <c r="AA98" s="153"/>
      <c r="AB98" s="149" t="s">
        <v>391</v>
      </c>
      <c r="AC98" s="144"/>
      <c r="AD98" s="144"/>
      <c r="AE98" s="145"/>
      <c r="AF98" s="161" t="s">
        <v>392</v>
      </c>
      <c r="AG98" s="162"/>
      <c r="AH98" s="162"/>
      <c r="AI98" s="163"/>
      <c r="AJ98" s="161" t="s">
        <v>393</v>
      </c>
      <c r="AK98" s="162"/>
      <c r="AL98" s="162"/>
      <c r="AM98" s="163"/>
      <c r="AN98" s="161" t="s">
        <v>394</v>
      </c>
      <c r="AO98" s="162"/>
      <c r="AP98" s="162"/>
      <c r="AQ98" s="163"/>
      <c r="AR98" s="144" t="s">
        <v>395</v>
      </c>
      <c r="AS98" s="144"/>
      <c r="AT98" s="144"/>
      <c r="AU98" s="144"/>
      <c r="AV98" s="144"/>
      <c r="AW98" s="144"/>
      <c r="AX98" s="144"/>
      <c r="AY98" s="167"/>
    </row>
    <row r="99" spans="1:51" s="11" customFormat="1" ht="18.75" customHeight="1" x14ac:dyDescent="0.2">
      <c r="A99" s="93"/>
      <c r="B99" s="94"/>
      <c r="C99" s="94"/>
      <c r="D99" s="94"/>
      <c r="E99" s="94"/>
      <c r="F99" s="95"/>
      <c r="G99" s="146"/>
      <c r="H99" s="147"/>
      <c r="I99" s="147"/>
      <c r="J99" s="147"/>
      <c r="K99" s="147"/>
      <c r="L99" s="147"/>
      <c r="M99" s="147"/>
      <c r="N99" s="147"/>
      <c r="O99" s="148"/>
      <c r="P99" s="150"/>
      <c r="Q99" s="147"/>
      <c r="R99" s="147"/>
      <c r="S99" s="147"/>
      <c r="T99" s="147"/>
      <c r="U99" s="147"/>
      <c r="V99" s="147"/>
      <c r="W99" s="147"/>
      <c r="X99" s="148"/>
      <c r="Y99" s="154"/>
      <c r="Z99" s="155"/>
      <c r="AA99" s="156"/>
      <c r="AB99" s="150"/>
      <c r="AC99" s="147"/>
      <c r="AD99" s="147"/>
      <c r="AE99" s="148"/>
      <c r="AF99" s="164"/>
      <c r="AG99" s="165"/>
      <c r="AH99" s="165"/>
      <c r="AI99" s="166"/>
      <c r="AJ99" s="164"/>
      <c r="AK99" s="165"/>
      <c r="AL99" s="165"/>
      <c r="AM99" s="166"/>
      <c r="AN99" s="164"/>
      <c r="AO99" s="165"/>
      <c r="AP99" s="165"/>
      <c r="AQ99" s="166"/>
      <c r="AR99" s="168" t="s">
        <v>390</v>
      </c>
      <c r="AS99" s="168"/>
      <c r="AT99" s="168"/>
      <c r="AU99" s="168"/>
      <c r="AV99" s="169">
        <v>13</v>
      </c>
      <c r="AW99" s="169"/>
      <c r="AX99" s="170" t="s">
        <v>396</v>
      </c>
      <c r="AY99" s="171"/>
    </row>
    <row r="100" spans="1:51" s="11" customFormat="1" ht="18.75" customHeight="1" x14ac:dyDescent="0.2">
      <c r="A100" s="96"/>
      <c r="B100" s="94"/>
      <c r="C100" s="94"/>
      <c r="D100" s="94"/>
      <c r="E100" s="94"/>
      <c r="F100" s="95"/>
      <c r="G100" s="120" t="s">
        <v>419</v>
      </c>
      <c r="H100" s="121"/>
      <c r="I100" s="121"/>
      <c r="J100" s="121"/>
      <c r="K100" s="121"/>
      <c r="L100" s="121"/>
      <c r="M100" s="121"/>
      <c r="N100" s="121"/>
      <c r="O100" s="122"/>
      <c r="P100" s="121" t="s">
        <v>418</v>
      </c>
      <c r="Q100" s="121"/>
      <c r="R100" s="121"/>
      <c r="S100" s="121"/>
      <c r="T100" s="121"/>
      <c r="U100" s="121"/>
      <c r="V100" s="121"/>
      <c r="W100" s="121"/>
      <c r="X100" s="122"/>
      <c r="Y100" s="127" t="s">
        <v>106</v>
      </c>
      <c r="Z100" s="128"/>
      <c r="AA100" s="129"/>
      <c r="AB100" s="62" t="s">
        <v>109</v>
      </c>
      <c r="AC100" s="63"/>
      <c r="AD100" s="63"/>
      <c r="AE100" s="64"/>
      <c r="AF100" s="65" t="s">
        <v>387</v>
      </c>
      <c r="AG100" s="66"/>
      <c r="AH100" s="66"/>
      <c r="AI100" s="66"/>
      <c r="AJ100" s="65" t="s">
        <v>387</v>
      </c>
      <c r="AK100" s="66"/>
      <c r="AL100" s="66"/>
      <c r="AM100" s="66"/>
      <c r="AN100" s="65"/>
      <c r="AO100" s="66"/>
      <c r="AP100" s="66"/>
      <c r="AQ100" s="66"/>
      <c r="AR100" s="65" t="s">
        <v>17</v>
      </c>
      <c r="AS100" s="66"/>
      <c r="AT100" s="66"/>
      <c r="AU100" s="66"/>
      <c r="AV100" s="66"/>
      <c r="AW100" s="66"/>
      <c r="AX100" s="66"/>
      <c r="AY100" s="67"/>
    </row>
    <row r="101" spans="1:51" s="11" customFormat="1" ht="18.75" customHeight="1" x14ac:dyDescent="0.2">
      <c r="A101" s="97"/>
      <c r="B101" s="98"/>
      <c r="C101" s="98"/>
      <c r="D101" s="98"/>
      <c r="E101" s="98"/>
      <c r="F101" s="99"/>
      <c r="G101" s="123"/>
      <c r="H101" s="124"/>
      <c r="I101" s="124"/>
      <c r="J101" s="124"/>
      <c r="K101" s="124"/>
      <c r="L101" s="124"/>
      <c r="M101" s="124"/>
      <c r="N101" s="124"/>
      <c r="O101" s="125"/>
      <c r="P101" s="124"/>
      <c r="Q101" s="124"/>
      <c r="R101" s="124"/>
      <c r="S101" s="124"/>
      <c r="T101" s="124"/>
      <c r="U101" s="124"/>
      <c r="V101" s="124"/>
      <c r="W101" s="124"/>
      <c r="X101" s="125"/>
      <c r="Y101" s="59" t="s">
        <v>107</v>
      </c>
      <c r="Z101" s="60"/>
      <c r="AA101" s="61"/>
      <c r="AB101" s="62" t="s">
        <v>109</v>
      </c>
      <c r="AC101" s="63"/>
      <c r="AD101" s="63"/>
      <c r="AE101" s="64"/>
      <c r="AF101" s="65" t="s">
        <v>387</v>
      </c>
      <c r="AG101" s="66"/>
      <c r="AH101" s="66"/>
      <c r="AI101" s="66"/>
      <c r="AJ101" s="65" t="s">
        <v>387</v>
      </c>
      <c r="AK101" s="66"/>
      <c r="AL101" s="66"/>
      <c r="AM101" s="66"/>
      <c r="AN101" s="65" t="s">
        <v>387</v>
      </c>
      <c r="AO101" s="66"/>
      <c r="AP101" s="66"/>
      <c r="AQ101" s="66"/>
      <c r="AR101" s="56">
        <v>3</v>
      </c>
      <c r="AS101" s="57"/>
      <c r="AT101" s="57"/>
      <c r="AU101" s="57"/>
      <c r="AV101" s="57"/>
      <c r="AW101" s="57"/>
      <c r="AX101" s="57"/>
      <c r="AY101" s="58"/>
    </row>
    <row r="102" spans="1:51" s="11" customFormat="1" ht="18.75" customHeight="1" x14ac:dyDescent="0.2">
      <c r="A102" s="96"/>
      <c r="B102" s="94"/>
      <c r="C102" s="94"/>
      <c r="D102" s="94"/>
      <c r="E102" s="94"/>
      <c r="F102" s="95"/>
      <c r="G102" s="87"/>
      <c r="H102" s="88"/>
      <c r="I102" s="88"/>
      <c r="J102" s="88"/>
      <c r="K102" s="88"/>
      <c r="L102" s="88"/>
      <c r="M102" s="88"/>
      <c r="N102" s="88"/>
      <c r="O102" s="126"/>
      <c r="P102" s="88"/>
      <c r="Q102" s="88"/>
      <c r="R102" s="88"/>
      <c r="S102" s="88"/>
      <c r="T102" s="88"/>
      <c r="U102" s="88"/>
      <c r="V102" s="88"/>
      <c r="W102" s="88"/>
      <c r="X102" s="126"/>
      <c r="Y102" s="59" t="s">
        <v>108</v>
      </c>
      <c r="Z102" s="60"/>
      <c r="AA102" s="61"/>
      <c r="AB102" s="62" t="s">
        <v>109</v>
      </c>
      <c r="AC102" s="63"/>
      <c r="AD102" s="63"/>
      <c r="AE102" s="64"/>
      <c r="AF102" s="65" t="s">
        <v>387</v>
      </c>
      <c r="AG102" s="66"/>
      <c r="AH102" s="66"/>
      <c r="AI102" s="66"/>
      <c r="AJ102" s="65" t="s">
        <v>387</v>
      </c>
      <c r="AK102" s="66"/>
      <c r="AL102" s="66"/>
      <c r="AM102" s="66"/>
      <c r="AN102" s="65" t="s">
        <v>387</v>
      </c>
      <c r="AO102" s="66"/>
      <c r="AP102" s="66"/>
      <c r="AQ102" s="66"/>
      <c r="AR102" s="65" t="s">
        <v>17</v>
      </c>
      <c r="AS102" s="66"/>
      <c r="AT102" s="66"/>
      <c r="AU102" s="66"/>
      <c r="AV102" s="66"/>
      <c r="AW102" s="66"/>
      <c r="AX102" s="66"/>
      <c r="AY102" s="67"/>
    </row>
    <row r="103" spans="1:51" s="11" customFormat="1" ht="103.5" customHeight="1" thickBot="1" x14ac:dyDescent="0.25">
      <c r="A103" s="68" t="s">
        <v>110</v>
      </c>
      <c r="B103" s="69"/>
      <c r="C103" s="69"/>
      <c r="D103" s="69"/>
      <c r="E103" s="69"/>
      <c r="F103" s="70"/>
      <c r="G103" s="71" t="s">
        <v>417</v>
      </c>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3"/>
    </row>
    <row r="104" spans="1:51" ht="18" customHeight="1" thickBot="1" x14ac:dyDescent="0.25">
      <c r="A104" s="512" t="s">
        <v>116</v>
      </c>
      <c r="B104" s="513"/>
      <c r="C104" s="513"/>
      <c r="D104" s="513"/>
      <c r="E104" s="513"/>
      <c r="F104" s="514"/>
      <c r="G104" s="899"/>
      <c r="H104" s="900"/>
      <c r="I104" s="900"/>
      <c r="J104" s="900"/>
      <c r="K104" s="900"/>
      <c r="L104" s="900"/>
      <c r="M104" s="900"/>
      <c r="N104" s="901"/>
      <c r="O104" s="533" t="s">
        <v>117</v>
      </c>
      <c r="P104" s="534"/>
      <c r="Q104" s="534"/>
      <c r="R104" s="534"/>
      <c r="S104" s="534"/>
      <c r="T104" s="534"/>
      <c r="U104" s="534"/>
      <c r="V104" s="534"/>
      <c r="W104" s="535"/>
      <c r="X104" s="533" t="s">
        <v>118</v>
      </c>
      <c r="Y104" s="534"/>
      <c r="Z104" s="534"/>
      <c r="AA104" s="534"/>
      <c r="AB104" s="534"/>
      <c r="AC104" s="534"/>
      <c r="AD104" s="534"/>
      <c r="AE104" s="534"/>
      <c r="AF104" s="534"/>
      <c r="AG104" s="535"/>
      <c r="AH104" s="533" t="s">
        <v>119</v>
      </c>
      <c r="AI104" s="534"/>
      <c r="AJ104" s="534"/>
      <c r="AK104" s="534"/>
      <c r="AL104" s="534"/>
      <c r="AM104" s="534"/>
      <c r="AN104" s="534"/>
      <c r="AO104" s="534"/>
      <c r="AP104" s="535"/>
      <c r="AQ104" s="533" t="s">
        <v>120</v>
      </c>
      <c r="AR104" s="534"/>
      <c r="AS104" s="534"/>
      <c r="AT104" s="534"/>
      <c r="AU104" s="534"/>
      <c r="AV104" s="534"/>
      <c r="AW104" s="534"/>
      <c r="AX104" s="534"/>
      <c r="AY104" s="536"/>
    </row>
    <row r="105" spans="1:51" ht="29.4" customHeight="1" thickBot="1" x14ac:dyDescent="0.25">
      <c r="A105" s="515"/>
      <c r="B105" s="516"/>
      <c r="C105" s="516"/>
      <c r="D105" s="516"/>
      <c r="E105" s="516"/>
      <c r="F105" s="517"/>
      <c r="G105" s="781" t="s">
        <v>121</v>
      </c>
      <c r="H105" s="782"/>
      <c r="I105" s="782"/>
      <c r="J105" s="782"/>
      <c r="K105" s="782"/>
      <c r="L105" s="782"/>
      <c r="M105" s="782"/>
      <c r="N105" s="783"/>
      <c r="O105" s="893">
        <v>481.90893</v>
      </c>
      <c r="P105" s="894"/>
      <c r="Q105" s="894"/>
      <c r="R105" s="894"/>
      <c r="S105" s="894"/>
      <c r="T105" s="894"/>
      <c r="U105" s="894"/>
      <c r="V105" s="894"/>
      <c r="W105" s="895"/>
      <c r="X105" s="893">
        <f>O119</f>
        <v>430.00377700000001</v>
      </c>
      <c r="Y105" s="894"/>
      <c r="Z105" s="894"/>
      <c r="AA105" s="894"/>
      <c r="AB105" s="894"/>
      <c r="AC105" s="894"/>
      <c r="AD105" s="894"/>
      <c r="AE105" s="894"/>
      <c r="AF105" s="894"/>
      <c r="AG105" s="895"/>
      <c r="AH105" s="893">
        <f>X119</f>
        <v>377.22410400000001</v>
      </c>
      <c r="AI105" s="894"/>
      <c r="AJ105" s="894"/>
      <c r="AK105" s="894"/>
      <c r="AL105" s="894"/>
      <c r="AM105" s="894"/>
      <c r="AN105" s="894"/>
      <c r="AO105" s="894"/>
      <c r="AP105" s="895"/>
      <c r="AQ105" s="893">
        <f>AH119</f>
        <v>321.42504300000002</v>
      </c>
      <c r="AR105" s="894"/>
      <c r="AS105" s="894"/>
      <c r="AT105" s="894"/>
      <c r="AU105" s="894"/>
      <c r="AV105" s="894"/>
      <c r="AW105" s="894"/>
      <c r="AX105" s="894"/>
      <c r="AY105" s="921"/>
    </row>
    <row r="106" spans="1:51" ht="23.25" customHeight="1" x14ac:dyDescent="0.2">
      <c r="A106" s="515"/>
      <c r="B106" s="516"/>
      <c r="C106" s="516"/>
      <c r="D106" s="516"/>
      <c r="E106" s="516"/>
      <c r="F106" s="517"/>
      <c r="G106" s="922" t="s">
        <v>122</v>
      </c>
      <c r="H106" s="923"/>
      <c r="I106" s="926" t="s">
        <v>123</v>
      </c>
      <c r="J106" s="927"/>
      <c r="K106" s="927"/>
      <c r="L106" s="927"/>
      <c r="M106" s="927"/>
      <c r="N106" s="928"/>
      <c r="O106" s="929">
        <v>0</v>
      </c>
      <c r="P106" s="930"/>
      <c r="Q106" s="930"/>
      <c r="R106" s="930"/>
      <c r="S106" s="930"/>
      <c r="T106" s="930"/>
      <c r="U106" s="930"/>
      <c r="V106" s="930"/>
      <c r="W106" s="931"/>
      <c r="X106" s="929">
        <v>0</v>
      </c>
      <c r="Y106" s="930"/>
      <c r="Z106" s="930"/>
      <c r="AA106" s="930"/>
      <c r="AB106" s="930"/>
      <c r="AC106" s="930"/>
      <c r="AD106" s="930"/>
      <c r="AE106" s="930"/>
      <c r="AF106" s="930"/>
      <c r="AG106" s="931"/>
      <c r="AH106" s="929">
        <v>0</v>
      </c>
      <c r="AI106" s="930"/>
      <c r="AJ106" s="930"/>
      <c r="AK106" s="930"/>
      <c r="AL106" s="930"/>
      <c r="AM106" s="930"/>
      <c r="AN106" s="930"/>
      <c r="AO106" s="930"/>
      <c r="AP106" s="931"/>
      <c r="AQ106" s="929">
        <v>0</v>
      </c>
      <c r="AR106" s="930"/>
      <c r="AS106" s="930"/>
      <c r="AT106" s="930"/>
      <c r="AU106" s="930"/>
      <c r="AV106" s="930"/>
      <c r="AW106" s="930"/>
      <c r="AX106" s="930"/>
      <c r="AY106" s="932"/>
    </row>
    <row r="107" spans="1:51" ht="23.25" customHeight="1" x14ac:dyDescent="0.2">
      <c r="A107" s="515"/>
      <c r="B107" s="516"/>
      <c r="C107" s="516"/>
      <c r="D107" s="516"/>
      <c r="E107" s="516"/>
      <c r="F107" s="517"/>
      <c r="G107" s="922"/>
      <c r="H107" s="923"/>
      <c r="I107" s="638" t="s">
        <v>124</v>
      </c>
      <c r="J107" s="639"/>
      <c r="K107" s="639"/>
      <c r="L107" s="639"/>
      <c r="M107" s="639"/>
      <c r="N107" s="639"/>
      <c r="O107" s="563">
        <v>0.41049999999999998</v>
      </c>
      <c r="P107" s="563"/>
      <c r="Q107" s="563"/>
      <c r="R107" s="563"/>
      <c r="S107" s="563"/>
      <c r="T107" s="563"/>
      <c r="U107" s="563"/>
      <c r="V107" s="563"/>
      <c r="W107" s="564"/>
      <c r="X107" s="563">
        <v>0.420182</v>
      </c>
      <c r="Y107" s="563"/>
      <c r="Z107" s="563"/>
      <c r="AA107" s="563"/>
      <c r="AB107" s="563"/>
      <c r="AC107" s="563"/>
      <c r="AD107" s="563"/>
      <c r="AE107" s="563"/>
      <c r="AF107" s="563"/>
      <c r="AG107" s="564"/>
      <c r="AH107" s="563">
        <v>0.65760799999999997</v>
      </c>
      <c r="AI107" s="563"/>
      <c r="AJ107" s="563"/>
      <c r="AK107" s="563"/>
      <c r="AL107" s="563"/>
      <c r="AM107" s="563"/>
      <c r="AN107" s="563"/>
      <c r="AO107" s="563"/>
      <c r="AP107" s="564"/>
      <c r="AQ107" s="563">
        <v>6.4000000000000001E-2</v>
      </c>
      <c r="AR107" s="563"/>
      <c r="AS107" s="563"/>
      <c r="AT107" s="563"/>
      <c r="AU107" s="563"/>
      <c r="AV107" s="563"/>
      <c r="AW107" s="563"/>
      <c r="AX107" s="563"/>
      <c r="AY107" s="565"/>
    </row>
    <row r="108" spans="1:51" ht="23.25" customHeight="1" x14ac:dyDescent="0.2">
      <c r="A108" s="515"/>
      <c r="B108" s="516"/>
      <c r="C108" s="516"/>
      <c r="D108" s="516"/>
      <c r="E108" s="516"/>
      <c r="F108" s="517"/>
      <c r="G108" s="922"/>
      <c r="H108" s="923"/>
      <c r="I108" s="640" t="s">
        <v>125</v>
      </c>
      <c r="J108" s="641"/>
      <c r="K108" s="641"/>
      <c r="L108" s="641"/>
      <c r="M108" s="641"/>
      <c r="N108" s="642"/>
      <c r="O108" s="643">
        <f>O107</f>
        <v>0.41049999999999998</v>
      </c>
      <c r="P108" s="644"/>
      <c r="Q108" s="644"/>
      <c r="R108" s="644"/>
      <c r="S108" s="644"/>
      <c r="T108" s="644"/>
      <c r="U108" s="644"/>
      <c r="V108" s="644"/>
      <c r="W108" s="645"/>
      <c r="X108" s="643">
        <f>X107</f>
        <v>0.420182</v>
      </c>
      <c r="Y108" s="644"/>
      <c r="Z108" s="644"/>
      <c r="AA108" s="644"/>
      <c r="AB108" s="644"/>
      <c r="AC108" s="644"/>
      <c r="AD108" s="644"/>
      <c r="AE108" s="644"/>
      <c r="AF108" s="644"/>
      <c r="AG108" s="645"/>
      <c r="AH108" s="643">
        <f>AH107</f>
        <v>0.65760799999999997</v>
      </c>
      <c r="AI108" s="644"/>
      <c r="AJ108" s="644"/>
      <c r="AK108" s="644"/>
      <c r="AL108" s="644"/>
      <c r="AM108" s="644"/>
      <c r="AN108" s="644"/>
      <c r="AO108" s="644"/>
      <c r="AP108" s="645"/>
      <c r="AQ108" s="643">
        <f>AQ107</f>
        <v>6.4000000000000001E-2</v>
      </c>
      <c r="AR108" s="644"/>
      <c r="AS108" s="644"/>
      <c r="AT108" s="644"/>
      <c r="AU108" s="644"/>
      <c r="AV108" s="644"/>
      <c r="AW108" s="644"/>
      <c r="AX108" s="644"/>
      <c r="AY108" s="646"/>
    </row>
    <row r="109" spans="1:51" ht="23.25" hidden="1" customHeight="1" x14ac:dyDescent="0.2">
      <c r="A109" s="515"/>
      <c r="B109" s="516"/>
      <c r="C109" s="516"/>
      <c r="D109" s="516"/>
      <c r="E109" s="516"/>
      <c r="F109" s="517"/>
      <c r="G109" s="922"/>
      <c r="H109" s="923"/>
      <c r="I109" s="638" t="s">
        <v>126</v>
      </c>
      <c r="J109" s="639"/>
      <c r="K109" s="639"/>
      <c r="L109" s="639"/>
      <c r="M109" s="639"/>
      <c r="N109" s="639"/>
      <c r="O109" s="563"/>
      <c r="P109" s="563"/>
      <c r="Q109" s="563"/>
      <c r="R109" s="563"/>
      <c r="S109" s="563"/>
      <c r="T109" s="563"/>
      <c r="U109" s="563"/>
      <c r="V109" s="563"/>
      <c r="W109" s="564"/>
      <c r="X109" s="563"/>
      <c r="Y109" s="563"/>
      <c r="Z109" s="563"/>
      <c r="AA109" s="563"/>
      <c r="AB109" s="563"/>
      <c r="AC109" s="563"/>
      <c r="AD109" s="563"/>
      <c r="AE109" s="563"/>
      <c r="AF109" s="563"/>
      <c r="AG109" s="564"/>
      <c r="AH109" s="563"/>
      <c r="AI109" s="563"/>
      <c r="AJ109" s="563"/>
      <c r="AK109" s="563"/>
      <c r="AL109" s="563"/>
      <c r="AM109" s="563"/>
      <c r="AN109" s="563"/>
      <c r="AO109" s="563"/>
      <c r="AP109" s="564"/>
      <c r="AQ109" s="563"/>
      <c r="AR109" s="563"/>
      <c r="AS109" s="563"/>
      <c r="AT109" s="563"/>
      <c r="AU109" s="563"/>
      <c r="AV109" s="563"/>
      <c r="AW109" s="563"/>
      <c r="AX109" s="563"/>
      <c r="AY109" s="565"/>
    </row>
    <row r="110" spans="1:51" ht="23.25" hidden="1" customHeight="1" x14ac:dyDescent="0.2">
      <c r="A110" s="515"/>
      <c r="B110" s="516"/>
      <c r="C110" s="516"/>
      <c r="D110" s="516"/>
      <c r="E110" s="516"/>
      <c r="F110" s="517"/>
      <c r="G110" s="922"/>
      <c r="H110" s="923"/>
      <c r="I110" s="640" t="s">
        <v>125</v>
      </c>
      <c r="J110" s="641"/>
      <c r="K110" s="641"/>
      <c r="L110" s="641"/>
      <c r="M110" s="641"/>
      <c r="N110" s="642"/>
      <c r="O110" s="643">
        <v>0</v>
      </c>
      <c r="P110" s="644"/>
      <c r="Q110" s="644"/>
      <c r="R110" s="644"/>
      <c r="S110" s="644"/>
      <c r="T110" s="644"/>
      <c r="U110" s="644"/>
      <c r="V110" s="644"/>
      <c r="W110" s="645"/>
      <c r="X110" s="643">
        <v>0</v>
      </c>
      <c r="Y110" s="644"/>
      <c r="Z110" s="644"/>
      <c r="AA110" s="644"/>
      <c r="AB110" s="644"/>
      <c r="AC110" s="644"/>
      <c r="AD110" s="644"/>
      <c r="AE110" s="644"/>
      <c r="AF110" s="644"/>
      <c r="AG110" s="645"/>
      <c r="AH110" s="643">
        <v>0</v>
      </c>
      <c r="AI110" s="644"/>
      <c r="AJ110" s="644"/>
      <c r="AK110" s="644"/>
      <c r="AL110" s="644"/>
      <c r="AM110" s="644"/>
      <c r="AN110" s="644"/>
      <c r="AO110" s="644"/>
      <c r="AP110" s="645"/>
      <c r="AQ110" s="643">
        <v>0</v>
      </c>
      <c r="AR110" s="644"/>
      <c r="AS110" s="644"/>
      <c r="AT110" s="644"/>
      <c r="AU110" s="644"/>
      <c r="AV110" s="644"/>
      <c r="AW110" s="644"/>
      <c r="AX110" s="644"/>
      <c r="AY110" s="646"/>
    </row>
    <row r="111" spans="1:51" ht="23.25" customHeight="1" x14ac:dyDescent="0.2">
      <c r="A111" s="515"/>
      <c r="B111" s="516"/>
      <c r="C111" s="516"/>
      <c r="D111" s="516"/>
      <c r="E111" s="516"/>
      <c r="F111" s="517"/>
      <c r="G111" s="922"/>
      <c r="H111" s="923"/>
      <c r="I111" s="276" t="s">
        <v>127</v>
      </c>
      <c r="J111" s="276"/>
      <c r="K111" s="276"/>
      <c r="L111" s="276"/>
      <c r="M111" s="276"/>
      <c r="N111" s="276"/>
      <c r="O111" s="433">
        <v>6.0700000000000001E-4</v>
      </c>
      <c r="P111" s="433"/>
      <c r="Q111" s="433"/>
      <c r="R111" s="433"/>
      <c r="S111" s="433"/>
      <c r="T111" s="433"/>
      <c r="U111" s="433"/>
      <c r="V111" s="433"/>
      <c r="W111" s="434"/>
      <c r="X111" s="433">
        <v>2.8400000000000002E-4</v>
      </c>
      <c r="Y111" s="433"/>
      <c r="Z111" s="433"/>
      <c r="AA111" s="433"/>
      <c r="AB111" s="433"/>
      <c r="AC111" s="433"/>
      <c r="AD111" s="433"/>
      <c r="AE111" s="433"/>
      <c r="AF111" s="433"/>
      <c r="AG111" s="434"/>
      <c r="AH111" s="433">
        <v>3.8900000000000002E-4</v>
      </c>
      <c r="AI111" s="433"/>
      <c r="AJ111" s="433"/>
      <c r="AK111" s="433"/>
      <c r="AL111" s="433"/>
      <c r="AM111" s="433"/>
      <c r="AN111" s="433"/>
      <c r="AO111" s="433"/>
      <c r="AP111" s="434"/>
      <c r="AQ111" s="433">
        <v>0</v>
      </c>
      <c r="AR111" s="433"/>
      <c r="AS111" s="433"/>
      <c r="AT111" s="433"/>
      <c r="AU111" s="433"/>
      <c r="AV111" s="433"/>
      <c r="AW111" s="433"/>
      <c r="AX111" s="433"/>
      <c r="AY111" s="435"/>
    </row>
    <row r="112" spans="1:51" ht="23.25" customHeight="1" thickBot="1" x14ac:dyDescent="0.25">
      <c r="A112" s="515"/>
      <c r="B112" s="516"/>
      <c r="C112" s="516"/>
      <c r="D112" s="516"/>
      <c r="E112" s="516"/>
      <c r="F112" s="517"/>
      <c r="G112" s="924"/>
      <c r="H112" s="925"/>
      <c r="I112" s="902" t="s">
        <v>128</v>
      </c>
      <c r="J112" s="903"/>
      <c r="K112" s="903"/>
      <c r="L112" s="903"/>
      <c r="M112" s="903"/>
      <c r="N112" s="904"/>
      <c r="O112" s="469">
        <f>SUM(O106,O107,O109,O111)</f>
        <v>0.411107</v>
      </c>
      <c r="P112" s="469"/>
      <c r="Q112" s="469"/>
      <c r="R112" s="469"/>
      <c r="S112" s="469"/>
      <c r="T112" s="469"/>
      <c r="U112" s="469"/>
      <c r="V112" s="469"/>
      <c r="W112" s="798"/>
      <c r="X112" s="469">
        <f>SUM(X106,X107,X109,X111)</f>
        <v>0.42046600000000001</v>
      </c>
      <c r="Y112" s="469"/>
      <c r="Z112" s="469"/>
      <c r="AA112" s="469"/>
      <c r="AB112" s="469"/>
      <c r="AC112" s="469"/>
      <c r="AD112" s="469"/>
      <c r="AE112" s="469"/>
      <c r="AF112" s="469"/>
      <c r="AG112" s="798"/>
      <c r="AH112" s="469">
        <f>SUM(AH106,AH107,AH109,AH111)</f>
        <v>0.65799699999999994</v>
      </c>
      <c r="AI112" s="469"/>
      <c r="AJ112" s="469"/>
      <c r="AK112" s="469"/>
      <c r="AL112" s="469"/>
      <c r="AM112" s="469"/>
      <c r="AN112" s="469"/>
      <c r="AO112" s="469"/>
      <c r="AP112" s="798"/>
      <c r="AQ112" s="799">
        <f>SUM(AQ106,AQ107,AQ109,AQ111)</f>
        <v>6.4000000000000001E-2</v>
      </c>
      <c r="AR112" s="582"/>
      <c r="AS112" s="582"/>
      <c r="AT112" s="582"/>
      <c r="AU112" s="582"/>
      <c r="AV112" s="582"/>
      <c r="AW112" s="582"/>
      <c r="AX112" s="582"/>
      <c r="AY112" s="587"/>
    </row>
    <row r="113" spans="1:51" ht="23.25" customHeight="1" x14ac:dyDescent="0.2">
      <c r="A113" s="515"/>
      <c r="B113" s="516"/>
      <c r="C113" s="516"/>
      <c r="D113" s="516"/>
      <c r="E113" s="516"/>
      <c r="F113" s="517"/>
      <c r="G113" s="630" t="s">
        <v>129</v>
      </c>
      <c r="H113" s="631"/>
      <c r="I113" s="743" t="s">
        <v>130</v>
      </c>
      <c r="J113" s="597"/>
      <c r="K113" s="597"/>
      <c r="L113" s="597"/>
      <c r="M113" s="597"/>
      <c r="N113" s="598"/>
      <c r="O113" s="606">
        <v>44.844256000000001</v>
      </c>
      <c r="P113" s="606"/>
      <c r="Q113" s="606"/>
      <c r="R113" s="606"/>
      <c r="S113" s="606"/>
      <c r="T113" s="606"/>
      <c r="U113" s="606"/>
      <c r="V113" s="606"/>
      <c r="W113" s="607"/>
      <c r="X113" s="606">
        <v>45.250990999999999</v>
      </c>
      <c r="Y113" s="606"/>
      <c r="Z113" s="606"/>
      <c r="AA113" s="606"/>
      <c r="AB113" s="606"/>
      <c r="AC113" s="606"/>
      <c r="AD113" s="606"/>
      <c r="AE113" s="606"/>
      <c r="AF113" s="606"/>
      <c r="AG113" s="607"/>
      <c r="AH113" s="606">
        <v>48.441698000000002</v>
      </c>
      <c r="AI113" s="606"/>
      <c r="AJ113" s="606"/>
      <c r="AK113" s="606"/>
      <c r="AL113" s="606"/>
      <c r="AM113" s="606"/>
      <c r="AN113" s="606"/>
      <c r="AO113" s="606"/>
      <c r="AP113" s="607"/>
      <c r="AQ113" s="635">
        <v>76.25</v>
      </c>
      <c r="AR113" s="606"/>
      <c r="AS113" s="606"/>
      <c r="AT113" s="606"/>
      <c r="AU113" s="606"/>
      <c r="AV113" s="606"/>
      <c r="AW113" s="606"/>
      <c r="AX113" s="606"/>
      <c r="AY113" s="636"/>
    </row>
    <row r="114" spans="1:51" ht="23.25" customHeight="1" x14ac:dyDescent="0.2">
      <c r="A114" s="515"/>
      <c r="B114" s="516"/>
      <c r="C114" s="516"/>
      <c r="D114" s="516"/>
      <c r="E114" s="516"/>
      <c r="F114" s="517"/>
      <c r="G114" s="632"/>
      <c r="H114" s="632"/>
      <c r="I114" s="637" t="s">
        <v>131</v>
      </c>
      <c r="J114" s="637"/>
      <c r="K114" s="637"/>
      <c r="L114" s="637"/>
      <c r="M114" s="637"/>
      <c r="N114" s="637"/>
      <c r="O114" s="620">
        <v>7.4720040000000001</v>
      </c>
      <c r="P114" s="620"/>
      <c r="Q114" s="620"/>
      <c r="R114" s="620"/>
      <c r="S114" s="620"/>
      <c r="T114" s="620"/>
      <c r="U114" s="620"/>
      <c r="V114" s="620"/>
      <c r="W114" s="620"/>
      <c r="X114" s="620">
        <v>7.9491480000000001</v>
      </c>
      <c r="Y114" s="620"/>
      <c r="Z114" s="620"/>
      <c r="AA114" s="620"/>
      <c r="AB114" s="620"/>
      <c r="AC114" s="620"/>
      <c r="AD114" s="620"/>
      <c r="AE114" s="620"/>
      <c r="AF114" s="620"/>
      <c r="AG114" s="620"/>
      <c r="AH114" s="620">
        <v>8.0153599999999994</v>
      </c>
      <c r="AI114" s="620"/>
      <c r="AJ114" s="620"/>
      <c r="AK114" s="620"/>
      <c r="AL114" s="620"/>
      <c r="AM114" s="620"/>
      <c r="AN114" s="620"/>
      <c r="AO114" s="620"/>
      <c r="AP114" s="620"/>
      <c r="AQ114" s="620">
        <v>8.9640000000000004</v>
      </c>
      <c r="AR114" s="620"/>
      <c r="AS114" s="620"/>
      <c r="AT114" s="620"/>
      <c r="AU114" s="620"/>
      <c r="AV114" s="620"/>
      <c r="AW114" s="620"/>
      <c r="AX114" s="620"/>
      <c r="AY114" s="621"/>
    </row>
    <row r="115" spans="1:51" ht="23.25" customHeight="1" x14ac:dyDescent="0.2">
      <c r="A115" s="515"/>
      <c r="B115" s="516"/>
      <c r="C115" s="516"/>
      <c r="D115" s="516"/>
      <c r="E115" s="516"/>
      <c r="F115" s="517"/>
      <c r="G115" s="632"/>
      <c r="H115" s="632"/>
      <c r="I115" s="622" t="s">
        <v>132</v>
      </c>
      <c r="J115" s="622"/>
      <c r="K115" s="622"/>
      <c r="L115" s="622"/>
      <c r="M115" s="622"/>
      <c r="N115" s="622"/>
      <c r="O115" s="618">
        <v>4.6565729999999999</v>
      </c>
      <c r="P115" s="618"/>
      <c r="Q115" s="618"/>
      <c r="R115" s="618"/>
      <c r="S115" s="618"/>
      <c r="T115" s="618"/>
      <c r="U115" s="618"/>
      <c r="V115" s="618"/>
      <c r="W115" s="618"/>
      <c r="X115" s="618">
        <v>5.1104450000000003</v>
      </c>
      <c r="Y115" s="618"/>
      <c r="Z115" s="618"/>
      <c r="AA115" s="618"/>
      <c r="AB115" s="618"/>
      <c r="AC115" s="618"/>
      <c r="AD115" s="618"/>
      <c r="AE115" s="618"/>
      <c r="AF115" s="618"/>
      <c r="AG115" s="618"/>
      <c r="AH115" s="618">
        <v>5.0425990000000001</v>
      </c>
      <c r="AI115" s="618"/>
      <c r="AJ115" s="618"/>
      <c r="AK115" s="618"/>
      <c r="AL115" s="618"/>
      <c r="AM115" s="618"/>
      <c r="AN115" s="618"/>
      <c r="AO115" s="618"/>
      <c r="AP115" s="618"/>
      <c r="AQ115" s="618">
        <v>5.7539999999999996</v>
      </c>
      <c r="AR115" s="618"/>
      <c r="AS115" s="618"/>
      <c r="AT115" s="618"/>
      <c r="AU115" s="618"/>
      <c r="AV115" s="618"/>
      <c r="AW115" s="618"/>
      <c r="AX115" s="618"/>
      <c r="AY115" s="619"/>
    </row>
    <row r="116" spans="1:51" ht="23.25" customHeight="1" x14ac:dyDescent="0.2">
      <c r="A116" s="515"/>
      <c r="B116" s="516"/>
      <c r="C116" s="516"/>
      <c r="D116" s="516"/>
      <c r="E116" s="516"/>
      <c r="F116" s="517"/>
      <c r="G116" s="632"/>
      <c r="H116" s="632"/>
      <c r="I116" s="593" t="s">
        <v>133</v>
      </c>
      <c r="J116" s="593"/>
      <c r="K116" s="593"/>
      <c r="L116" s="593"/>
      <c r="M116" s="593"/>
      <c r="N116" s="593"/>
      <c r="O116" s="594">
        <v>2.8154309999999998</v>
      </c>
      <c r="P116" s="594"/>
      <c r="Q116" s="594"/>
      <c r="R116" s="594"/>
      <c r="S116" s="594"/>
      <c r="T116" s="594"/>
      <c r="U116" s="594"/>
      <c r="V116" s="594"/>
      <c r="W116" s="594"/>
      <c r="X116" s="594">
        <v>2.8387030000000002</v>
      </c>
      <c r="Y116" s="594"/>
      <c r="Z116" s="594"/>
      <c r="AA116" s="594"/>
      <c r="AB116" s="594"/>
      <c r="AC116" s="594"/>
      <c r="AD116" s="594"/>
      <c r="AE116" s="594"/>
      <c r="AF116" s="594"/>
      <c r="AG116" s="594"/>
      <c r="AH116" s="594">
        <v>2.9727610000000002</v>
      </c>
      <c r="AI116" s="594"/>
      <c r="AJ116" s="594"/>
      <c r="AK116" s="594"/>
      <c r="AL116" s="594"/>
      <c r="AM116" s="594"/>
      <c r="AN116" s="594"/>
      <c r="AO116" s="594"/>
      <c r="AP116" s="594"/>
      <c r="AQ116" s="594">
        <v>2.98</v>
      </c>
      <c r="AR116" s="594"/>
      <c r="AS116" s="594"/>
      <c r="AT116" s="594"/>
      <c r="AU116" s="594"/>
      <c r="AV116" s="594"/>
      <c r="AW116" s="594"/>
      <c r="AX116" s="594"/>
      <c r="AY116" s="595"/>
    </row>
    <row r="117" spans="1:51" ht="23.25" customHeight="1" thickBot="1" x14ac:dyDescent="0.25">
      <c r="A117" s="515"/>
      <c r="B117" s="516"/>
      <c r="C117" s="516"/>
      <c r="D117" s="516"/>
      <c r="E117" s="516"/>
      <c r="F117" s="517"/>
      <c r="G117" s="633"/>
      <c r="H117" s="634"/>
      <c r="I117" s="588" t="s">
        <v>134</v>
      </c>
      <c r="J117" s="589"/>
      <c r="K117" s="589"/>
      <c r="L117" s="589"/>
      <c r="M117" s="589"/>
      <c r="N117" s="590"/>
      <c r="O117" s="591">
        <f>SUM(O113:W114)</f>
        <v>52.31626</v>
      </c>
      <c r="P117" s="591"/>
      <c r="Q117" s="591"/>
      <c r="R117" s="591"/>
      <c r="S117" s="591"/>
      <c r="T117" s="591"/>
      <c r="U117" s="591"/>
      <c r="V117" s="591"/>
      <c r="W117" s="592"/>
      <c r="X117" s="591">
        <f>SUM(X113:AG114)</f>
        <v>53.200139</v>
      </c>
      <c r="Y117" s="591"/>
      <c r="Z117" s="591"/>
      <c r="AA117" s="591"/>
      <c r="AB117" s="591"/>
      <c r="AC117" s="591"/>
      <c r="AD117" s="591"/>
      <c r="AE117" s="591"/>
      <c r="AF117" s="591"/>
      <c r="AG117" s="592"/>
      <c r="AH117" s="591">
        <f>SUM(AH113:AP114)</f>
        <v>56.457058000000004</v>
      </c>
      <c r="AI117" s="591"/>
      <c r="AJ117" s="591"/>
      <c r="AK117" s="591"/>
      <c r="AL117" s="591"/>
      <c r="AM117" s="591"/>
      <c r="AN117" s="591"/>
      <c r="AO117" s="591"/>
      <c r="AP117" s="592"/>
      <c r="AQ117" s="628">
        <f>SUM(AQ113:AY114)</f>
        <v>85.213999999999999</v>
      </c>
      <c r="AR117" s="591"/>
      <c r="AS117" s="591"/>
      <c r="AT117" s="591"/>
      <c r="AU117" s="591"/>
      <c r="AV117" s="591"/>
      <c r="AW117" s="591"/>
      <c r="AX117" s="591"/>
      <c r="AY117" s="629"/>
    </row>
    <row r="118" spans="1:51" ht="23.25" customHeight="1" thickBot="1" x14ac:dyDescent="0.25">
      <c r="A118" s="515"/>
      <c r="B118" s="516"/>
      <c r="C118" s="516"/>
      <c r="D118" s="516"/>
      <c r="E118" s="516"/>
      <c r="F118" s="517"/>
      <c r="G118" s="657" t="s">
        <v>135</v>
      </c>
      <c r="H118" s="657"/>
      <c r="I118" s="657"/>
      <c r="J118" s="657"/>
      <c r="K118" s="657"/>
      <c r="L118" s="657"/>
      <c r="M118" s="657"/>
      <c r="N118" s="658"/>
      <c r="O118" s="454">
        <v>0</v>
      </c>
      <c r="P118" s="454"/>
      <c r="Q118" s="454"/>
      <c r="R118" s="454"/>
      <c r="S118" s="454"/>
      <c r="T118" s="454"/>
      <c r="U118" s="454"/>
      <c r="V118" s="454"/>
      <c r="W118" s="455"/>
      <c r="X118" s="454">
        <v>0</v>
      </c>
      <c r="Y118" s="454"/>
      <c r="Z118" s="454"/>
      <c r="AA118" s="454"/>
      <c r="AB118" s="454"/>
      <c r="AC118" s="454"/>
      <c r="AD118" s="454"/>
      <c r="AE118" s="454"/>
      <c r="AF118" s="454"/>
      <c r="AG118" s="455"/>
      <c r="AH118" s="454">
        <v>0</v>
      </c>
      <c r="AI118" s="454"/>
      <c r="AJ118" s="454"/>
      <c r="AK118" s="454"/>
      <c r="AL118" s="454"/>
      <c r="AM118" s="454"/>
      <c r="AN118" s="454"/>
      <c r="AO118" s="454"/>
      <c r="AP118" s="455"/>
      <c r="AQ118" s="453">
        <v>0</v>
      </c>
      <c r="AR118" s="454"/>
      <c r="AS118" s="454"/>
      <c r="AT118" s="454"/>
      <c r="AU118" s="454"/>
      <c r="AV118" s="454"/>
      <c r="AW118" s="454"/>
      <c r="AX118" s="454"/>
      <c r="AY118" s="614"/>
    </row>
    <row r="119" spans="1:51" ht="23.25" customHeight="1" x14ac:dyDescent="0.2">
      <c r="A119" s="515"/>
      <c r="B119" s="516"/>
      <c r="C119" s="516"/>
      <c r="D119" s="516"/>
      <c r="E119" s="516"/>
      <c r="F119" s="517"/>
      <c r="G119" s="615" t="s">
        <v>136</v>
      </c>
      <c r="H119" s="616"/>
      <c r="I119" s="616"/>
      <c r="J119" s="616"/>
      <c r="K119" s="616"/>
      <c r="L119" s="616"/>
      <c r="M119" s="616"/>
      <c r="N119" s="616"/>
      <c r="O119" s="606">
        <f>O105+O112-O117-O118</f>
        <v>430.00377700000001</v>
      </c>
      <c r="P119" s="606"/>
      <c r="Q119" s="606"/>
      <c r="R119" s="606"/>
      <c r="S119" s="606"/>
      <c r="T119" s="606"/>
      <c r="U119" s="606"/>
      <c r="V119" s="606"/>
      <c r="W119" s="607"/>
      <c r="X119" s="606">
        <f>X105+X112-X117-X118</f>
        <v>377.22410400000001</v>
      </c>
      <c r="Y119" s="606"/>
      <c r="Z119" s="606"/>
      <c r="AA119" s="606"/>
      <c r="AB119" s="606"/>
      <c r="AC119" s="606"/>
      <c r="AD119" s="606"/>
      <c r="AE119" s="606"/>
      <c r="AF119" s="606"/>
      <c r="AG119" s="607"/>
      <c r="AH119" s="606">
        <f>AH105+AH112-AH117-AH118</f>
        <v>321.42504300000002</v>
      </c>
      <c r="AI119" s="606"/>
      <c r="AJ119" s="606"/>
      <c r="AK119" s="606"/>
      <c r="AL119" s="606"/>
      <c r="AM119" s="606"/>
      <c r="AN119" s="606"/>
      <c r="AO119" s="606"/>
      <c r="AP119" s="607"/>
      <c r="AQ119" s="647">
        <f>AQ105+AQ112-AQ117-AQ118</f>
        <v>236.27504300000004</v>
      </c>
      <c r="AR119" s="604"/>
      <c r="AS119" s="604"/>
      <c r="AT119" s="604"/>
      <c r="AU119" s="604"/>
      <c r="AV119" s="604"/>
      <c r="AW119" s="604"/>
      <c r="AX119" s="604"/>
      <c r="AY119" s="617"/>
    </row>
    <row r="120" spans="1:51" ht="23.25" customHeight="1" thickBot="1" x14ac:dyDescent="0.25">
      <c r="A120" s="515"/>
      <c r="B120" s="516"/>
      <c r="C120" s="516"/>
      <c r="D120" s="516"/>
      <c r="E120" s="516"/>
      <c r="F120" s="517"/>
      <c r="G120" s="608"/>
      <c r="H120" s="609"/>
      <c r="I120" s="610" t="s">
        <v>137</v>
      </c>
      <c r="J120" s="610"/>
      <c r="K120" s="610"/>
      <c r="L120" s="610"/>
      <c r="M120" s="610"/>
      <c r="N120" s="610"/>
      <c r="O120" s="611">
        <f>O119</f>
        <v>430.00377700000001</v>
      </c>
      <c r="P120" s="612"/>
      <c r="Q120" s="612"/>
      <c r="R120" s="612"/>
      <c r="S120" s="612"/>
      <c r="T120" s="612"/>
      <c r="U120" s="612"/>
      <c r="V120" s="612"/>
      <c r="W120" s="613"/>
      <c r="X120" s="611">
        <f>X119</f>
        <v>377.22410400000001</v>
      </c>
      <c r="Y120" s="612"/>
      <c r="Z120" s="612"/>
      <c r="AA120" s="612"/>
      <c r="AB120" s="612"/>
      <c r="AC120" s="612"/>
      <c r="AD120" s="612"/>
      <c r="AE120" s="612"/>
      <c r="AF120" s="612"/>
      <c r="AG120" s="613"/>
      <c r="AH120" s="611">
        <f>AH119</f>
        <v>321.42504300000002</v>
      </c>
      <c r="AI120" s="612"/>
      <c r="AJ120" s="612"/>
      <c r="AK120" s="612"/>
      <c r="AL120" s="612"/>
      <c r="AM120" s="612"/>
      <c r="AN120" s="612"/>
      <c r="AO120" s="612"/>
      <c r="AP120" s="613"/>
      <c r="AQ120" s="611">
        <f>AQ119</f>
        <v>236.27504300000004</v>
      </c>
      <c r="AR120" s="612"/>
      <c r="AS120" s="612"/>
      <c r="AT120" s="612"/>
      <c r="AU120" s="612"/>
      <c r="AV120" s="612"/>
      <c r="AW120" s="612"/>
      <c r="AX120" s="612"/>
      <c r="AY120" s="627"/>
    </row>
    <row r="121" spans="1:51" ht="23.25" customHeight="1" x14ac:dyDescent="0.2">
      <c r="A121" s="784" t="s">
        <v>138</v>
      </c>
      <c r="B121" s="785"/>
      <c r="C121" s="785"/>
      <c r="D121" s="785"/>
      <c r="E121" s="785"/>
      <c r="F121" s="786"/>
      <c r="G121" s="793" t="s">
        <v>139</v>
      </c>
      <c r="H121" s="794"/>
      <c r="I121" s="794"/>
      <c r="J121" s="794"/>
      <c r="K121" s="794"/>
      <c r="L121" s="794"/>
      <c r="M121" s="794"/>
      <c r="N121" s="794"/>
      <c r="O121" s="795">
        <v>0</v>
      </c>
      <c r="P121" s="796"/>
      <c r="Q121" s="796"/>
      <c r="R121" s="796"/>
      <c r="S121" s="796"/>
      <c r="T121" s="796"/>
      <c r="U121" s="796"/>
      <c r="V121" s="796"/>
      <c r="W121" s="797"/>
      <c r="X121" s="659">
        <v>0</v>
      </c>
      <c r="Y121" s="659"/>
      <c r="Z121" s="659"/>
      <c r="AA121" s="659"/>
      <c r="AB121" s="659"/>
      <c r="AC121" s="659"/>
      <c r="AD121" s="659"/>
      <c r="AE121" s="659"/>
      <c r="AF121" s="659"/>
      <c r="AG121" s="659"/>
      <c r="AH121" s="659">
        <v>0</v>
      </c>
      <c r="AI121" s="659"/>
      <c r="AJ121" s="659"/>
      <c r="AK121" s="659"/>
      <c r="AL121" s="659"/>
      <c r="AM121" s="659"/>
      <c r="AN121" s="659"/>
      <c r="AO121" s="659"/>
      <c r="AP121" s="659"/>
      <c r="AQ121" s="659">
        <v>0</v>
      </c>
      <c r="AR121" s="659"/>
      <c r="AS121" s="659"/>
      <c r="AT121" s="659"/>
      <c r="AU121" s="659"/>
      <c r="AV121" s="659"/>
      <c r="AW121" s="659"/>
      <c r="AX121" s="659"/>
      <c r="AY121" s="660"/>
    </row>
    <row r="122" spans="1:51" ht="23.25" customHeight="1" x14ac:dyDescent="0.2">
      <c r="A122" s="787"/>
      <c r="B122" s="788"/>
      <c r="C122" s="788"/>
      <c r="D122" s="788"/>
      <c r="E122" s="788"/>
      <c r="F122" s="789"/>
      <c r="G122" s="661" t="s">
        <v>140</v>
      </c>
      <c r="H122" s="662"/>
      <c r="I122" s="662"/>
      <c r="J122" s="662"/>
      <c r="K122" s="662"/>
      <c r="L122" s="662"/>
      <c r="M122" s="662"/>
      <c r="N122" s="662"/>
      <c r="O122" s="618">
        <v>0</v>
      </c>
      <c r="P122" s="618"/>
      <c r="Q122" s="618"/>
      <c r="R122" s="618"/>
      <c r="S122" s="618"/>
      <c r="T122" s="618"/>
      <c r="U122" s="618"/>
      <c r="V122" s="618"/>
      <c r="W122" s="618"/>
      <c r="X122" s="618">
        <v>0</v>
      </c>
      <c r="Y122" s="618"/>
      <c r="Z122" s="618"/>
      <c r="AA122" s="618"/>
      <c r="AB122" s="618"/>
      <c r="AC122" s="618"/>
      <c r="AD122" s="618"/>
      <c r="AE122" s="618"/>
      <c r="AF122" s="618"/>
      <c r="AG122" s="618"/>
      <c r="AH122" s="618">
        <v>0</v>
      </c>
      <c r="AI122" s="618"/>
      <c r="AJ122" s="618"/>
      <c r="AK122" s="618"/>
      <c r="AL122" s="618"/>
      <c r="AM122" s="618"/>
      <c r="AN122" s="618"/>
      <c r="AO122" s="618"/>
      <c r="AP122" s="618"/>
      <c r="AQ122" s="618">
        <v>0</v>
      </c>
      <c r="AR122" s="618"/>
      <c r="AS122" s="618"/>
      <c r="AT122" s="618"/>
      <c r="AU122" s="618"/>
      <c r="AV122" s="618"/>
      <c r="AW122" s="618"/>
      <c r="AX122" s="618"/>
      <c r="AY122" s="619"/>
    </row>
    <row r="123" spans="1:51" ht="23.25" customHeight="1" thickBot="1" x14ac:dyDescent="0.25">
      <c r="A123" s="790"/>
      <c r="B123" s="791"/>
      <c r="C123" s="791"/>
      <c r="D123" s="791"/>
      <c r="E123" s="791"/>
      <c r="F123" s="792"/>
      <c r="G123" s="623" t="s">
        <v>141</v>
      </c>
      <c r="H123" s="624"/>
      <c r="I123" s="624"/>
      <c r="J123" s="624"/>
      <c r="K123" s="624"/>
      <c r="L123" s="624"/>
      <c r="M123" s="624"/>
      <c r="N123" s="624"/>
      <c r="O123" s="625">
        <f>SUM(O121:W122)</f>
        <v>0</v>
      </c>
      <c r="P123" s="625"/>
      <c r="Q123" s="625"/>
      <c r="R123" s="625"/>
      <c r="S123" s="625"/>
      <c r="T123" s="625"/>
      <c r="U123" s="625"/>
      <c r="V123" s="625"/>
      <c r="W123" s="625"/>
      <c r="X123" s="625">
        <f>SUM(X121:AG122)</f>
        <v>0</v>
      </c>
      <c r="Y123" s="625"/>
      <c r="Z123" s="625"/>
      <c r="AA123" s="625"/>
      <c r="AB123" s="625"/>
      <c r="AC123" s="625"/>
      <c r="AD123" s="625"/>
      <c r="AE123" s="625"/>
      <c r="AF123" s="625"/>
      <c r="AG123" s="625"/>
      <c r="AH123" s="625">
        <f>SUM(AH121:AP122)</f>
        <v>0</v>
      </c>
      <c r="AI123" s="625"/>
      <c r="AJ123" s="625"/>
      <c r="AK123" s="625"/>
      <c r="AL123" s="625"/>
      <c r="AM123" s="625"/>
      <c r="AN123" s="625"/>
      <c r="AO123" s="625"/>
      <c r="AP123" s="625"/>
      <c r="AQ123" s="625">
        <f>SUM(AQ121:AY122)</f>
        <v>0</v>
      </c>
      <c r="AR123" s="625"/>
      <c r="AS123" s="625"/>
      <c r="AT123" s="625"/>
      <c r="AU123" s="625"/>
      <c r="AV123" s="625"/>
      <c r="AW123" s="625"/>
      <c r="AX123" s="625"/>
      <c r="AY123" s="626"/>
    </row>
    <row r="124" spans="1:51" ht="23.25" customHeight="1" x14ac:dyDescent="0.2">
      <c r="A124" s="512" t="s">
        <v>142</v>
      </c>
      <c r="B124" s="513"/>
      <c r="C124" s="513"/>
      <c r="D124" s="513"/>
      <c r="E124" s="513"/>
      <c r="F124" s="513"/>
      <c r="G124" s="754" t="s">
        <v>143</v>
      </c>
      <c r="H124" s="755"/>
      <c r="I124" s="755"/>
      <c r="J124" s="755"/>
      <c r="K124" s="755"/>
      <c r="L124" s="758" t="s">
        <v>92</v>
      </c>
      <c r="M124" s="758"/>
      <c r="N124" s="758"/>
      <c r="O124" s="760" t="s">
        <v>144</v>
      </c>
      <c r="P124" s="761"/>
      <c r="Q124" s="761"/>
      <c r="R124" s="761"/>
      <c r="S124" s="761"/>
      <c r="T124" s="761"/>
      <c r="U124" s="762"/>
      <c r="V124" s="766" t="s">
        <v>145</v>
      </c>
      <c r="W124" s="767"/>
      <c r="X124" s="767"/>
      <c r="Y124" s="767"/>
      <c r="Z124" s="767"/>
      <c r="AA124" s="767"/>
      <c r="AB124" s="767"/>
      <c r="AC124" s="767"/>
      <c r="AD124" s="767"/>
      <c r="AE124" s="767"/>
      <c r="AF124" s="767"/>
      <c r="AG124" s="767"/>
      <c r="AH124" s="767"/>
      <c r="AI124" s="767"/>
      <c r="AJ124" s="767"/>
      <c r="AK124" s="767"/>
      <c r="AL124" s="767"/>
      <c r="AM124" s="767"/>
      <c r="AN124" s="767"/>
      <c r="AO124" s="767"/>
      <c r="AP124" s="767"/>
      <c r="AQ124" s="767"/>
      <c r="AR124" s="767"/>
      <c r="AS124" s="767"/>
      <c r="AT124" s="767"/>
      <c r="AU124" s="767"/>
      <c r="AV124" s="767"/>
      <c r="AW124" s="767"/>
      <c r="AX124" s="767"/>
      <c r="AY124" s="768"/>
    </row>
    <row r="125" spans="1:51" ht="23.25" customHeight="1" thickBot="1" x14ac:dyDescent="0.25">
      <c r="A125" s="515"/>
      <c r="B125" s="516"/>
      <c r="C125" s="516"/>
      <c r="D125" s="516"/>
      <c r="E125" s="516"/>
      <c r="F125" s="516"/>
      <c r="G125" s="756"/>
      <c r="H125" s="757"/>
      <c r="I125" s="757"/>
      <c r="J125" s="757"/>
      <c r="K125" s="757"/>
      <c r="L125" s="759"/>
      <c r="M125" s="759"/>
      <c r="N125" s="759"/>
      <c r="O125" s="763"/>
      <c r="P125" s="764"/>
      <c r="Q125" s="764"/>
      <c r="R125" s="764"/>
      <c r="S125" s="764"/>
      <c r="T125" s="764"/>
      <c r="U125" s="765"/>
      <c r="V125" s="648" t="s">
        <v>117</v>
      </c>
      <c r="W125" s="649"/>
      <c r="X125" s="649"/>
      <c r="Y125" s="649"/>
      <c r="Z125" s="649"/>
      <c r="AA125" s="650"/>
      <c r="AB125" s="648" t="s">
        <v>118</v>
      </c>
      <c r="AC125" s="649"/>
      <c r="AD125" s="649"/>
      <c r="AE125" s="649"/>
      <c r="AF125" s="649"/>
      <c r="AG125" s="650"/>
      <c r="AH125" s="648" t="s">
        <v>146</v>
      </c>
      <c r="AI125" s="649"/>
      <c r="AJ125" s="649"/>
      <c r="AK125" s="649"/>
      <c r="AL125" s="649"/>
      <c r="AM125" s="650"/>
      <c r="AN125" s="651" t="s">
        <v>147</v>
      </c>
      <c r="AO125" s="652"/>
      <c r="AP125" s="652"/>
      <c r="AQ125" s="652"/>
      <c r="AR125" s="652"/>
      <c r="AS125" s="653"/>
      <c r="AT125" s="654" t="s">
        <v>148</v>
      </c>
      <c r="AU125" s="655"/>
      <c r="AV125" s="655"/>
      <c r="AW125" s="655"/>
      <c r="AX125" s="655"/>
      <c r="AY125" s="656"/>
    </row>
    <row r="126" spans="1:51" ht="23.25" customHeight="1" x14ac:dyDescent="0.2">
      <c r="A126" s="515"/>
      <c r="B126" s="516"/>
      <c r="C126" s="516"/>
      <c r="D126" s="516"/>
      <c r="E126" s="516"/>
      <c r="F126" s="516"/>
      <c r="G126" s="596" t="s">
        <v>149</v>
      </c>
      <c r="H126" s="597"/>
      <c r="I126" s="597"/>
      <c r="J126" s="597"/>
      <c r="K126" s="598"/>
      <c r="L126" s="547" t="s">
        <v>150</v>
      </c>
      <c r="M126" s="547"/>
      <c r="N126" s="547"/>
      <c r="O126" s="602">
        <v>7</v>
      </c>
      <c r="P126" s="603"/>
      <c r="Q126" s="41" t="s">
        <v>151</v>
      </c>
      <c r="R126" s="604">
        <v>44.844256000000001</v>
      </c>
      <c r="S126" s="604"/>
      <c r="T126" s="604"/>
      <c r="U126" s="605"/>
      <c r="V126" s="602">
        <v>7</v>
      </c>
      <c r="W126" s="603"/>
      <c r="X126" s="41" t="s">
        <v>151</v>
      </c>
      <c r="Y126" s="604">
        <v>44.844256000000001</v>
      </c>
      <c r="Z126" s="604"/>
      <c r="AA126" s="605"/>
      <c r="AB126" s="602">
        <v>0</v>
      </c>
      <c r="AC126" s="603"/>
      <c r="AD126" s="41" t="s">
        <v>151</v>
      </c>
      <c r="AE126" s="604">
        <v>0</v>
      </c>
      <c r="AF126" s="604"/>
      <c r="AG126" s="605"/>
      <c r="AH126" s="602">
        <v>0</v>
      </c>
      <c r="AI126" s="603"/>
      <c r="AJ126" s="41" t="s">
        <v>151</v>
      </c>
      <c r="AK126" s="604">
        <v>0</v>
      </c>
      <c r="AL126" s="604"/>
      <c r="AM126" s="605"/>
      <c r="AN126" s="602">
        <v>0</v>
      </c>
      <c r="AO126" s="603"/>
      <c r="AP126" s="41" t="s">
        <v>151</v>
      </c>
      <c r="AQ126" s="604">
        <v>0</v>
      </c>
      <c r="AR126" s="604"/>
      <c r="AS126" s="605"/>
      <c r="AT126" s="602">
        <v>0</v>
      </c>
      <c r="AU126" s="603"/>
      <c r="AV126" s="41" t="s">
        <v>151</v>
      </c>
      <c r="AW126" s="604">
        <v>0</v>
      </c>
      <c r="AX126" s="604"/>
      <c r="AY126" s="617"/>
    </row>
    <row r="127" spans="1:51" ht="23.25" customHeight="1" x14ac:dyDescent="0.2">
      <c r="A127" s="515"/>
      <c r="B127" s="516"/>
      <c r="C127" s="516"/>
      <c r="D127" s="516"/>
      <c r="E127" s="516"/>
      <c r="F127" s="516"/>
      <c r="G127" s="599"/>
      <c r="H127" s="600"/>
      <c r="I127" s="600"/>
      <c r="J127" s="600"/>
      <c r="K127" s="601"/>
      <c r="L127" s="554" t="s">
        <v>150</v>
      </c>
      <c r="M127" s="554"/>
      <c r="N127" s="554"/>
      <c r="O127" s="574">
        <v>12</v>
      </c>
      <c r="P127" s="575"/>
      <c r="Q127" s="42" t="s">
        <v>151</v>
      </c>
      <c r="R127" s="576">
        <v>57.75</v>
      </c>
      <c r="S127" s="576"/>
      <c r="T127" s="576"/>
      <c r="U127" s="577"/>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8"/>
      <c r="AY127" s="579"/>
    </row>
    <row r="128" spans="1:51" ht="23.25" customHeight="1" x14ac:dyDescent="0.2">
      <c r="A128" s="515"/>
      <c r="B128" s="516"/>
      <c r="C128" s="516"/>
      <c r="D128" s="516"/>
      <c r="E128" s="516"/>
      <c r="F128" s="516"/>
      <c r="G128" s="566" t="s">
        <v>152</v>
      </c>
      <c r="H128" s="567"/>
      <c r="I128" s="567"/>
      <c r="J128" s="567"/>
      <c r="K128" s="568"/>
      <c r="L128" s="572" t="s">
        <v>150</v>
      </c>
      <c r="M128" s="572"/>
      <c r="N128" s="572"/>
      <c r="O128" s="561">
        <v>8</v>
      </c>
      <c r="P128" s="562"/>
      <c r="Q128" s="43" t="s">
        <v>151</v>
      </c>
      <c r="R128" s="563">
        <v>45.250990999999999</v>
      </c>
      <c r="S128" s="563"/>
      <c r="T128" s="563"/>
      <c r="U128" s="564"/>
      <c r="V128" s="573"/>
      <c r="W128" s="573"/>
      <c r="X128" s="573"/>
      <c r="Y128" s="573"/>
      <c r="Z128" s="573"/>
      <c r="AA128" s="573"/>
      <c r="AB128" s="561">
        <v>8</v>
      </c>
      <c r="AC128" s="562"/>
      <c r="AD128" s="43" t="s">
        <v>151</v>
      </c>
      <c r="AE128" s="563">
        <v>45.250990999999999</v>
      </c>
      <c r="AF128" s="563"/>
      <c r="AG128" s="564"/>
      <c r="AH128" s="561">
        <v>0</v>
      </c>
      <c r="AI128" s="562"/>
      <c r="AJ128" s="43" t="s">
        <v>151</v>
      </c>
      <c r="AK128" s="563">
        <v>0</v>
      </c>
      <c r="AL128" s="563"/>
      <c r="AM128" s="564"/>
      <c r="AN128" s="561">
        <v>0</v>
      </c>
      <c r="AO128" s="562"/>
      <c r="AP128" s="43" t="s">
        <v>151</v>
      </c>
      <c r="AQ128" s="563">
        <v>0</v>
      </c>
      <c r="AR128" s="563"/>
      <c r="AS128" s="564"/>
      <c r="AT128" s="561">
        <v>0</v>
      </c>
      <c r="AU128" s="562"/>
      <c r="AV128" s="43" t="s">
        <v>151</v>
      </c>
      <c r="AW128" s="563">
        <v>0</v>
      </c>
      <c r="AX128" s="563"/>
      <c r="AY128" s="565"/>
    </row>
    <row r="129" spans="1:51" ht="23.25" customHeight="1" x14ac:dyDescent="0.2">
      <c r="A129" s="515"/>
      <c r="B129" s="516"/>
      <c r="C129" s="516"/>
      <c r="D129" s="516"/>
      <c r="E129" s="516"/>
      <c r="F129" s="516"/>
      <c r="G129" s="569"/>
      <c r="H129" s="570"/>
      <c r="I129" s="570"/>
      <c r="J129" s="570"/>
      <c r="K129" s="571"/>
      <c r="L129" s="554" t="s">
        <v>150</v>
      </c>
      <c r="M129" s="554"/>
      <c r="N129" s="554"/>
      <c r="O129" s="574">
        <v>12</v>
      </c>
      <c r="P129" s="575"/>
      <c r="Q129" s="42" t="s">
        <v>151</v>
      </c>
      <c r="R129" s="576">
        <v>57.75</v>
      </c>
      <c r="S129" s="576"/>
      <c r="T129" s="576"/>
      <c r="U129" s="577"/>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8"/>
      <c r="AY129" s="579"/>
    </row>
    <row r="130" spans="1:51" ht="23.25" customHeight="1" x14ac:dyDescent="0.2">
      <c r="A130" s="515"/>
      <c r="B130" s="516"/>
      <c r="C130" s="516"/>
      <c r="D130" s="516"/>
      <c r="E130" s="516"/>
      <c r="F130" s="516"/>
      <c r="G130" s="566" t="s">
        <v>153</v>
      </c>
      <c r="H130" s="567"/>
      <c r="I130" s="567"/>
      <c r="J130" s="567"/>
      <c r="K130" s="568"/>
      <c r="L130" s="572" t="s">
        <v>150</v>
      </c>
      <c r="M130" s="572"/>
      <c r="N130" s="572"/>
      <c r="O130" s="561">
        <v>8</v>
      </c>
      <c r="P130" s="562"/>
      <c r="Q130" s="43" t="s">
        <v>151</v>
      </c>
      <c r="R130" s="563">
        <v>48.441698000000002</v>
      </c>
      <c r="S130" s="563"/>
      <c r="T130" s="563"/>
      <c r="U130" s="564"/>
      <c r="V130" s="573"/>
      <c r="W130" s="573"/>
      <c r="X130" s="573"/>
      <c r="Y130" s="573"/>
      <c r="Z130" s="573"/>
      <c r="AA130" s="573"/>
      <c r="AB130" s="573"/>
      <c r="AC130" s="573"/>
      <c r="AD130" s="573"/>
      <c r="AE130" s="573"/>
      <c r="AF130" s="573"/>
      <c r="AG130" s="573"/>
      <c r="AH130" s="561">
        <v>8</v>
      </c>
      <c r="AI130" s="562"/>
      <c r="AJ130" s="43" t="s">
        <v>151</v>
      </c>
      <c r="AK130" s="563">
        <v>48.441698000000002</v>
      </c>
      <c r="AL130" s="563"/>
      <c r="AM130" s="564"/>
      <c r="AN130" s="561">
        <v>0</v>
      </c>
      <c r="AO130" s="562"/>
      <c r="AP130" s="43" t="s">
        <v>151</v>
      </c>
      <c r="AQ130" s="563">
        <v>0</v>
      </c>
      <c r="AR130" s="563"/>
      <c r="AS130" s="564"/>
      <c r="AT130" s="561">
        <v>0</v>
      </c>
      <c r="AU130" s="562"/>
      <c r="AV130" s="43" t="s">
        <v>151</v>
      </c>
      <c r="AW130" s="563">
        <v>0</v>
      </c>
      <c r="AX130" s="563"/>
      <c r="AY130" s="565"/>
    </row>
    <row r="131" spans="1:51" ht="23.25" customHeight="1" x14ac:dyDescent="0.2">
      <c r="A131" s="515"/>
      <c r="B131" s="516"/>
      <c r="C131" s="516"/>
      <c r="D131" s="516"/>
      <c r="E131" s="516"/>
      <c r="F131" s="516"/>
      <c r="G131" s="569"/>
      <c r="H131" s="570"/>
      <c r="I131" s="570"/>
      <c r="J131" s="570"/>
      <c r="K131" s="571"/>
      <c r="L131" s="554" t="s">
        <v>150</v>
      </c>
      <c r="M131" s="554"/>
      <c r="N131" s="554"/>
      <c r="O131" s="574">
        <v>12</v>
      </c>
      <c r="P131" s="575"/>
      <c r="Q131" s="42" t="s">
        <v>151</v>
      </c>
      <c r="R131" s="576">
        <v>58</v>
      </c>
      <c r="S131" s="576"/>
      <c r="T131" s="576"/>
      <c r="U131" s="577"/>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8"/>
      <c r="AY131" s="579"/>
    </row>
    <row r="132" spans="1:51" ht="23.25" customHeight="1" thickBot="1" x14ac:dyDescent="0.25">
      <c r="A132" s="518"/>
      <c r="B132" s="519"/>
      <c r="C132" s="519"/>
      <c r="D132" s="519"/>
      <c r="E132" s="519"/>
      <c r="F132" s="519"/>
      <c r="G132" s="264" t="s">
        <v>154</v>
      </c>
      <c r="H132" s="265"/>
      <c r="I132" s="265"/>
      <c r="J132" s="265"/>
      <c r="K132" s="265"/>
      <c r="L132" s="266" t="s">
        <v>150</v>
      </c>
      <c r="M132" s="266"/>
      <c r="N132" s="266"/>
      <c r="O132" s="580">
        <v>16</v>
      </c>
      <c r="P132" s="581"/>
      <c r="Q132" s="44" t="s">
        <v>151</v>
      </c>
      <c r="R132" s="582">
        <v>76.25</v>
      </c>
      <c r="S132" s="582"/>
      <c r="T132" s="582"/>
      <c r="U132" s="583"/>
      <c r="V132" s="584"/>
      <c r="W132" s="584"/>
      <c r="X132" s="584"/>
      <c r="Y132" s="584"/>
      <c r="Z132" s="584"/>
      <c r="AA132" s="584"/>
      <c r="AB132" s="584"/>
      <c r="AC132" s="584"/>
      <c r="AD132" s="584"/>
      <c r="AE132" s="584"/>
      <c r="AF132" s="584"/>
      <c r="AG132" s="584"/>
      <c r="AH132" s="584"/>
      <c r="AI132" s="584"/>
      <c r="AJ132" s="584"/>
      <c r="AK132" s="584"/>
      <c r="AL132" s="584"/>
      <c r="AM132" s="584"/>
      <c r="AN132" s="580">
        <v>16</v>
      </c>
      <c r="AO132" s="581"/>
      <c r="AP132" s="44" t="s">
        <v>151</v>
      </c>
      <c r="AQ132" s="582">
        <v>76.25</v>
      </c>
      <c r="AR132" s="582"/>
      <c r="AS132" s="583"/>
      <c r="AT132" s="585">
        <v>0</v>
      </c>
      <c r="AU132" s="586"/>
      <c r="AV132" s="44" t="s">
        <v>151</v>
      </c>
      <c r="AW132" s="582">
        <v>0</v>
      </c>
      <c r="AX132" s="582"/>
      <c r="AY132" s="587"/>
    </row>
    <row r="133" spans="1:51" ht="23.25" hidden="1" customHeight="1" thickBot="1" x14ac:dyDescent="0.25">
      <c r="A133" s="521" t="s">
        <v>155</v>
      </c>
      <c r="B133" s="522"/>
      <c r="C133" s="522"/>
      <c r="D133" s="522"/>
      <c r="E133" s="522"/>
      <c r="F133" s="522"/>
      <c r="G133" s="530" t="s">
        <v>156</v>
      </c>
      <c r="H133" s="531"/>
      <c r="I133" s="531"/>
      <c r="J133" s="531"/>
      <c r="K133" s="531"/>
      <c r="L133" s="532" t="s">
        <v>92</v>
      </c>
      <c r="M133" s="532"/>
      <c r="N133" s="532"/>
      <c r="O133" s="533" t="s">
        <v>117</v>
      </c>
      <c r="P133" s="534"/>
      <c r="Q133" s="534"/>
      <c r="R133" s="534"/>
      <c r="S133" s="534"/>
      <c r="T133" s="534"/>
      <c r="U133" s="534"/>
      <c r="V133" s="534"/>
      <c r="W133" s="535"/>
      <c r="X133" s="534" t="s">
        <v>118</v>
      </c>
      <c r="Y133" s="534"/>
      <c r="Z133" s="534"/>
      <c r="AA133" s="534"/>
      <c r="AB133" s="534"/>
      <c r="AC133" s="534"/>
      <c r="AD133" s="534"/>
      <c r="AE133" s="534"/>
      <c r="AF133" s="534"/>
      <c r="AG133" s="535"/>
      <c r="AH133" s="534" t="s">
        <v>119</v>
      </c>
      <c r="AI133" s="534"/>
      <c r="AJ133" s="534"/>
      <c r="AK133" s="534"/>
      <c r="AL133" s="534"/>
      <c r="AM133" s="534"/>
      <c r="AN133" s="534"/>
      <c r="AO133" s="534"/>
      <c r="AP133" s="535"/>
      <c r="AQ133" s="534" t="s">
        <v>120</v>
      </c>
      <c r="AR133" s="534"/>
      <c r="AS133" s="534"/>
      <c r="AT133" s="534"/>
      <c r="AU133" s="534"/>
      <c r="AV133" s="534"/>
      <c r="AW133" s="534"/>
      <c r="AX133" s="534"/>
      <c r="AY133" s="536"/>
    </row>
    <row r="134" spans="1:51" ht="23.25" hidden="1" customHeight="1" x14ac:dyDescent="0.2">
      <c r="A134" s="524"/>
      <c r="B134" s="525"/>
      <c r="C134" s="525"/>
      <c r="D134" s="525"/>
      <c r="E134" s="525"/>
      <c r="F134" s="525"/>
      <c r="G134" s="545" t="s">
        <v>157</v>
      </c>
      <c r="H134" s="546"/>
      <c r="I134" s="546"/>
      <c r="J134" s="546"/>
      <c r="K134" s="546"/>
      <c r="L134" s="547" t="s">
        <v>150</v>
      </c>
      <c r="M134" s="547"/>
      <c r="N134" s="547"/>
      <c r="O134" s="548"/>
      <c r="P134" s="549"/>
      <c r="Q134" s="549"/>
      <c r="R134" s="20" t="s">
        <v>158</v>
      </c>
      <c r="S134" s="550"/>
      <c r="T134" s="550"/>
      <c r="U134" s="550"/>
      <c r="V134" s="550"/>
      <c r="W134" s="551"/>
      <c r="X134" s="548"/>
      <c r="Y134" s="549"/>
      <c r="Z134" s="549"/>
      <c r="AA134" s="20" t="s">
        <v>158</v>
      </c>
      <c r="AB134" s="550"/>
      <c r="AC134" s="550"/>
      <c r="AD134" s="550"/>
      <c r="AE134" s="550"/>
      <c r="AF134" s="550"/>
      <c r="AG134" s="551"/>
      <c r="AH134" s="552"/>
      <c r="AI134" s="553"/>
      <c r="AJ134" s="553"/>
      <c r="AK134" s="24" t="s">
        <v>158</v>
      </c>
      <c r="AL134" s="541"/>
      <c r="AM134" s="541"/>
      <c r="AN134" s="541"/>
      <c r="AO134" s="541"/>
      <c r="AP134" s="542"/>
      <c r="AQ134" s="543"/>
      <c r="AR134" s="543"/>
      <c r="AS134" s="543"/>
      <c r="AT134" s="543"/>
      <c r="AU134" s="543"/>
      <c r="AV134" s="543"/>
      <c r="AW134" s="543"/>
      <c r="AX134" s="543"/>
      <c r="AY134" s="544"/>
    </row>
    <row r="135" spans="1:51" ht="23.25" hidden="1" customHeight="1" x14ac:dyDescent="0.2">
      <c r="A135" s="524"/>
      <c r="B135" s="525"/>
      <c r="C135" s="525"/>
      <c r="D135" s="525"/>
      <c r="E135" s="525"/>
      <c r="F135" s="525"/>
      <c r="G135" s="287"/>
      <c r="H135" s="288"/>
      <c r="I135" s="288"/>
      <c r="J135" s="288"/>
      <c r="K135" s="288"/>
      <c r="L135" s="554" t="s">
        <v>150</v>
      </c>
      <c r="M135" s="554"/>
      <c r="N135" s="554"/>
      <c r="O135" s="555"/>
      <c r="P135" s="555"/>
      <c r="Q135" s="556"/>
      <c r="R135" s="21" t="s">
        <v>158</v>
      </c>
      <c r="S135" s="557"/>
      <c r="T135" s="558"/>
      <c r="U135" s="558"/>
      <c r="V135" s="558"/>
      <c r="W135" s="558"/>
      <c r="X135" s="555"/>
      <c r="Y135" s="555"/>
      <c r="Z135" s="556"/>
      <c r="AA135" s="21" t="s">
        <v>158</v>
      </c>
      <c r="AB135" s="557"/>
      <c r="AC135" s="558"/>
      <c r="AD135" s="558"/>
      <c r="AE135" s="558"/>
      <c r="AF135" s="558"/>
      <c r="AG135" s="558"/>
      <c r="AH135" s="282"/>
      <c r="AI135" s="282"/>
      <c r="AJ135" s="283"/>
      <c r="AK135" s="25" t="s">
        <v>158</v>
      </c>
      <c r="AL135" s="284"/>
      <c r="AM135" s="285"/>
      <c r="AN135" s="285"/>
      <c r="AO135" s="285"/>
      <c r="AP135" s="285"/>
      <c r="AQ135" s="282"/>
      <c r="AR135" s="282"/>
      <c r="AS135" s="283"/>
      <c r="AT135" s="25" t="s">
        <v>158</v>
      </c>
      <c r="AU135" s="284"/>
      <c r="AV135" s="285"/>
      <c r="AW135" s="285"/>
      <c r="AX135" s="285"/>
      <c r="AY135" s="286"/>
    </row>
    <row r="136" spans="1:51" ht="23.25" hidden="1" customHeight="1" x14ac:dyDescent="0.2">
      <c r="A136" s="524"/>
      <c r="B136" s="525"/>
      <c r="C136" s="525"/>
      <c r="D136" s="525"/>
      <c r="E136" s="525"/>
      <c r="F136" s="525"/>
      <c r="G136" s="287" t="s">
        <v>159</v>
      </c>
      <c r="H136" s="288"/>
      <c r="I136" s="288"/>
      <c r="J136" s="288"/>
      <c r="K136" s="288"/>
      <c r="L136" s="277" t="s">
        <v>150</v>
      </c>
      <c r="M136" s="277"/>
      <c r="N136" s="277"/>
      <c r="O136" s="278"/>
      <c r="P136" s="278"/>
      <c r="Q136" s="279"/>
      <c r="R136" s="22" t="s">
        <v>158</v>
      </c>
      <c r="S136" s="280"/>
      <c r="T136" s="281"/>
      <c r="U136" s="281"/>
      <c r="V136" s="281"/>
      <c r="W136" s="281"/>
      <c r="X136" s="278"/>
      <c r="Y136" s="278"/>
      <c r="Z136" s="279"/>
      <c r="AA136" s="22" t="s">
        <v>158</v>
      </c>
      <c r="AB136" s="280"/>
      <c r="AC136" s="281"/>
      <c r="AD136" s="281"/>
      <c r="AE136" s="281"/>
      <c r="AF136" s="281"/>
      <c r="AG136" s="281"/>
      <c r="AH136" s="259"/>
      <c r="AI136" s="259"/>
      <c r="AJ136" s="260"/>
      <c r="AK136" s="26" t="s">
        <v>158</v>
      </c>
      <c r="AL136" s="261"/>
      <c r="AM136" s="262"/>
      <c r="AN136" s="262"/>
      <c r="AO136" s="262"/>
      <c r="AP136" s="262"/>
      <c r="AQ136" s="259"/>
      <c r="AR136" s="259"/>
      <c r="AS136" s="260"/>
      <c r="AT136" s="26" t="s">
        <v>158</v>
      </c>
      <c r="AU136" s="261"/>
      <c r="AV136" s="262"/>
      <c r="AW136" s="262"/>
      <c r="AX136" s="262"/>
      <c r="AY136" s="263"/>
    </row>
    <row r="137" spans="1:51" ht="23.25" hidden="1" customHeight="1" x14ac:dyDescent="0.2">
      <c r="A137" s="524"/>
      <c r="B137" s="525"/>
      <c r="C137" s="525"/>
      <c r="D137" s="525"/>
      <c r="E137" s="525"/>
      <c r="F137" s="525"/>
      <c r="G137" s="275" t="s">
        <v>160</v>
      </c>
      <c r="H137" s="276"/>
      <c r="I137" s="276"/>
      <c r="J137" s="276"/>
      <c r="K137" s="276"/>
      <c r="L137" s="277" t="s">
        <v>150</v>
      </c>
      <c r="M137" s="277"/>
      <c r="N137" s="277"/>
      <c r="O137" s="278"/>
      <c r="P137" s="278"/>
      <c r="Q137" s="279"/>
      <c r="R137" s="22" t="s">
        <v>158</v>
      </c>
      <c r="S137" s="280"/>
      <c r="T137" s="281"/>
      <c r="U137" s="281"/>
      <c r="V137" s="281"/>
      <c r="W137" s="281"/>
      <c r="X137" s="278"/>
      <c r="Y137" s="278"/>
      <c r="Z137" s="279"/>
      <c r="AA137" s="22" t="s">
        <v>158</v>
      </c>
      <c r="AB137" s="280"/>
      <c r="AC137" s="281"/>
      <c r="AD137" s="281"/>
      <c r="AE137" s="281"/>
      <c r="AF137" s="281"/>
      <c r="AG137" s="281"/>
      <c r="AH137" s="259"/>
      <c r="AI137" s="259"/>
      <c r="AJ137" s="260"/>
      <c r="AK137" s="26" t="s">
        <v>158</v>
      </c>
      <c r="AL137" s="261"/>
      <c r="AM137" s="262"/>
      <c r="AN137" s="262"/>
      <c r="AO137" s="262"/>
      <c r="AP137" s="262"/>
      <c r="AQ137" s="259"/>
      <c r="AR137" s="259"/>
      <c r="AS137" s="260"/>
      <c r="AT137" s="26" t="s">
        <v>158</v>
      </c>
      <c r="AU137" s="261"/>
      <c r="AV137" s="262"/>
      <c r="AW137" s="262"/>
      <c r="AX137" s="262"/>
      <c r="AY137" s="263"/>
    </row>
    <row r="138" spans="1:51" ht="23.25" hidden="1" customHeight="1" thickBot="1" x14ac:dyDescent="0.25">
      <c r="A138" s="527"/>
      <c r="B138" s="528"/>
      <c r="C138" s="528"/>
      <c r="D138" s="528"/>
      <c r="E138" s="528"/>
      <c r="F138" s="528"/>
      <c r="G138" s="264" t="s">
        <v>161</v>
      </c>
      <c r="H138" s="265"/>
      <c r="I138" s="265"/>
      <c r="J138" s="265"/>
      <c r="K138" s="265"/>
      <c r="L138" s="266" t="s">
        <v>150</v>
      </c>
      <c r="M138" s="266"/>
      <c r="N138" s="266"/>
      <c r="O138" s="267"/>
      <c r="P138" s="267"/>
      <c r="Q138" s="268"/>
      <c r="R138" s="23" t="s">
        <v>158</v>
      </c>
      <c r="S138" s="269"/>
      <c r="T138" s="270"/>
      <c r="U138" s="270"/>
      <c r="V138" s="270"/>
      <c r="W138" s="270"/>
      <c r="X138" s="267"/>
      <c r="Y138" s="267"/>
      <c r="Z138" s="268"/>
      <c r="AA138" s="23" t="s">
        <v>158</v>
      </c>
      <c r="AB138" s="269">
        <f>S138+AB134-AB136-AB137</f>
        <v>0</v>
      </c>
      <c r="AC138" s="270"/>
      <c r="AD138" s="270"/>
      <c r="AE138" s="270"/>
      <c r="AF138" s="270"/>
      <c r="AG138" s="270"/>
      <c r="AH138" s="271"/>
      <c r="AI138" s="271"/>
      <c r="AJ138" s="272"/>
      <c r="AK138" s="27" t="s">
        <v>158</v>
      </c>
      <c r="AL138" s="273">
        <f>AB138+AL134-AL136-AL137</f>
        <v>0</v>
      </c>
      <c r="AM138" s="274"/>
      <c r="AN138" s="274"/>
      <c r="AO138" s="274"/>
      <c r="AP138" s="274"/>
      <c r="AQ138" s="271"/>
      <c r="AR138" s="271"/>
      <c r="AS138" s="272"/>
      <c r="AT138" s="27" t="s">
        <v>158</v>
      </c>
      <c r="AU138" s="273">
        <f>AL138+AU135-AU136-AU137</f>
        <v>0</v>
      </c>
      <c r="AV138" s="274"/>
      <c r="AW138" s="274"/>
      <c r="AX138" s="274"/>
      <c r="AY138" s="328"/>
    </row>
    <row r="139" spans="1:51" ht="23.25" hidden="1" customHeight="1" thickBot="1" x14ac:dyDescent="0.25">
      <c r="A139" s="521" t="s">
        <v>162</v>
      </c>
      <c r="B139" s="522"/>
      <c r="C139" s="522"/>
      <c r="D139" s="522"/>
      <c r="E139" s="522"/>
      <c r="F139" s="522"/>
      <c r="G139" s="530" t="s">
        <v>156</v>
      </c>
      <c r="H139" s="531"/>
      <c r="I139" s="531"/>
      <c r="J139" s="531"/>
      <c r="K139" s="531"/>
      <c r="L139" s="532" t="s">
        <v>92</v>
      </c>
      <c r="M139" s="532"/>
      <c r="N139" s="532"/>
      <c r="O139" s="533" t="s">
        <v>117</v>
      </c>
      <c r="P139" s="534"/>
      <c r="Q139" s="534"/>
      <c r="R139" s="534"/>
      <c r="S139" s="534"/>
      <c r="T139" s="534"/>
      <c r="U139" s="534"/>
      <c r="V139" s="534"/>
      <c r="W139" s="535"/>
      <c r="X139" s="534" t="s">
        <v>118</v>
      </c>
      <c r="Y139" s="534"/>
      <c r="Z139" s="534"/>
      <c r="AA139" s="534"/>
      <c r="AB139" s="534"/>
      <c r="AC139" s="534"/>
      <c r="AD139" s="534"/>
      <c r="AE139" s="534"/>
      <c r="AF139" s="534"/>
      <c r="AG139" s="535"/>
      <c r="AH139" s="534" t="s">
        <v>119</v>
      </c>
      <c r="AI139" s="534"/>
      <c r="AJ139" s="534"/>
      <c r="AK139" s="534"/>
      <c r="AL139" s="534"/>
      <c r="AM139" s="534"/>
      <c r="AN139" s="534"/>
      <c r="AO139" s="534"/>
      <c r="AP139" s="535"/>
      <c r="AQ139" s="534" t="s">
        <v>120</v>
      </c>
      <c r="AR139" s="534"/>
      <c r="AS139" s="534"/>
      <c r="AT139" s="534"/>
      <c r="AU139" s="534"/>
      <c r="AV139" s="534"/>
      <c r="AW139" s="534"/>
      <c r="AX139" s="534"/>
      <c r="AY139" s="536"/>
    </row>
    <row r="140" spans="1:51" ht="23.25" hidden="1" customHeight="1" x14ac:dyDescent="0.2">
      <c r="A140" s="524"/>
      <c r="B140" s="525"/>
      <c r="C140" s="525"/>
      <c r="D140" s="525"/>
      <c r="E140" s="525"/>
      <c r="F140" s="525"/>
      <c r="G140" s="545" t="s">
        <v>163</v>
      </c>
      <c r="H140" s="546"/>
      <c r="I140" s="546"/>
      <c r="J140" s="546"/>
      <c r="K140" s="546"/>
      <c r="L140" s="560" t="s">
        <v>150</v>
      </c>
      <c r="M140" s="560"/>
      <c r="N140" s="560"/>
      <c r="O140" s="548"/>
      <c r="P140" s="549"/>
      <c r="Q140" s="549"/>
      <c r="R140" s="20" t="s">
        <v>158</v>
      </c>
      <c r="S140" s="550"/>
      <c r="T140" s="550"/>
      <c r="U140" s="550"/>
      <c r="V140" s="550"/>
      <c r="W140" s="551"/>
      <c r="X140" s="548"/>
      <c r="Y140" s="549"/>
      <c r="Z140" s="549"/>
      <c r="AA140" s="20" t="s">
        <v>158</v>
      </c>
      <c r="AB140" s="550"/>
      <c r="AC140" s="550"/>
      <c r="AD140" s="550"/>
      <c r="AE140" s="550"/>
      <c r="AF140" s="550"/>
      <c r="AG140" s="551"/>
      <c r="AH140" s="552"/>
      <c r="AI140" s="553"/>
      <c r="AJ140" s="553"/>
      <c r="AK140" s="24" t="s">
        <v>158</v>
      </c>
      <c r="AL140" s="541"/>
      <c r="AM140" s="541"/>
      <c r="AN140" s="541"/>
      <c r="AO140" s="541"/>
      <c r="AP140" s="542"/>
      <c r="AQ140" s="543"/>
      <c r="AR140" s="543"/>
      <c r="AS140" s="543"/>
      <c r="AT140" s="543"/>
      <c r="AU140" s="543"/>
      <c r="AV140" s="543"/>
      <c r="AW140" s="543"/>
      <c r="AX140" s="543"/>
      <c r="AY140" s="544"/>
    </row>
    <row r="141" spans="1:51" ht="23.25" hidden="1" customHeight="1" x14ac:dyDescent="0.2">
      <c r="A141" s="524"/>
      <c r="B141" s="525"/>
      <c r="C141" s="525"/>
      <c r="D141" s="525"/>
      <c r="E141" s="525"/>
      <c r="F141" s="525"/>
      <c r="G141" s="287"/>
      <c r="H141" s="288"/>
      <c r="I141" s="288"/>
      <c r="J141" s="288"/>
      <c r="K141" s="288"/>
      <c r="L141" s="559" t="s">
        <v>150</v>
      </c>
      <c r="M141" s="559"/>
      <c r="N141" s="559"/>
      <c r="O141" s="555"/>
      <c r="P141" s="555"/>
      <c r="Q141" s="556"/>
      <c r="R141" s="21" t="s">
        <v>158</v>
      </c>
      <c r="S141" s="557"/>
      <c r="T141" s="558"/>
      <c r="U141" s="558"/>
      <c r="V141" s="558"/>
      <c r="W141" s="558"/>
      <c r="X141" s="555"/>
      <c r="Y141" s="555"/>
      <c r="Z141" s="556"/>
      <c r="AA141" s="21" t="s">
        <v>158</v>
      </c>
      <c r="AB141" s="557"/>
      <c r="AC141" s="558"/>
      <c r="AD141" s="558"/>
      <c r="AE141" s="558"/>
      <c r="AF141" s="558"/>
      <c r="AG141" s="558"/>
      <c r="AH141" s="282"/>
      <c r="AI141" s="282"/>
      <c r="AJ141" s="283"/>
      <c r="AK141" s="25" t="s">
        <v>158</v>
      </c>
      <c r="AL141" s="284"/>
      <c r="AM141" s="285"/>
      <c r="AN141" s="285"/>
      <c r="AO141" s="285"/>
      <c r="AP141" s="285"/>
      <c r="AQ141" s="282"/>
      <c r="AR141" s="282"/>
      <c r="AS141" s="283"/>
      <c r="AT141" s="25" t="s">
        <v>158</v>
      </c>
      <c r="AU141" s="284"/>
      <c r="AV141" s="285"/>
      <c r="AW141" s="285"/>
      <c r="AX141" s="285"/>
      <c r="AY141" s="286"/>
    </row>
    <row r="142" spans="1:51" ht="23.25" hidden="1" customHeight="1" x14ac:dyDescent="0.2">
      <c r="A142" s="524"/>
      <c r="B142" s="525"/>
      <c r="C142" s="525"/>
      <c r="D142" s="525"/>
      <c r="E142" s="525"/>
      <c r="F142" s="525"/>
      <c r="G142" s="287" t="s">
        <v>164</v>
      </c>
      <c r="H142" s="288"/>
      <c r="I142" s="288"/>
      <c r="J142" s="288"/>
      <c r="K142" s="288"/>
      <c r="L142" s="537" t="s">
        <v>150</v>
      </c>
      <c r="M142" s="537"/>
      <c r="N142" s="537"/>
      <c r="O142" s="278"/>
      <c r="P142" s="278"/>
      <c r="Q142" s="279"/>
      <c r="R142" s="22" t="s">
        <v>158</v>
      </c>
      <c r="S142" s="280"/>
      <c r="T142" s="281"/>
      <c r="U142" s="281"/>
      <c r="V142" s="281"/>
      <c r="W142" s="281"/>
      <c r="X142" s="278"/>
      <c r="Y142" s="278"/>
      <c r="Z142" s="279"/>
      <c r="AA142" s="22" t="s">
        <v>158</v>
      </c>
      <c r="AB142" s="280"/>
      <c r="AC142" s="281"/>
      <c r="AD142" s="281"/>
      <c r="AE142" s="281"/>
      <c r="AF142" s="281"/>
      <c r="AG142" s="281"/>
      <c r="AH142" s="259"/>
      <c r="AI142" s="259"/>
      <c r="AJ142" s="260"/>
      <c r="AK142" s="26" t="s">
        <v>158</v>
      </c>
      <c r="AL142" s="261"/>
      <c r="AM142" s="262"/>
      <c r="AN142" s="262"/>
      <c r="AO142" s="262"/>
      <c r="AP142" s="262"/>
      <c r="AQ142" s="259"/>
      <c r="AR142" s="259"/>
      <c r="AS142" s="260"/>
      <c r="AT142" s="26" t="s">
        <v>158</v>
      </c>
      <c r="AU142" s="261"/>
      <c r="AV142" s="262"/>
      <c r="AW142" s="262"/>
      <c r="AX142" s="262"/>
      <c r="AY142" s="263"/>
    </row>
    <row r="143" spans="1:51" ht="23.25" hidden="1" customHeight="1" x14ac:dyDescent="0.2">
      <c r="A143" s="524"/>
      <c r="B143" s="525"/>
      <c r="C143" s="525"/>
      <c r="D143" s="525"/>
      <c r="E143" s="525"/>
      <c r="F143" s="525"/>
      <c r="G143" s="275" t="s">
        <v>165</v>
      </c>
      <c r="H143" s="276"/>
      <c r="I143" s="276"/>
      <c r="J143" s="276"/>
      <c r="K143" s="276"/>
      <c r="L143" s="537" t="s">
        <v>150</v>
      </c>
      <c r="M143" s="537"/>
      <c r="N143" s="537"/>
      <c r="O143" s="278"/>
      <c r="P143" s="278"/>
      <c r="Q143" s="279"/>
      <c r="R143" s="22" t="s">
        <v>158</v>
      </c>
      <c r="S143" s="280"/>
      <c r="T143" s="281"/>
      <c r="U143" s="281"/>
      <c r="V143" s="281"/>
      <c r="W143" s="281"/>
      <c r="X143" s="278"/>
      <c r="Y143" s="278"/>
      <c r="Z143" s="279"/>
      <c r="AA143" s="22" t="s">
        <v>158</v>
      </c>
      <c r="AB143" s="280"/>
      <c r="AC143" s="281"/>
      <c r="AD143" s="281"/>
      <c r="AE143" s="281"/>
      <c r="AF143" s="281"/>
      <c r="AG143" s="281"/>
      <c r="AH143" s="259"/>
      <c r="AI143" s="259"/>
      <c r="AJ143" s="260"/>
      <c r="AK143" s="26" t="s">
        <v>158</v>
      </c>
      <c r="AL143" s="261"/>
      <c r="AM143" s="262"/>
      <c r="AN143" s="262"/>
      <c r="AO143" s="262"/>
      <c r="AP143" s="262"/>
      <c r="AQ143" s="259"/>
      <c r="AR143" s="259"/>
      <c r="AS143" s="260"/>
      <c r="AT143" s="26" t="s">
        <v>158</v>
      </c>
      <c r="AU143" s="261"/>
      <c r="AV143" s="262"/>
      <c r="AW143" s="262"/>
      <c r="AX143" s="262"/>
      <c r="AY143" s="263"/>
    </row>
    <row r="144" spans="1:51" ht="23.25" hidden="1" customHeight="1" thickBot="1" x14ac:dyDescent="0.25">
      <c r="A144" s="527"/>
      <c r="B144" s="528"/>
      <c r="C144" s="528"/>
      <c r="D144" s="528"/>
      <c r="E144" s="528"/>
      <c r="F144" s="528"/>
      <c r="G144" s="264" t="s">
        <v>166</v>
      </c>
      <c r="H144" s="265"/>
      <c r="I144" s="265"/>
      <c r="J144" s="265"/>
      <c r="K144" s="265"/>
      <c r="L144" s="511" t="s">
        <v>150</v>
      </c>
      <c r="M144" s="511"/>
      <c r="N144" s="511"/>
      <c r="O144" s="267"/>
      <c r="P144" s="267"/>
      <c r="Q144" s="268"/>
      <c r="R144" s="23" t="s">
        <v>158</v>
      </c>
      <c r="S144" s="269"/>
      <c r="T144" s="270"/>
      <c r="U144" s="270"/>
      <c r="V144" s="270"/>
      <c r="W144" s="270"/>
      <c r="X144" s="267"/>
      <c r="Y144" s="267"/>
      <c r="Z144" s="268"/>
      <c r="AA144" s="23" t="s">
        <v>158</v>
      </c>
      <c r="AB144" s="269">
        <f>S144+AB140-AB142-AB143</f>
        <v>0</v>
      </c>
      <c r="AC144" s="270"/>
      <c r="AD144" s="270"/>
      <c r="AE144" s="270"/>
      <c r="AF144" s="270"/>
      <c r="AG144" s="270"/>
      <c r="AH144" s="271"/>
      <c r="AI144" s="271"/>
      <c r="AJ144" s="272"/>
      <c r="AK144" s="27" t="s">
        <v>158</v>
      </c>
      <c r="AL144" s="273">
        <f>AB144+AL140-AL142-AL143</f>
        <v>0</v>
      </c>
      <c r="AM144" s="274"/>
      <c r="AN144" s="274"/>
      <c r="AO144" s="274"/>
      <c r="AP144" s="274"/>
      <c r="AQ144" s="271"/>
      <c r="AR144" s="271"/>
      <c r="AS144" s="272"/>
      <c r="AT144" s="27" t="s">
        <v>158</v>
      </c>
      <c r="AU144" s="273">
        <f>AL144+AU141-AU142-AU143</f>
        <v>0</v>
      </c>
      <c r="AV144" s="274"/>
      <c r="AW144" s="274"/>
      <c r="AX144" s="274"/>
      <c r="AY144" s="328"/>
    </row>
    <row r="145" spans="1:51" ht="23.25" hidden="1" customHeight="1" thickBot="1" x14ac:dyDescent="0.25">
      <c r="A145" s="521" t="s">
        <v>167</v>
      </c>
      <c r="B145" s="522"/>
      <c r="C145" s="522"/>
      <c r="D145" s="522"/>
      <c r="E145" s="522"/>
      <c r="F145" s="522"/>
      <c r="G145" s="530" t="s">
        <v>156</v>
      </c>
      <c r="H145" s="531"/>
      <c r="I145" s="531"/>
      <c r="J145" s="531"/>
      <c r="K145" s="531"/>
      <c r="L145" s="532" t="s">
        <v>92</v>
      </c>
      <c r="M145" s="532"/>
      <c r="N145" s="532"/>
      <c r="O145" s="533" t="s">
        <v>117</v>
      </c>
      <c r="P145" s="534"/>
      <c r="Q145" s="534"/>
      <c r="R145" s="534"/>
      <c r="S145" s="534"/>
      <c r="T145" s="534"/>
      <c r="U145" s="534"/>
      <c r="V145" s="534"/>
      <c r="W145" s="535"/>
      <c r="X145" s="534" t="s">
        <v>118</v>
      </c>
      <c r="Y145" s="534"/>
      <c r="Z145" s="534"/>
      <c r="AA145" s="534"/>
      <c r="AB145" s="534"/>
      <c r="AC145" s="534"/>
      <c r="AD145" s="534"/>
      <c r="AE145" s="534"/>
      <c r="AF145" s="534"/>
      <c r="AG145" s="535"/>
      <c r="AH145" s="534" t="s">
        <v>119</v>
      </c>
      <c r="AI145" s="534"/>
      <c r="AJ145" s="534"/>
      <c r="AK145" s="534"/>
      <c r="AL145" s="534"/>
      <c r="AM145" s="534"/>
      <c r="AN145" s="534"/>
      <c r="AO145" s="534"/>
      <c r="AP145" s="535"/>
      <c r="AQ145" s="534" t="s">
        <v>120</v>
      </c>
      <c r="AR145" s="534"/>
      <c r="AS145" s="534"/>
      <c r="AT145" s="534"/>
      <c r="AU145" s="534"/>
      <c r="AV145" s="534"/>
      <c r="AW145" s="534"/>
      <c r="AX145" s="534"/>
      <c r="AY145" s="536"/>
    </row>
    <row r="146" spans="1:51" ht="23.25" hidden="1" customHeight="1" x14ac:dyDescent="0.2">
      <c r="A146" s="524"/>
      <c r="B146" s="525"/>
      <c r="C146" s="525"/>
      <c r="D146" s="525"/>
      <c r="E146" s="525"/>
      <c r="F146" s="525"/>
      <c r="G146" s="545" t="s">
        <v>168</v>
      </c>
      <c r="H146" s="546"/>
      <c r="I146" s="546"/>
      <c r="J146" s="546"/>
      <c r="K146" s="546"/>
      <c r="L146" s="547" t="s">
        <v>150</v>
      </c>
      <c r="M146" s="547"/>
      <c r="N146" s="547"/>
      <c r="O146" s="548"/>
      <c r="P146" s="549"/>
      <c r="Q146" s="549"/>
      <c r="R146" s="20" t="s">
        <v>158</v>
      </c>
      <c r="S146" s="550"/>
      <c r="T146" s="550"/>
      <c r="U146" s="550"/>
      <c r="V146" s="550"/>
      <c r="W146" s="551"/>
      <c r="X146" s="548"/>
      <c r="Y146" s="549"/>
      <c r="Z146" s="549"/>
      <c r="AA146" s="20" t="s">
        <v>158</v>
      </c>
      <c r="AB146" s="550"/>
      <c r="AC146" s="550"/>
      <c r="AD146" s="550"/>
      <c r="AE146" s="550"/>
      <c r="AF146" s="550"/>
      <c r="AG146" s="551"/>
      <c r="AH146" s="552"/>
      <c r="AI146" s="553"/>
      <c r="AJ146" s="553"/>
      <c r="AK146" s="24" t="s">
        <v>158</v>
      </c>
      <c r="AL146" s="541"/>
      <c r="AM146" s="541"/>
      <c r="AN146" s="541"/>
      <c r="AO146" s="541"/>
      <c r="AP146" s="542"/>
      <c r="AQ146" s="543"/>
      <c r="AR146" s="543"/>
      <c r="AS146" s="543"/>
      <c r="AT146" s="543"/>
      <c r="AU146" s="543"/>
      <c r="AV146" s="543"/>
      <c r="AW146" s="543"/>
      <c r="AX146" s="543"/>
      <c r="AY146" s="544"/>
    </row>
    <row r="147" spans="1:51" ht="23.25" hidden="1" customHeight="1" x14ac:dyDescent="0.2">
      <c r="A147" s="524"/>
      <c r="B147" s="525"/>
      <c r="C147" s="525"/>
      <c r="D147" s="525"/>
      <c r="E147" s="525"/>
      <c r="F147" s="525"/>
      <c r="G147" s="287"/>
      <c r="H147" s="288"/>
      <c r="I147" s="288"/>
      <c r="J147" s="288"/>
      <c r="K147" s="288"/>
      <c r="L147" s="554" t="s">
        <v>150</v>
      </c>
      <c r="M147" s="554"/>
      <c r="N147" s="554"/>
      <c r="O147" s="555"/>
      <c r="P147" s="555"/>
      <c r="Q147" s="556"/>
      <c r="R147" s="21" t="s">
        <v>158</v>
      </c>
      <c r="S147" s="557"/>
      <c r="T147" s="558"/>
      <c r="U147" s="558"/>
      <c r="V147" s="558"/>
      <c r="W147" s="558"/>
      <c r="X147" s="555"/>
      <c r="Y147" s="555"/>
      <c r="Z147" s="556"/>
      <c r="AA147" s="21" t="s">
        <v>158</v>
      </c>
      <c r="AB147" s="557"/>
      <c r="AC147" s="558"/>
      <c r="AD147" s="558"/>
      <c r="AE147" s="558"/>
      <c r="AF147" s="558"/>
      <c r="AG147" s="558"/>
      <c r="AH147" s="282"/>
      <c r="AI147" s="282"/>
      <c r="AJ147" s="283"/>
      <c r="AK147" s="25" t="s">
        <v>158</v>
      </c>
      <c r="AL147" s="284"/>
      <c r="AM147" s="285"/>
      <c r="AN147" s="285"/>
      <c r="AO147" s="285"/>
      <c r="AP147" s="285"/>
      <c r="AQ147" s="282"/>
      <c r="AR147" s="282"/>
      <c r="AS147" s="283"/>
      <c r="AT147" s="25" t="s">
        <v>158</v>
      </c>
      <c r="AU147" s="284"/>
      <c r="AV147" s="285"/>
      <c r="AW147" s="285"/>
      <c r="AX147" s="285"/>
      <c r="AY147" s="286"/>
    </row>
    <row r="148" spans="1:51" ht="23.25" hidden="1" customHeight="1" x14ac:dyDescent="0.2">
      <c r="A148" s="524"/>
      <c r="B148" s="525"/>
      <c r="C148" s="525"/>
      <c r="D148" s="525"/>
      <c r="E148" s="525"/>
      <c r="F148" s="525"/>
      <c r="G148" s="287" t="s">
        <v>169</v>
      </c>
      <c r="H148" s="288"/>
      <c r="I148" s="288"/>
      <c r="J148" s="288"/>
      <c r="K148" s="288"/>
      <c r="L148" s="277" t="s">
        <v>150</v>
      </c>
      <c r="M148" s="277"/>
      <c r="N148" s="277"/>
      <c r="O148" s="278"/>
      <c r="P148" s="278"/>
      <c r="Q148" s="279"/>
      <c r="R148" s="22" t="s">
        <v>158</v>
      </c>
      <c r="S148" s="280"/>
      <c r="T148" s="281"/>
      <c r="U148" s="281"/>
      <c r="V148" s="281"/>
      <c r="W148" s="281"/>
      <c r="X148" s="278"/>
      <c r="Y148" s="278"/>
      <c r="Z148" s="279"/>
      <c r="AA148" s="22" t="s">
        <v>158</v>
      </c>
      <c r="AB148" s="280"/>
      <c r="AC148" s="281"/>
      <c r="AD148" s="281"/>
      <c r="AE148" s="281"/>
      <c r="AF148" s="281"/>
      <c r="AG148" s="281"/>
      <c r="AH148" s="259"/>
      <c r="AI148" s="259"/>
      <c r="AJ148" s="260"/>
      <c r="AK148" s="26" t="s">
        <v>158</v>
      </c>
      <c r="AL148" s="261"/>
      <c r="AM148" s="262"/>
      <c r="AN148" s="262"/>
      <c r="AO148" s="262"/>
      <c r="AP148" s="262"/>
      <c r="AQ148" s="259"/>
      <c r="AR148" s="259"/>
      <c r="AS148" s="260"/>
      <c r="AT148" s="26" t="s">
        <v>158</v>
      </c>
      <c r="AU148" s="261"/>
      <c r="AV148" s="262"/>
      <c r="AW148" s="262"/>
      <c r="AX148" s="262"/>
      <c r="AY148" s="263"/>
    </row>
    <row r="149" spans="1:51" ht="23.25" hidden="1" customHeight="1" x14ac:dyDescent="0.2">
      <c r="A149" s="524"/>
      <c r="B149" s="525"/>
      <c r="C149" s="525"/>
      <c r="D149" s="525"/>
      <c r="E149" s="525"/>
      <c r="F149" s="525"/>
      <c r="G149" s="275" t="s">
        <v>170</v>
      </c>
      <c r="H149" s="276"/>
      <c r="I149" s="276"/>
      <c r="J149" s="276"/>
      <c r="K149" s="276"/>
      <c r="L149" s="277" t="s">
        <v>150</v>
      </c>
      <c r="M149" s="277"/>
      <c r="N149" s="277"/>
      <c r="O149" s="278"/>
      <c r="P149" s="278"/>
      <c r="Q149" s="279"/>
      <c r="R149" s="22" t="s">
        <v>158</v>
      </c>
      <c r="S149" s="280"/>
      <c r="T149" s="281"/>
      <c r="U149" s="281"/>
      <c r="V149" s="281"/>
      <c r="W149" s="281"/>
      <c r="X149" s="278"/>
      <c r="Y149" s="278"/>
      <c r="Z149" s="279"/>
      <c r="AA149" s="22" t="s">
        <v>158</v>
      </c>
      <c r="AB149" s="280"/>
      <c r="AC149" s="281"/>
      <c r="AD149" s="281"/>
      <c r="AE149" s="281"/>
      <c r="AF149" s="281"/>
      <c r="AG149" s="281"/>
      <c r="AH149" s="259"/>
      <c r="AI149" s="259"/>
      <c r="AJ149" s="260"/>
      <c r="AK149" s="26" t="s">
        <v>158</v>
      </c>
      <c r="AL149" s="261"/>
      <c r="AM149" s="262"/>
      <c r="AN149" s="262"/>
      <c r="AO149" s="262"/>
      <c r="AP149" s="262"/>
      <c r="AQ149" s="259"/>
      <c r="AR149" s="259"/>
      <c r="AS149" s="260"/>
      <c r="AT149" s="26" t="s">
        <v>158</v>
      </c>
      <c r="AU149" s="261"/>
      <c r="AV149" s="262"/>
      <c r="AW149" s="262"/>
      <c r="AX149" s="262"/>
      <c r="AY149" s="263"/>
    </row>
    <row r="150" spans="1:51" ht="23.25" hidden="1" customHeight="1" thickBot="1" x14ac:dyDescent="0.25">
      <c r="A150" s="527"/>
      <c r="B150" s="528"/>
      <c r="C150" s="528"/>
      <c r="D150" s="528"/>
      <c r="E150" s="528"/>
      <c r="F150" s="528"/>
      <c r="G150" s="264" t="s">
        <v>171</v>
      </c>
      <c r="H150" s="265"/>
      <c r="I150" s="265"/>
      <c r="J150" s="265"/>
      <c r="K150" s="265"/>
      <c r="L150" s="266" t="s">
        <v>150</v>
      </c>
      <c r="M150" s="266"/>
      <c r="N150" s="266"/>
      <c r="O150" s="267"/>
      <c r="P150" s="267"/>
      <c r="Q150" s="268"/>
      <c r="R150" s="23" t="s">
        <v>158</v>
      </c>
      <c r="S150" s="269"/>
      <c r="T150" s="270"/>
      <c r="U150" s="270"/>
      <c r="V150" s="270"/>
      <c r="W150" s="270"/>
      <c r="X150" s="267"/>
      <c r="Y150" s="267"/>
      <c r="Z150" s="268"/>
      <c r="AA150" s="23" t="s">
        <v>158</v>
      </c>
      <c r="AB150" s="269">
        <f>S150+AB146-AB148-AB149</f>
        <v>0</v>
      </c>
      <c r="AC150" s="270"/>
      <c r="AD150" s="270"/>
      <c r="AE150" s="270"/>
      <c r="AF150" s="270"/>
      <c r="AG150" s="270"/>
      <c r="AH150" s="271"/>
      <c r="AI150" s="271"/>
      <c r="AJ150" s="272"/>
      <c r="AK150" s="27" t="s">
        <v>158</v>
      </c>
      <c r="AL150" s="273">
        <f>AB150+AL146-AL148-AL149</f>
        <v>0</v>
      </c>
      <c r="AM150" s="274"/>
      <c r="AN150" s="274"/>
      <c r="AO150" s="274"/>
      <c r="AP150" s="274"/>
      <c r="AQ150" s="271"/>
      <c r="AR150" s="271"/>
      <c r="AS150" s="272"/>
      <c r="AT150" s="27" t="s">
        <v>158</v>
      </c>
      <c r="AU150" s="273">
        <f>AL150+AU147-AU148-AU149</f>
        <v>0</v>
      </c>
      <c r="AV150" s="274"/>
      <c r="AW150" s="274"/>
      <c r="AX150" s="274"/>
      <c r="AY150" s="328"/>
    </row>
    <row r="151" spans="1:51" ht="25.5" customHeight="1" x14ac:dyDescent="0.2">
      <c r="A151" s="521" t="s">
        <v>172</v>
      </c>
      <c r="B151" s="522"/>
      <c r="C151" s="522"/>
      <c r="D151" s="522"/>
      <c r="E151" s="522"/>
      <c r="F151" s="523"/>
      <c r="G151" s="234" t="s">
        <v>173</v>
      </c>
      <c r="H151" s="235"/>
      <c r="I151" s="235"/>
      <c r="J151" s="235"/>
      <c r="K151" s="235"/>
      <c r="L151" s="235"/>
      <c r="M151" s="235"/>
      <c r="N151" s="235"/>
      <c r="O151" s="235"/>
      <c r="P151" s="235"/>
      <c r="Q151" s="236"/>
      <c r="R151" s="237">
        <v>58.25</v>
      </c>
      <c r="S151" s="238"/>
      <c r="T151" s="238"/>
      <c r="U151" s="238"/>
      <c r="V151" s="238"/>
      <c r="W151" s="238"/>
      <c r="X151" s="238"/>
      <c r="Y151" s="238"/>
      <c r="Z151" s="238"/>
      <c r="AA151" s="238"/>
      <c r="AB151" s="239"/>
      <c r="AC151" s="240" t="s">
        <v>174</v>
      </c>
      <c r="AD151" s="241"/>
      <c r="AE151" s="241"/>
      <c r="AF151" s="241"/>
      <c r="AG151" s="241"/>
      <c r="AH151" s="241"/>
      <c r="AI151" s="241"/>
      <c r="AJ151" s="241"/>
      <c r="AK151" s="241"/>
      <c r="AL151" s="241"/>
      <c r="AM151" s="242"/>
      <c r="AN151" s="237">
        <v>45.250999999999998</v>
      </c>
      <c r="AO151" s="238"/>
      <c r="AP151" s="238"/>
      <c r="AQ151" s="238"/>
      <c r="AR151" s="238"/>
      <c r="AS151" s="238"/>
      <c r="AT151" s="238"/>
      <c r="AU151" s="238"/>
      <c r="AV151" s="238"/>
      <c r="AW151" s="238"/>
      <c r="AX151" s="238"/>
      <c r="AY151" s="243"/>
    </row>
    <row r="152" spans="1:51" ht="25.5" customHeight="1" x14ac:dyDescent="0.2">
      <c r="A152" s="524"/>
      <c r="B152" s="525"/>
      <c r="C152" s="525"/>
      <c r="D152" s="525"/>
      <c r="E152" s="525"/>
      <c r="F152" s="526"/>
      <c r="G152" s="244" t="s">
        <v>175</v>
      </c>
      <c r="H152" s="245"/>
      <c r="I152" s="245"/>
      <c r="J152" s="245"/>
      <c r="K152" s="245"/>
      <c r="L152" s="245"/>
      <c r="M152" s="245"/>
      <c r="N152" s="245"/>
      <c r="O152" s="245"/>
      <c r="P152" s="245"/>
      <c r="Q152" s="246"/>
      <c r="R152" s="911">
        <f>R151-AN151</f>
        <v>12.999000000000002</v>
      </c>
      <c r="S152" s="912"/>
      <c r="T152" s="912"/>
      <c r="U152" s="912"/>
      <c r="V152" s="912"/>
      <c r="W152" s="912"/>
      <c r="X152" s="912"/>
      <c r="Y152" s="912"/>
      <c r="Z152" s="912"/>
      <c r="AA152" s="912"/>
      <c r="AB152" s="913"/>
      <c r="AC152" s="250" t="s">
        <v>176</v>
      </c>
      <c r="AD152" s="251"/>
      <c r="AE152" s="251"/>
      <c r="AF152" s="251"/>
      <c r="AG152" s="251"/>
      <c r="AH152" s="251"/>
      <c r="AI152" s="251"/>
      <c r="AJ152" s="251"/>
      <c r="AK152" s="251"/>
      <c r="AL152" s="251"/>
      <c r="AM152" s="252"/>
      <c r="AN152" s="914">
        <f>R152/R151</f>
        <v>0.22315879828326185</v>
      </c>
      <c r="AO152" s="915"/>
      <c r="AP152" s="915"/>
      <c r="AQ152" s="915"/>
      <c r="AR152" s="915"/>
      <c r="AS152" s="915"/>
      <c r="AT152" s="915"/>
      <c r="AU152" s="915"/>
      <c r="AV152" s="915"/>
      <c r="AW152" s="915"/>
      <c r="AX152" s="915"/>
      <c r="AY152" s="916"/>
    </row>
    <row r="153" spans="1:51" x14ac:dyDescent="0.2">
      <c r="A153" s="524"/>
      <c r="B153" s="525"/>
      <c r="C153" s="525"/>
      <c r="D153" s="525"/>
      <c r="E153" s="525"/>
      <c r="F153" s="526"/>
      <c r="G153" s="256" t="s">
        <v>177</v>
      </c>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8"/>
    </row>
    <row r="154" spans="1:51" ht="69.75" customHeight="1" thickBot="1" x14ac:dyDescent="0.25">
      <c r="A154" s="524"/>
      <c r="B154" s="525"/>
      <c r="C154" s="525"/>
      <c r="D154" s="525"/>
      <c r="E154" s="525"/>
      <c r="F154" s="526"/>
      <c r="G154" s="198" t="s">
        <v>178</v>
      </c>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200"/>
    </row>
    <row r="155" spans="1:51" ht="25.5" customHeight="1" x14ac:dyDescent="0.2">
      <c r="A155" s="524"/>
      <c r="B155" s="525"/>
      <c r="C155" s="525"/>
      <c r="D155" s="525"/>
      <c r="E155" s="525"/>
      <c r="F155" s="526"/>
      <c r="G155" s="234" t="s">
        <v>179</v>
      </c>
      <c r="H155" s="235"/>
      <c r="I155" s="235"/>
      <c r="J155" s="235"/>
      <c r="K155" s="235"/>
      <c r="L155" s="235"/>
      <c r="M155" s="235"/>
      <c r="N155" s="235"/>
      <c r="O155" s="235"/>
      <c r="P155" s="235"/>
      <c r="Q155" s="236"/>
      <c r="R155" s="237">
        <v>58.25</v>
      </c>
      <c r="S155" s="238"/>
      <c r="T155" s="238"/>
      <c r="U155" s="238"/>
      <c r="V155" s="238"/>
      <c r="W155" s="238"/>
      <c r="X155" s="238"/>
      <c r="Y155" s="238"/>
      <c r="Z155" s="238"/>
      <c r="AA155" s="238"/>
      <c r="AB155" s="239"/>
      <c r="AC155" s="240" t="s">
        <v>180</v>
      </c>
      <c r="AD155" s="241"/>
      <c r="AE155" s="241"/>
      <c r="AF155" s="241"/>
      <c r="AG155" s="241"/>
      <c r="AH155" s="241"/>
      <c r="AI155" s="241"/>
      <c r="AJ155" s="241"/>
      <c r="AK155" s="241"/>
      <c r="AL155" s="241"/>
      <c r="AM155" s="242"/>
      <c r="AN155" s="237">
        <v>48.441699</v>
      </c>
      <c r="AO155" s="238"/>
      <c r="AP155" s="238"/>
      <c r="AQ155" s="238"/>
      <c r="AR155" s="238"/>
      <c r="AS155" s="238"/>
      <c r="AT155" s="238"/>
      <c r="AU155" s="238"/>
      <c r="AV155" s="238"/>
      <c r="AW155" s="238"/>
      <c r="AX155" s="238"/>
      <c r="AY155" s="243"/>
    </row>
    <row r="156" spans="1:51" ht="25.5" customHeight="1" x14ac:dyDescent="0.2">
      <c r="A156" s="524"/>
      <c r="B156" s="525"/>
      <c r="C156" s="525"/>
      <c r="D156" s="525"/>
      <c r="E156" s="525"/>
      <c r="F156" s="526"/>
      <c r="G156" s="244" t="s">
        <v>175</v>
      </c>
      <c r="H156" s="245"/>
      <c r="I156" s="245"/>
      <c r="J156" s="245"/>
      <c r="K156" s="245"/>
      <c r="L156" s="245"/>
      <c r="M156" s="245"/>
      <c r="N156" s="245"/>
      <c r="O156" s="245"/>
      <c r="P156" s="245"/>
      <c r="Q156" s="246"/>
      <c r="R156" s="247">
        <f>R155-AN155</f>
        <v>9.8083010000000002</v>
      </c>
      <c r="S156" s="248"/>
      <c r="T156" s="248"/>
      <c r="U156" s="248"/>
      <c r="V156" s="248"/>
      <c r="W156" s="248"/>
      <c r="X156" s="248"/>
      <c r="Y156" s="248"/>
      <c r="Z156" s="248"/>
      <c r="AA156" s="248"/>
      <c r="AB156" s="249"/>
      <c r="AC156" s="250" t="s">
        <v>176</v>
      </c>
      <c r="AD156" s="251"/>
      <c r="AE156" s="251"/>
      <c r="AF156" s="251"/>
      <c r="AG156" s="251"/>
      <c r="AH156" s="251"/>
      <c r="AI156" s="251"/>
      <c r="AJ156" s="251"/>
      <c r="AK156" s="251"/>
      <c r="AL156" s="251"/>
      <c r="AM156" s="252"/>
      <c r="AN156" s="253">
        <f>R156/R155</f>
        <v>0.16838284978540774</v>
      </c>
      <c r="AO156" s="254"/>
      <c r="AP156" s="254"/>
      <c r="AQ156" s="254"/>
      <c r="AR156" s="254"/>
      <c r="AS156" s="254"/>
      <c r="AT156" s="254"/>
      <c r="AU156" s="254"/>
      <c r="AV156" s="254"/>
      <c r="AW156" s="254"/>
      <c r="AX156" s="254"/>
      <c r="AY156" s="255"/>
    </row>
    <row r="157" spans="1:51" x14ac:dyDescent="0.2">
      <c r="A157" s="524"/>
      <c r="B157" s="525"/>
      <c r="C157" s="525"/>
      <c r="D157" s="525"/>
      <c r="E157" s="525"/>
      <c r="F157" s="526"/>
      <c r="G157" s="256" t="s">
        <v>177</v>
      </c>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8"/>
    </row>
    <row r="158" spans="1:51" ht="69.75" customHeight="1" thickBot="1" x14ac:dyDescent="0.25">
      <c r="A158" s="527"/>
      <c r="B158" s="528"/>
      <c r="C158" s="528"/>
      <c r="D158" s="528"/>
      <c r="E158" s="528"/>
      <c r="F158" s="529"/>
      <c r="G158" s="198" t="s">
        <v>181</v>
      </c>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200"/>
    </row>
    <row r="159" spans="1:51" ht="36" customHeight="1" x14ac:dyDescent="0.2">
      <c r="A159" s="945" t="s">
        <v>182</v>
      </c>
      <c r="B159" s="946"/>
      <c r="C159" s="946"/>
      <c r="D159" s="946"/>
      <c r="E159" s="946"/>
      <c r="F159" s="947"/>
      <c r="G159" s="954">
        <v>0.65918354960000003</v>
      </c>
      <c r="H159" s="954"/>
      <c r="I159" s="954"/>
      <c r="J159" s="954"/>
      <c r="K159" s="954"/>
      <c r="L159" s="954"/>
      <c r="M159" s="954"/>
      <c r="N159" s="954"/>
      <c r="O159" s="852" t="s">
        <v>183</v>
      </c>
      <c r="P159" s="852"/>
      <c r="Q159" s="852"/>
      <c r="R159" s="854" t="s">
        <v>184</v>
      </c>
      <c r="S159" s="854"/>
      <c r="T159" s="854"/>
      <c r="U159" s="957" t="s">
        <v>185</v>
      </c>
      <c r="V159" s="958"/>
      <c r="W159" s="958"/>
      <c r="X159" s="958"/>
      <c r="Y159" s="958"/>
      <c r="Z159" s="958"/>
      <c r="AA159" s="958"/>
      <c r="AB159" s="958"/>
      <c r="AC159" s="958"/>
      <c r="AD159" s="958"/>
      <c r="AE159" s="958"/>
      <c r="AF159" s="958"/>
      <c r="AG159" s="958"/>
      <c r="AH159" s="958"/>
      <c r="AI159" s="958"/>
      <c r="AJ159" s="958"/>
      <c r="AK159" s="958"/>
      <c r="AL159" s="958"/>
      <c r="AM159" s="958"/>
      <c r="AN159" s="958"/>
      <c r="AO159" s="958"/>
      <c r="AP159" s="958"/>
      <c r="AQ159" s="958"/>
      <c r="AR159" s="958"/>
      <c r="AS159" s="958"/>
      <c r="AT159" s="958"/>
      <c r="AU159" s="958"/>
      <c r="AV159" s="958"/>
      <c r="AW159" s="958"/>
      <c r="AX159" s="958"/>
      <c r="AY159" s="959"/>
    </row>
    <row r="160" spans="1:51" ht="48" customHeight="1" x14ac:dyDescent="0.2">
      <c r="A160" s="948"/>
      <c r="B160" s="949"/>
      <c r="C160" s="949"/>
      <c r="D160" s="949"/>
      <c r="E160" s="949"/>
      <c r="F160" s="950"/>
      <c r="G160" s="955"/>
      <c r="H160" s="955"/>
      <c r="I160" s="955"/>
      <c r="J160" s="955"/>
      <c r="K160" s="955"/>
      <c r="L160" s="955"/>
      <c r="M160" s="955"/>
      <c r="N160" s="955"/>
      <c r="O160" s="853"/>
      <c r="P160" s="853"/>
      <c r="Q160" s="853"/>
      <c r="R160" s="855" t="s">
        <v>186</v>
      </c>
      <c r="S160" s="855"/>
      <c r="T160" s="855"/>
      <c r="U160" s="856" t="s">
        <v>187</v>
      </c>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8"/>
    </row>
    <row r="161" spans="1:51" ht="54.75" customHeight="1" x14ac:dyDescent="0.2">
      <c r="A161" s="948"/>
      <c r="B161" s="949"/>
      <c r="C161" s="949"/>
      <c r="D161" s="949"/>
      <c r="E161" s="949"/>
      <c r="F161" s="950"/>
      <c r="G161" s="955"/>
      <c r="H161" s="955"/>
      <c r="I161" s="955"/>
      <c r="J161" s="955"/>
      <c r="K161" s="955"/>
      <c r="L161" s="955"/>
      <c r="M161" s="955"/>
      <c r="N161" s="955"/>
      <c r="O161" s="853" t="s">
        <v>188</v>
      </c>
      <c r="P161" s="853"/>
      <c r="Q161" s="853"/>
      <c r="R161" s="853"/>
      <c r="S161" s="853"/>
      <c r="T161" s="853"/>
      <c r="U161" s="860" t="s">
        <v>184</v>
      </c>
      <c r="V161" s="860"/>
      <c r="W161" s="860"/>
      <c r="X161" s="861" t="s">
        <v>189</v>
      </c>
      <c r="Y161" s="862"/>
      <c r="Z161" s="862"/>
      <c r="AA161" s="862"/>
      <c r="AB161" s="862"/>
      <c r="AC161" s="862"/>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2"/>
      <c r="AY161" s="863"/>
    </row>
    <row r="162" spans="1:51" ht="41.25" customHeight="1" x14ac:dyDescent="0.2">
      <c r="A162" s="948"/>
      <c r="B162" s="949"/>
      <c r="C162" s="949"/>
      <c r="D162" s="949"/>
      <c r="E162" s="949"/>
      <c r="F162" s="950"/>
      <c r="G162" s="955"/>
      <c r="H162" s="955"/>
      <c r="I162" s="955"/>
      <c r="J162" s="955"/>
      <c r="K162" s="955"/>
      <c r="L162" s="955"/>
      <c r="M162" s="955"/>
      <c r="N162" s="955"/>
      <c r="O162" s="853"/>
      <c r="P162" s="853"/>
      <c r="Q162" s="853"/>
      <c r="R162" s="853"/>
      <c r="S162" s="853"/>
      <c r="T162" s="853"/>
      <c r="U162" s="864" t="s">
        <v>190</v>
      </c>
      <c r="V162" s="864"/>
      <c r="W162" s="864"/>
      <c r="X162" s="865" t="s">
        <v>191</v>
      </c>
      <c r="Y162" s="866"/>
      <c r="Z162" s="866"/>
      <c r="AA162" s="866"/>
      <c r="AB162" s="866"/>
      <c r="AC162" s="866"/>
      <c r="AD162" s="866"/>
      <c r="AE162" s="866"/>
      <c r="AF162" s="866"/>
      <c r="AG162" s="866"/>
      <c r="AH162" s="866"/>
      <c r="AI162" s="866"/>
      <c r="AJ162" s="866"/>
      <c r="AK162" s="866"/>
      <c r="AL162" s="866"/>
      <c r="AM162" s="866"/>
      <c r="AN162" s="866"/>
      <c r="AO162" s="866"/>
      <c r="AP162" s="866"/>
      <c r="AQ162" s="866"/>
      <c r="AR162" s="866"/>
      <c r="AS162" s="866"/>
      <c r="AT162" s="866"/>
      <c r="AU162" s="866"/>
      <c r="AV162" s="866"/>
      <c r="AW162" s="866"/>
      <c r="AX162" s="866"/>
      <c r="AY162" s="867"/>
    </row>
    <row r="163" spans="1:51" ht="171.6" customHeight="1" x14ac:dyDescent="0.2">
      <c r="A163" s="948"/>
      <c r="B163" s="949"/>
      <c r="C163" s="949"/>
      <c r="D163" s="949"/>
      <c r="E163" s="949"/>
      <c r="F163" s="950"/>
      <c r="G163" s="955"/>
      <c r="H163" s="955"/>
      <c r="I163" s="955"/>
      <c r="J163" s="955"/>
      <c r="K163" s="955"/>
      <c r="L163" s="955"/>
      <c r="M163" s="955"/>
      <c r="N163" s="955"/>
      <c r="O163" s="853"/>
      <c r="P163" s="853"/>
      <c r="Q163" s="853"/>
      <c r="R163" s="853"/>
      <c r="S163" s="853"/>
      <c r="T163" s="853"/>
      <c r="U163" s="864" t="s">
        <v>192</v>
      </c>
      <c r="V163" s="864"/>
      <c r="W163" s="864"/>
      <c r="X163" s="868" t="s">
        <v>193</v>
      </c>
      <c r="Y163" s="869"/>
      <c r="Z163" s="869"/>
      <c r="AA163" s="869"/>
      <c r="AB163" s="869"/>
      <c r="AC163" s="869"/>
      <c r="AD163" s="869"/>
      <c r="AE163" s="869"/>
      <c r="AF163" s="869"/>
      <c r="AG163" s="869"/>
      <c r="AH163" s="869"/>
      <c r="AI163" s="869"/>
      <c r="AJ163" s="869"/>
      <c r="AK163" s="869"/>
      <c r="AL163" s="869"/>
      <c r="AM163" s="869"/>
      <c r="AN163" s="869"/>
      <c r="AO163" s="869"/>
      <c r="AP163" s="869"/>
      <c r="AQ163" s="869"/>
      <c r="AR163" s="869"/>
      <c r="AS163" s="869"/>
      <c r="AT163" s="869"/>
      <c r="AU163" s="869"/>
      <c r="AV163" s="869"/>
      <c r="AW163" s="869"/>
      <c r="AX163" s="869"/>
      <c r="AY163" s="870"/>
    </row>
    <row r="164" spans="1:51" ht="63.75" customHeight="1" thickBot="1" x14ac:dyDescent="0.25">
      <c r="A164" s="951"/>
      <c r="B164" s="952"/>
      <c r="C164" s="952"/>
      <c r="D164" s="952"/>
      <c r="E164" s="952"/>
      <c r="F164" s="953"/>
      <c r="G164" s="956"/>
      <c r="H164" s="956"/>
      <c r="I164" s="956"/>
      <c r="J164" s="956"/>
      <c r="K164" s="956"/>
      <c r="L164" s="956"/>
      <c r="M164" s="956"/>
      <c r="N164" s="956"/>
      <c r="O164" s="859"/>
      <c r="P164" s="859"/>
      <c r="Q164" s="859"/>
      <c r="R164" s="859"/>
      <c r="S164" s="859"/>
      <c r="T164" s="859"/>
      <c r="U164" s="917" t="s">
        <v>194</v>
      </c>
      <c r="V164" s="917"/>
      <c r="W164" s="917"/>
      <c r="X164" s="918" t="s">
        <v>195</v>
      </c>
      <c r="Y164" s="919"/>
      <c r="Z164" s="919"/>
      <c r="AA164" s="919"/>
      <c r="AB164" s="919"/>
      <c r="AC164" s="919"/>
      <c r="AD164" s="919"/>
      <c r="AE164" s="919"/>
      <c r="AF164" s="919"/>
      <c r="AG164" s="919"/>
      <c r="AH164" s="919"/>
      <c r="AI164" s="919"/>
      <c r="AJ164" s="919"/>
      <c r="AK164" s="919"/>
      <c r="AL164" s="919"/>
      <c r="AM164" s="919"/>
      <c r="AN164" s="919"/>
      <c r="AO164" s="919"/>
      <c r="AP164" s="919"/>
      <c r="AQ164" s="919"/>
      <c r="AR164" s="919"/>
      <c r="AS164" s="919"/>
      <c r="AT164" s="919"/>
      <c r="AU164" s="919"/>
      <c r="AV164" s="919"/>
      <c r="AW164" s="919"/>
      <c r="AX164" s="919"/>
      <c r="AY164" s="920"/>
    </row>
    <row r="165" spans="1:51" ht="36" customHeight="1" x14ac:dyDescent="0.2">
      <c r="A165" s="963" t="s">
        <v>196</v>
      </c>
      <c r="B165" s="964"/>
      <c r="C165" s="964"/>
      <c r="D165" s="964"/>
      <c r="E165" s="964"/>
      <c r="F165" s="965"/>
      <c r="G165" s="972" t="s">
        <v>197</v>
      </c>
      <c r="H165" s="973"/>
      <c r="I165" s="973"/>
      <c r="J165" s="973"/>
      <c r="K165" s="973"/>
      <c r="L165" s="973"/>
      <c r="M165" s="973"/>
      <c r="N165" s="973"/>
      <c r="O165" s="973"/>
      <c r="P165" s="973"/>
      <c r="Q165" s="973"/>
      <c r="R165" s="973"/>
      <c r="S165" s="973"/>
      <c r="T165" s="974"/>
      <c r="U165" s="677" t="s">
        <v>198</v>
      </c>
      <c r="V165" s="678"/>
      <c r="W165" s="679"/>
      <c r="X165" s="975" t="s">
        <v>199</v>
      </c>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1"/>
      <c r="AY165" s="976"/>
    </row>
    <row r="166" spans="1:51" ht="36" customHeight="1" x14ac:dyDescent="0.2">
      <c r="A166" s="966"/>
      <c r="B166" s="967"/>
      <c r="C166" s="967"/>
      <c r="D166" s="967"/>
      <c r="E166" s="967"/>
      <c r="F166" s="968"/>
      <c r="G166" s="977" t="s">
        <v>200</v>
      </c>
      <c r="H166" s="978"/>
      <c r="I166" s="978"/>
      <c r="J166" s="978"/>
      <c r="K166" s="978"/>
      <c r="L166" s="978"/>
      <c r="M166" s="978"/>
      <c r="N166" s="978"/>
      <c r="O166" s="978"/>
      <c r="P166" s="978"/>
      <c r="Q166" s="978"/>
      <c r="R166" s="978"/>
      <c r="S166" s="978"/>
      <c r="T166" s="979"/>
      <c r="U166" s="301" t="s">
        <v>198</v>
      </c>
      <c r="V166" s="302"/>
      <c r="W166" s="303"/>
      <c r="X166" s="980" t="s">
        <v>17</v>
      </c>
      <c r="Y166" s="981"/>
      <c r="Z166" s="981"/>
      <c r="AA166" s="981"/>
      <c r="AB166" s="981"/>
      <c r="AC166" s="981"/>
      <c r="AD166" s="981"/>
      <c r="AE166" s="981"/>
      <c r="AF166" s="981"/>
      <c r="AG166" s="981"/>
      <c r="AH166" s="981"/>
      <c r="AI166" s="981"/>
      <c r="AJ166" s="981"/>
      <c r="AK166" s="981"/>
      <c r="AL166" s="981"/>
      <c r="AM166" s="981"/>
      <c r="AN166" s="981"/>
      <c r="AO166" s="981"/>
      <c r="AP166" s="981"/>
      <c r="AQ166" s="981"/>
      <c r="AR166" s="981"/>
      <c r="AS166" s="981"/>
      <c r="AT166" s="981"/>
      <c r="AU166" s="981"/>
      <c r="AV166" s="981"/>
      <c r="AW166" s="981"/>
      <c r="AX166" s="981"/>
      <c r="AY166" s="982"/>
    </row>
    <row r="167" spans="1:51" ht="36" customHeight="1" x14ac:dyDescent="0.2">
      <c r="A167" s="966"/>
      <c r="B167" s="967"/>
      <c r="C167" s="967"/>
      <c r="D167" s="967"/>
      <c r="E167" s="967"/>
      <c r="F167" s="968"/>
      <c r="G167" s="977" t="s">
        <v>201</v>
      </c>
      <c r="H167" s="978"/>
      <c r="I167" s="978"/>
      <c r="J167" s="978"/>
      <c r="K167" s="978"/>
      <c r="L167" s="978"/>
      <c r="M167" s="978"/>
      <c r="N167" s="978"/>
      <c r="O167" s="978"/>
      <c r="P167" s="978"/>
      <c r="Q167" s="978"/>
      <c r="R167" s="978"/>
      <c r="S167" s="978"/>
      <c r="T167" s="979"/>
      <c r="U167" s="301" t="s">
        <v>198</v>
      </c>
      <c r="V167" s="302"/>
      <c r="W167" s="303"/>
      <c r="X167" s="980"/>
      <c r="Y167" s="981"/>
      <c r="Z167" s="981"/>
      <c r="AA167" s="981"/>
      <c r="AB167" s="981"/>
      <c r="AC167" s="981"/>
      <c r="AD167" s="981"/>
      <c r="AE167" s="981"/>
      <c r="AF167" s="981"/>
      <c r="AG167" s="981"/>
      <c r="AH167" s="981"/>
      <c r="AI167" s="981"/>
      <c r="AJ167" s="981"/>
      <c r="AK167" s="981"/>
      <c r="AL167" s="981"/>
      <c r="AM167" s="981"/>
      <c r="AN167" s="981"/>
      <c r="AO167" s="981"/>
      <c r="AP167" s="981"/>
      <c r="AQ167" s="981"/>
      <c r="AR167" s="981"/>
      <c r="AS167" s="981"/>
      <c r="AT167" s="981"/>
      <c r="AU167" s="981"/>
      <c r="AV167" s="981"/>
      <c r="AW167" s="981"/>
      <c r="AX167" s="981"/>
      <c r="AY167" s="982"/>
    </row>
    <row r="168" spans="1:51" ht="36" customHeight="1" x14ac:dyDescent="0.2">
      <c r="A168" s="966"/>
      <c r="B168" s="967"/>
      <c r="C168" s="967"/>
      <c r="D168" s="967"/>
      <c r="E168" s="967"/>
      <c r="F168" s="968"/>
      <c r="G168" s="977" t="s">
        <v>202</v>
      </c>
      <c r="H168" s="978"/>
      <c r="I168" s="978"/>
      <c r="J168" s="978"/>
      <c r="K168" s="978"/>
      <c r="L168" s="978"/>
      <c r="M168" s="978"/>
      <c r="N168" s="978"/>
      <c r="O168" s="978"/>
      <c r="P168" s="978"/>
      <c r="Q168" s="978"/>
      <c r="R168" s="978"/>
      <c r="S168" s="978"/>
      <c r="T168" s="979"/>
      <c r="U168" s="301" t="s">
        <v>198</v>
      </c>
      <c r="V168" s="302"/>
      <c r="W168" s="303"/>
      <c r="X168" s="980"/>
      <c r="Y168" s="981"/>
      <c r="Z168" s="981"/>
      <c r="AA168" s="981"/>
      <c r="AB168" s="981"/>
      <c r="AC168" s="981"/>
      <c r="AD168" s="981"/>
      <c r="AE168" s="981"/>
      <c r="AF168" s="981"/>
      <c r="AG168" s="981"/>
      <c r="AH168" s="981"/>
      <c r="AI168" s="981"/>
      <c r="AJ168" s="981"/>
      <c r="AK168" s="981"/>
      <c r="AL168" s="981"/>
      <c r="AM168" s="981"/>
      <c r="AN168" s="981"/>
      <c r="AO168" s="981"/>
      <c r="AP168" s="981"/>
      <c r="AQ168" s="981"/>
      <c r="AR168" s="981"/>
      <c r="AS168" s="981"/>
      <c r="AT168" s="981"/>
      <c r="AU168" s="981"/>
      <c r="AV168" s="981"/>
      <c r="AW168" s="981"/>
      <c r="AX168" s="981"/>
      <c r="AY168" s="982"/>
    </row>
    <row r="169" spans="1:51" ht="36" customHeight="1" thickBot="1" x14ac:dyDescent="0.25">
      <c r="A169" s="966"/>
      <c r="B169" s="967"/>
      <c r="C169" s="967"/>
      <c r="D169" s="967"/>
      <c r="E169" s="967"/>
      <c r="F169" s="968"/>
      <c r="G169" s="986" t="s">
        <v>203</v>
      </c>
      <c r="H169" s="987"/>
      <c r="I169" s="987"/>
      <c r="J169" s="987"/>
      <c r="K169" s="987"/>
      <c r="L169" s="987"/>
      <c r="M169" s="987"/>
      <c r="N169" s="987"/>
      <c r="O169" s="987"/>
      <c r="P169" s="987"/>
      <c r="Q169" s="987"/>
      <c r="R169" s="987"/>
      <c r="S169" s="987"/>
      <c r="T169" s="988"/>
      <c r="U169" s="989" t="s">
        <v>204</v>
      </c>
      <c r="V169" s="990"/>
      <c r="W169" s="991"/>
      <c r="X169" s="983"/>
      <c r="Y169" s="984"/>
      <c r="Z169" s="984"/>
      <c r="AA169" s="984"/>
      <c r="AB169" s="984"/>
      <c r="AC169" s="984"/>
      <c r="AD169" s="984"/>
      <c r="AE169" s="984"/>
      <c r="AF169" s="984"/>
      <c r="AG169" s="984"/>
      <c r="AH169" s="984"/>
      <c r="AI169" s="984"/>
      <c r="AJ169" s="984"/>
      <c r="AK169" s="984"/>
      <c r="AL169" s="984"/>
      <c r="AM169" s="984"/>
      <c r="AN169" s="984"/>
      <c r="AO169" s="984"/>
      <c r="AP169" s="984"/>
      <c r="AQ169" s="984"/>
      <c r="AR169" s="984"/>
      <c r="AS169" s="984"/>
      <c r="AT169" s="984"/>
      <c r="AU169" s="984"/>
      <c r="AV169" s="984"/>
      <c r="AW169" s="984"/>
      <c r="AX169" s="984"/>
      <c r="AY169" s="985"/>
    </row>
    <row r="170" spans="1:51" ht="36" customHeight="1" x14ac:dyDescent="0.2">
      <c r="A170" s="966"/>
      <c r="B170" s="967"/>
      <c r="C170" s="967"/>
      <c r="D170" s="967"/>
      <c r="E170" s="967"/>
      <c r="F170" s="968"/>
      <c r="G170" s="599" t="s">
        <v>205</v>
      </c>
      <c r="H170" s="600"/>
      <c r="I170" s="600"/>
      <c r="J170" s="600"/>
      <c r="K170" s="600"/>
      <c r="L170" s="600"/>
      <c r="M170" s="600"/>
      <c r="N170" s="601"/>
      <c r="O170" s="992" t="s">
        <v>17</v>
      </c>
      <c r="P170" s="993"/>
      <c r="Q170" s="993"/>
      <c r="R170" s="993"/>
      <c r="S170" s="993"/>
      <c r="T170" s="993"/>
      <c r="U170" s="993"/>
      <c r="V170" s="993"/>
      <c r="W170" s="993"/>
      <c r="X170" s="347"/>
      <c r="Y170" s="347"/>
      <c r="Z170" s="347"/>
      <c r="AA170" s="347"/>
      <c r="AB170" s="347"/>
      <c r="AC170" s="347"/>
      <c r="AD170" s="347"/>
      <c r="AE170" s="347"/>
      <c r="AF170" s="347"/>
      <c r="AG170" s="347"/>
      <c r="AH170" s="347"/>
      <c r="AI170" s="347"/>
      <c r="AJ170" s="347"/>
      <c r="AK170" s="347"/>
      <c r="AL170" s="347"/>
      <c r="AM170" s="347"/>
      <c r="AN170" s="347"/>
      <c r="AO170" s="347"/>
      <c r="AP170" s="347"/>
      <c r="AQ170" s="347"/>
      <c r="AR170" s="347"/>
      <c r="AS170" s="347"/>
      <c r="AT170" s="347"/>
      <c r="AU170" s="347"/>
      <c r="AV170" s="347"/>
      <c r="AW170" s="347"/>
      <c r="AX170" s="347"/>
      <c r="AY170" s="994"/>
    </row>
    <row r="171" spans="1:51" ht="46.2" customHeight="1" thickBot="1" x14ac:dyDescent="0.25">
      <c r="A171" s="969"/>
      <c r="B171" s="970"/>
      <c r="C171" s="970"/>
      <c r="D171" s="970"/>
      <c r="E171" s="970"/>
      <c r="F171" s="971"/>
      <c r="G171" s="995" t="s">
        <v>206</v>
      </c>
      <c r="H171" s="996"/>
      <c r="I171" s="996"/>
      <c r="J171" s="996"/>
      <c r="K171" s="996"/>
      <c r="L171" s="996"/>
      <c r="M171" s="996"/>
      <c r="N171" s="997"/>
      <c r="O171" s="992" t="s">
        <v>17</v>
      </c>
      <c r="P171" s="993"/>
      <c r="Q171" s="993"/>
      <c r="R171" s="993"/>
      <c r="S171" s="993"/>
      <c r="T171" s="993"/>
      <c r="U171" s="993"/>
      <c r="V171" s="993"/>
      <c r="W171" s="993"/>
      <c r="X171" s="347"/>
      <c r="Y171" s="347"/>
      <c r="Z171" s="347"/>
      <c r="AA171" s="347"/>
      <c r="AB171" s="347"/>
      <c r="AC171" s="347"/>
      <c r="AD171" s="347"/>
      <c r="AE171" s="347"/>
      <c r="AF171" s="347"/>
      <c r="AG171" s="347"/>
      <c r="AH171" s="347"/>
      <c r="AI171" s="347"/>
      <c r="AJ171" s="347"/>
      <c r="AK171" s="347"/>
      <c r="AL171" s="347"/>
      <c r="AM171" s="347"/>
      <c r="AN171" s="347"/>
      <c r="AO171" s="347"/>
      <c r="AP171" s="347"/>
      <c r="AQ171" s="347"/>
      <c r="AR171" s="347"/>
      <c r="AS171" s="347"/>
      <c r="AT171" s="347"/>
      <c r="AU171" s="347"/>
      <c r="AV171" s="347"/>
      <c r="AW171" s="347"/>
      <c r="AX171" s="347"/>
      <c r="AY171" s="994"/>
    </row>
    <row r="172" spans="1:51" s="11" customFormat="1" ht="48" customHeight="1" thickBot="1" x14ac:dyDescent="0.25">
      <c r="A172" s="998" t="s">
        <v>207</v>
      </c>
      <c r="B172" s="999"/>
      <c r="C172" s="999"/>
      <c r="D172" s="999"/>
      <c r="E172" s="999"/>
      <c r="F172" s="1000"/>
      <c r="G172" s="1004" t="s">
        <v>208</v>
      </c>
      <c r="H172" s="1005"/>
      <c r="I172" s="1005"/>
      <c r="J172" s="1005"/>
      <c r="K172" s="1005"/>
      <c r="L172" s="1005"/>
      <c r="M172" s="1005"/>
      <c r="N172" s="1006"/>
      <c r="O172" s="1007" t="s">
        <v>17</v>
      </c>
      <c r="P172" s="1008"/>
      <c r="Q172" s="1008"/>
      <c r="R172" s="1008"/>
      <c r="S172" s="1008"/>
      <c r="T172" s="1008"/>
      <c r="U172" s="1008"/>
      <c r="V172" s="1008"/>
      <c r="W172" s="1008"/>
      <c r="X172" s="1008"/>
      <c r="Y172" s="1008"/>
      <c r="Z172" s="1008"/>
      <c r="AA172" s="1008"/>
      <c r="AB172" s="1008"/>
      <c r="AC172" s="1008"/>
      <c r="AD172" s="1008"/>
      <c r="AE172" s="1008"/>
      <c r="AF172" s="1008"/>
      <c r="AG172" s="1008"/>
      <c r="AH172" s="1008"/>
      <c r="AI172" s="1008"/>
      <c r="AJ172" s="1008"/>
      <c r="AK172" s="1008"/>
      <c r="AL172" s="1008"/>
      <c r="AM172" s="1008"/>
      <c r="AN172" s="1008"/>
      <c r="AO172" s="1008"/>
      <c r="AP172" s="1008"/>
      <c r="AQ172" s="1008"/>
      <c r="AR172" s="1008"/>
      <c r="AS172" s="1008"/>
      <c r="AT172" s="1008"/>
      <c r="AU172" s="1008"/>
      <c r="AV172" s="1008"/>
      <c r="AW172" s="1008"/>
      <c r="AX172" s="1008"/>
      <c r="AY172" s="1009"/>
    </row>
    <row r="173" spans="1:51" s="11" customFormat="1" ht="48" customHeight="1" thickBot="1" x14ac:dyDescent="0.25">
      <c r="A173" s="1001"/>
      <c r="B173" s="1002"/>
      <c r="C173" s="1002"/>
      <c r="D173" s="1002"/>
      <c r="E173" s="1002"/>
      <c r="F173" s="1003"/>
      <c r="G173" s="905" t="s">
        <v>209</v>
      </c>
      <c r="H173" s="906"/>
      <c r="I173" s="906"/>
      <c r="J173" s="906"/>
      <c r="K173" s="906"/>
      <c r="L173" s="906"/>
      <c r="M173" s="906"/>
      <c r="N173" s="907"/>
      <c r="O173" s="908" t="s">
        <v>17</v>
      </c>
      <c r="P173" s="909"/>
      <c r="Q173" s="909"/>
      <c r="R173" s="909"/>
      <c r="S173" s="909"/>
      <c r="T173" s="909"/>
      <c r="U173" s="909"/>
      <c r="V173" s="909"/>
      <c r="W173" s="909"/>
      <c r="X173" s="909"/>
      <c r="Y173" s="909"/>
      <c r="Z173" s="909"/>
      <c r="AA173" s="909"/>
      <c r="AB173" s="909"/>
      <c r="AC173" s="909"/>
      <c r="AD173" s="909"/>
      <c r="AE173" s="909"/>
      <c r="AF173" s="909"/>
      <c r="AG173" s="909"/>
      <c r="AH173" s="909"/>
      <c r="AI173" s="909"/>
      <c r="AJ173" s="909"/>
      <c r="AK173" s="909"/>
      <c r="AL173" s="909"/>
      <c r="AM173" s="909"/>
      <c r="AN173" s="909"/>
      <c r="AO173" s="909"/>
      <c r="AP173" s="909"/>
      <c r="AQ173" s="909"/>
      <c r="AR173" s="909"/>
      <c r="AS173" s="909"/>
      <c r="AT173" s="909"/>
      <c r="AU173" s="909"/>
      <c r="AV173" s="909"/>
      <c r="AW173" s="909"/>
      <c r="AX173" s="909"/>
      <c r="AY173" s="910"/>
    </row>
    <row r="174" spans="1:51" ht="54.75" customHeight="1" thickBot="1" x14ac:dyDescent="0.25">
      <c r="A174" s="960" t="s">
        <v>210</v>
      </c>
      <c r="B174" s="961"/>
      <c r="C174" s="961"/>
      <c r="D174" s="961"/>
      <c r="E174" s="961"/>
      <c r="F174" s="962"/>
      <c r="G174" s="492" t="s">
        <v>211</v>
      </c>
      <c r="H174" s="493"/>
      <c r="I174" s="493"/>
      <c r="J174" s="493"/>
      <c r="K174" s="493"/>
      <c r="L174" s="493"/>
      <c r="M174" s="493"/>
      <c r="N174" s="493"/>
      <c r="O174" s="493"/>
      <c r="P174" s="493"/>
      <c r="Q174" s="493"/>
      <c r="R174" s="493"/>
      <c r="S174" s="493"/>
      <c r="T174" s="493"/>
      <c r="U174" s="493"/>
      <c r="V174" s="493"/>
      <c r="W174" s="493"/>
      <c r="X174" s="493"/>
      <c r="Y174" s="493"/>
      <c r="Z174" s="493"/>
      <c r="AA174" s="493"/>
      <c r="AB174" s="493"/>
      <c r="AC174" s="493"/>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3"/>
      <c r="AY174" s="494"/>
    </row>
    <row r="175" spans="1:51" ht="88.95" customHeight="1" x14ac:dyDescent="0.2">
      <c r="A175" s="482" t="s">
        <v>212</v>
      </c>
      <c r="B175" s="483"/>
      <c r="C175" s="483"/>
      <c r="D175" s="483"/>
      <c r="E175" s="483"/>
      <c r="F175" s="484"/>
      <c r="G175" s="840" t="s">
        <v>213</v>
      </c>
      <c r="H175" s="841"/>
      <c r="I175" s="841"/>
      <c r="J175" s="841"/>
      <c r="K175" s="841"/>
      <c r="L175" s="841"/>
      <c r="M175" s="841"/>
      <c r="N175" s="842"/>
      <c r="O175" s="843" t="s">
        <v>214</v>
      </c>
      <c r="P175" s="844"/>
      <c r="Q175" s="844"/>
      <c r="R175" s="844"/>
      <c r="S175" s="844"/>
      <c r="T175" s="844"/>
      <c r="U175" s="844"/>
      <c r="V175" s="844"/>
      <c r="W175" s="844"/>
      <c r="X175" s="844"/>
      <c r="Y175" s="844"/>
      <c r="Z175" s="844"/>
      <c r="AA175" s="844"/>
      <c r="AB175" s="844"/>
      <c r="AC175" s="844"/>
      <c r="AD175" s="844"/>
      <c r="AE175" s="844"/>
      <c r="AF175" s="844"/>
      <c r="AG175" s="844"/>
      <c r="AH175" s="844"/>
      <c r="AI175" s="844"/>
      <c r="AJ175" s="844"/>
      <c r="AK175" s="844"/>
      <c r="AL175" s="844"/>
      <c r="AM175" s="844"/>
      <c r="AN175" s="844"/>
      <c r="AO175" s="844"/>
      <c r="AP175" s="844"/>
      <c r="AQ175" s="844"/>
      <c r="AR175" s="844"/>
      <c r="AS175" s="844"/>
      <c r="AT175" s="844"/>
      <c r="AU175" s="844"/>
      <c r="AV175" s="844"/>
      <c r="AW175" s="844"/>
      <c r="AX175" s="844"/>
      <c r="AY175" s="845"/>
    </row>
    <row r="176" spans="1:51" ht="48" customHeight="1" thickBot="1" x14ac:dyDescent="0.25">
      <c r="A176" s="222"/>
      <c r="B176" s="223"/>
      <c r="C176" s="223"/>
      <c r="D176" s="223"/>
      <c r="E176" s="223"/>
      <c r="F176" s="224"/>
      <c r="G176" s="846" t="s">
        <v>215</v>
      </c>
      <c r="H176" s="847"/>
      <c r="I176" s="847"/>
      <c r="J176" s="847"/>
      <c r="K176" s="847"/>
      <c r="L176" s="847"/>
      <c r="M176" s="847"/>
      <c r="N176" s="848"/>
      <c r="O176" s="849" t="s">
        <v>17</v>
      </c>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850"/>
      <c r="AL176" s="850"/>
      <c r="AM176" s="850"/>
      <c r="AN176" s="850"/>
      <c r="AO176" s="850"/>
      <c r="AP176" s="850"/>
      <c r="AQ176" s="850"/>
      <c r="AR176" s="850"/>
      <c r="AS176" s="850"/>
      <c r="AT176" s="850"/>
      <c r="AU176" s="850"/>
      <c r="AV176" s="850"/>
      <c r="AW176" s="850"/>
      <c r="AX176" s="850"/>
      <c r="AY176" s="851"/>
    </row>
    <row r="177" spans="1:51" s="11" customFormat="1" ht="23.25" customHeight="1" x14ac:dyDescent="0.2">
      <c r="A177" s="204" t="s">
        <v>216</v>
      </c>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6"/>
    </row>
    <row r="178" spans="1:51" s="11" customFormat="1" ht="23.25" customHeight="1" x14ac:dyDescent="0.2">
      <c r="A178" s="189" t="s">
        <v>217</v>
      </c>
      <c r="B178" s="190"/>
      <c r="C178" s="190"/>
      <c r="D178" s="190"/>
      <c r="E178" s="190"/>
      <c r="F178" s="191"/>
      <c r="G178" s="194" t="s">
        <v>398</v>
      </c>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95"/>
      <c r="AE178" s="207" t="s">
        <v>218</v>
      </c>
      <c r="AF178" s="208"/>
      <c r="AG178" s="208"/>
      <c r="AH178" s="208"/>
      <c r="AI178" s="208"/>
      <c r="AJ178" s="208"/>
      <c r="AK178" s="208"/>
      <c r="AL178" s="208"/>
      <c r="AM178" s="208"/>
      <c r="AN178" s="208"/>
      <c r="AO178" s="208"/>
      <c r="AP178" s="208"/>
      <c r="AQ178" s="208"/>
      <c r="AR178" s="208"/>
      <c r="AS178" s="208"/>
      <c r="AT178" s="208"/>
      <c r="AU178" s="208"/>
      <c r="AV178" s="208"/>
      <c r="AW178" s="208"/>
      <c r="AX178" s="208"/>
      <c r="AY178" s="209"/>
    </row>
    <row r="179" spans="1:51" s="11" customFormat="1" ht="63.6" customHeight="1" x14ac:dyDescent="0.2">
      <c r="A179" s="192"/>
      <c r="B179" s="118"/>
      <c r="C179" s="118"/>
      <c r="D179" s="118"/>
      <c r="E179" s="118"/>
      <c r="F179" s="193"/>
      <c r="G179" s="196"/>
      <c r="H179" s="88"/>
      <c r="I179" s="88"/>
      <c r="J179" s="88"/>
      <c r="K179" s="88"/>
      <c r="L179" s="88"/>
      <c r="M179" s="88"/>
      <c r="N179" s="88"/>
      <c r="O179" s="88"/>
      <c r="P179" s="88"/>
      <c r="Q179" s="88"/>
      <c r="R179" s="88"/>
      <c r="S179" s="88"/>
      <c r="T179" s="88"/>
      <c r="U179" s="88"/>
      <c r="V179" s="88"/>
      <c r="W179" s="88"/>
      <c r="X179" s="88"/>
      <c r="Y179" s="88"/>
      <c r="Z179" s="88"/>
      <c r="AA179" s="88"/>
      <c r="AB179" s="88"/>
      <c r="AC179" s="88"/>
      <c r="AD179" s="197"/>
      <c r="AE179" s="210"/>
      <c r="AF179" s="211"/>
      <c r="AG179" s="211"/>
      <c r="AH179" s="211"/>
      <c r="AI179" s="211"/>
      <c r="AJ179" s="211"/>
      <c r="AK179" s="211"/>
      <c r="AL179" s="211"/>
      <c r="AM179" s="211"/>
      <c r="AN179" s="211"/>
      <c r="AO179" s="211"/>
      <c r="AP179" s="211"/>
      <c r="AQ179" s="211"/>
      <c r="AR179" s="211"/>
      <c r="AS179" s="211"/>
      <c r="AT179" s="211"/>
      <c r="AU179" s="211"/>
      <c r="AV179" s="211"/>
      <c r="AW179" s="211"/>
      <c r="AX179" s="211"/>
      <c r="AY179" s="212"/>
    </row>
    <row r="180" spans="1:51" s="11" customFormat="1" ht="97.5" customHeight="1" thickBot="1" x14ac:dyDescent="0.25">
      <c r="A180" s="201" t="s">
        <v>219</v>
      </c>
      <c r="B180" s="202"/>
      <c r="C180" s="202"/>
      <c r="D180" s="202"/>
      <c r="E180" s="202"/>
      <c r="F180" s="203"/>
      <c r="G180" s="213" t="s">
        <v>399</v>
      </c>
      <c r="H180" s="214"/>
      <c r="I180" s="214"/>
      <c r="J180" s="214"/>
      <c r="K180" s="214"/>
      <c r="L180" s="214"/>
      <c r="M180" s="214"/>
      <c r="N180" s="214"/>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5"/>
    </row>
    <row r="181" spans="1:51" s="11" customFormat="1" ht="23.25" customHeight="1" x14ac:dyDescent="0.2">
      <c r="A181" s="937" t="s">
        <v>220</v>
      </c>
      <c r="B181" s="938"/>
      <c r="C181" s="938"/>
      <c r="D181" s="938"/>
      <c r="E181" s="938"/>
      <c r="F181" s="938"/>
      <c r="G181" s="938"/>
      <c r="H181" s="938"/>
      <c r="I181" s="938"/>
      <c r="J181" s="938"/>
      <c r="K181" s="938"/>
      <c r="L181" s="938"/>
      <c r="M181" s="938"/>
      <c r="N181" s="938"/>
      <c r="O181" s="938"/>
      <c r="P181" s="938"/>
      <c r="Q181" s="938"/>
      <c r="R181" s="938"/>
      <c r="S181" s="938"/>
      <c r="T181" s="938"/>
      <c r="U181" s="938"/>
      <c r="V181" s="938"/>
      <c r="W181" s="938"/>
      <c r="X181" s="938"/>
      <c r="Y181" s="938"/>
      <c r="Z181" s="938"/>
      <c r="AA181" s="938"/>
      <c r="AB181" s="938"/>
      <c r="AC181" s="938"/>
      <c r="AD181" s="938"/>
      <c r="AE181" s="938"/>
      <c r="AF181" s="938"/>
      <c r="AG181" s="938"/>
      <c r="AH181" s="938"/>
      <c r="AI181" s="938"/>
      <c r="AJ181" s="938"/>
      <c r="AK181" s="938"/>
      <c r="AL181" s="938"/>
      <c r="AM181" s="938"/>
      <c r="AN181" s="938"/>
      <c r="AO181" s="938"/>
      <c r="AP181" s="938"/>
      <c r="AQ181" s="938"/>
      <c r="AR181" s="938"/>
      <c r="AS181" s="938"/>
      <c r="AT181" s="938"/>
      <c r="AU181" s="938"/>
      <c r="AV181" s="938"/>
      <c r="AW181" s="938"/>
      <c r="AX181" s="938"/>
      <c r="AY181" s="939"/>
    </row>
    <row r="182" spans="1:51" s="11" customFormat="1" ht="60" customHeight="1" thickBot="1" x14ac:dyDescent="0.25">
      <c r="A182" s="940" t="s">
        <v>409</v>
      </c>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941"/>
    </row>
    <row r="183" spans="1:51" s="11" customFormat="1" ht="23.25" customHeight="1" x14ac:dyDescent="0.2">
      <c r="A183" s="937" t="s">
        <v>221</v>
      </c>
      <c r="B183" s="938"/>
      <c r="C183" s="938"/>
      <c r="D183" s="938"/>
      <c r="E183" s="938"/>
      <c r="F183" s="938"/>
      <c r="G183" s="938"/>
      <c r="H183" s="938"/>
      <c r="I183" s="938"/>
      <c r="J183" s="938"/>
      <c r="K183" s="938"/>
      <c r="L183" s="938"/>
      <c r="M183" s="938"/>
      <c r="N183" s="938"/>
      <c r="O183" s="938"/>
      <c r="P183" s="938"/>
      <c r="Q183" s="938"/>
      <c r="R183" s="938"/>
      <c r="S183" s="938"/>
      <c r="T183" s="938"/>
      <c r="U183" s="938"/>
      <c r="V183" s="938"/>
      <c r="W183" s="938"/>
      <c r="X183" s="938"/>
      <c r="Y183" s="938"/>
      <c r="Z183" s="938"/>
      <c r="AA183" s="938"/>
      <c r="AB183" s="938"/>
      <c r="AC183" s="938"/>
      <c r="AD183" s="938"/>
      <c r="AE183" s="938"/>
      <c r="AF183" s="938"/>
      <c r="AG183" s="938"/>
      <c r="AH183" s="938"/>
      <c r="AI183" s="938"/>
      <c r="AJ183" s="938"/>
      <c r="AK183" s="938"/>
      <c r="AL183" s="938"/>
      <c r="AM183" s="938"/>
      <c r="AN183" s="938"/>
      <c r="AO183" s="938"/>
      <c r="AP183" s="938"/>
      <c r="AQ183" s="938"/>
      <c r="AR183" s="938"/>
      <c r="AS183" s="938"/>
      <c r="AT183" s="938"/>
      <c r="AU183" s="938"/>
      <c r="AV183" s="938"/>
      <c r="AW183" s="938"/>
      <c r="AX183" s="938"/>
      <c r="AY183" s="939"/>
    </row>
    <row r="184" spans="1:51" s="11" customFormat="1" ht="60" customHeight="1" thickBot="1" x14ac:dyDescent="0.25">
      <c r="A184" s="940" t="s">
        <v>222</v>
      </c>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941"/>
    </row>
    <row r="185" spans="1:51" s="11" customFormat="1" ht="23.25" customHeight="1" x14ac:dyDescent="0.2">
      <c r="A185" s="937" t="s">
        <v>223</v>
      </c>
      <c r="B185" s="938"/>
      <c r="C185" s="938"/>
      <c r="D185" s="938"/>
      <c r="E185" s="938"/>
      <c r="F185" s="938"/>
      <c r="G185" s="938"/>
      <c r="H185" s="938"/>
      <c r="I185" s="938"/>
      <c r="J185" s="938"/>
      <c r="K185" s="938"/>
      <c r="L185" s="938"/>
      <c r="M185" s="938"/>
      <c r="N185" s="938"/>
      <c r="O185" s="938"/>
      <c r="P185" s="938"/>
      <c r="Q185" s="938"/>
      <c r="R185" s="938"/>
      <c r="S185" s="938"/>
      <c r="T185" s="938"/>
      <c r="U185" s="938"/>
      <c r="V185" s="938"/>
      <c r="W185" s="938"/>
      <c r="X185" s="938"/>
      <c r="Y185" s="938"/>
      <c r="Z185" s="938"/>
      <c r="AA185" s="938"/>
      <c r="AB185" s="938"/>
      <c r="AC185" s="938"/>
      <c r="AD185" s="938"/>
      <c r="AE185" s="938"/>
      <c r="AF185" s="938"/>
      <c r="AG185" s="938"/>
      <c r="AH185" s="938"/>
      <c r="AI185" s="938"/>
      <c r="AJ185" s="938"/>
      <c r="AK185" s="938"/>
      <c r="AL185" s="938"/>
      <c r="AM185" s="938"/>
      <c r="AN185" s="938"/>
      <c r="AO185" s="938"/>
      <c r="AP185" s="938"/>
      <c r="AQ185" s="938"/>
      <c r="AR185" s="938"/>
      <c r="AS185" s="938"/>
      <c r="AT185" s="938"/>
      <c r="AU185" s="938"/>
      <c r="AV185" s="938"/>
      <c r="AW185" s="938"/>
      <c r="AX185" s="938"/>
      <c r="AY185" s="939"/>
    </row>
    <row r="186" spans="1:51" s="11" customFormat="1" ht="81" customHeight="1" thickBot="1" x14ac:dyDescent="0.25">
      <c r="A186" s="942" t="s">
        <v>427</v>
      </c>
      <c r="B186" s="214"/>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c r="AA186" s="214"/>
      <c r="AB186" s="214"/>
      <c r="AC186" s="214"/>
      <c r="AD186" s="214"/>
      <c r="AE186" s="214"/>
      <c r="AF186" s="214"/>
      <c r="AG186" s="214"/>
      <c r="AH186" s="214"/>
      <c r="AI186" s="214"/>
      <c r="AJ186" s="214"/>
      <c r="AK186" s="214"/>
      <c r="AL186" s="214"/>
      <c r="AM186" s="214"/>
      <c r="AN186" s="214"/>
      <c r="AO186" s="214"/>
      <c r="AP186" s="214"/>
      <c r="AQ186" s="214"/>
      <c r="AR186" s="214"/>
      <c r="AS186" s="214"/>
      <c r="AT186" s="214"/>
      <c r="AU186" s="214"/>
      <c r="AV186" s="214"/>
      <c r="AW186" s="214"/>
      <c r="AX186" s="214"/>
      <c r="AY186" s="215"/>
    </row>
    <row r="187" spans="1:51" ht="60" customHeight="1" thickBot="1" x14ac:dyDescent="0.25">
      <c r="A187" s="524" t="s">
        <v>224</v>
      </c>
      <c r="B187" s="525"/>
      <c r="C187" s="525"/>
      <c r="D187" s="525"/>
      <c r="E187" s="525"/>
      <c r="F187" s="526"/>
      <c r="G187" s="538" t="s">
        <v>211</v>
      </c>
      <c r="H187" s="539"/>
      <c r="I187" s="539"/>
      <c r="J187" s="539"/>
      <c r="K187" s="539"/>
      <c r="L187" s="539"/>
      <c r="M187" s="539"/>
      <c r="N187" s="539"/>
      <c r="O187" s="539"/>
      <c r="P187" s="539"/>
      <c r="Q187" s="539"/>
      <c r="R187" s="539"/>
      <c r="S187" s="53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39"/>
      <c r="AY187" s="540"/>
    </row>
    <row r="188" spans="1:51" ht="48" customHeight="1" thickBot="1" x14ac:dyDescent="0.25">
      <c r="A188" s="489" t="s">
        <v>225</v>
      </c>
      <c r="B188" s="490"/>
      <c r="C188" s="490"/>
      <c r="D188" s="490"/>
      <c r="E188" s="490"/>
      <c r="F188" s="491"/>
      <c r="G188" s="492"/>
      <c r="H188" s="493"/>
      <c r="I188" s="493"/>
      <c r="J188" s="493"/>
      <c r="K188" s="493"/>
      <c r="L188" s="493"/>
      <c r="M188" s="493"/>
      <c r="N188" s="493"/>
      <c r="O188" s="493"/>
      <c r="P188" s="493"/>
      <c r="Q188" s="493"/>
      <c r="R188" s="493"/>
      <c r="S188" s="493"/>
      <c r="T188" s="493"/>
      <c r="U188" s="493"/>
      <c r="V188" s="493"/>
      <c r="W188" s="493"/>
      <c r="X188" s="493"/>
      <c r="Y188" s="493"/>
      <c r="Z188" s="493"/>
      <c r="AA188" s="493"/>
      <c r="AB188" s="493"/>
      <c r="AC188" s="493"/>
      <c r="AD188" s="493"/>
      <c r="AE188" s="493"/>
      <c r="AF188" s="493"/>
      <c r="AG188" s="493"/>
      <c r="AH188" s="493"/>
      <c r="AI188" s="493"/>
      <c r="AJ188" s="493"/>
      <c r="AK188" s="493"/>
      <c r="AL188" s="493"/>
      <c r="AM188" s="493"/>
      <c r="AN188" s="493"/>
      <c r="AO188" s="493"/>
      <c r="AP188" s="493"/>
      <c r="AQ188" s="493"/>
      <c r="AR188" s="493"/>
      <c r="AS188" s="493"/>
      <c r="AT188" s="493"/>
      <c r="AU188" s="493"/>
      <c r="AV188" s="493"/>
      <c r="AW188" s="493"/>
      <c r="AX188" s="493"/>
      <c r="AY188" s="494"/>
    </row>
    <row r="189" spans="1:51" ht="41.25" customHeight="1" x14ac:dyDescent="0.2">
      <c r="A189" s="512" t="s">
        <v>226</v>
      </c>
      <c r="B189" s="513"/>
      <c r="C189" s="513"/>
      <c r="D189" s="513"/>
      <c r="E189" s="513"/>
      <c r="F189" s="514"/>
      <c r="G189" s="45" t="s">
        <v>227</v>
      </c>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7"/>
    </row>
    <row r="190" spans="1:51" ht="75" customHeight="1" x14ac:dyDescent="0.2">
      <c r="A190" s="515"/>
      <c r="B190" s="516"/>
      <c r="C190" s="516"/>
      <c r="D190" s="516"/>
      <c r="E190" s="516"/>
      <c r="F190" s="517"/>
      <c r="G190" s="48"/>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50"/>
    </row>
    <row r="191" spans="1:51" ht="180" customHeight="1" x14ac:dyDescent="0.2">
      <c r="A191" s="515"/>
      <c r="B191" s="516"/>
      <c r="C191" s="516"/>
      <c r="D191" s="516"/>
      <c r="E191" s="516"/>
      <c r="F191" s="517"/>
      <c r="G191" s="48"/>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50"/>
    </row>
    <row r="192" spans="1:51" ht="72.900000000000006" customHeight="1" x14ac:dyDescent="0.2">
      <c r="A192" s="515"/>
      <c r="B192" s="516"/>
      <c r="C192" s="516"/>
      <c r="D192" s="516"/>
      <c r="E192" s="516"/>
      <c r="F192" s="517"/>
      <c r="G192" s="48"/>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50"/>
    </row>
    <row r="193" spans="1:51" ht="72.75" customHeight="1" x14ac:dyDescent="0.2">
      <c r="A193" s="515"/>
      <c r="B193" s="516"/>
      <c r="C193" s="516"/>
      <c r="D193" s="516"/>
      <c r="E193" s="516"/>
      <c r="F193" s="517"/>
      <c r="G193" s="48"/>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50"/>
    </row>
    <row r="194" spans="1:51" ht="78.75" customHeight="1" x14ac:dyDescent="0.2">
      <c r="A194" s="515"/>
      <c r="B194" s="516"/>
      <c r="C194" s="516"/>
      <c r="D194" s="516"/>
      <c r="E194" s="516"/>
      <c r="F194" s="517"/>
      <c r="G194" s="48"/>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50"/>
    </row>
    <row r="195" spans="1:51" ht="78.75" customHeight="1" x14ac:dyDescent="0.2">
      <c r="A195" s="515"/>
      <c r="B195" s="516"/>
      <c r="C195" s="516"/>
      <c r="D195" s="516"/>
      <c r="E195" s="516"/>
      <c r="F195" s="517"/>
      <c r="G195" s="48"/>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50"/>
    </row>
    <row r="196" spans="1:51" ht="78.75" customHeight="1" x14ac:dyDescent="0.2">
      <c r="A196" s="515"/>
      <c r="B196" s="516"/>
      <c r="C196" s="516"/>
      <c r="D196" s="516"/>
      <c r="E196" s="516"/>
      <c r="F196" s="517"/>
      <c r="G196" s="48"/>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50"/>
    </row>
    <row r="197" spans="1:51" ht="78.75" customHeight="1" x14ac:dyDescent="0.2">
      <c r="A197" s="515"/>
      <c r="B197" s="516"/>
      <c r="C197" s="516"/>
      <c r="D197" s="516"/>
      <c r="E197" s="516"/>
      <c r="F197" s="517"/>
      <c r="G197" s="48"/>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50"/>
    </row>
    <row r="198" spans="1:51" ht="78.75" customHeight="1" x14ac:dyDescent="0.2">
      <c r="A198" s="515"/>
      <c r="B198" s="516"/>
      <c r="C198" s="516"/>
      <c r="D198" s="516"/>
      <c r="E198" s="516"/>
      <c r="F198" s="517"/>
      <c r="G198" s="48"/>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50"/>
    </row>
    <row r="199" spans="1:51" ht="78.75" customHeight="1" x14ac:dyDescent="0.2">
      <c r="A199" s="515"/>
      <c r="B199" s="516"/>
      <c r="C199" s="516"/>
      <c r="D199" s="516"/>
      <c r="E199" s="516"/>
      <c r="F199" s="517"/>
      <c r="G199" s="48"/>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50"/>
    </row>
    <row r="200" spans="1:51" ht="78.75" customHeight="1" x14ac:dyDescent="0.2">
      <c r="A200" s="515"/>
      <c r="B200" s="516"/>
      <c r="C200" s="516"/>
      <c r="D200" s="516"/>
      <c r="E200" s="516"/>
      <c r="F200" s="517"/>
      <c r="G200" s="48"/>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50"/>
    </row>
    <row r="201" spans="1:51" ht="78.75" customHeight="1" thickBot="1" x14ac:dyDescent="0.25">
      <c r="A201" s="518"/>
      <c r="B201" s="519"/>
      <c r="C201" s="519"/>
      <c r="D201" s="519"/>
      <c r="E201" s="519"/>
      <c r="F201" s="520"/>
      <c r="G201" s="51"/>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3"/>
    </row>
    <row r="202" spans="1:51" ht="24.75" customHeight="1" x14ac:dyDescent="0.2">
      <c r="A202" s="482" t="s">
        <v>228</v>
      </c>
      <c r="B202" s="483"/>
      <c r="C202" s="483"/>
      <c r="D202" s="483"/>
      <c r="E202" s="483"/>
      <c r="F202" s="484"/>
      <c r="G202" s="485" t="s">
        <v>229</v>
      </c>
      <c r="H202" s="486"/>
      <c r="I202" s="486"/>
      <c r="J202" s="486"/>
      <c r="K202" s="486"/>
      <c r="L202" s="486"/>
      <c r="M202" s="486"/>
      <c r="N202" s="486"/>
      <c r="O202" s="486"/>
      <c r="P202" s="486"/>
      <c r="Q202" s="486"/>
      <c r="R202" s="486"/>
      <c r="S202" s="486"/>
      <c r="T202" s="486"/>
      <c r="U202" s="486"/>
      <c r="V202" s="486"/>
      <c r="W202" s="486"/>
      <c r="X202" s="486"/>
      <c r="Y202" s="486"/>
      <c r="Z202" s="486"/>
      <c r="AA202" s="486"/>
      <c r="AB202" s="486"/>
      <c r="AC202" s="487"/>
      <c r="AD202" s="485" t="s">
        <v>230</v>
      </c>
      <c r="AE202" s="486"/>
      <c r="AF202" s="486"/>
      <c r="AG202" s="486"/>
      <c r="AH202" s="486"/>
      <c r="AI202" s="486"/>
      <c r="AJ202" s="486"/>
      <c r="AK202" s="486"/>
      <c r="AL202" s="486"/>
      <c r="AM202" s="486"/>
      <c r="AN202" s="486"/>
      <c r="AO202" s="486"/>
      <c r="AP202" s="486"/>
      <c r="AQ202" s="486"/>
      <c r="AR202" s="486"/>
      <c r="AS202" s="486"/>
      <c r="AT202" s="486"/>
      <c r="AU202" s="486"/>
      <c r="AV202" s="486"/>
      <c r="AW202" s="486"/>
      <c r="AX202" s="486"/>
      <c r="AY202" s="488"/>
    </row>
    <row r="203" spans="1:51" ht="24.75" customHeight="1" x14ac:dyDescent="0.2">
      <c r="A203" s="219"/>
      <c r="B203" s="220"/>
      <c r="C203" s="220"/>
      <c r="D203" s="220"/>
      <c r="E203" s="220"/>
      <c r="F203" s="221"/>
      <c r="G203" s="426" t="s">
        <v>231</v>
      </c>
      <c r="H203" s="427"/>
      <c r="I203" s="427"/>
      <c r="J203" s="427"/>
      <c r="K203" s="428"/>
      <c r="L203" s="475" t="s">
        <v>232</v>
      </c>
      <c r="M203" s="427"/>
      <c r="N203" s="427"/>
      <c r="O203" s="427"/>
      <c r="P203" s="427"/>
      <c r="Q203" s="427"/>
      <c r="R203" s="427"/>
      <c r="S203" s="427"/>
      <c r="T203" s="427"/>
      <c r="U203" s="427"/>
      <c r="V203" s="427"/>
      <c r="W203" s="427"/>
      <c r="X203" s="428"/>
      <c r="Y203" s="476" t="s">
        <v>233</v>
      </c>
      <c r="Z203" s="477"/>
      <c r="AA203" s="477"/>
      <c r="AB203" s="477"/>
      <c r="AC203" s="478"/>
      <c r="AD203" s="479" t="s">
        <v>231</v>
      </c>
      <c r="AE203" s="480"/>
      <c r="AF203" s="480"/>
      <c r="AG203" s="480"/>
      <c r="AH203" s="480"/>
      <c r="AI203" s="475" t="s">
        <v>232</v>
      </c>
      <c r="AJ203" s="427"/>
      <c r="AK203" s="427"/>
      <c r="AL203" s="427"/>
      <c r="AM203" s="427"/>
      <c r="AN203" s="427"/>
      <c r="AO203" s="427"/>
      <c r="AP203" s="427"/>
      <c r="AQ203" s="427"/>
      <c r="AR203" s="427"/>
      <c r="AS203" s="427"/>
      <c r="AT203" s="427"/>
      <c r="AU203" s="428"/>
      <c r="AV203" s="476" t="s">
        <v>234</v>
      </c>
      <c r="AW203" s="477"/>
      <c r="AX203" s="477"/>
      <c r="AY203" s="481"/>
    </row>
    <row r="204" spans="1:51" ht="24.75" customHeight="1" x14ac:dyDescent="0.2">
      <c r="A204" s="219"/>
      <c r="B204" s="220"/>
      <c r="C204" s="220"/>
      <c r="D204" s="220"/>
      <c r="E204" s="220"/>
      <c r="F204" s="221"/>
      <c r="G204" s="462" t="s">
        <v>235</v>
      </c>
      <c r="H204" s="463"/>
      <c r="I204" s="463"/>
      <c r="J204" s="463"/>
      <c r="K204" s="464"/>
      <c r="L204" s="507" t="s">
        <v>236</v>
      </c>
      <c r="M204" s="508"/>
      <c r="N204" s="508"/>
      <c r="O204" s="508"/>
      <c r="P204" s="508"/>
      <c r="Q204" s="508"/>
      <c r="R204" s="508"/>
      <c r="S204" s="508"/>
      <c r="T204" s="508"/>
      <c r="U204" s="508"/>
      <c r="V204" s="508"/>
      <c r="W204" s="508"/>
      <c r="X204" s="509"/>
      <c r="Y204" s="459">
        <v>48.441698000000002</v>
      </c>
      <c r="Z204" s="460"/>
      <c r="AA204" s="460"/>
      <c r="AB204" s="460"/>
      <c r="AC204" s="461"/>
      <c r="AD204" s="462" t="s">
        <v>235</v>
      </c>
      <c r="AE204" s="463"/>
      <c r="AF204" s="463"/>
      <c r="AG204" s="463"/>
      <c r="AH204" s="464"/>
      <c r="AI204" s="510" t="s">
        <v>237</v>
      </c>
      <c r="AJ204" s="463"/>
      <c r="AK204" s="463"/>
      <c r="AL204" s="463"/>
      <c r="AM204" s="463"/>
      <c r="AN204" s="463"/>
      <c r="AO204" s="463"/>
      <c r="AP204" s="463"/>
      <c r="AQ204" s="463"/>
      <c r="AR204" s="463"/>
      <c r="AS204" s="463"/>
      <c r="AT204" s="463"/>
      <c r="AU204" s="464"/>
      <c r="AV204" s="468">
        <v>19.909541999999998</v>
      </c>
      <c r="AW204" s="469"/>
      <c r="AX204" s="469"/>
      <c r="AY204" s="470"/>
    </row>
    <row r="205" spans="1:51" ht="24.75" customHeight="1" x14ac:dyDescent="0.2">
      <c r="A205" s="219"/>
      <c r="B205" s="220"/>
      <c r="C205" s="220"/>
      <c r="D205" s="220"/>
      <c r="E205" s="220"/>
      <c r="F205" s="221"/>
      <c r="G205" s="498" t="s">
        <v>238</v>
      </c>
      <c r="H205" s="499"/>
      <c r="I205" s="499"/>
      <c r="J205" s="499"/>
      <c r="K205" s="500"/>
      <c r="L205" s="501" t="s">
        <v>239</v>
      </c>
      <c r="M205" s="502"/>
      <c r="N205" s="502"/>
      <c r="O205" s="502"/>
      <c r="P205" s="502"/>
      <c r="Q205" s="502"/>
      <c r="R205" s="502"/>
      <c r="S205" s="502"/>
      <c r="T205" s="502"/>
      <c r="U205" s="502"/>
      <c r="V205" s="502"/>
      <c r="W205" s="502"/>
      <c r="X205" s="503"/>
      <c r="Y205" s="504">
        <v>8.0153599999999994</v>
      </c>
      <c r="Z205" s="505"/>
      <c r="AA205" s="505"/>
      <c r="AB205" s="505"/>
      <c r="AC205" s="506"/>
      <c r="AD205" s="443"/>
      <c r="AE205" s="444"/>
      <c r="AF205" s="444"/>
      <c r="AG205" s="444"/>
      <c r="AH205" s="445"/>
      <c r="AI205" s="446"/>
      <c r="AJ205" s="444"/>
      <c r="AK205" s="444"/>
      <c r="AL205" s="444"/>
      <c r="AM205" s="444"/>
      <c r="AN205" s="444"/>
      <c r="AO205" s="444"/>
      <c r="AP205" s="444"/>
      <c r="AQ205" s="444"/>
      <c r="AR205" s="444"/>
      <c r="AS205" s="444"/>
      <c r="AT205" s="444"/>
      <c r="AU205" s="445"/>
      <c r="AV205" s="447"/>
      <c r="AW205" s="448"/>
      <c r="AX205" s="448"/>
      <c r="AY205" s="450"/>
    </row>
    <row r="206" spans="1:51" ht="24.75" hidden="1" customHeight="1" x14ac:dyDescent="0.2">
      <c r="A206" s="219"/>
      <c r="B206" s="220"/>
      <c r="C206" s="220"/>
      <c r="D206" s="220"/>
      <c r="E206" s="220"/>
      <c r="F206" s="221"/>
      <c r="G206" s="495"/>
      <c r="H206" s="496"/>
      <c r="I206" s="496"/>
      <c r="J206" s="496"/>
      <c r="K206" s="497"/>
      <c r="L206" s="446"/>
      <c r="M206" s="444"/>
      <c r="N206" s="444"/>
      <c r="O206" s="444"/>
      <c r="P206" s="444"/>
      <c r="Q206" s="444"/>
      <c r="R206" s="444"/>
      <c r="S206" s="444"/>
      <c r="T206" s="444"/>
      <c r="U206" s="444"/>
      <c r="V206" s="444"/>
      <c r="W206" s="444"/>
      <c r="X206" s="445"/>
      <c r="Y206" s="447"/>
      <c r="Z206" s="448"/>
      <c r="AA206" s="448"/>
      <c r="AB206" s="448"/>
      <c r="AC206" s="449"/>
      <c r="AD206" s="443"/>
      <c r="AE206" s="444"/>
      <c r="AF206" s="444"/>
      <c r="AG206" s="444"/>
      <c r="AH206" s="445"/>
      <c r="AI206" s="446"/>
      <c r="AJ206" s="444"/>
      <c r="AK206" s="444"/>
      <c r="AL206" s="444"/>
      <c r="AM206" s="444"/>
      <c r="AN206" s="444"/>
      <c r="AO206" s="444"/>
      <c r="AP206" s="444"/>
      <c r="AQ206" s="444"/>
      <c r="AR206" s="444"/>
      <c r="AS206" s="444"/>
      <c r="AT206" s="444"/>
      <c r="AU206" s="445"/>
      <c r="AV206" s="447"/>
      <c r="AW206" s="448"/>
      <c r="AX206" s="448"/>
      <c r="AY206" s="450"/>
    </row>
    <row r="207" spans="1:51" ht="24.75" hidden="1" customHeight="1" x14ac:dyDescent="0.2">
      <c r="A207" s="219"/>
      <c r="B207" s="220"/>
      <c r="C207" s="220"/>
      <c r="D207" s="220"/>
      <c r="E207" s="220"/>
      <c r="F207" s="221"/>
      <c r="G207" s="443"/>
      <c r="H207" s="444"/>
      <c r="I207" s="444"/>
      <c r="J207" s="444"/>
      <c r="K207" s="445"/>
      <c r="L207" s="446"/>
      <c r="M207" s="451"/>
      <c r="N207" s="451"/>
      <c r="O207" s="451"/>
      <c r="P207" s="451"/>
      <c r="Q207" s="451"/>
      <c r="R207" s="451"/>
      <c r="S207" s="451"/>
      <c r="T207" s="451"/>
      <c r="U207" s="451"/>
      <c r="V207" s="451"/>
      <c r="W207" s="451"/>
      <c r="X207" s="452"/>
      <c r="Y207" s="447"/>
      <c r="Z207" s="448"/>
      <c r="AA207" s="448"/>
      <c r="AB207" s="448"/>
      <c r="AC207" s="449"/>
      <c r="AD207" s="443"/>
      <c r="AE207" s="444"/>
      <c r="AF207" s="444"/>
      <c r="AG207" s="444"/>
      <c r="AH207" s="445"/>
      <c r="AI207" s="446"/>
      <c r="AJ207" s="444"/>
      <c r="AK207" s="444"/>
      <c r="AL207" s="444"/>
      <c r="AM207" s="444"/>
      <c r="AN207" s="444"/>
      <c r="AO207" s="444"/>
      <c r="AP207" s="444"/>
      <c r="AQ207" s="444"/>
      <c r="AR207" s="444"/>
      <c r="AS207" s="444"/>
      <c r="AT207" s="444"/>
      <c r="AU207" s="445"/>
      <c r="AV207" s="447"/>
      <c r="AW207" s="448"/>
      <c r="AX207" s="448"/>
      <c r="AY207" s="450"/>
    </row>
    <row r="208" spans="1:51" ht="24.75" hidden="1" customHeight="1" x14ac:dyDescent="0.2">
      <c r="A208" s="219"/>
      <c r="B208" s="220"/>
      <c r="C208" s="220"/>
      <c r="D208" s="220"/>
      <c r="E208" s="220"/>
      <c r="F208" s="221"/>
      <c r="G208" s="443"/>
      <c r="H208" s="444"/>
      <c r="I208" s="444"/>
      <c r="J208" s="444"/>
      <c r="K208" s="445"/>
      <c r="L208" s="446"/>
      <c r="M208" s="451"/>
      <c r="N208" s="451"/>
      <c r="O208" s="451"/>
      <c r="P208" s="451"/>
      <c r="Q208" s="451"/>
      <c r="R208" s="451"/>
      <c r="S208" s="451"/>
      <c r="T208" s="451"/>
      <c r="U208" s="451"/>
      <c r="V208" s="451"/>
      <c r="W208" s="451"/>
      <c r="X208" s="452"/>
      <c r="Y208" s="447"/>
      <c r="Z208" s="448"/>
      <c r="AA208" s="448"/>
      <c r="AB208" s="448"/>
      <c r="AC208" s="449"/>
      <c r="AD208" s="443"/>
      <c r="AE208" s="444"/>
      <c r="AF208" s="444"/>
      <c r="AG208" s="444"/>
      <c r="AH208" s="445"/>
      <c r="AI208" s="446"/>
      <c r="AJ208" s="444"/>
      <c r="AK208" s="444"/>
      <c r="AL208" s="444"/>
      <c r="AM208" s="444"/>
      <c r="AN208" s="444"/>
      <c r="AO208" s="444"/>
      <c r="AP208" s="444"/>
      <c r="AQ208" s="444"/>
      <c r="AR208" s="444"/>
      <c r="AS208" s="444"/>
      <c r="AT208" s="444"/>
      <c r="AU208" s="445"/>
      <c r="AV208" s="447"/>
      <c r="AW208" s="448"/>
      <c r="AX208" s="448"/>
      <c r="AY208" s="450"/>
    </row>
    <row r="209" spans="1:51" ht="24.75" hidden="1" customHeight="1" x14ac:dyDescent="0.2">
      <c r="A209" s="219"/>
      <c r="B209" s="220"/>
      <c r="C209" s="220"/>
      <c r="D209" s="220"/>
      <c r="E209" s="220"/>
      <c r="F209" s="221"/>
      <c r="G209" s="443"/>
      <c r="H209" s="444"/>
      <c r="I209" s="444"/>
      <c r="J209" s="444"/>
      <c r="K209" s="445"/>
      <c r="L209" s="446"/>
      <c r="M209" s="451"/>
      <c r="N209" s="451"/>
      <c r="O209" s="451"/>
      <c r="P209" s="451"/>
      <c r="Q209" s="451"/>
      <c r="R209" s="451"/>
      <c r="S209" s="451"/>
      <c r="T209" s="451"/>
      <c r="U209" s="451"/>
      <c r="V209" s="451"/>
      <c r="W209" s="451"/>
      <c r="X209" s="452"/>
      <c r="Y209" s="447"/>
      <c r="Z209" s="448"/>
      <c r="AA209" s="448"/>
      <c r="AB209" s="448"/>
      <c r="AC209" s="449"/>
      <c r="AD209" s="443"/>
      <c r="AE209" s="444"/>
      <c r="AF209" s="444"/>
      <c r="AG209" s="444"/>
      <c r="AH209" s="445"/>
      <c r="AI209" s="446"/>
      <c r="AJ209" s="444"/>
      <c r="AK209" s="444"/>
      <c r="AL209" s="444"/>
      <c r="AM209" s="444"/>
      <c r="AN209" s="444"/>
      <c r="AO209" s="444"/>
      <c r="AP209" s="444"/>
      <c r="AQ209" s="444"/>
      <c r="AR209" s="444"/>
      <c r="AS209" s="444"/>
      <c r="AT209" s="444"/>
      <c r="AU209" s="445"/>
      <c r="AV209" s="447"/>
      <c r="AW209" s="448"/>
      <c r="AX209" s="448"/>
      <c r="AY209" s="450"/>
    </row>
    <row r="210" spans="1:51" ht="24.75" hidden="1" customHeight="1" x14ac:dyDescent="0.2">
      <c r="A210" s="219"/>
      <c r="B210" s="220"/>
      <c r="C210" s="220"/>
      <c r="D210" s="220"/>
      <c r="E210" s="220"/>
      <c r="F210" s="221"/>
      <c r="G210" s="443"/>
      <c r="H210" s="444"/>
      <c r="I210" s="444"/>
      <c r="J210" s="444"/>
      <c r="K210" s="445"/>
      <c r="L210" s="446"/>
      <c r="M210" s="451"/>
      <c r="N210" s="451"/>
      <c r="O210" s="451"/>
      <c r="P210" s="451"/>
      <c r="Q210" s="451"/>
      <c r="R210" s="451"/>
      <c r="S210" s="451"/>
      <c r="T210" s="451"/>
      <c r="U210" s="451"/>
      <c r="V210" s="451"/>
      <c r="W210" s="451"/>
      <c r="X210" s="452"/>
      <c r="Y210" s="447"/>
      <c r="Z210" s="448"/>
      <c r="AA210" s="448"/>
      <c r="AB210" s="448"/>
      <c r="AC210" s="449"/>
      <c r="AD210" s="443"/>
      <c r="AE210" s="444"/>
      <c r="AF210" s="444"/>
      <c r="AG210" s="444"/>
      <c r="AH210" s="445"/>
      <c r="AI210" s="446"/>
      <c r="AJ210" s="444"/>
      <c r="AK210" s="444"/>
      <c r="AL210" s="444"/>
      <c r="AM210" s="444"/>
      <c r="AN210" s="444"/>
      <c r="AO210" s="444"/>
      <c r="AP210" s="444"/>
      <c r="AQ210" s="444"/>
      <c r="AR210" s="444"/>
      <c r="AS210" s="444"/>
      <c r="AT210" s="444"/>
      <c r="AU210" s="445"/>
      <c r="AV210" s="447"/>
      <c r="AW210" s="448"/>
      <c r="AX210" s="448"/>
      <c r="AY210" s="450"/>
    </row>
    <row r="211" spans="1:51" ht="24.75" hidden="1" customHeight="1" x14ac:dyDescent="0.2">
      <c r="A211" s="219"/>
      <c r="B211" s="220"/>
      <c r="C211" s="220"/>
      <c r="D211" s="220"/>
      <c r="E211" s="220"/>
      <c r="F211" s="221"/>
      <c r="G211" s="436"/>
      <c r="H211" s="437"/>
      <c r="I211" s="437"/>
      <c r="J211" s="437"/>
      <c r="K211" s="438"/>
      <c r="L211" s="439"/>
      <c r="M211" s="437"/>
      <c r="N211" s="437"/>
      <c r="O211" s="437"/>
      <c r="P211" s="437"/>
      <c r="Q211" s="437"/>
      <c r="R211" s="437"/>
      <c r="S211" s="437"/>
      <c r="T211" s="437"/>
      <c r="U211" s="437"/>
      <c r="V211" s="437"/>
      <c r="W211" s="437"/>
      <c r="X211" s="438"/>
      <c r="Y211" s="440"/>
      <c r="Z211" s="441"/>
      <c r="AA211" s="441"/>
      <c r="AB211" s="441"/>
      <c r="AC211" s="441"/>
      <c r="AD211" s="436"/>
      <c r="AE211" s="437"/>
      <c r="AF211" s="437"/>
      <c r="AG211" s="437"/>
      <c r="AH211" s="438"/>
      <c r="AI211" s="439"/>
      <c r="AJ211" s="437"/>
      <c r="AK211" s="437"/>
      <c r="AL211" s="437"/>
      <c r="AM211" s="437"/>
      <c r="AN211" s="437"/>
      <c r="AO211" s="437"/>
      <c r="AP211" s="437"/>
      <c r="AQ211" s="437"/>
      <c r="AR211" s="437"/>
      <c r="AS211" s="437"/>
      <c r="AT211" s="437"/>
      <c r="AU211" s="438"/>
      <c r="AV211" s="440"/>
      <c r="AW211" s="441"/>
      <c r="AX211" s="441"/>
      <c r="AY211" s="442"/>
    </row>
    <row r="212" spans="1:51" ht="24.75" customHeight="1" x14ac:dyDescent="0.2">
      <c r="A212" s="219"/>
      <c r="B212" s="220"/>
      <c r="C212" s="220"/>
      <c r="D212" s="220"/>
      <c r="E212" s="220"/>
      <c r="F212" s="221"/>
      <c r="G212" s="426" t="s">
        <v>240</v>
      </c>
      <c r="H212" s="427"/>
      <c r="I212" s="427"/>
      <c r="J212" s="427"/>
      <c r="K212" s="428"/>
      <c r="L212" s="429"/>
      <c r="M212" s="430"/>
      <c r="N212" s="430"/>
      <c r="O212" s="430"/>
      <c r="P212" s="430"/>
      <c r="Q212" s="430"/>
      <c r="R212" s="430"/>
      <c r="S212" s="430"/>
      <c r="T212" s="430"/>
      <c r="U212" s="430"/>
      <c r="V212" s="430"/>
      <c r="W212" s="430"/>
      <c r="X212" s="431"/>
      <c r="Y212" s="432">
        <f>SUM(Y204:AC211)</f>
        <v>56.457058000000004</v>
      </c>
      <c r="Z212" s="433"/>
      <c r="AA212" s="433"/>
      <c r="AB212" s="433"/>
      <c r="AC212" s="434"/>
      <c r="AD212" s="426" t="s">
        <v>240</v>
      </c>
      <c r="AE212" s="427"/>
      <c r="AF212" s="427"/>
      <c r="AG212" s="427"/>
      <c r="AH212" s="427"/>
      <c r="AI212" s="429"/>
      <c r="AJ212" s="430"/>
      <c r="AK212" s="430"/>
      <c r="AL212" s="430"/>
      <c r="AM212" s="430"/>
      <c r="AN212" s="430"/>
      <c r="AO212" s="430"/>
      <c r="AP212" s="430"/>
      <c r="AQ212" s="430"/>
      <c r="AR212" s="430"/>
      <c r="AS212" s="430"/>
      <c r="AT212" s="430"/>
      <c r="AU212" s="431"/>
      <c r="AV212" s="432">
        <f>SUM(AV204:AY211)</f>
        <v>19.909541999999998</v>
      </c>
      <c r="AW212" s="433"/>
      <c r="AX212" s="433"/>
      <c r="AY212" s="435"/>
    </row>
    <row r="213" spans="1:51" ht="25.2" customHeight="1" x14ac:dyDescent="0.2">
      <c r="A213" s="219"/>
      <c r="B213" s="220"/>
      <c r="C213" s="220"/>
      <c r="D213" s="220"/>
      <c r="E213" s="220"/>
      <c r="F213" s="221"/>
      <c r="G213" s="471" t="s">
        <v>241</v>
      </c>
      <c r="H213" s="472"/>
      <c r="I213" s="472"/>
      <c r="J213" s="472"/>
      <c r="K213" s="472"/>
      <c r="L213" s="472"/>
      <c r="M213" s="472"/>
      <c r="N213" s="472"/>
      <c r="O213" s="472"/>
      <c r="P213" s="472"/>
      <c r="Q213" s="472"/>
      <c r="R213" s="472"/>
      <c r="S213" s="472"/>
      <c r="T213" s="472"/>
      <c r="U213" s="472"/>
      <c r="V213" s="472"/>
      <c r="W213" s="472"/>
      <c r="X213" s="472"/>
      <c r="Y213" s="472"/>
      <c r="Z213" s="472"/>
      <c r="AA213" s="472"/>
      <c r="AB213" s="472"/>
      <c r="AC213" s="473"/>
      <c r="AD213" s="471" t="s">
        <v>242</v>
      </c>
      <c r="AE213" s="472"/>
      <c r="AF213" s="472"/>
      <c r="AG213" s="472"/>
      <c r="AH213" s="472"/>
      <c r="AI213" s="472"/>
      <c r="AJ213" s="472"/>
      <c r="AK213" s="472"/>
      <c r="AL213" s="472"/>
      <c r="AM213" s="472"/>
      <c r="AN213" s="472"/>
      <c r="AO213" s="472"/>
      <c r="AP213" s="472"/>
      <c r="AQ213" s="472"/>
      <c r="AR213" s="472"/>
      <c r="AS213" s="472"/>
      <c r="AT213" s="472"/>
      <c r="AU213" s="472"/>
      <c r="AV213" s="472"/>
      <c r="AW213" s="472"/>
      <c r="AX213" s="472"/>
      <c r="AY213" s="474"/>
    </row>
    <row r="214" spans="1:51" ht="25.5" customHeight="1" x14ac:dyDescent="0.2">
      <c r="A214" s="219"/>
      <c r="B214" s="220"/>
      <c r="C214" s="220"/>
      <c r="D214" s="220"/>
      <c r="E214" s="220"/>
      <c r="F214" s="221"/>
      <c r="G214" s="426" t="s">
        <v>231</v>
      </c>
      <c r="H214" s="427"/>
      <c r="I214" s="427"/>
      <c r="J214" s="427"/>
      <c r="K214" s="428"/>
      <c r="L214" s="475" t="s">
        <v>232</v>
      </c>
      <c r="M214" s="427"/>
      <c r="N214" s="427"/>
      <c r="O214" s="427"/>
      <c r="P214" s="427"/>
      <c r="Q214" s="427"/>
      <c r="R214" s="427"/>
      <c r="S214" s="427"/>
      <c r="T214" s="427"/>
      <c r="U214" s="427"/>
      <c r="V214" s="427"/>
      <c r="W214" s="427"/>
      <c r="X214" s="428"/>
      <c r="Y214" s="476" t="s">
        <v>233</v>
      </c>
      <c r="Z214" s="477"/>
      <c r="AA214" s="477"/>
      <c r="AB214" s="477"/>
      <c r="AC214" s="478"/>
      <c r="AD214" s="479" t="s">
        <v>231</v>
      </c>
      <c r="AE214" s="480"/>
      <c r="AF214" s="480"/>
      <c r="AG214" s="480"/>
      <c r="AH214" s="480"/>
      <c r="AI214" s="475" t="s">
        <v>232</v>
      </c>
      <c r="AJ214" s="427"/>
      <c r="AK214" s="427"/>
      <c r="AL214" s="427"/>
      <c r="AM214" s="427"/>
      <c r="AN214" s="427"/>
      <c r="AO214" s="427"/>
      <c r="AP214" s="427"/>
      <c r="AQ214" s="427"/>
      <c r="AR214" s="427"/>
      <c r="AS214" s="427"/>
      <c r="AT214" s="427"/>
      <c r="AU214" s="428"/>
      <c r="AV214" s="476" t="s">
        <v>233</v>
      </c>
      <c r="AW214" s="477"/>
      <c r="AX214" s="477"/>
      <c r="AY214" s="481"/>
    </row>
    <row r="215" spans="1:51" ht="24.75" customHeight="1" x14ac:dyDescent="0.2">
      <c r="A215" s="219"/>
      <c r="B215" s="220"/>
      <c r="C215" s="220"/>
      <c r="D215" s="220"/>
      <c r="E215" s="220"/>
      <c r="F215" s="221"/>
      <c r="G215" s="443" t="s">
        <v>243</v>
      </c>
      <c r="H215" s="444"/>
      <c r="I215" s="444"/>
      <c r="J215" s="444"/>
      <c r="K215" s="445"/>
      <c r="L215" s="456" t="s">
        <v>244</v>
      </c>
      <c r="M215" s="457"/>
      <c r="N215" s="457"/>
      <c r="O215" s="457"/>
      <c r="P215" s="457"/>
      <c r="Q215" s="457"/>
      <c r="R215" s="457"/>
      <c r="S215" s="457"/>
      <c r="T215" s="457"/>
      <c r="U215" s="457"/>
      <c r="V215" s="457"/>
      <c r="W215" s="457"/>
      <c r="X215" s="458"/>
      <c r="Y215" s="459">
        <v>14.583333</v>
      </c>
      <c r="Z215" s="460"/>
      <c r="AA215" s="460"/>
      <c r="AB215" s="460"/>
      <c r="AC215" s="461"/>
      <c r="AD215" s="462" t="s">
        <v>243</v>
      </c>
      <c r="AE215" s="463"/>
      <c r="AF215" s="463"/>
      <c r="AG215" s="463"/>
      <c r="AH215" s="464"/>
      <c r="AI215" s="465" t="s">
        <v>245</v>
      </c>
      <c r="AJ215" s="466"/>
      <c r="AK215" s="466"/>
      <c r="AL215" s="466"/>
      <c r="AM215" s="466"/>
      <c r="AN215" s="466"/>
      <c r="AO215" s="466"/>
      <c r="AP215" s="466"/>
      <c r="AQ215" s="466"/>
      <c r="AR215" s="466"/>
      <c r="AS215" s="466"/>
      <c r="AT215" s="466"/>
      <c r="AU215" s="467"/>
      <c r="AV215" s="468">
        <v>2.315407</v>
      </c>
      <c r="AW215" s="469"/>
      <c r="AX215" s="469"/>
      <c r="AY215" s="470"/>
    </row>
    <row r="216" spans="1:51" ht="24.75" hidden="1" customHeight="1" x14ac:dyDescent="0.2">
      <c r="A216" s="219"/>
      <c r="B216" s="220"/>
      <c r="C216" s="220"/>
      <c r="D216" s="220"/>
      <c r="E216" s="220"/>
      <c r="F216" s="221"/>
      <c r="G216" s="443"/>
      <c r="H216" s="444"/>
      <c r="I216" s="444"/>
      <c r="J216" s="444"/>
      <c r="K216" s="445"/>
      <c r="L216" s="446"/>
      <c r="M216" s="451"/>
      <c r="N216" s="451"/>
      <c r="O216" s="451"/>
      <c r="P216" s="451"/>
      <c r="Q216" s="451"/>
      <c r="R216" s="451"/>
      <c r="S216" s="451"/>
      <c r="T216" s="451"/>
      <c r="U216" s="451"/>
      <c r="V216" s="451"/>
      <c r="W216" s="451"/>
      <c r="X216" s="452"/>
      <c r="Y216" s="453"/>
      <c r="Z216" s="454"/>
      <c r="AA216" s="454"/>
      <c r="AB216" s="454"/>
      <c r="AC216" s="455"/>
      <c r="AD216" s="443"/>
      <c r="AE216" s="444"/>
      <c r="AF216" s="444"/>
      <c r="AG216" s="444"/>
      <c r="AH216" s="445"/>
      <c r="AI216" s="446"/>
      <c r="AJ216" s="444"/>
      <c r="AK216" s="444"/>
      <c r="AL216" s="444"/>
      <c r="AM216" s="444"/>
      <c r="AN216" s="444"/>
      <c r="AO216" s="444"/>
      <c r="AP216" s="444"/>
      <c r="AQ216" s="444"/>
      <c r="AR216" s="444"/>
      <c r="AS216" s="444"/>
      <c r="AT216" s="444"/>
      <c r="AU216" s="445"/>
      <c r="AV216" s="447"/>
      <c r="AW216" s="448"/>
      <c r="AX216" s="448"/>
      <c r="AY216" s="450"/>
    </row>
    <row r="217" spans="1:51" ht="24.75" hidden="1" customHeight="1" x14ac:dyDescent="0.2">
      <c r="A217" s="219"/>
      <c r="B217" s="220"/>
      <c r="C217" s="220"/>
      <c r="D217" s="220"/>
      <c r="E217" s="220"/>
      <c r="F217" s="221"/>
      <c r="G217" s="443"/>
      <c r="H217" s="444"/>
      <c r="I217" s="444"/>
      <c r="J217" s="444"/>
      <c r="K217" s="445"/>
      <c r="L217" s="446"/>
      <c r="M217" s="451"/>
      <c r="N217" s="451"/>
      <c r="O217" s="451"/>
      <c r="P217" s="451"/>
      <c r="Q217" s="451"/>
      <c r="R217" s="451"/>
      <c r="S217" s="451"/>
      <c r="T217" s="451"/>
      <c r="U217" s="451"/>
      <c r="V217" s="451"/>
      <c r="W217" s="451"/>
      <c r="X217" s="452"/>
      <c r="Y217" s="447"/>
      <c r="Z217" s="448"/>
      <c r="AA217" s="448"/>
      <c r="AB217" s="448"/>
      <c r="AC217" s="449"/>
      <c r="AD217" s="443"/>
      <c r="AE217" s="444"/>
      <c r="AF217" s="444"/>
      <c r="AG217" s="444"/>
      <c r="AH217" s="445"/>
      <c r="AI217" s="446"/>
      <c r="AJ217" s="444"/>
      <c r="AK217" s="444"/>
      <c r="AL217" s="444"/>
      <c r="AM217" s="444"/>
      <c r="AN217" s="444"/>
      <c r="AO217" s="444"/>
      <c r="AP217" s="444"/>
      <c r="AQ217" s="444"/>
      <c r="AR217" s="444"/>
      <c r="AS217" s="444"/>
      <c r="AT217" s="444"/>
      <c r="AU217" s="445"/>
      <c r="AV217" s="447"/>
      <c r="AW217" s="448"/>
      <c r="AX217" s="448"/>
      <c r="AY217" s="450"/>
    </row>
    <row r="218" spans="1:51" ht="24.75" hidden="1" customHeight="1" x14ac:dyDescent="0.2">
      <c r="A218" s="219"/>
      <c r="B218" s="220"/>
      <c r="C218" s="220"/>
      <c r="D218" s="220"/>
      <c r="E218" s="220"/>
      <c r="F218" s="221"/>
      <c r="G218" s="443"/>
      <c r="H218" s="444"/>
      <c r="I218" s="444"/>
      <c r="J218" s="444"/>
      <c r="K218" s="445"/>
      <c r="L218" s="446"/>
      <c r="M218" s="451"/>
      <c r="N218" s="451"/>
      <c r="O218" s="451"/>
      <c r="P218" s="451"/>
      <c r="Q218" s="451"/>
      <c r="R218" s="451"/>
      <c r="S218" s="451"/>
      <c r="T218" s="451"/>
      <c r="U218" s="451"/>
      <c r="V218" s="451"/>
      <c r="W218" s="451"/>
      <c r="X218" s="452"/>
      <c r="Y218" s="447"/>
      <c r="Z218" s="448"/>
      <c r="AA218" s="448"/>
      <c r="AB218" s="448"/>
      <c r="AC218" s="449"/>
      <c r="AD218" s="443"/>
      <c r="AE218" s="444"/>
      <c r="AF218" s="444"/>
      <c r="AG218" s="444"/>
      <c r="AH218" s="445"/>
      <c r="AI218" s="446"/>
      <c r="AJ218" s="444"/>
      <c r="AK218" s="444"/>
      <c r="AL218" s="444"/>
      <c r="AM218" s="444"/>
      <c r="AN218" s="444"/>
      <c r="AO218" s="444"/>
      <c r="AP218" s="444"/>
      <c r="AQ218" s="444"/>
      <c r="AR218" s="444"/>
      <c r="AS218" s="444"/>
      <c r="AT218" s="444"/>
      <c r="AU218" s="445"/>
      <c r="AV218" s="447"/>
      <c r="AW218" s="448"/>
      <c r="AX218" s="448"/>
      <c r="AY218" s="450"/>
    </row>
    <row r="219" spans="1:51" ht="24.75" hidden="1" customHeight="1" x14ac:dyDescent="0.2">
      <c r="A219" s="219"/>
      <c r="B219" s="220"/>
      <c r="C219" s="220"/>
      <c r="D219" s="220"/>
      <c r="E219" s="220"/>
      <c r="F219" s="221"/>
      <c r="G219" s="443"/>
      <c r="H219" s="444"/>
      <c r="I219" s="444"/>
      <c r="J219" s="444"/>
      <c r="K219" s="445"/>
      <c r="L219" s="446"/>
      <c r="M219" s="451"/>
      <c r="N219" s="451"/>
      <c r="O219" s="451"/>
      <c r="P219" s="451"/>
      <c r="Q219" s="451"/>
      <c r="R219" s="451"/>
      <c r="S219" s="451"/>
      <c r="T219" s="451"/>
      <c r="U219" s="451"/>
      <c r="V219" s="451"/>
      <c r="W219" s="451"/>
      <c r="X219" s="452"/>
      <c r="Y219" s="447"/>
      <c r="Z219" s="448"/>
      <c r="AA219" s="448"/>
      <c r="AB219" s="448"/>
      <c r="AC219" s="449"/>
      <c r="AD219" s="443"/>
      <c r="AE219" s="444"/>
      <c r="AF219" s="444"/>
      <c r="AG219" s="444"/>
      <c r="AH219" s="445"/>
      <c r="AI219" s="446"/>
      <c r="AJ219" s="444"/>
      <c r="AK219" s="444"/>
      <c r="AL219" s="444"/>
      <c r="AM219" s="444"/>
      <c r="AN219" s="444"/>
      <c r="AO219" s="444"/>
      <c r="AP219" s="444"/>
      <c r="AQ219" s="444"/>
      <c r="AR219" s="444"/>
      <c r="AS219" s="444"/>
      <c r="AT219" s="444"/>
      <c r="AU219" s="445"/>
      <c r="AV219" s="447"/>
      <c r="AW219" s="448"/>
      <c r="AX219" s="448"/>
      <c r="AY219" s="450"/>
    </row>
    <row r="220" spans="1:51" ht="24.75" hidden="1" customHeight="1" x14ac:dyDescent="0.2">
      <c r="A220" s="219"/>
      <c r="B220" s="220"/>
      <c r="C220" s="220"/>
      <c r="D220" s="220"/>
      <c r="E220" s="220"/>
      <c r="F220" s="221"/>
      <c r="G220" s="443"/>
      <c r="H220" s="444"/>
      <c r="I220" s="444"/>
      <c r="J220" s="444"/>
      <c r="K220" s="445"/>
      <c r="L220" s="446"/>
      <c r="M220" s="444"/>
      <c r="N220" s="444"/>
      <c r="O220" s="444"/>
      <c r="P220" s="444"/>
      <c r="Q220" s="444"/>
      <c r="R220" s="444"/>
      <c r="S220" s="444"/>
      <c r="T220" s="444"/>
      <c r="U220" s="444"/>
      <c r="V220" s="444"/>
      <c r="W220" s="444"/>
      <c r="X220" s="445"/>
      <c r="Y220" s="447"/>
      <c r="Z220" s="448"/>
      <c r="AA220" s="448"/>
      <c r="AB220" s="448"/>
      <c r="AC220" s="449"/>
      <c r="AD220" s="443"/>
      <c r="AE220" s="444"/>
      <c r="AF220" s="444"/>
      <c r="AG220" s="444"/>
      <c r="AH220" s="445"/>
      <c r="AI220" s="446"/>
      <c r="AJ220" s="444"/>
      <c r="AK220" s="444"/>
      <c r="AL220" s="444"/>
      <c r="AM220" s="444"/>
      <c r="AN220" s="444"/>
      <c r="AO220" s="444"/>
      <c r="AP220" s="444"/>
      <c r="AQ220" s="444"/>
      <c r="AR220" s="444"/>
      <c r="AS220" s="444"/>
      <c r="AT220" s="444"/>
      <c r="AU220" s="445"/>
      <c r="AV220" s="447"/>
      <c r="AW220" s="448"/>
      <c r="AX220" s="448"/>
      <c r="AY220" s="450"/>
    </row>
    <row r="221" spans="1:51" ht="24.75" hidden="1" customHeight="1" x14ac:dyDescent="0.2">
      <c r="A221" s="219"/>
      <c r="B221" s="220"/>
      <c r="C221" s="220"/>
      <c r="D221" s="220"/>
      <c r="E221" s="220"/>
      <c r="F221" s="221"/>
      <c r="G221" s="443"/>
      <c r="H221" s="444"/>
      <c r="I221" s="444"/>
      <c r="J221" s="444"/>
      <c r="K221" s="445"/>
      <c r="L221" s="446"/>
      <c r="M221" s="444"/>
      <c r="N221" s="444"/>
      <c r="O221" s="444"/>
      <c r="P221" s="444"/>
      <c r="Q221" s="444"/>
      <c r="R221" s="444"/>
      <c r="S221" s="444"/>
      <c r="T221" s="444"/>
      <c r="U221" s="444"/>
      <c r="V221" s="444"/>
      <c r="W221" s="444"/>
      <c r="X221" s="445"/>
      <c r="Y221" s="447"/>
      <c r="Z221" s="448"/>
      <c r="AA221" s="448"/>
      <c r="AB221" s="448"/>
      <c r="AC221" s="449"/>
      <c r="AD221" s="443"/>
      <c r="AE221" s="444"/>
      <c r="AF221" s="444"/>
      <c r="AG221" s="444"/>
      <c r="AH221" s="445"/>
      <c r="AI221" s="446"/>
      <c r="AJ221" s="444"/>
      <c r="AK221" s="444"/>
      <c r="AL221" s="444"/>
      <c r="AM221" s="444"/>
      <c r="AN221" s="444"/>
      <c r="AO221" s="444"/>
      <c r="AP221" s="444"/>
      <c r="AQ221" s="444"/>
      <c r="AR221" s="444"/>
      <c r="AS221" s="444"/>
      <c r="AT221" s="444"/>
      <c r="AU221" s="445"/>
      <c r="AV221" s="447"/>
      <c r="AW221" s="448"/>
      <c r="AX221" s="448"/>
      <c r="AY221" s="450"/>
    </row>
    <row r="222" spans="1:51" ht="24.75" hidden="1" customHeight="1" x14ac:dyDescent="0.2">
      <c r="A222" s="219"/>
      <c r="B222" s="220"/>
      <c r="C222" s="220"/>
      <c r="D222" s="220"/>
      <c r="E222" s="220"/>
      <c r="F222" s="221"/>
      <c r="G222" s="436"/>
      <c r="H222" s="437"/>
      <c r="I222" s="437"/>
      <c r="J222" s="437"/>
      <c r="K222" s="438"/>
      <c r="L222" s="439"/>
      <c r="M222" s="437"/>
      <c r="N222" s="437"/>
      <c r="O222" s="437"/>
      <c r="P222" s="437"/>
      <c r="Q222" s="437"/>
      <c r="R222" s="437"/>
      <c r="S222" s="437"/>
      <c r="T222" s="437"/>
      <c r="U222" s="437"/>
      <c r="V222" s="437"/>
      <c r="W222" s="437"/>
      <c r="X222" s="438"/>
      <c r="Y222" s="440"/>
      <c r="Z222" s="441"/>
      <c r="AA222" s="441"/>
      <c r="AB222" s="441"/>
      <c r="AC222" s="441"/>
      <c r="AD222" s="436"/>
      <c r="AE222" s="437"/>
      <c r="AF222" s="437"/>
      <c r="AG222" s="437"/>
      <c r="AH222" s="438"/>
      <c r="AI222" s="439"/>
      <c r="AJ222" s="437"/>
      <c r="AK222" s="437"/>
      <c r="AL222" s="437"/>
      <c r="AM222" s="437"/>
      <c r="AN222" s="437"/>
      <c r="AO222" s="437"/>
      <c r="AP222" s="437"/>
      <c r="AQ222" s="437"/>
      <c r="AR222" s="437"/>
      <c r="AS222" s="437"/>
      <c r="AT222" s="437"/>
      <c r="AU222" s="438"/>
      <c r="AV222" s="440"/>
      <c r="AW222" s="441"/>
      <c r="AX222" s="441"/>
      <c r="AY222" s="442"/>
    </row>
    <row r="223" spans="1:51" ht="24.75" customHeight="1" x14ac:dyDescent="0.2">
      <c r="A223" s="219"/>
      <c r="B223" s="220"/>
      <c r="C223" s="220"/>
      <c r="D223" s="220"/>
      <c r="E223" s="220"/>
      <c r="F223" s="221"/>
      <c r="G223" s="426" t="s">
        <v>240</v>
      </c>
      <c r="H223" s="427"/>
      <c r="I223" s="427"/>
      <c r="J223" s="427"/>
      <c r="K223" s="428"/>
      <c r="L223" s="429"/>
      <c r="M223" s="430"/>
      <c r="N223" s="430"/>
      <c r="O223" s="430"/>
      <c r="P223" s="430"/>
      <c r="Q223" s="430"/>
      <c r="R223" s="430"/>
      <c r="S223" s="430"/>
      <c r="T223" s="430"/>
      <c r="U223" s="430"/>
      <c r="V223" s="430"/>
      <c r="W223" s="430"/>
      <c r="X223" s="431"/>
      <c r="Y223" s="432">
        <f>SUM(Y215:AC222)</f>
        <v>14.583333</v>
      </c>
      <c r="Z223" s="433"/>
      <c r="AA223" s="433"/>
      <c r="AB223" s="433"/>
      <c r="AC223" s="434"/>
      <c r="AD223" s="426" t="s">
        <v>240</v>
      </c>
      <c r="AE223" s="427"/>
      <c r="AF223" s="427"/>
      <c r="AG223" s="427"/>
      <c r="AH223" s="427"/>
      <c r="AI223" s="429"/>
      <c r="AJ223" s="430"/>
      <c r="AK223" s="430"/>
      <c r="AL223" s="430"/>
      <c r="AM223" s="430"/>
      <c r="AN223" s="430"/>
      <c r="AO223" s="430"/>
      <c r="AP223" s="430"/>
      <c r="AQ223" s="430"/>
      <c r="AR223" s="430"/>
      <c r="AS223" s="430"/>
      <c r="AT223" s="430"/>
      <c r="AU223" s="431"/>
      <c r="AV223" s="432">
        <f>SUM(AV215:AY222)</f>
        <v>2.315407</v>
      </c>
      <c r="AW223" s="433"/>
      <c r="AX223" s="433"/>
      <c r="AY223" s="435"/>
    </row>
    <row r="224" spans="1:51" ht="24.75" hidden="1" customHeight="1" x14ac:dyDescent="0.2">
      <c r="A224" s="219"/>
      <c r="B224" s="220"/>
      <c r="C224" s="220"/>
      <c r="D224" s="220"/>
      <c r="E224" s="220"/>
      <c r="F224" s="221"/>
      <c r="G224" s="407" t="s">
        <v>246</v>
      </c>
      <c r="H224" s="408"/>
      <c r="I224" s="408"/>
      <c r="J224" s="408"/>
      <c r="K224" s="408"/>
      <c r="L224" s="408"/>
      <c r="M224" s="408"/>
      <c r="N224" s="408"/>
      <c r="O224" s="408"/>
      <c r="P224" s="408"/>
      <c r="Q224" s="408"/>
      <c r="R224" s="408"/>
      <c r="S224" s="408"/>
      <c r="T224" s="408"/>
      <c r="U224" s="408"/>
      <c r="V224" s="408"/>
      <c r="W224" s="408"/>
      <c r="X224" s="408"/>
      <c r="Y224" s="408"/>
      <c r="Z224" s="408"/>
      <c r="AA224" s="408"/>
      <c r="AB224" s="408"/>
      <c r="AC224" s="409"/>
      <c r="AD224" s="407" t="s">
        <v>247</v>
      </c>
      <c r="AE224" s="408"/>
      <c r="AF224" s="408"/>
      <c r="AG224" s="408"/>
      <c r="AH224" s="408"/>
      <c r="AI224" s="408"/>
      <c r="AJ224" s="408"/>
      <c r="AK224" s="408"/>
      <c r="AL224" s="408"/>
      <c r="AM224" s="408"/>
      <c r="AN224" s="408"/>
      <c r="AO224" s="408"/>
      <c r="AP224" s="408"/>
      <c r="AQ224" s="408"/>
      <c r="AR224" s="408"/>
      <c r="AS224" s="408"/>
      <c r="AT224" s="408"/>
      <c r="AU224" s="408"/>
      <c r="AV224" s="408"/>
      <c r="AW224" s="408"/>
      <c r="AX224" s="408"/>
      <c r="AY224" s="410"/>
    </row>
    <row r="225" spans="1:51" ht="24.75" hidden="1" customHeight="1" x14ac:dyDescent="0.2">
      <c r="A225" s="219"/>
      <c r="B225" s="220"/>
      <c r="C225" s="220"/>
      <c r="D225" s="220"/>
      <c r="E225" s="220"/>
      <c r="F225" s="221"/>
      <c r="G225" s="411" t="s">
        <v>231</v>
      </c>
      <c r="H225" s="412"/>
      <c r="I225" s="412"/>
      <c r="J225" s="412"/>
      <c r="K225" s="413"/>
      <c r="L225" s="414" t="s">
        <v>232</v>
      </c>
      <c r="M225" s="412"/>
      <c r="N225" s="412"/>
      <c r="O225" s="412"/>
      <c r="P225" s="412"/>
      <c r="Q225" s="412"/>
      <c r="R225" s="412"/>
      <c r="S225" s="412"/>
      <c r="T225" s="412"/>
      <c r="U225" s="412"/>
      <c r="V225" s="412"/>
      <c r="W225" s="412"/>
      <c r="X225" s="413"/>
      <c r="Y225" s="415" t="s">
        <v>233</v>
      </c>
      <c r="Z225" s="416"/>
      <c r="AA225" s="416"/>
      <c r="AB225" s="416"/>
      <c r="AC225" s="417"/>
      <c r="AD225" s="411" t="s">
        <v>231</v>
      </c>
      <c r="AE225" s="412"/>
      <c r="AF225" s="412"/>
      <c r="AG225" s="412"/>
      <c r="AH225" s="413"/>
      <c r="AI225" s="414" t="s">
        <v>232</v>
      </c>
      <c r="AJ225" s="412"/>
      <c r="AK225" s="412"/>
      <c r="AL225" s="412"/>
      <c r="AM225" s="412"/>
      <c r="AN225" s="412"/>
      <c r="AO225" s="412"/>
      <c r="AP225" s="412"/>
      <c r="AQ225" s="412"/>
      <c r="AR225" s="412"/>
      <c r="AS225" s="412"/>
      <c r="AT225" s="412"/>
      <c r="AU225" s="413"/>
      <c r="AV225" s="415" t="s">
        <v>233</v>
      </c>
      <c r="AW225" s="416"/>
      <c r="AX225" s="416"/>
      <c r="AY225" s="418"/>
    </row>
    <row r="226" spans="1:51" ht="24.75" hidden="1" customHeight="1" x14ac:dyDescent="0.2">
      <c r="A226" s="219"/>
      <c r="B226" s="220"/>
      <c r="C226" s="220"/>
      <c r="D226" s="220"/>
      <c r="E226" s="220"/>
      <c r="F226" s="221"/>
      <c r="G226" s="395"/>
      <c r="H226" s="396"/>
      <c r="I226" s="396"/>
      <c r="J226" s="396"/>
      <c r="K226" s="397"/>
      <c r="L226" s="398"/>
      <c r="M226" s="399"/>
      <c r="N226" s="399"/>
      <c r="O226" s="399"/>
      <c r="P226" s="399"/>
      <c r="Q226" s="399"/>
      <c r="R226" s="399"/>
      <c r="S226" s="399"/>
      <c r="T226" s="399"/>
      <c r="U226" s="399"/>
      <c r="V226" s="399"/>
      <c r="W226" s="399"/>
      <c r="X226" s="400"/>
      <c r="Y226" s="401"/>
      <c r="Z226" s="402"/>
      <c r="AA226" s="402"/>
      <c r="AB226" s="402"/>
      <c r="AC226" s="403"/>
      <c r="AD226" s="395"/>
      <c r="AE226" s="396"/>
      <c r="AF226" s="396"/>
      <c r="AG226" s="396"/>
      <c r="AH226" s="397"/>
      <c r="AI226" s="398"/>
      <c r="AJ226" s="399"/>
      <c r="AK226" s="399"/>
      <c r="AL226" s="399"/>
      <c r="AM226" s="399"/>
      <c r="AN226" s="399"/>
      <c r="AO226" s="399"/>
      <c r="AP226" s="399"/>
      <c r="AQ226" s="399"/>
      <c r="AR226" s="399"/>
      <c r="AS226" s="399"/>
      <c r="AT226" s="399"/>
      <c r="AU226" s="400"/>
      <c r="AV226" s="404"/>
      <c r="AW226" s="405"/>
      <c r="AX226" s="405"/>
      <c r="AY226" s="406"/>
    </row>
    <row r="227" spans="1:51" ht="24.75" hidden="1" customHeight="1" x14ac:dyDescent="0.2">
      <c r="A227" s="219"/>
      <c r="B227" s="220"/>
      <c r="C227" s="220"/>
      <c r="D227" s="220"/>
      <c r="E227" s="220"/>
      <c r="F227" s="221"/>
      <c r="G227" s="382"/>
      <c r="H227" s="383"/>
      <c r="I227" s="383"/>
      <c r="J227" s="383"/>
      <c r="K227" s="384"/>
      <c r="L227" s="385"/>
      <c r="M227" s="386"/>
      <c r="N227" s="386"/>
      <c r="O227" s="386"/>
      <c r="P227" s="386"/>
      <c r="Q227" s="386"/>
      <c r="R227" s="386"/>
      <c r="S227" s="386"/>
      <c r="T227" s="386"/>
      <c r="U227" s="386"/>
      <c r="V227" s="386"/>
      <c r="W227" s="386"/>
      <c r="X227" s="387"/>
      <c r="Y227" s="392"/>
      <c r="Z227" s="393"/>
      <c r="AA227" s="393"/>
      <c r="AB227" s="393"/>
      <c r="AC227" s="394"/>
      <c r="AD227" s="382"/>
      <c r="AE227" s="383"/>
      <c r="AF227" s="383"/>
      <c r="AG227" s="383"/>
      <c r="AH227" s="384"/>
      <c r="AI227" s="385"/>
      <c r="AJ227" s="386"/>
      <c r="AK227" s="386"/>
      <c r="AL227" s="386"/>
      <c r="AM227" s="386"/>
      <c r="AN227" s="386"/>
      <c r="AO227" s="386"/>
      <c r="AP227" s="386"/>
      <c r="AQ227" s="386"/>
      <c r="AR227" s="386"/>
      <c r="AS227" s="386"/>
      <c r="AT227" s="386"/>
      <c r="AU227" s="387"/>
      <c r="AV227" s="388"/>
      <c r="AW227" s="389"/>
      <c r="AX227" s="389"/>
      <c r="AY227" s="391"/>
    </row>
    <row r="228" spans="1:51" ht="24.75" hidden="1" customHeight="1" x14ac:dyDescent="0.2">
      <c r="A228" s="219"/>
      <c r="B228" s="220"/>
      <c r="C228" s="220"/>
      <c r="D228" s="220"/>
      <c r="E228" s="220"/>
      <c r="F228" s="221"/>
      <c r="G228" s="382"/>
      <c r="H228" s="383"/>
      <c r="I228" s="383"/>
      <c r="J228" s="383"/>
      <c r="K228" s="384"/>
      <c r="L228" s="385"/>
      <c r="M228" s="386"/>
      <c r="N228" s="386"/>
      <c r="O228" s="386"/>
      <c r="P228" s="386"/>
      <c r="Q228" s="386"/>
      <c r="R228" s="386"/>
      <c r="S228" s="386"/>
      <c r="T228" s="386"/>
      <c r="U228" s="386"/>
      <c r="V228" s="386"/>
      <c r="W228" s="386"/>
      <c r="X228" s="387"/>
      <c r="Y228" s="388"/>
      <c r="Z228" s="389"/>
      <c r="AA228" s="389"/>
      <c r="AB228" s="389"/>
      <c r="AC228" s="390"/>
      <c r="AD228" s="382"/>
      <c r="AE228" s="383"/>
      <c r="AF228" s="383"/>
      <c r="AG228" s="383"/>
      <c r="AH228" s="384"/>
      <c r="AI228" s="385"/>
      <c r="AJ228" s="386"/>
      <c r="AK228" s="386"/>
      <c r="AL228" s="386"/>
      <c r="AM228" s="386"/>
      <c r="AN228" s="386"/>
      <c r="AO228" s="386"/>
      <c r="AP228" s="386"/>
      <c r="AQ228" s="386"/>
      <c r="AR228" s="386"/>
      <c r="AS228" s="386"/>
      <c r="AT228" s="386"/>
      <c r="AU228" s="387"/>
      <c r="AV228" s="388"/>
      <c r="AW228" s="389"/>
      <c r="AX228" s="389"/>
      <c r="AY228" s="391"/>
    </row>
    <row r="229" spans="1:51" ht="24.75" hidden="1" customHeight="1" x14ac:dyDescent="0.2">
      <c r="A229" s="219"/>
      <c r="B229" s="220"/>
      <c r="C229" s="220"/>
      <c r="D229" s="220"/>
      <c r="E229" s="220"/>
      <c r="F229" s="221"/>
      <c r="G229" s="382"/>
      <c r="H229" s="383"/>
      <c r="I229" s="383"/>
      <c r="J229" s="383"/>
      <c r="K229" s="384"/>
      <c r="L229" s="385"/>
      <c r="M229" s="383"/>
      <c r="N229" s="383"/>
      <c r="O229" s="383"/>
      <c r="P229" s="383"/>
      <c r="Q229" s="383"/>
      <c r="R229" s="383"/>
      <c r="S229" s="383"/>
      <c r="T229" s="383"/>
      <c r="U229" s="383"/>
      <c r="V229" s="383"/>
      <c r="W229" s="383"/>
      <c r="X229" s="384"/>
      <c r="Y229" s="388"/>
      <c r="Z229" s="389"/>
      <c r="AA229" s="389"/>
      <c r="AB229" s="389"/>
      <c r="AC229" s="390"/>
      <c r="AD229" s="382"/>
      <c r="AE229" s="383"/>
      <c r="AF229" s="383"/>
      <c r="AG229" s="383"/>
      <c r="AH229" s="384"/>
      <c r="AI229" s="385"/>
      <c r="AJ229" s="386"/>
      <c r="AK229" s="386"/>
      <c r="AL229" s="386"/>
      <c r="AM229" s="386"/>
      <c r="AN229" s="386"/>
      <c r="AO229" s="386"/>
      <c r="AP229" s="386"/>
      <c r="AQ229" s="386"/>
      <c r="AR229" s="386"/>
      <c r="AS229" s="386"/>
      <c r="AT229" s="386"/>
      <c r="AU229" s="387"/>
      <c r="AV229" s="388"/>
      <c r="AW229" s="389"/>
      <c r="AX229" s="389"/>
      <c r="AY229" s="391"/>
    </row>
    <row r="230" spans="1:51" ht="24.75" hidden="1" customHeight="1" x14ac:dyDescent="0.2">
      <c r="A230" s="219"/>
      <c r="B230" s="220"/>
      <c r="C230" s="220"/>
      <c r="D230" s="220"/>
      <c r="E230" s="220"/>
      <c r="F230" s="221"/>
      <c r="G230" s="382"/>
      <c r="H230" s="383"/>
      <c r="I230" s="383"/>
      <c r="J230" s="383"/>
      <c r="K230" s="384"/>
      <c r="L230" s="385"/>
      <c r="M230" s="386"/>
      <c r="N230" s="386"/>
      <c r="O230" s="386"/>
      <c r="P230" s="386"/>
      <c r="Q230" s="386"/>
      <c r="R230" s="386"/>
      <c r="S230" s="386"/>
      <c r="T230" s="386"/>
      <c r="U230" s="386"/>
      <c r="V230" s="386"/>
      <c r="W230" s="386"/>
      <c r="X230" s="387"/>
      <c r="Y230" s="388"/>
      <c r="Z230" s="389"/>
      <c r="AA230" s="389"/>
      <c r="AB230" s="389"/>
      <c r="AC230" s="390"/>
      <c r="AD230" s="382"/>
      <c r="AE230" s="383"/>
      <c r="AF230" s="383"/>
      <c r="AG230" s="383"/>
      <c r="AH230" s="384"/>
      <c r="AI230" s="385"/>
      <c r="AJ230" s="386"/>
      <c r="AK230" s="386"/>
      <c r="AL230" s="386"/>
      <c r="AM230" s="386"/>
      <c r="AN230" s="386"/>
      <c r="AO230" s="386"/>
      <c r="AP230" s="386"/>
      <c r="AQ230" s="386"/>
      <c r="AR230" s="386"/>
      <c r="AS230" s="386"/>
      <c r="AT230" s="386"/>
      <c r="AU230" s="387"/>
      <c r="AV230" s="388"/>
      <c r="AW230" s="389"/>
      <c r="AX230" s="389"/>
      <c r="AY230" s="391"/>
    </row>
    <row r="231" spans="1:51" ht="24.75" hidden="1" customHeight="1" x14ac:dyDescent="0.2">
      <c r="A231" s="219"/>
      <c r="B231" s="220"/>
      <c r="C231" s="220"/>
      <c r="D231" s="220"/>
      <c r="E231" s="220"/>
      <c r="F231" s="221"/>
      <c r="G231" s="382"/>
      <c r="H231" s="383"/>
      <c r="I231" s="383"/>
      <c r="J231" s="383"/>
      <c r="K231" s="384"/>
      <c r="L231" s="385"/>
      <c r="M231" s="386"/>
      <c r="N231" s="386"/>
      <c r="O231" s="386"/>
      <c r="P231" s="386"/>
      <c r="Q231" s="386"/>
      <c r="R231" s="386"/>
      <c r="S231" s="386"/>
      <c r="T231" s="386"/>
      <c r="U231" s="386"/>
      <c r="V231" s="386"/>
      <c r="W231" s="386"/>
      <c r="X231" s="387"/>
      <c r="Y231" s="388"/>
      <c r="Z231" s="389"/>
      <c r="AA231" s="389"/>
      <c r="AB231" s="389"/>
      <c r="AC231" s="390"/>
      <c r="AD231" s="382"/>
      <c r="AE231" s="383"/>
      <c r="AF231" s="383"/>
      <c r="AG231" s="383"/>
      <c r="AH231" s="384"/>
      <c r="AI231" s="385"/>
      <c r="AJ231" s="386"/>
      <c r="AK231" s="386"/>
      <c r="AL231" s="386"/>
      <c r="AM231" s="386"/>
      <c r="AN231" s="386"/>
      <c r="AO231" s="386"/>
      <c r="AP231" s="386"/>
      <c r="AQ231" s="386"/>
      <c r="AR231" s="386"/>
      <c r="AS231" s="386"/>
      <c r="AT231" s="386"/>
      <c r="AU231" s="387"/>
      <c r="AV231" s="388"/>
      <c r="AW231" s="389"/>
      <c r="AX231" s="389"/>
      <c r="AY231" s="391"/>
    </row>
    <row r="232" spans="1:51" ht="24.75" hidden="1" customHeight="1" x14ac:dyDescent="0.2">
      <c r="A232" s="219"/>
      <c r="B232" s="220"/>
      <c r="C232" s="220"/>
      <c r="D232" s="220"/>
      <c r="E232" s="220"/>
      <c r="F232" s="221"/>
      <c r="G232" s="382"/>
      <c r="H232" s="383"/>
      <c r="I232" s="383"/>
      <c r="J232" s="383"/>
      <c r="K232" s="384"/>
      <c r="L232" s="385"/>
      <c r="M232" s="386"/>
      <c r="N232" s="386"/>
      <c r="O232" s="386"/>
      <c r="P232" s="386"/>
      <c r="Q232" s="386"/>
      <c r="R232" s="386"/>
      <c r="S232" s="386"/>
      <c r="T232" s="386"/>
      <c r="U232" s="386"/>
      <c r="V232" s="386"/>
      <c r="W232" s="386"/>
      <c r="X232" s="387"/>
      <c r="Y232" s="388"/>
      <c r="Z232" s="389"/>
      <c r="AA232" s="389"/>
      <c r="AB232" s="389"/>
      <c r="AC232" s="390"/>
      <c r="AD232" s="382"/>
      <c r="AE232" s="383"/>
      <c r="AF232" s="383"/>
      <c r="AG232" s="383"/>
      <c r="AH232" s="384"/>
      <c r="AI232" s="385"/>
      <c r="AJ232" s="386"/>
      <c r="AK232" s="386"/>
      <c r="AL232" s="386"/>
      <c r="AM232" s="386"/>
      <c r="AN232" s="386"/>
      <c r="AO232" s="386"/>
      <c r="AP232" s="386"/>
      <c r="AQ232" s="386"/>
      <c r="AR232" s="386"/>
      <c r="AS232" s="386"/>
      <c r="AT232" s="386"/>
      <c r="AU232" s="387"/>
      <c r="AV232" s="388"/>
      <c r="AW232" s="389"/>
      <c r="AX232" s="389"/>
      <c r="AY232" s="391"/>
    </row>
    <row r="233" spans="1:51" ht="24.75" hidden="1" customHeight="1" x14ac:dyDescent="0.2">
      <c r="A233" s="219"/>
      <c r="B233" s="220"/>
      <c r="C233" s="220"/>
      <c r="D233" s="220"/>
      <c r="E233" s="220"/>
      <c r="F233" s="221"/>
      <c r="G233" s="373"/>
      <c r="H233" s="374"/>
      <c r="I233" s="374"/>
      <c r="J233" s="374"/>
      <c r="K233" s="375"/>
      <c r="L233" s="376"/>
      <c r="M233" s="377"/>
      <c r="N233" s="377"/>
      <c r="O233" s="377"/>
      <c r="P233" s="377"/>
      <c r="Q233" s="377"/>
      <c r="R233" s="377"/>
      <c r="S233" s="377"/>
      <c r="T233" s="377"/>
      <c r="U233" s="377"/>
      <c r="V233" s="377"/>
      <c r="W233" s="377"/>
      <c r="X233" s="378"/>
      <c r="Y233" s="379"/>
      <c r="Z233" s="380"/>
      <c r="AA233" s="380"/>
      <c r="AB233" s="380"/>
      <c r="AC233" s="380"/>
      <c r="AD233" s="373"/>
      <c r="AE233" s="374"/>
      <c r="AF233" s="374"/>
      <c r="AG233" s="374"/>
      <c r="AH233" s="375"/>
      <c r="AI233" s="376"/>
      <c r="AJ233" s="377"/>
      <c r="AK233" s="377"/>
      <c r="AL233" s="377"/>
      <c r="AM233" s="377"/>
      <c r="AN233" s="377"/>
      <c r="AO233" s="377"/>
      <c r="AP233" s="377"/>
      <c r="AQ233" s="377"/>
      <c r="AR233" s="377"/>
      <c r="AS233" s="377"/>
      <c r="AT233" s="377"/>
      <c r="AU233" s="378"/>
      <c r="AV233" s="379"/>
      <c r="AW233" s="380"/>
      <c r="AX233" s="380"/>
      <c r="AY233" s="381"/>
    </row>
    <row r="234" spans="1:51" ht="24.75" hidden="1" customHeight="1" x14ac:dyDescent="0.2">
      <c r="A234" s="219"/>
      <c r="B234" s="220"/>
      <c r="C234" s="220"/>
      <c r="D234" s="220"/>
      <c r="E234" s="220"/>
      <c r="F234" s="221"/>
      <c r="G234" s="411" t="s">
        <v>240</v>
      </c>
      <c r="H234" s="412"/>
      <c r="I234" s="412"/>
      <c r="J234" s="412"/>
      <c r="K234" s="413"/>
      <c r="L234" s="419"/>
      <c r="M234" s="420"/>
      <c r="N234" s="420"/>
      <c r="O234" s="420"/>
      <c r="P234" s="420"/>
      <c r="Q234" s="420"/>
      <c r="R234" s="420"/>
      <c r="S234" s="420"/>
      <c r="T234" s="420"/>
      <c r="U234" s="420"/>
      <c r="V234" s="420"/>
      <c r="W234" s="420"/>
      <c r="X234" s="421"/>
      <c r="Y234" s="422">
        <f>SUM(Y226:AC233)</f>
        <v>0</v>
      </c>
      <c r="Z234" s="423"/>
      <c r="AA234" s="423"/>
      <c r="AB234" s="423"/>
      <c r="AC234" s="424"/>
      <c r="AD234" s="411" t="s">
        <v>240</v>
      </c>
      <c r="AE234" s="412"/>
      <c r="AF234" s="412"/>
      <c r="AG234" s="412"/>
      <c r="AH234" s="413"/>
      <c r="AI234" s="419"/>
      <c r="AJ234" s="420"/>
      <c r="AK234" s="420"/>
      <c r="AL234" s="420"/>
      <c r="AM234" s="420"/>
      <c r="AN234" s="420"/>
      <c r="AO234" s="420"/>
      <c r="AP234" s="420"/>
      <c r="AQ234" s="420"/>
      <c r="AR234" s="420"/>
      <c r="AS234" s="420"/>
      <c r="AT234" s="420"/>
      <c r="AU234" s="421"/>
      <c r="AV234" s="422">
        <f>SUM(AV226:AY233)</f>
        <v>0</v>
      </c>
      <c r="AW234" s="423"/>
      <c r="AX234" s="423"/>
      <c r="AY234" s="425"/>
    </row>
    <row r="235" spans="1:51" ht="24.75" hidden="1" customHeight="1" x14ac:dyDescent="0.2">
      <c r="A235" s="219"/>
      <c r="B235" s="220"/>
      <c r="C235" s="220"/>
      <c r="D235" s="220"/>
      <c r="E235" s="220"/>
      <c r="F235" s="221"/>
      <c r="G235" s="407" t="s">
        <v>248</v>
      </c>
      <c r="H235" s="408"/>
      <c r="I235" s="408"/>
      <c r="J235" s="408"/>
      <c r="K235" s="408"/>
      <c r="L235" s="408"/>
      <c r="M235" s="408"/>
      <c r="N235" s="408"/>
      <c r="O235" s="408"/>
      <c r="P235" s="408"/>
      <c r="Q235" s="408"/>
      <c r="R235" s="408"/>
      <c r="S235" s="408"/>
      <c r="T235" s="408"/>
      <c r="U235" s="408"/>
      <c r="V235" s="408"/>
      <c r="W235" s="408"/>
      <c r="X235" s="408"/>
      <c r="Y235" s="408"/>
      <c r="Z235" s="408"/>
      <c r="AA235" s="408"/>
      <c r="AB235" s="408"/>
      <c r="AC235" s="409"/>
      <c r="AD235" s="407" t="s">
        <v>249</v>
      </c>
      <c r="AE235" s="408"/>
      <c r="AF235" s="408"/>
      <c r="AG235" s="408"/>
      <c r="AH235" s="408"/>
      <c r="AI235" s="408"/>
      <c r="AJ235" s="408"/>
      <c r="AK235" s="408"/>
      <c r="AL235" s="408"/>
      <c r="AM235" s="408"/>
      <c r="AN235" s="408"/>
      <c r="AO235" s="408"/>
      <c r="AP235" s="408"/>
      <c r="AQ235" s="408"/>
      <c r="AR235" s="408"/>
      <c r="AS235" s="408"/>
      <c r="AT235" s="408"/>
      <c r="AU235" s="408"/>
      <c r="AV235" s="408"/>
      <c r="AW235" s="408"/>
      <c r="AX235" s="408"/>
      <c r="AY235" s="410"/>
    </row>
    <row r="236" spans="1:51" ht="24.75" hidden="1" customHeight="1" x14ac:dyDescent="0.2">
      <c r="A236" s="219"/>
      <c r="B236" s="220"/>
      <c r="C236" s="220"/>
      <c r="D236" s="220"/>
      <c r="E236" s="220"/>
      <c r="F236" s="221"/>
      <c r="G236" s="411" t="s">
        <v>231</v>
      </c>
      <c r="H236" s="412"/>
      <c r="I236" s="412"/>
      <c r="J236" s="412"/>
      <c r="K236" s="413"/>
      <c r="L236" s="414" t="s">
        <v>232</v>
      </c>
      <c r="M236" s="412"/>
      <c r="N236" s="412"/>
      <c r="O236" s="412"/>
      <c r="P236" s="412"/>
      <c r="Q236" s="412"/>
      <c r="R236" s="412"/>
      <c r="S236" s="412"/>
      <c r="T236" s="412"/>
      <c r="U236" s="412"/>
      <c r="V236" s="412"/>
      <c r="W236" s="412"/>
      <c r="X236" s="413"/>
      <c r="Y236" s="415" t="s">
        <v>233</v>
      </c>
      <c r="Z236" s="416"/>
      <c r="AA236" s="416"/>
      <c r="AB236" s="416"/>
      <c r="AC236" s="417"/>
      <c r="AD236" s="411" t="s">
        <v>231</v>
      </c>
      <c r="AE236" s="412"/>
      <c r="AF236" s="412"/>
      <c r="AG236" s="412"/>
      <c r="AH236" s="413"/>
      <c r="AI236" s="414" t="s">
        <v>232</v>
      </c>
      <c r="AJ236" s="412"/>
      <c r="AK236" s="412"/>
      <c r="AL236" s="412"/>
      <c r="AM236" s="412"/>
      <c r="AN236" s="412"/>
      <c r="AO236" s="412"/>
      <c r="AP236" s="412"/>
      <c r="AQ236" s="412"/>
      <c r="AR236" s="412"/>
      <c r="AS236" s="412"/>
      <c r="AT236" s="412"/>
      <c r="AU236" s="413"/>
      <c r="AV236" s="415" t="s">
        <v>233</v>
      </c>
      <c r="AW236" s="416"/>
      <c r="AX236" s="416"/>
      <c r="AY236" s="418"/>
    </row>
    <row r="237" spans="1:51" ht="24.75" hidden="1" customHeight="1" x14ac:dyDescent="0.2">
      <c r="A237" s="219"/>
      <c r="B237" s="220"/>
      <c r="C237" s="220"/>
      <c r="D237" s="220"/>
      <c r="E237" s="220"/>
      <c r="F237" s="221"/>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2"/>
      <c r="AC237" s="403"/>
      <c r="AD237" s="395"/>
      <c r="AE237" s="396"/>
      <c r="AF237" s="396"/>
      <c r="AG237" s="396"/>
      <c r="AH237" s="397"/>
      <c r="AI237" s="398"/>
      <c r="AJ237" s="399"/>
      <c r="AK237" s="399"/>
      <c r="AL237" s="399"/>
      <c r="AM237" s="399"/>
      <c r="AN237" s="399"/>
      <c r="AO237" s="399"/>
      <c r="AP237" s="399"/>
      <c r="AQ237" s="399"/>
      <c r="AR237" s="399"/>
      <c r="AS237" s="399"/>
      <c r="AT237" s="399"/>
      <c r="AU237" s="400"/>
      <c r="AV237" s="404"/>
      <c r="AW237" s="405"/>
      <c r="AX237" s="405"/>
      <c r="AY237" s="406"/>
    </row>
    <row r="238" spans="1:51" ht="24.75" hidden="1" customHeight="1" x14ac:dyDescent="0.2">
      <c r="A238" s="219"/>
      <c r="B238" s="220"/>
      <c r="C238" s="220"/>
      <c r="D238" s="220"/>
      <c r="E238" s="220"/>
      <c r="F238" s="221"/>
      <c r="G238" s="382"/>
      <c r="H238" s="383"/>
      <c r="I238" s="383"/>
      <c r="J238" s="383"/>
      <c r="K238" s="384"/>
      <c r="L238" s="385"/>
      <c r="M238" s="386"/>
      <c r="N238" s="386"/>
      <c r="O238" s="386"/>
      <c r="P238" s="386"/>
      <c r="Q238" s="386"/>
      <c r="R238" s="386"/>
      <c r="S238" s="386"/>
      <c r="T238" s="386"/>
      <c r="U238" s="386"/>
      <c r="V238" s="386"/>
      <c r="W238" s="386"/>
      <c r="X238" s="387"/>
      <c r="Y238" s="392"/>
      <c r="Z238" s="393"/>
      <c r="AA238" s="393"/>
      <c r="AB238" s="393"/>
      <c r="AC238" s="394"/>
      <c r="AD238" s="382"/>
      <c r="AE238" s="383"/>
      <c r="AF238" s="383"/>
      <c r="AG238" s="383"/>
      <c r="AH238" s="384"/>
      <c r="AI238" s="385"/>
      <c r="AJ238" s="386"/>
      <c r="AK238" s="386"/>
      <c r="AL238" s="386"/>
      <c r="AM238" s="386"/>
      <c r="AN238" s="386"/>
      <c r="AO238" s="386"/>
      <c r="AP238" s="386"/>
      <c r="AQ238" s="386"/>
      <c r="AR238" s="386"/>
      <c r="AS238" s="386"/>
      <c r="AT238" s="386"/>
      <c r="AU238" s="387"/>
      <c r="AV238" s="388"/>
      <c r="AW238" s="389"/>
      <c r="AX238" s="389"/>
      <c r="AY238" s="391"/>
    </row>
    <row r="239" spans="1:51" ht="24.75" hidden="1" customHeight="1" x14ac:dyDescent="0.2">
      <c r="A239" s="219"/>
      <c r="B239" s="220"/>
      <c r="C239" s="220"/>
      <c r="D239" s="220"/>
      <c r="E239" s="220"/>
      <c r="F239" s="221"/>
      <c r="G239" s="382"/>
      <c r="H239" s="383"/>
      <c r="I239" s="383"/>
      <c r="J239" s="383"/>
      <c r="K239" s="384"/>
      <c r="L239" s="385"/>
      <c r="M239" s="386"/>
      <c r="N239" s="386"/>
      <c r="O239" s="386"/>
      <c r="P239" s="386"/>
      <c r="Q239" s="386"/>
      <c r="R239" s="386"/>
      <c r="S239" s="386"/>
      <c r="T239" s="386"/>
      <c r="U239" s="386"/>
      <c r="V239" s="386"/>
      <c r="W239" s="386"/>
      <c r="X239" s="387"/>
      <c r="Y239" s="388"/>
      <c r="Z239" s="389"/>
      <c r="AA239" s="389"/>
      <c r="AB239" s="389"/>
      <c r="AC239" s="390"/>
      <c r="AD239" s="382"/>
      <c r="AE239" s="383"/>
      <c r="AF239" s="383"/>
      <c r="AG239" s="383"/>
      <c r="AH239" s="384"/>
      <c r="AI239" s="385"/>
      <c r="AJ239" s="386"/>
      <c r="AK239" s="386"/>
      <c r="AL239" s="386"/>
      <c r="AM239" s="386"/>
      <c r="AN239" s="386"/>
      <c r="AO239" s="386"/>
      <c r="AP239" s="386"/>
      <c r="AQ239" s="386"/>
      <c r="AR239" s="386"/>
      <c r="AS239" s="386"/>
      <c r="AT239" s="386"/>
      <c r="AU239" s="387"/>
      <c r="AV239" s="388"/>
      <c r="AW239" s="389"/>
      <c r="AX239" s="389"/>
      <c r="AY239" s="391"/>
    </row>
    <row r="240" spans="1:51" ht="24.75" hidden="1" customHeight="1" x14ac:dyDescent="0.2">
      <c r="A240" s="219"/>
      <c r="B240" s="220"/>
      <c r="C240" s="220"/>
      <c r="D240" s="220"/>
      <c r="E240" s="220"/>
      <c r="F240" s="221"/>
      <c r="G240" s="382"/>
      <c r="H240" s="383"/>
      <c r="I240" s="383"/>
      <c r="J240" s="383"/>
      <c r="K240" s="384"/>
      <c r="L240" s="385"/>
      <c r="M240" s="386"/>
      <c r="N240" s="386"/>
      <c r="O240" s="386"/>
      <c r="P240" s="386"/>
      <c r="Q240" s="386"/>
      <c r="R240" s="386"/>
      <c r="S240" s="386"/>
      <c r="T240" s="386"/>
      <c r="U240" s="386"/>
      <c r="V240" s="386"/>
      <c r="W240" s="386"/>
      <c r="X240" s="387"/>
      <c r="Y240" s="388"/>
      <c r="Z240" s="389"/>
      <c r="AA240" s="389"/>
      <c r="AB240" s="389"/>
      <c r="AC240" s="390"/>
      <c r="AD240" s="382"/>
      <c r="AE240" s="383"/>
      <c r="AF240" s="383"/>
      <c r="AG240" s="383"/>
      <c r="AH240" s="384"/>
      <c r="AI240" s="385"/>
      <c r="AJ240" s="386"/>
      <c r="AK240" s="386"/>
      <c r="AL240" s="386"/>
      <c r="AM240" s="386"/>
      <c r="AN240" s="386"/>
      <c r="AO240" s="386"/>
      <c r="AP240" s="386"/>
      <c r="AQ240" s="386"/>
      <c r="AR240" s="386"/>
      <c r="AS240" s="386"/>
      <c r="AT240" s="386"/>
      <c r="AU240" s="387"/>
      <c r="AV240" s="388"/>
      <c r="AW240" s="389"/>
      <c r="AX240" s="389"/>
      <c r="AY240" s="391"/>
    </row>
    <row r="241" spans="1:51" ht="24.75" hidden="1" customHeight="1" x14ac:dyDescent="0.2">
      <c r="A241" s="219"/>
      <c r="B241" s="220"/>
      <c r="C241" s="220"/>
      <c r="D241" s="220"/>
      <c r="E241" s="220"/>
      <c r="F241" s="221"/>
      <c r="G241" s="382"/>
      <c r="H241" s="383"/>
      <c r="I241" s="383"/>
      <c r="J241" s="383"/>
      <c r="K241" s="384"/>
      <c r="L241" s="385"/>
      <c r="M241" s="386"/>
      <c r="N241" s="386"/>
      <c r="O241" s="386"/>
      <c r="P241" s="386"/>
      <c r="Q241" s="386"/>
      <c r="R241" s="386"/>
      <c r="S241" s="386"/>
      <c r="T241" s="386"/>
      <c r="U241" s="386"/>
      <c r="V241" s="386"/>
      <c r="W241" s="386"/>
      <c r="X241" s="387"/>
      <c r="Y241" s="388"/>
      <c r="Z241" s="389"/>
      <c r="AA241" s="389"/>
      <c r="AB241" s="389"/>
      <c r="AC241" s="390"/>
      <c r="AD241" s="382"/>
      <c r="AE241" s="383"/>
      <c r="AF241" s="383"/>
      <c r="AG241" s="383"/>
      <c r="AH241" s="384"/>
      <c r="AI241" s="385"/>
      <c r="AJ241" s="386"/>
      <c r="AK241" s="386"/>
      <c r="AL241" s="386"/>
      <c r="AM241" s="386"/>
      <c r="AN241" s="386"/>
      <c r="AO241" s="386"/>
      <c r="AP241" s="386"/>
      <c r="AQ241" s="386"/>
      <c r="AR241" s="386"/>
      <c r="AS241" s="386"/>
      <c r="AT241" s="386"/>
      <c r="AU241" s="387"/>
      <c r="AV241" s="388"/>
      <c r="AW241" s="389"/>
      <c r="AX241" s="389"/>
      <c r="AY241" s="391"/>
    </row>
    <row r="242" spans="1:51" ht="24.75" hidden="1" customHeight="1" x14ac:dyDescent="0.2">
      <c r="A242" s="219"/>
      <c r="B242" s="220"/>
      <c r="C242" s="220"/>
      <c r="D242" s="220"/>
      <c r="E242" s="220"/>
      <c r="F242" s="221"/>
      <c r="G242" s="382"/>
      <c r="H242" s="383"/>
      <c r="I242" s="383"/>
      <c r="J242" s="383"/>
      <c r="K242" s="384"/>
      <c r="L242" s="385"/>
      <c r="M242" s="386"/>
      <c r="N242" s="386"/>
      <c r="O242" s="386"/>
      <c r="P242" s="386"/>
      <c r="Q242" s="386"/>
      <c r="R242" s="386"/>
      <c r="S242" s="386"/>
      <c r="T242" s="386"/>
      <c r="U242" s="386"/>
      <c r="V242" s="386"/>
      <c r="W242" s="386"/>
      <c r="X242" s="387"/>
      <c r="Y242" s="388"/>
      <c r="Z242" s="389"/>
      <c r="AA242" s="389"/>
      <c r="AB242" s="389"/>
      <c r="AC242" s="390"/>
      <c r="AD242" s="382"/>
      <c r="AE242" s="383"/>
      <c r="AF242" s="383"/>
      <c r="AG242" s="383"/>
      <c r="AH242" s="384"/>
      <c r="AI242" s="385"/>
      <c r="AJ242" s="386"/>
      <c r="AK242" s="386"/>
      <c r="AL242" s="386"/>
      <c r="AM242" s="386"/>
      <c r="AN242" s="386"/>
      <c r="AO242" s="386"/>
      <c r="AP242" s="386"/>
      <c r="AQ242" s="386"/>
      <c r="AR242" s="386"/>
      <c r="AS242" s="386"/>
      <c r="AT242" s="386"/>
      <c r="AU242" s="387"/>
      <c r="AV242" s="388"/>
      <c r="AW242" s="389"/>
      <c r="AX242" s="389"/>
      <c r="AY242" s="391"/>
    </row>
    <row r="243" spans="1:51" ht="24.75" hidden="1" customHeight="1" x14ac:dyDescent="0.2">
      <c r="A243" s="219"/>
      <c r="B243" s="220"/>
      <c r="C243" s="220"/>
      <c r="D243" s="220"/>
      <c r="E243" s="220"/>
      <c r="F243" s="221"/>
      <c r="G243" s="382"/>
      <c r="H243" s="383"/>
      <c r="I243" s="383"/>
      <c r="J243" s="383"/>
      <c r="K243" s="384"/>
      <c r="L243" s="385"/>
      <c r="M243" s="386"/>
      <c r="N243" s="386"/>
      <c r="O243" s="386"/>
      <c r="P243" s="386"/>
      <c r="Q243" s="386"/>
      <c r="R243" s="386"/>
      <c r="S243" s="386"/>
      <c r="T243" s="386"/>
      <c r="U243" s="386"/>
      <c r="V243" s="386"/>
      <c r="W243" s="386"/>
      <c r="X243" s="387"/>
      <c r="Y243" s="388"/>
      <c r="Z243" s="389"/>
      <c r="AA243" s="389"/>
      <c r="AB243" s="389"/>
      <c r="AC243" s="390"/>
      <c r="AD243" s="382"/>
      <c r="AE243" s="383"/>
      <c r="AF243" s="383"/>
      <c r="AG243" s="383"/>
      <c r="AH243" s="384"/>
      <c r="AI243" s="385"/>
      <c r="AJ243" s="386"/>
      <c r="AK243" s="386"/>
      <c r="AL243" s="386"/>
      <c r="AM243" s="386"/>
      <c r="AN243" s="386"/>
      <c r="AO243" s="386"/>
      <c r="AP243" s="386"/>
      <c r="AQ243" s="386"/>
      <c r="AR243" s="386"/>
      <c r="AS243" s="386"/>
      <c r="AT243" s="386"/>
      <c r="AU243" s="387"/>
      <c r="AV243" s="388"/>
      <c r="AW243" s="389"/>
      <c r="AX243" s="389"/>
      <c r="AY243" s="391"/>
    </row>
    <row r="244" spans="1:51" ht="24.75" hidden="1" customHeight="1" x14ac:dyDescent="0.2">
      <c r="A244" s="219"/>
      <c r="B244" s="220"/>
      <c r="C244" s="220"/>
      <c r="D244" s="220"/>
      <c r="E244" s="220"/>
      <c r="F244" s="221"/>
      <c r="G244" s="373"/>
      <c r="H244" s="374"/>
      <c r="I244" s="374"/>
      <c r="J244" s="374"/>
      <c r="K244" s="375"/>
      <c r="L244" s="376"/>
      <c r="M244" s="377"/>
      <c r="N244" s="377"/>
      <c r="O244" s="377"/>
      <c r="P244" s="377"/>
      <c r="Q244" s="377"/>
      <c r="R244" s="377"/>
      <c r="S244" s="377"/>
      <c r="T244" s="377"/>
      <c r="U244" s="377"/>
      <c r="V244" s="377"/>
      <c r="W244" s="377"/>
      <c r="X244" s="378"/>
      <c r="Y244" s="379"/>
      <c r="Z244" s="380"/>
      <c r="AA244" s="380"/>
      <c r="AB244" s="380"/>
      <c r="AC244" s="380"/>
      <c r="AD244" s="373"/>
      <c r="AE244" s="374"/>
      <c r="AF244" s="374"/>
      <c r="AG244" s="374"/>
      <c r="AH244" s="375"/>
      <c r="AI244" s="376"/>
      <c r="AJ244" s="377"/>
      <c r="AK244" s="377"/>
      <c r="AL244" s="377"/>
      <c r="AM244" s="377"/>
      <c r="AN244" s="377"/>
      <c r="AO244" s="377"/>
      <c r="AP244" s="377"/>
      <c r="AQ244" s="377"/>
      <c r="AR244" s="377"/>
      <c r="AS244" s="377"/>
      <c r="AT244" s="377"/>
      <c r="AU244" s="378"/>
      <c r="AV244" s="379"/>
      <c r="AW244" s="380"/>
      <c r="AX244" s="380"/>
      <c r="AY244" s="381"/>
    </row>
    <row r="245" spans="1:51" ht="24.75" hidden="1" customHeight="1" thickBot="1" x14ac:dyDescent="0.25">
      <c r="A245" s="222"/>
      <c r="B245" s="223"/>
      <c r="C245" s="223"/>
      <c r="D245" s="223"/>
      <c r="E245" s="223"/>
      <c r="F245" s="224"/>
      <c r="G245" s="363" t="s">
        <v>240</v>
      </c>
      <c r="H245" s="364"/>
      <c r="I245" s="364"/>
      <c r="J245" s="364"/>
      <c r="K245" s="365"/>
      <c r="L245" s="366"/>
      <c r="M245" s="367"/>
      <c r="N245" s="367"/>
      <c r="O245" s="367"/>
      <c r="P245" s="367"/>
      <c r="Q245" s="367"/>
      <c r="R245" s="367"/>
      <c r="S245" s="367"/>
      <c r="T245" s="367"/>
      <c r="U245" s="367"/>
      <c r="V245" s="367"/>
      <c r="W245" s="367"/>
      <c r="X245" s="368"/>
      <c r="Y245" s="369">
        <f>SUM(Y237:AC244)</f>
        <v>0</v>
      </c>
      <c r="Z245" s="370"/>
      <c r="AA245" s="370"/>
      <c r="AB245" s="370"/>
      <c r="AC245" s="371"/>
      <c r="AD245" s="363" t="s">
        <v>240</v>
      </c>
      <c r="AE245" s="364"/>
      <c r="AF245" s="364"/>
      <c r="AG245" s="364"/>
      <c r="AH245" s="365"/>
      <c r="AI245" s="366"/>
      <c r="AJ245" s="367"/>
      <c r="AK245" s="367"/>
      <c r="AL245" s="367"/>
      <c r="AM245" s="367"/>
      <c r="AN245" s="367"/>
      <c r="AO245" s="367"/>
      <c r="AP245" s="367"/>
      <c r="AQ245" s="367"/>
      <c r="AR245" s="367"/>
      <c r="AS245" s="367"/>
      <c r="AT245" s="367"/>
      <c r="AU245" s="368"/>
      <c r="AV245" s="369">
        <f>SUM(AV237:AY244)</f>
        <v>0</v>
      </c>
      <c r="AW245" s="370"/>
      <c r="AX245" s="370"/>
      <c r="AY245" s="372"/>
    </row>
    <row r="246" spans="1:51" x14ac:dyDescent="0.2">
      <c r="A246" s="11"/>
    </row>
    <row r="247" spans="1:51" ht="14.4" x14ac:dyDescent="0.2">
      <c r="A247" s="11"/>
      <c r="B247" s="17" t="s">
        <v>250</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row r="248" spans="1:51" x14ac:dyDescent="0.2">
      <c r="A248" s="11"/>
      <c r="B248" s="11" t="s">
        <v>251</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ht="34.5" customHeight="1" x14ac:dyDescent="0.2">
      <c r="A249" s="352"/>
      <c r="B249" s="353"/>
      <c r="C249" s="59" t="s">
        <v>252</v>
      </c>
      <c r="D249" s="60"/>
      <c r="E249" s="60"/>
      <c r="F249" s="60"/>
      <c r="G249" s="60"/>
      <c r="H249" s="60"/>
      <c r="I249" s="60"/>
      <c r="J249" s="60"/>
      <c r="K249" s="60"/>
      <c r="L249" s="60"/>
      <c r="M249" s="354" t="s">
        <v>253</v>
      </c>
      <c r="N249" s="355"/>
      <c r="O249" s="355"/>
      <c r="P249" s="355"/>
      <c r="Q249" s="355"/>
      <c r="R249" s="355"/>
      <c r="S249" s="355"/>
      <c r="T249" s="60" t="s">
        <v>254</v>
      </c>
      <c r="U249" s="60"/>
      <c r="V249" s="60"/>
      <c r="W249" s="60"/>
      <c r="X249" s="60"/>
      <c r="Y249" s="60"/>
      <c r="Z249" s="60"/>
      <c r="AA249" s="60"/>
      <c r="AB249" s="60"/>
      <c r="AC249" s="60"/>
      <c r="AD249" s="60"/>
      <c r="AE249" s="60"/>
      <c r="AF249" s="60"/>
      <c r="AG249" s="60"/>
      <c r="AH249" s="60"/>
      <c r="AI249" s="60"/>
      <c r="AJ249" s="60"/>
      <c r="AK249" s="61"/>
      <c r="AL249" s="356" t="s">
        <v>255</v>
      </c>
      <c r="AM249" s="357"/>
      <c r="AN249" s="357"/>
      <c r="AO249" s="357"/>
      <c r="AP249" s="357"/>
      <c r="AQ249" s="357"/>
      <c r="AR249" s="357"/>
      <c r="AS249" s="357"/>
      <c r="AT249" s="357"/>
      <c r="AU249" s="357"/>
      <c r="AV249" s="357"/>
      <c r="AW249" s="357"/>
      <c r="AX249" s="357"/>
      <c r="AY249" s="358"/>
    </row>
    <row r="250" spans="1:51" ht="24" customHeight="1" x14ac:dyDescent="0.2">
      <c r="A250" s="329">
        <v>1</v>
      </c>
      <c r="B250" s="330">
        <v>1</v>
      </c>
      <c r="C250" s="344" t="s">
        <v>256</v>
      </c>
      <c r="D250" s="345"/>
      <c r="E250" s="345"/>
      <c r="F250" s="345"/>
      <c r="G250" s="345"/>
      <c r="H250" s="345"/>
      <c r="I250" s="345"/>
      <c r="J250" s="345"/>
      <c r="K250" s="345"/>
      <c r="L250" s="345"/>
      <c r="M250" s="346">
        <v>3010505000086</v>
      </c>
      <c r="N250" s="346"/>
      <c r="O250" s="346"/>
      <c r="P250" s="346"/>
      <c r="Q250" s="346"/>
      <c r="R250" s="346"/>
      <c r="S250" s="346"/>
      <c r="T250" s="347" t="s">
        <v>257</v>
      </c>
      <c r="U250" s="347"/>
      <c r="V250" s="347"/>
      <c r="W250" s="347"/>
      <c r="X250" s="347"/>
      <c r="Y250" s="347"/>
      <c r="Z250" s="347"/>
      <c r="AA250" s="347"/>
      <c r="AB250" s="347"/>
      <c r="AC250" s="347"/>
      <c r="AD250" s="347"/>
      <c r="AE250" s="347"/>
      <c r="AF250" s="347"/>
      <c r="AG250" s="347"/>
      <c r="AH250" s="347"/>
      <c r="AI250" s="347"/>
      <c r="AJ250" s="347"/>
      <c r="AK250" s="348"/>
      <c r="AL250" s="349">
        <v>0</v>
      </c>
      <c r="AM250" s="350"/>
      <c r="AN250" s="350"/>
      <c r="AO250" s="350"/>
      <c r="AP250" s="350"/>
      <c r="AQ250" s="350"/>
      <c r="AR250" s="350"/>
      <c r="AS250" s="350"/>
      <c r="AT250" s="350"/>
      <c r="AU250" s="350"/>
      <c r="AV250" s="350"/>
      <c r="AW250" s="350"/>
      <c r="AX250" s="350"/>
      <c r="AY250" s="351"/>
    </row>
    <row r="251" spans="1:51" ht="24" hidden="1" customHeight="1" x14ac:dyDescent="0.2">
      <c r="A251" s="329">
        <v>2</v>
      </c>
      <c r="B251" s="330">
        <v>1</v>
      </c>
      <c r="C251" s="338"/>
      <c r="D251" s="339"/>
      <c r="E251" s="339"/>
      <c r="F251" s="339"/>
      <c r="G251" s="339"/>
      <c r="H251" s="339"/>
      <c r="I251" s="339"/>
      <c r="J251" s="339"/>
      <c r="K251" s="339"/>
      <c r="L251" s="339"/>
      <c r="M251" s="333"/>
      <c r="N251" s="333"/>
      <c r="O251" s="333"/>
      <c r="P251" s="333"/>
      <c r="Q251" s="333"/>
      <c r="R251" s="333"/>
      <c r="S251" s="333"/>
      <c r="T251" s="332"/>
      <c r="U251" s="332"/>
      <c r="V251" s="332"/>
      <c r="W251" s="332"/>
      <c r="X251" s="332"/>
      <c r="Y251" s="332"/>
      <c r="Z251" s="332"/>
      <c r="AA251" s="332"/>
      <c r="AB251" s="332"/>
      <c r="AC251" s="332"/>
      <c r="AD251" s="332"/>
      <c r="AE251" s="332"/>
      <c r="AF251" s="332"/>
      <c r="AG251" s="332"/>
      <c r="AH251" s="332"/>
      <c r="AI251" s="332"/>
      <c r="AJ251" s="332"/>
      <c r="AK251" s="334"/>
      <c r="AL251" s="335"/>
      <c r="AM251" s="336"/>
      <c r="AN251" s="336"/>
      <c r="AO251" s="336"/>
      <c r="AP251" s="336"/>
      <c r="AQ251" s="336"/>
      <c r="AR251" s="336"/>
      <c r="AS251" s="336"/>
      <c r="AT251" s="336"/>
      <c r="AU251" s="336"/>
      <c r="AV251" s="336"/>
      <c r="AW251" s="336"/>
      <c r="AX251" s="336"/>
      <c r="AY251" s="337"/>
    </row>
    <row r="252" spans="1:51" ht="24" hidden="1" customHeight="1" x14ac:dyDescent="0.2">
      <c r="A252" s="329">
        <v>3</v>
      </c>
      <c r="B252" s="330">
        <v>1</v>
      </c>
      <c r="C252" s="338"/>
      <c r="D252" s="339"/>
      <c r="E252" s="339"/>
      <c r="F252" s="339"/>
      <c r="G252" s="339"/>
      <c r="H252" s="339"/>
      <c r="I252" s="339"/>
      <c r="J252" s="339"/>
      <c r="K252" s="339"/>
      <c r="L252" s="339"/>
      <c r="M252" s="333"/>
      <c r="N252" s="333"/>
      <c r="O252" s="333"/>
      <c r="P252" s="333"/>
      <c r="Q252" s="333"/>
      <c r="R252" s="333"/>
      <c r="S252" s="333"/>
      <c r="T252" s="332"/>
      <c r="U252" s="332"/>
      <c r="V252" s="332"/>
      <c r="W252" s="332"/>
      <c r="X252" s="332"/>
      <c r="Y252" s="332"/>
      <c r="Z252" s="332"/>
      <c r="AA252" s="332"/>
      <c r="AB252" s="332"/>
      <c r="AC252" s="332"/>
      <c r="AD252" s="332"/>
      <c r="AE252" s="332"/>
      <c r="AF252" s="332"/>
      <c r="AG252" s="332"/>
      <c r="AH252" s="332"/>
      <c r="AI252" s="332"/>
      <c r="AJ252" s="332"/>
      <c r="AK252" s="334"/>
      <c r="AL252" s="335"/>
      <c r="AM252" s="336"/>
      <c r="AN252" s="336"/>
      <c r="AO252" s="336"/>
      <c r="AP252" s="336"/>
      <c r="AQ252" s="336"/>
      <c r="AR252" s="336"/>
      <c r="AS252" s="336"/>
      <c r="AT252" s="336"/>
      <c r="AU252" s="336"/>
      <c r="AV252" s="336"/>
      <c r="AW252" s="336"/>
      <c r="AX252" s="336"/>
      <c r="AY252" s="337"/>
    </row>
    <row r="253" spans="1:51" ht="24" hidden="1" customHeight="1" x14ac:dyDescent="0.2">
      <c r="A253" s="329">
        <v>4</v>
      </c>
      <c r="B253" s="330"/>
      <c r="C253" s="338"/>
      <c r="D253" s="339"/>
      <c r="E253" s="339"/>
      <c r="F253" s="339"/>
      <c r="G253" s="339"/>
      <c r="H253" s="339"/>
      <c r="I253" s="339"/>
      <c r="J253" s="339"/>
      <c r="K253" s="339"/>
      <c r="L253" s="339"/>
      <c r="M253" s="333"/>
      <c r="N253" s="333"/>
      <c r="O253" s="333"/>
      <c r="P253" s="333"/>
      <c r="Q253" s="333"/>
      <c r="R253" s="333"/>
      <c r="S253" s="333"/>
      <c r="T253" s="332"/>
      <c r="U253" s="332"/>
      <c r="V253" s="332"/>
      <c r="W253" s="332"/>
      <c r="X253" s="332"/>
      <c r="Y253" s="332"/>
      <c r="Z253" s="332"/>
      <c r="AA253" s="332"/>
      <c r="AB253" s="332"/>
      <c r="AC253" s="332"/>
      <c r="AD253" s="332"/>
      <c r="AE253" s="332"/>
      <c r="AF253" s="332"/>
      <c r="AG253" s="332"/>
      <c r="AH253" s="332"/>
      <c r="AI253" s="332"/>
      <c r="AJ253" s="332"/>
      <c r="AK253" s="334"/>
      <c r="AL253" s="335"/>
      <c r="AM253" s="336"/>
      <c r="AN253" s="336"/>
      <c r="AO253" s="336"/>
      <c r="AP253" s="336"/>
      <c r="AQ253" s="336"/>
      <c r="AR253" s="336"/>
      <c r="AS253" s="336"/>
      <c r="AT253" s="336"/>
      <c r="AU253" s="336"/>
      <c r="AV253" s="336"/>
      <c r="AW253" s="336"/>
      <c r="AX253" s="336"/>
      <c r="AY253" s="337"/>
    </row>
    <row r="254" spans="1:51" ht="24" hidden="1" customHeight="1" x14ac:dyDescent="0.2">
      <c r="A254" s="329">
        <v>5</v>
      </c>
      <c r="B254" s="330"/>
      <c r="C254" s="338"/>
      <c r="D254" s="339"/>
      <c r="E254" s="339"/>
      <c r="F254" s="339"/>
      <c r="G254" s="339"/>
      <c r="H254" s="339"/>
      <c r="I254" s="339"/>
      <c r="J254" s="339"/>
      <c r="K254" s="339"/>
      <c r="L254" s="339"/>
      <c r="M254" s="333"/>
      <c r="N254" s="333"/>
      <c r="O254" s="333"/>
      <c r="P254" s="333"/>
      <c r="Q254" s="333"/>
      <c r="R254" s="333"/>
      <c r="S254" s="333"/>
      <c r="T254" s="332"/>
      <c r="U254" s="332"/>
      <c r="V254" s="332"/>
      <c r="W254" s="332"/>
      <c r="X254" s="332"/>
      <c r="Y254" s="332"/>
      <c r="Z254" s="332"/>
      <c r="AA254" s="332"/>
      <c r="AB254" s="332"/>
      <c r="AC254" s="332"/>
      <c r="AD254" s="332"/>
      <c r="AE254" s="332"/>
      <c r="AF254" s="332"/>
      <c r="AG254" s="332"/>
      <c r="AH254" s="332"/>
      <c r="AI254" s="332"/>
      <c r="AJ254" s="332"/>
      <c r="AK254" s="334"/>
      <c r="AL254" s="335"/>
      <c r="AM254" s="336"/>
      <c r="AN254" s="336"/>
      <c r="AO254" s="336"/>
      <c r="AP254" s="336"/>
      <c r="AQ254" s="336"/>
      <c r="AR254" s="336"/>
      <c r="AS254" s="336"/>
      <c r="AT254" s="336"/>
      <c r="AU254" s="336"/>
      <c r="AV254" s="336"/>
      <c r="AW254" s="336"/>
      <c r="AX254" s="336"/>
      <c r="AY254" s="337"/>
    </row>
    <row r="255" spans="1:51" ht="24" hidden="1" customHeight="1" x14ac:dyDescent="0.2">
      <c r="A255" s="329">
        <v>6</v>
      </c>
      <c r="B255" s="330"/>
      <c r="C255" s="338"/>
      <c r="D255" s="339"/>
      <c r="E255" s="339"/>
      <c r="F255" s="339"/>
      <c r="G255" s="339"/>
      <c r="H255" s="339"/>
      <c r="I255" s="339"/>
      <c r="J255" s="339"/>
      <c r="K255" s="339"/>
      <c r="L255" s="339"/>
      <c r="M255" s="333"/>
      <c r="N255" s="333"/>
      <c r="O255" s="333"/>
      <c r="P255" s="333"/>
      <c r="Q255" s="333"/>
      <c r="R255" s="333"/>
      <c r="S255" s="333"/>
      <c r="T255" s="332"/>
      <c r="U255" s="332"/>
      <c r="V255" s="332"/>
      <c r="W255" s="332"/>
      <c r="X255" s="332"/>
      <c r="Y255" s="332"/>
      <c r="Z255" s="332"/>
      <c r="AA255" s="332"/>
      <c r="AB255" s="332"/>
      <c r="AC255" s="332"/>
      <c r="AD255" s="332"/>
      <c r="AE255" s="332"/>
      <c r="AF255" s="332"/>
      <c r="AG255" s="332"/>
      <c r="AH255" s="332"/>
      <c r="AI255" s="332"/>
      <c r="AJ255" s="332"/>
      <c r="AK255" s="334"/>
      <c r="AL255" s="335"/>
      <c r="AM255" s="336"/>
      <c r="AN255" s="336"/>
      <c r="AO255" s="336"/>
      <c r="AP255" s="336"/>
      <c r="AQ255" s="336"/>
      <c r="AR255" s="336"/>
      <c r="AS255" s="336"/>
      <c r="AT255" s="336"/>
      <c r="AU255" s="336"/>
      <c r="AV255" s="336"/>
      <c r="AW255" s="336"/>
      <c r="AX255" s="336"/>
      <c r="AY255" s="337"/>
    </row>
    <row r="256" spans="1:51" ht="24" hidden="1" customHeight="1" x14ac:dyDescent="0.2">
      <c r="A256" s="329">
        <v>7</v>
      </c>
      <c r="B256" s="330"/>
      <c r="C256" s="338"/>
      <c r="D256" s="339"/>
      <c r="E256" s="339"/>
      <c r="F256" s="339"/>
      <c r="G256" s="339"/>
      <c r="H256" s="339"/>
      <c r="I256" s="339"/>
      <c r="J256" s="339"/>
      <c r="K256" s="339"/>
      <c r="L256" s="339"/>
      <c r="M256" s="333"/>
      <c r="N256" s="333"/>
      <c r="O256" s="333"/>
      <c r="P256" s="333"/>
      <c r="Q256" s="333"/>
      <c r="R256" s="333"/>
      <c r="S256" s="333"/>
      <c r="T256" s="332"/>
      <c r="U256" s="332"/>
      <c r="V256" s="332"/>
      <c r="W256" s="332"/>
      <c r="X256" s="332"/>
      <c r="Y256" s="332"/>
      <c r="Z256" s="332"/>
      <c r="AA256" s="332"/>
      <c r="AB256" s="332"/>
      <c r="AC256" s="332"/>
      <c r="AD256" s="332"/>
      <c r="AE256" s="332"/>
      <c r="AF256" s="332"/>
      <c r="AG256" s="332"/>
      <c r="AH256" s="332"/>
      <c r="AI256" s="332"/>
      <c r="AJ256" s="332"/>
      <c r="AK256" s="334"/>
      <c r="AL256" s="335"/>
      <c r="AM256" s="336"/>
      <c r="AN256" s="336"/>
      <c r="AO256" s="336"/>
      <c r="AP256" s="336"/>
      <c r="AQ256" s="336"/>
      <c r="AR256" s="336"/>
      <c r="AS256" s="336"/>
      <c r="AT256" s="336"/>
      <c r="AU256" s="336"/>
      <c r="AV256" s="336"/>
      <c r="AW256" s="336"/>
      <c r="AX256" s="336"/>
      <c r="AY256" s="337"/>
    </row>
    <row r="257" spans="1:51" ht="24" hidden="1" customHeight="1" x14ac:dyDescent="0.2">
      <c r="A257" s="329">
        <v>8</v>
      </c>
      <c r="B257" s="330"/>
      <c r="C257" s="338"/>
      <c r="D257" s="339"/>
      <c r="E257" s="339"/>
      <c r="F257" s="339"/>
      <c r="G257" s="339"/>
      <c r="H257" s="339"/>
      <c r="I257" s="339"/>
      <c r="J257" s="339"/>
      <c r="K257" s="339"/>
      <c r="L257" s="339"/>
      <c r="M257" s="333"/>
      <c r="N257" s="333"/>
      <c r="O257" s="333"/>
      <c r="P257" s="333"/>
      <c r="Q257" s="333"/>
      <c r="R257" s="333"/>
      <c r="S257" s="333"/>
      <c r="T257" s="332"/>
      <c r="U257" s="332"/>
      <c r="V257" s="332"/>
      <c r="W257" s="332"/>
      <c r="X257" s="332"/>
      <c r="Y257" s="332"/>
      <c r="Z257" s="332"/>
      <c r="AA257" s="332"/>
      <c r="AB257" s="332"/>
      <c r="AC257" s="332"/>
      <c r="AD257" s="332"/>
      <c r="AE257" s="332"/>
      <c r="AF257" s="332"/>
      <c r="AG257" s="332"/>
      <c r="AH257" s="332"/>
      <c r="AI257" s="332"/>
      <c r="AJ257" s="332"/>
      <c r="AK257" s="334"/>
      <c r="AL257" s="335"/>
      <c r="AM257" s="336"/>
      <c r="AN257" s="336"/>
      <c r="AO257" s="336"/>
      <c r="AP257" s="336"/>
      <c r="AQ257" s="336"/>
      <c r="AR257" s="336"/>
      <c r="AS257" s="336"/>
      <c r="AT257" s="336"/>
      <c r="AU257" s="336"/>
      <c r="AV257" s="336"/>
      <c r="AW257" s="336"/>
      <c r="AX257" s="336"/>
      <c r="AY257" s="337"/>
    </row>
    <row r="258" spans="1:51" ht="24" hidden="1" customHeight="1" x14ac:dyDescent="0.2">
      <c r="A258" s="329">
        <v>9</v>
      </c>
      <c r="B258" s="330"/>
      <c r="C258" s="338"/>
      <c r="D258" s="339"/>
      <c r="E258" s="339"/>
      <c r="F258" s="339"/>
      <c r="G258" s="339"/>
      <c r="H258" s="339"/>
      <c r="I258" s="339"/>
      <c r="J258" s="339"/>
      <c r="K258" s="339"/>
      <c r="L258" s="339"/>
      <c r="M258" s="333"/>
      <c r="N258" s="333"/>
      <c r="O258" s="333"/>
      <c r="P258" s="333"/>
      <c r="Q258" s="333"/>
      <c r="R258" s="333"/>
      <c r="S258" s="333"/>
      <c r="T258" s="332"/>
      <c r="U258" s="332"/>
      <c r="V258" s="332"/>
      <c r="W258" s="332"/>
      <c r="X258" s="332"/>
      <c r="Y258" s="332"/>
      <c r="Z258" s="332"/>
      <c r="AA258" s="332"/>
      <c r="AB258" s="332"/>
      <c r="AC258" s="332"/>
      <c r="AD258" s="332"/>
      <c r="AE258" s="332"/>
      <c r="AF258" s="332"/>
      <c r="AG258" s="332"/>
      <c r="AH258" s="332"/>
      <c r="AI258" s="332"/>
      <c r="AJ258" s="332"/>
      <c r="AK258" s="334"/>
      <c r="AL258" s="335"/>
      <c r="AM258" s="336"/>
      <c r="AN258" s="336"/>
      <c r="AO258" s="336"/>
      <c r="AP258" s="336"/>
      <c r="AQ258" s="336"/>
      <c r="AR258" s="336"/>
      <c r="AS258" s="336"/>
      <c r="AT258" s="336"/>
      <c r="AU258" s="336"/>
      <c r="AV258" s="336"/>
      <c r="AW258" s="336"/>
      <c r="AX258" s="336"/>
      <c r="AY258" s="337"/>
    </row>
    <row r="259" spans="1:51" ht="24" hidden="1" customHeight="1" x14ac:dyDescent="0.2">
      <c r="A259" s="329">
        <v>10</v>
      </c>
      <c r="B259" s="330"/>
      <c r="C259" s="338"/>
      <c r="D259" s="339"/>
      <c r="E259" s="339"/>
      <c r="F259" s="339"/>
      <c r="G259" s="339"/>
      <c r="H259" s="339"/>
      <c r="I259" s="339"/>
      <c r="J259" s="339"/>
      <c r="K259" s="339"/>
      <c r="L259" s="339"/>
      <c r="M259" s="333"/>
      <c r="N259" s="333"/>
      <c r="O259" s="333"/>
      <c r="P259" s="333"/>
      <c r="Q259" s="333"/>
      <c r="R259" s="333"/>
      <c r="S259" s="333"/>
      <c r="T259" s="332"/>
      <c r="U259" s="332"/>
      <c r="V259" s="332"/>
      <c r="W259" s="332"/>
      <c r="X259" s="332"/>
      <c r="Y259" s="332"/>
      <c r="Z259" s="332"/>
      <c r="AA259" s="332"/>
      <c r="AB259" s="332"/>
      <c r="AC259" s="332"/>
      <c r="AD259" s="332"/>
      <c r="AE259" s="332"/>
      <c r="AF259" s="332"/>
      <c r="AG259" s="332"/>
      <c r="AH259" s="332"/>
      <c r="AI259" s="332"/>
      <c r="AJ259" s="332"/>
      <c r="AK259" s="334"/>
      <c r="AL259" s="335"/>
      <c r="AM259" s="336"/>
      <c r="AN259" s="336"/>
      <c r="AO259" s="336"/>
      <c r="AP259" s="336"/>
      <c r="AQ259" s="336"/>
      <c r="AR259" s="336"/>
      <c r="AS259" s="336"/>
      <c r="AT259" s="336"/>
      <c r="AU259" s="336"/>
      <c r="AV259" s="336"/>
      <c r="AW259" s="336"/>
      <c r="AX259" s="336"/>
      <c r="AY259" s="337"/>
    </row>
    <row r="260" spans="1:51" x14ac:dyDescent="0.2">
      <c r="A260" s="11"/>
      <c r="B260" s="11" t="s">
        <v>258</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1" ht="34.5" customHeight="1" x14ac:dyDescent="0.2">
      <c r="A261" s="352"/>
      <c r="B261" s="353"/>
      <c r="C261" s="59" t="s">
        <v>252</v>
      </c>
      <c r="D261" s="60"/>
      <c r="E261" s="60"/>
      <c r="F261" s="60"/>
      <c r="G261" s="60"/>
      <c r="H261" s="60"/>
      <c r="I261" s="60"/>
      <c r="J261" s="60"/>
      <c r="K261" s="60"/>
      <c r="L261" s="60"/>
      <c r="M261" s="354" t="s">
        <v>253</v>
      </c>
      <c r="N261" s="355"/>
      <c r="O261" s="355"/>
      <c r="P261" s="355"/>
      <c r="Q261" s="355"/>
      <c r="R261" s="355"/>
      <c r="S261" s="355"/>
      <c r="T261" s="60" t="s">
        <v>254</v>
      </c>
      <c r="U261" s="60"/>
      <c r="V261" s="60"/>
      <c r="W261" s="60"/>
      <c r="X261" s="60"/>
      <c r="Y261" s="60"/>
      <c r="Z261" s="60"/>
      <c r="AA261" s="60"/>
      <c r="AB261" s="60"/>
      <c r="AC261" s="60"/>
      <c r="AD261" s="60"/>
      <c r="AE261" s="60"/>
      <c r="AF261" s="60"/>
      <c r="AG261" s="60"/>
      <c r="AH261" s="60"/>
      <c r="AI261" s="60"/>
      <c r="AJ261" s="60"/>
      <c r="AK261" s="61"/>
      <c r="AL261" s="356" t="s">
        <v>255</v>
      </c>
      <c r="AM261" s="357"/>
      <c r="AN261" s="357"/>
      <c r="AO261" s="357"/>
      <c r="AP261" s="357"/>
      <c r="AQ261" s="357"/>
      <c r="AR261" s="357"/>
      <c r="AS261" s="357"/>
      <c r="AT261" s="357"/>
      <c r="AU261" s="357"/>
      <c r="AV261" s="357"/>
      <c r="AW261" s="357"/>
      <c r="AX261" s="357"/>
      <c r="AY261" s="358"/>
    </row>
    <row r="262" spans="1:51" ht="24" customHeight="1" x14ac:dyDescent="0.2">
      <c r="A262" s="329">
        <v>1</v>
      </c>
      <c r="B262" s="330"/>
      <c r="C262" s="344" t="s">
        <v>259</v>
      </c>
      <c r="D262" s="345"/>
      <c r="E262" s="345"/>
      <c r="F262" s="345"/>
      <c r="G262" s="345"/>
      <c r="H262" s="345"/>
      <c r="I262" s="345"/>
      <c r="J262" s="345"/>
      <c r="K262" s="345"/>
      <c r="L262" s="345"/>
      <c r="M262" s="346">
        <v>9011001114184</v>
      </c>
      <c r="N262" s="346"/>
      <c r="O262" s="346"/>
      <c r="P262" s="346"/>
      <c r="Q262" s="346"/>
      <c r="R262" s="346"/>
      <c r="S262" s="346"/>
      <c r="T262" s="347" t="s">
        <v>260</v>
      </c>
      <c r="U262" s="347"/>
      <c r="V262" s="347"/>
      <c r="W262" s="347"/>
      <c r="X262" s="347"/>
      <c r="Y262" s="347"/>
      <c r="Z262" s="347"/>
      <c r="AA262" s="347"/>
      <c r="AB262" s="347"/>
      <c r="AC262" s="347"/>
      <c r="AD262" s="347"/>
      <c r="AE262" s="347"/>
      <c r="AF262" s="347"/>
      <c r="AG262" s="347"/>
      <c r="AH262" s="347"/>
      <c r="AI262" s="347"/>
      <c r="AJ262" s="347"/>
      <c r="AK262" s="348"/>
      <c r="AL262" s="349">
        <v>19.909541999999998</v>
      </c>
      <c r="AM262" s="350"/>
      <c r="AN262" s="350"/>
      <c r="AO262" s="350"/>
      <c r="AP262" s="350"/>
      <c r="AQ262" s="350"/>
      <c r="AR262" s="350"/>
      <c r="AS262" s="350"/>
      <c r="AT262" s="350"/>
      <c r="AU262" s="350"/>
      <c r="AV262" s="350"/>
      <c r="AW262" s="350"/>
      <c r="AX262" s="350"/>
      <c r="AY262" s="351"/>
    </row>
    <row r="263" spans="1:51" ht="24" customHeight="1" x14ac:dyDescent="0.2">
      <c r="A263" s="329">
        <v>2</v>
      </c>
      <c r="B263" s="330"/>
      <c r="C263" s="344" t="s">
        <v>261</v>
      </c>
      <c r="D263" s="345"/>
      <c r="E263" s="345"/>
      <c r="F263" s="345"/>
      <c r="G263" s="345"/>
      <c r="H263" s="345"/>
      <c r="I263" s="345"/>
      <c r="J263" s="345"/>
      <c r="K263" s="345"/>
      <c r="L263" s="345"/>
      <c r="M263" s="346">
        <v>1010505000798</v>
      </c>
      <c r="N263" s="346"/>
      <c r="O263" s="346"/>
      <c r="P263" s="346"/>
      <c r="Q263" s="346"/>
      <c r="R263" s="346"/>
      <c r="S263" s="346"/>
      <c r="T263" s="347" t="s">
        <v>262</v>
      </c>
      <c r="U263" s="347"/>
      <c r="V263" s="347"/>
      <c r="W263" s="347"/>
      <c r="X263" s="347"/>
      <c r="Y263" s="347"/>
      <c r="Z263" s="347"/>
      <c r="AA263" s="347"/>
      <c r="AB263" s="347"/>
      <c r="AC263" s="347"/>
      <c r="AD263" s="347"/>
      <c r="AE263" s="347"/>
      <c r="AF263" s="347"/>
      <c r="AG263" s="347"/>
      <c r="AH263" s="347"/>
      <c r="AI263" s="347"/>
      <c r="AJ263" s="347"/>
      <c r="AK263" s="348"/>
      <c r="AL263" s="349">
        <v>14.212153000000001</v>
      </c>
      <c r="AM263" s="350"/>
      <c r="AN263" s="350"/>
      <c r="AO263" s="350"/>
      <c r="AP263" s="350"/>
      <c r="AQ263" s="350"/>
      <c r="AR263" s="350"/>
      <c r="AS263" s="350"/>
      <c r="AT263" s="350"/>
      <c r="AU263" s="350"/>
      <c r="AV263" s="350"/>
      <c r="AW263" s="350"/>
      <c r="AX263" s="350"/>
      <c r="AY263" s="351"/>
    </row>
    <row r="264" spans="1:51" ht="24" customHeight="1" x14ac:dyDescent="0.2">
      <c r="A264" s="329">
        <v>3</v>
      </c>
      <c r="B264" s="330"/>
      <c r="C264" s="344" t="s">
        <v>263</v>
      </c>
      <c r="D264" s="345"/>
      <c r="E264" s="345"/>
      <c r="F264" s="345"/>
      <c r="G264" s="345"/>
      <c r="H264" s="345"/>
      <c r="I264" s="345"/>
      <c r="J264" s="345"/>
      <c r="K264" s="345"/>
      <c r="L264" s="345"/>
      <c r="M264" s="346">
        <v>9999999999999</v>
      </c>
      <c r="N264" s="346"/>
      <c r="O264" s="346"/>
      <c r="P264" s="346"/>
      <c r="Q264" s="346"/>
      <c r="R264" s="346"/>
      <c r="S264" s="346"/>
      <c r="T264" s="347" t="s">
        <v>264</v>
      </c>
      <c r="U264" s="347"/>
      <c r="V264" s="347"/>
      <c r="W264" s="347"/>
      <c r="X264" s="347"/>
      <c r="Y264" s="347"/>
      <c r="Z264" s="347"/>
      <c r="AA264" s="347"/>
      <c r="AB264" s="347"/>
      <c r="AC264" s="347"/>
      <c r="AD264" s="347"/>
      <c r="AE264" s="347"/>
      <c r="AF264" s="347"/>
      <c r="AG264" s="347"/>
      <c r="AH264" s="347"/>
      <c r="AI264" s="347"/>
      <c r="AJ264" s="347"/>
      <c r="AK264" s="348"/>
      <c r="AL264" s="349">
        <v>2.5</v>
      </c>
      <c r="AM264" s="350"/>
      <c r="AN264" s="350"/>
      <c r="AO264" s="350"/>
      <c r="AP264" s="350"/>
      <c r="AQ264" s="350"/>
      <c r="AR264" s="350"/>
      <c r="AS264" s="350"/>
      <c r="AT264" s="350"/>
      <c r="AU264" s="350"/>
      <c r="AV264" s="350"/>
      <c r="AW264" s="350"/>
      <c r="AX264" s="350"/>
      <c r="AY264" s="351"/>
    </row>
    <row r="265" spans="1:51" ht="24" customHeight="1" x14ac:dyDescent="0.2">
      <c r="A265" s="329">
        <v>4</v>
      </c>
      <c r="B265" s="330"/>
      <c r="C265" s="344" t="s">
        <v>265</v>
      </c>
      <c r="D265" s="345"/>
      <c r="E265" s="345"/>
      <c r="F265" s="345"/>
      <c r="G265" s="345"/>
      <c r="H265" s="345"/>
      <c r="I265" s="345"/>
      <c r="J265" s="345"/>
      <c r="K265" s="345"/>
      <c r="L265" s="345"/>
      <c r="M265" s="346">
        <v>8010505002103</v>
      </c>
      <c r="N265" s="346"/>
      <c r="O265" s="346"/>
      <c r="P265" s="346"/>
      <c r="Q265" s="346"/>
      <c r="R265" s="346"/>
      <c r="S265" s="346"/>
      <c r="T265" s="347" t="s">
        <v>266</v>
      </c>
      <c r="U265" s="347"/>
      <c r="V265" s="347"/>
      <c r="W265" s="347"/>
      <c r="X265" s="347"/>
      <c r="Y265" s="347"/>
      <c r="Z265" s="347"/>
      <c r="AA265" s="347"/>
      <c r="AB265" s="347"/>
      <c r="AC265" s="347"/>
      <c r="AD265" s="347"/>
      <c r="AE265" s="347"/>
      <c r="AF265" s="347"/>
      <c r="AG265" s="347"/>
      <c r="AH265" s="347"/>
      <c r="AI265" s="347"/>
      <c r="AJ265" s="347"/>
      <c r="AK265" s="348"/>
      <c r="AL265" s="349">
        <v>2.5</v>
      </c>
      <c r="AM265" s="350"/>
      <c r="AN265" s="350"/>
      <c r="AO265" s="350"/>
      <c r="AP265" s="350"/>
      <c r="AQ265" s="350"/>
      <c r="AR265" s="350"/>
      <c r="AS265" s="350"/>
      <c r="AT265" s="350"/>
      <c r="AU265" s="350"/>
      <c r="AV265" s="350"/>
      <c r="AW265" s="350"/>
      <c r="AX265" s="350"/>
      <c r="AY265" s="351"/>
    </row>
    <row r="266" spans="1:51" ht="24" customHeight="1" x14ac:dyDescent="0.2">
      <c r="A266" s="329">
        <v>5</v>
      </c>
      <c r="B266" s="330"/>
      <c r="C266" s="344" t="s">
        <v>267</v>
      </c>
      <c r="D266" s="345"/>
      <c r="E266" s="345"/>
      <c r="F266" s="345"/>
      <c r="G266" s="345"/>
      <c r="H266" s="345"/>
      <c r="I266" s="345"/>
      <c r="J266" s="345"/>
      <c r="K266" s="345"/>
      <c r="L266" s="345"/>
      <c r="M266" s="346">
        <v>4010505000886</v>
      </c>
      <c r="N266" s="346"/>
      <c r="O266" s="346"/>
      <c r="P266" s="346"/>
      <c r="Q266" s="346"/>
      <c r="R266" s="346"/>
      <c r="S266" s="346"/>
      <c r="T266" s="347" t="s">
        <v>268</v>
      </c>
      <c r="U266" s="347"/>
      <c r="V266" s="347"/>
      <c r="W266" s="347"/>
      <c r="X266" s="347"/>
      <c r="Y266" s="347"/>
      <c r="Z266" s="347"/>
      <c r="AA266" s="347"/>
      <c r="AB266" s="347"/>
      <c r="AC266" s="347"/>
      <c r="AD266" s="347"/>
      <c r="AE266" s="347"/>
      <c r="AF266" s="347"/>
      <c r="AG266" s="347"/>
      <c r="AH266" s="347"/>
      <c r="AI266" s="347"/>
      <c r="AJ266" s="347"/>
      <c r="AK266" s="348"/>
      <c r="AL266" s="349">
        <v>2.5</v>
      </c>
      <c r="AM266" s="350"/>
      <c r="AN266" s="350"/>
      <c r="AO266" s="350"/>
      <c r="AP266" s="350"/>
      <c r="AQ266" s="350"/>
      <c r="AR266" s="350"/>
      <c r="AS266" s="350"/>
      <c r="AT266" s="350"/>
      <c r="AU266" s="350"/>
      <c r="AV266" s="350"/>
      <c r="AW266" s="350"/>
      <c r="AX266" s="350"/>
      <c r="AY266" s="351"/>
    </row>
    <row r="267" spans="1:51" ht="24" customHeight="1" x14ac:dyDescent="0.2">
      <c r="A267" s="329">
        <v>6</v>
      </c>
      <c r="B267" s="330"/>
      <c r="C267" s="344" t="s">
        <v>269</v>
      </c>
      <c r="D267" s="345"/>
      <c r="E267" s="345"/>
      <c r="F267" s="345"/>
      <c r="G267" s="345"/>
      <c r="H267" s="345"/>
      <c r="I267" s="345"/>
      <c r="J267" s="345"/>
      <c r="K267" s="345"/>
      <c r="L267" s="345"/>
      <c r="M267" s="346">
        <v>8140005002607</v>
      </c>
      <c r="N267" s="346"/>
      <c r="O267" s="346"/>
      <c r="P267" s="346"/>
      <c r="Q267" s="346"/>
      <c r="R267" s="346"/>
      <c r="S267" s="346"/>
      <c r="T267" s="347" t="s">
        <v>270</v>
      </c>
      <c r="U267" s="347"/>
      <c r="V267" s="347"/>
      <c r="W267" s="347"/>
      <c r="X267" s="347"/>
      <c r="Y267" s="347"/>
      <c r="Z267" s="347"/>
      <c r="AA267" s="347"/>
      <c r="AB267" s="347"/>
      <c r="AC267" s="347"/>
      <c r="AD267" s="347"/>
      <c r="AE267" s="347"/>
      <c r="AF267" s="347"/>
      <c r="AG267" s="347"/>
      <c r="AH267" s="347"/>
      <c r="AI267" s="347"/>
      <c r="AJ267" s="347"/>
      <c r="AK267" s="348"/>
      <c r="AL267" s="349">
        <v>2.5</v>
      </c>
      <c r="AM267" s="350"/>
      <c r="AN267" s="350"/>
      <c r="AO267" s="350"/>
      <c r="AP267" s="350"/>
      <c r="AQ267" s="350"/>
      <c r="AR267" s="350"/>
      <c r="AS267" s="350"/>
      <c r="AT267" s="350"/>
      <c r="AU267" s="350"/>
      <c r="AV267" s="350"/>
      <c r="AW267" s="350"/>
      <c r="AX267" s="350"/>
      <c r="AY267" s="351"/>
    </row>
    <row r="268" spans="1:51" ht="24" customHeight="1" x14ac:dyDescent="0.2">
      <c r="A268" s="329">
        <v>7</v>
      </c>
      <c r="B268" s="330"/>
      <c r="C268" s="344" t="s">
        <v>271</v>
      </c>
      <c r="D268" s="345"/>
      <c r="E268" s="345"/>
      <c r="F268" s="345"/>
      <c r="G268" s="345"/>
      <c r="H268" s="345"/>
      <c r="I268" s="345"/>
      <c r="J268" s="345"/>
      <c r="K268" s="345"/>
      <c r="L268" s="345"/>
      <c r="M268" s="346">
        <v>9999999999999</v>
      </c>
      <c r="N268" s="346"/>
      <c r="O268" s="346"/>
      <c r="P268" s="346"/>
      <c r="Q268" s="346"/>
      <c r="R268" s="346"/>
      <c r="S268" s="346"/>
      <c r="T268" s="347" t="s">
        <v>272</v>
      </c>
      <c r="U268" s="347"/>
      <c r="V268" s="347"/>
      <c r="W268" s="347"/>
      <c r="X268" s="347"/>
      <c r="Y268" s="347"/>
      <c r="Z268" s="347"/>
      <c r="AA268" s="347"/>
      <c r="AB268" s="347"/>
      <c r="AC268" s="347"/>
      <c r="AD268" s="347"/>
      <c r="AE268" s="347"/>
      <c r="AF268" s="347"/>
      <c r="AG268" s="347"/>
      <c r="AH268" s="347"/>
      <c r="AI268" s="347"/>
      <c r="AJ268" s="347"/>
      <c r="AK268" s="348"/>
      <c r="AL268" s="349">
        <v>2.2120039999999999</v>
      </c>
      <c r="AM268" s="350"/>
      <c r="AN268" s="350"/>
      <c r="AO268" s="350"/>
      <c r="AP268" s="350"/>
      <c r="AQ268" s="350"/>
      <c r="AR268" s="350"/>
      <c r="AS268" s="350"/>
      <c r="AT268" s="350"/>
      <c r="AU268" s="350"/>
      <c r="AV268" s="350"/>
      <c r="AW268" s="350"/>
      <c r="AX268" s="350"/>
      <c r="AY268" s="351"/>
    </row>
    <row r="269" spans="1:51" ht="24" customHeight="1" x14ac:dyDescent="0.2">
      <c r="A269" s="329">
        <v>8</v>
      </c>
      <c r="B269" s="330"/>
      <c r="C269" s="344" t="s">
        <v>273</v>
      </c>
      <c r="D269" s="345"/>
      <c r="E269" s="345"/>
      <c r="F269" s="345"/>
      <c r="G269" s="345"/>
      <c r="H269" s="345"/>
      <c r="I269" s="345"/>
      <c r="J269" s="345"/>
      <c r="K269" s="345"/>
      <c r="L269" s="345"/>
      <c r="M269" s="346">
        <v>5010505000902</v>
      </c>
      <c r="N269" s="346"/>
      <c r="O269" s="346"/>
      <c r="P269" s="346"/>
      <c r="Q269" s="346"/>
      <c r="R269" s="346"/>
      <c r="S269" s="346"/>
      <c r="T269" s="347" t="s">
        <v>268</v>
      </c>
      <c r="U269" s="347"/>
      <c r="V269" s="347"/>
      <c r="W269" s="347"/>
      <c r="X269" s="347"/>
      <c r="Y269" s="347"/>
      <c r="Z269" s="347"/>
      <c r="AA269" s="347"/>
      <c r="AB269" s="347"/>
      <c r="AC269" s="347"/>
      <c r="AD269" s="347"/>
      <c r="AE269" s="347"/>
      <c r="AF269" s="347"/>
      <c r="AG269" s="347"/>
      <c r="AH269" s="347"/>
      <c r="AI269" s="347"/>
      <c r="AJ269" s="347"/>
      <c r="AK269" s="348"/>
      <c r="AL269" s="349">
        <v>2.1080000000000001</v>
      </c>
      <c r="AM269" s="350"/>
      <c r="AN269" s="350"/>
      <c r="AO269" s="350"/>
      <c r="AP269" s="350"/>
      <c r="AQ269" s="350"/>
      <c r="AR269" s="350"/>
      <c r="AS269" s="350"/>
      <c r="AT269" s="350"/>
      <c r="AU269" s="350"/>
      <c r="AV269" s="350"/>
      <c r="AW269" s="350"/>
      <c r="AX269" s="350"/>
      <c r="AY269" s="351"/>
    </row>
    <row r="270" spans="1:51" ht="24" hidden="1" customHeight="1" x14ac:dyDescent="0.2">
      <c r="A270" s="329">
        <v>9</v>
      </c>
      <c r="B270" s="330"/>
      <c r="C270" s="338"/>
      <c r="D270" s="339"/>
      <c r="E270" s="339"/>
      <c r="F270" s="339"/>
      <c r="G270" s="339"/>
      <c r="H270" s="339"/>
      <c r="I270" s="339"/>
      <c r="J270" s="339"/>
      <c r="K270" s="339"/>
      <c r="L270" s="339"/>
      <c r="M270" s="333"/>
      <c r="N270" s="333"/>
      <c r="O270" s="333"/>
      <c r="P270" s="333"/>
      <c r="Q270" s="333"/>
      <c r="R270" s="333"/>
      <c r="S270" s="333"/>
      <c r="T270" s="332"/>
      <c r="U270" s="332"/>
      <c r="V270" s="332"/>
      <c r="W270" s="332"/>
      <c r="X270" s="332"/>
      <c r="Y270" s="332"/>
      <c r="Z270" s="332"/>
      <c r="AA270" s="332"/>
      <c r="AB270" s="332"/>
      <c r="AC270" s="332"/>
      <c r="AD270" s="332"/>
      <c r="AE270" s="332"/>
      <c r="AF270" s="332"/>
      <c r="AG270" s="332"/>
      <c r="AH270" s="332"/>
      <c r="AI270" s="332"/>
      <c r="AJ270" s="332"/>
      <c r="AK270" s="334"/>
      <c r="AL270" s="335"/>
      <c r="AM270" s="336"/>
      <c r="AN270" s="336"/>
      <c r="AO270" s="336"/>
      <c r="AP270" s="336"/>
      <c r="AQ270" s="336"/>
      <c r="AR270" s="336"/>
      <c r="AS270" s="336"/>
      <c r="AT270" s="336"/>
      <c r="AU270" s="336"/>
      <c r="AV270" s="336"/>
      <c r="AW270" s="336"/>
      <c r="AX270" s="336"/>
      <c r="AY270" s="337"/>
    </row>
    <row r="271" spans="1:51" ht="24" hidden="1" customHeight="1" x14ac:dyDescent="0.2">
      <c r="A271" s="329">
        <v>10</v>
      </c>
      <c r="B271" s="330"/>
      <c r="C271" s="338"/>
      <c r="D271" s="339"/>
      <c r="E271" s="339"/>
      <c r="F271" s="339"/>
      <c r="G271" s="339"/>
      <c r="H271" s="339"/>
      <c r="I271" s="339"/>
      <c r="J271" s="339"/>
      <c r="K271" s="339"/>
      <c r="L271" s="339"/>
      <c r="M271" s="333"/>
      <c r="N271" s="333"/>
      <c r="O271" s="333"/>
      <c r="P271" s="333"/>
      <c r="Q271" s="333"/>
      <c r="R271" s="333"/>
      <c r="S271" s="333"/>
      <c r="T271" s="332"/>
      <c r="U271" s="332"/>
      <c r="V271" s="332"/>
      <c r="W271" s="332"/>
      <c r="X271" s="332"/>
      <c r="Y271" s="332"/>
      <c r="Z271" s="332"/>
      <c r="AA271" s="332"/>
      <c r="AB271" s="332"/>
      <c r="AC271" s="332"/>
      <c r="AD271" s="332"/>
      <c r="AE271" s="332"/>
      <c r="AF271" s="332"/>
      <c r="AG271" s="332"/>
      <c r="AH271" s="332"/>
      <c r="AI271" s="332"/>
      <c r="AJ271" s="332"/>
      <c r="AK271" s="334"/>
      <c r="AL271" s="335"/>
      <c r="AM271" s="336"/>
      <c r="AN271" s="336"/>
      <c r="AO271" s="336"/>
      <c r="AP271" s="336"/>
      <c r="AQ271" s="336"/>
      <c r="AR271" s="336"/>
      <c r="AS271" s="336"/>
      <c r="AT271" s="336"/>
      <c r="AU271" s="336"/>
      <c r="AV271" s="336"/>
      <c r="AW271" s="336"/>
      <c r="AX271" s="336"/>
      <c r="AY271" s="337"/>
    </row>
    <row r="272" spans="1:51" x14ac:dyDescent="0.2">
      <c r="A272" s="18"/>
      <c r="B272" s="18" t="s">
        <v>274</v>
      </c>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row>
    <row r="273" spans="1:51" ht="34.5" customHeight="1" x14ac:dyDescent="0.2">
      <c r="A273" s="59"/>
      <c r="B273" s="61"/>
      <c r="C273" s="59" t="s">
        <v>252</v>
      </c>
      <c r="D273" s="60"/>
      <c r="E273" s="60"/>
      <c r="F273" s="60"/>
      <c r="G273" s="60"/>
      <c r="H273" s="60"/>
      <c r="I273" s="60"/>
      <c r="J273" s="60"/>
      <c r="K273" s="60"/>
      <c r="L273" s="60"/>
      <c r="M273" s="354" t="s">
        <v>253</v>
      </c>
      <c r="N273" s="355"/>
      <c r="O273" s="355"/>
      <c r="P273" s="355"/>
      <c r="Q273" s="355"/>
      <c r="R273" s="355"/>
      <c r="S273" s="355"/>
      <c r="T273" s="60" t="s">
        <v>254</v>
      </c>
      <c r="U273" s="60"/>
      <c r="V273" s="60"/>
      <c r="W273" s="60"/>
      <c r="X273" s="60"/>
      <c r="Y273" s="60"/>
      <c r="Z273" s="60"/>
      <c r="AA273" s="60"/>
      <c r="AB273" s="60"/>
      <c r="AC273" s="60"/>
      <c r="AD273" s="60"/>
      <c r="AE273" s="60"/>
      <c r="AF273" s="60"/>
      <c r="AG273" s="60"/>
      <c r="AH273" s="60"/>
      <c r="AI273" s="60"/>
      <c r="AJ273" s="60"/>
      <c r="AK273" s="61"/>
      <c r="AL273" s="356" t="s">
        <v>255</v>
      </c>
      <c r="AM273" s="357"/>
      <c r="AN273" s="357"/>
      <c r="AO273" s="357"/>
      <c r="AP273" s="357"/>
      <c r="AQ273" s="357"/>
      <c r="AR273" s="357"/>
      <c r="AS273" s="357"/>
      <c r="AT273" s="357"/>
      <c r="AU273" s="357"/>
      <c r="AV273" s="357"/>
      <c r="AW273" s="357"/>
      <c r="AX273" s="357"/>
      <c r="AY273" s="358"/>
    </row>
    <row r="274" spans="1:51" ht="24" customHeight="1" x14ac:dyDescent="0.2">
      <c r="A274" s="329">
        <v>1</v>
      </c>
      <c r="B274" s="330"/>
      <c r="C274" s="344" t="s">
        <v>275</v>
      </c>
      <c r="D274" s="345"/>
      <c r="E274" s="345"/>
      <c r="F274" s="345"/>
      <c r="G274" s="345"/>
      <c r="H274" s="345"/>
      <c r="I274" s="345"/>
      <c r="J274" s="345"/>
      <c r="K274" s="345"/>
      <c r="L274" s="345"/>
      <c r="M274" s="346">
        <v>9010001070041</v>
      </c>
      <c r="N274" s="346"/>
      <c r="O274" s="346"/>
      <c r="P274" s="346"/>
      <c r="Q274" s="346"/>
      <c r="R274" s="346"/>
      <c r="S274" s="346"/>
      <c r="T274" s="347" t="s">
        <v>262</v>
      </c>
      <c r="U274" s="347"/>
      <c r="V274" s="347"/>
      <c r="W274" s="347"/>
      <c r="X274" s="347"/>
      <c r="Y274" s="347"/>
      <c r="Z274" s="347"/>
      <c r="AA274" s="347"/>
      <c r="AB274" s="347"/>
      <c r="AC274" s="347"/>
      <c r="AD274" s="347"/>
      <c r="AE274" s="347"/>
      <c r="AF274" s="347"/>
      <c r="AG274" s="347"/>
      <c r="AH274" s="347"/>
      <c r="AI274" s="347"/>
      <c r="AJ274" s="347"/>
      <c r="AK274" s="348"/>
      <c r="AL274" s="349">
        <v>14.583333</v>
      </c>
      <c r="AM274" s="350"/>
      <c r="AN274" s="350"/>
      <c r="AO274" s="350"/>
      <c r="AP274" s="350"/>
      <c r="AQ274" s="350"/>
      <c r="AR274" s="350"/>
      <c r="AS274" s="350"/>
      <c r="AT274" s="350"/>
      <c r="AU274" s="350"/>
      <c r="AV274" s="350"/>
      <c r="AW274" s="350"/>
      <c r="AX274" s="350"/>
      <c r="AY274" s="351"/>
    </row>
    <row r="275" spans="1:51" ht="24" customHeight="1" x14ac:dyDescent="0.2">
      <c r="A275" s="329">
        <v>2</v>
      </c>
      <c r="B275" s="330"/>
      <c r="C275" s="344" t="s">
        <v>276</v>
      </c>
      <c r="D275" s="345"/>
      <c r="E275" s="345"/>
      <c r="F275" s="345"/>
      <c r="G275" s="345"/>
      <c r="H275" s="345"/>
      <c r="I275" s="345"/>
      <c r="J275" s="345"/>
      <c r="K275" s="345"/>
      <c r="L275" s="345"/>
      <c r="M275" s="346">
        <v>99999999999999</v>
      </c>
      <c r="N275" s="346"/>
      <c r="O275" s="346"/>
      <c r="P275" s="346"/>
      <c r="Q275" s="346"/>
      <c r="R275" s="346"/>
      <c r="S275" s="346"/>
      <c r="T275" s="347" t="s">
        <v>277</v>
      </c>
      <c r="U275" s="347"/>
      <c r="V275" s="347"/>
      <c r="W275" s="347"/>
      <c r="X275" s="347"/>
      <c r="Y275" s="347"/>
      <c r="Z275" s="347"/>
      <c r="AA275" s="347"/>
      <c r="AB275" s="347"/>
      <c r="AC275" s="347"/>
      <c r="AD275" s="347"/>
      <c r="AE275" s="347"/>
      <c r="AF275" s="347"/>
      <c r="AG275" s="347"/>
      <c r="AH275" s="347"/>
      <c r="AI275" s="347"/>
      <c r="AJ275" s="347"/>
      <c r="AK275" s="348"/>
      <c r="AL275" s="349">
        <v>4.9166670000000003</v>
      </c>
      <c r="AM275" s="350"/>
      <c r="AN275" s="350"/>
      <c r="AO275" s="350"/>
      <c r="AP275" s="350"/>
      <c r="AQ275" s="350"/>
      <c r="AR275" s="350"/>
      <c r="AS275" s="350"/>
      <c r="AT275" s="350"/>
      <c r="AU275" s="350"/>
      <c r="AV275" s="350"/>
      <c r="AW275" s="350"/>
      <c r="AX275" s="350"/>
      <c r="AY275" s="351"/>
    </row>
    <row r="276" spans="1:51" ht="24" customHeight="1" x14ac:dyDescent="0.2">
      <c r="A276" s="329">
        <v>3</v>
      </c>
      <c r="B276" s="330"/>
      <c r="C276" s="344" t="s">
        <v>278</v>
      </c>
      <c r="D276" s="345"/>
      <c r="E276" s="345"/>
      <c r="F276" s="345"/>
      <c r="G276" s="345"/>
      <c r="H276" s="345"/>
      <c r="I276" s="345"/>
      <c r="J276" s="345"/>
      <c r="K276" s="345"/>
      <c r="L276" s="345"/>
      <c r="M276" s="346">
        <v>1011001061582</v>
      </c>
      <c r="N276" s="346"/>
      <c r="O276" s="346"/>
      <c r="P276" s="346"/>
      <c r="Q276" s="346"/>
      <c r="R276" s="346"/>
      <c r="S276" s="346"/>
      <c r="T276" s="347" t="s">
        <v>279</v>
      </c>
      <c r="U276" s="347"/>
      <c r="V276" s="347"/>
      <c r="W276" s="347"/>
      <c r="X276" s="347"/>
      <c r="Y276" s="347"/>
      <c r="Z276" s="347"/>
      <c r="AA276" s="347"/>
      <c r="AB276" s="347"/>
      <c r="AC276" s="347"/>
      <c r="AD276" s="347"/>
      <c r="AE276" s="347"/>
      <c r="AF276" s="347"/>
      <c r="AG276" s="347"/>
      <c r="AH276" s="347"/>
      <c r="AI276" s="347"/>
      <c r="AJ276" s="347"/>
      <c r="AK276" s="348"/>
      <c r="AL276" s="349">
        <v>4.3541670000000003</v>
      </c>
      <c r="AM276" s="350"/>
      <c r="AN276" s="350"/>
      <c r="AO276" s="350"/>
      <c r="AP276" s="350"/>
      <c r="AQ276" s="350"/>
      <c r="AR276" s="350"/>
      <c r="AS276" s="350"/>
      <c r="AT276" s="350"/>
      <c r="AU276" s="350"/>
      <c r="AV276" s="350"/>
      <c r="AW276" s="350"/>
      <c r="AX276" s="350"/>
      <c r="AY276" s="351"/>
    </row>
    <row r="277" spans="1:51" ht="24" customHeight="1" x14ac:dyDescent="0.2">
      <c r="A277" s="329">
        <v>4</v>
      </c>
      <c r="B277" s="330"/>
      <c r="C277" s="344" t="s">
        <v>280</v>
      </c>
      <c r="D277" s="345"/>
      <c r="E277" s="345"/>
      <c r="F277" s="345"/>
      <c r="G277" s="345"/>
      <c r="H277" s="345"/>
      <c r="I277" s="345"/>
      <c r="J277" s="345"/>
      <c r="K277" s="345"/>
      <c r="L277" s="345"/>
      <c r="M277" s="346">
        <v>99999999999999</v>
      </c>
      <c r="N277" s="346"/>
      <c r="O277" s="346"/>
      <c r="P277" s="346"/>
      <c r="Q277" s="346"/>
      <c r="R277" s="346"/>
      <c r="S277" s="346"/>
      <c r="T277" s="347" t="s">
        <v>277</v>
      </c>
      <c r="U277" s="347"/>
      <c r="V277" s="347"/>
      <c r="W277" s="347"/>
      <c r="X277" s="347"/>
      <c r="Y277" s="347"/>
      <c r="Z277" s="347"/>
      <c r="AA277" s="347"/>
      <c r="AB277" s="347"/>
      <c r="AC277" s="347"/>
      <c r="AD277" s="347"/>
      <c r="AE277" s="347"/>
      <c r="AF277" s="347"/>
      <c r="AG277" s="347"/>
      <c r="AH277" s="347"/>
      <c r="AI277" s="347"/>
      <c r="AJ277" s="347"/>
      <c r="AK277" s="348"/>
      <c r="AL277" s="349">
        <v>3.774667</v>
      </c>
      <c r="AM277" s="350"/>
      <c r="AN277" s="350"/>
      <c r="AO277" s="350"/>
      <c r="AP277" s="350"/>
      <c r="AQ277" s="350"/>
      <c r="AR277" s="350"/>
      <c r="AS277" s="350"/>
      <c r="AT277" s="350"/>
      <c r="AU277" s="350"/>
      <c r="AV277" s="350"/>
      <c r="AW277" s="350"/>
      <c r="AX277" s="350"/>
      <c r="AY277" s="351"/>
    </row>
    <row r="278" spans="1:51" ht="24" customHeight="1" x14ac:dyDescent="0.2">
      <c r="A278" s="329">
        <v>5</v>
      </c>
      <c r="B278" s="330"/>
      <c r="C278" s="344" t="s">
        <v>281</v>
      </c>
      <c r="D278" s="345"/>
      <c r="E278" s="345"/>
      <c r="F278" s="345"/>
      <c r="G278" s="345"/>
      <c r="H278" s="345"/>
      <c r="I278" s="345"/>
      <c r="J278" s="345"/>
      <c r="K278" s="345"/>
      <c r="L278" s="359"/>
      <c r="M278" s="360">
        <v>6010001228063</v>
      </c>
      <c r="N278" s="361"/>
      <c r="O278" s="361"/>
      <c r="P278" s="361"/>
      <c r="Q278" s="361"/>
      <c r="R278" s="361"/>
      <c r="S278" s="362"/>
      <c r="T278" s="347" t="s">
        <v>282</v>
      </c>
      <c r="U278" s="347"/>
      <c r="V278" s="347"/>
      <c r="W278" s="347"/>
      <c r="X278" s="347"/>
      <c r="Y278" s="347"/>
      <c r="Z278" s="347"/>
      <c r="AA278" s="347"/>
      <c r="AB278" s="347"/>
      <c r="AC278" s="347"/>
      <c r="AD278" s="347"/>
      <c r="AE278" s="347"/>
      <c r="AF278" s="347"/>
      <c r="AG278" s="347"/>
      <c r="AH278" s="347"/>
      <c r="AI278" s="347"/>
      <c r="AJ278" s="347"/>
      <c r="AK278" s="348"/>
      <c r="AL278" s="349">
        <v>3</v>
      </c>
      <c r="AM278" s="350"/>
      <c r="AN278" s="350"/>
      <c r="AO278" s="350"/>
      <c r="AP278" s="350"/>
      <c r="AQ278" s="350"/>
      <c r="AR278" s="350"/>
      <c r="AS278" s="350"/>
      <c r="AT278" s="350"/>
      <c r="AU278" s="350"/>
      <c r="AV278" s="350"/>
      <c r="AW278" s="350"/>
      <c r="AX278" s="350"/>
      <c r="AY278" s="351"/>
    </row>
    <row r="279" spans="1:51" ht="24" customHeight="1" x14ac:dyDescent="0.2">
      <c r="A279" s="329">
        <v>6</v>
      </c>
      <c r="B279" s="330"/>
      <c r="C279" s="344" t="s">
        <v>283</v>
      </c>
      <c r="D279" s="345"/>
      <c r="E279" s="345"/>
      <c r="F279" s="345"/>
      <c r="G279" s="345"/>
      <c r="H279" s="345"/>
      <c r="I279" s="345"/>
      <c r="J279" s="345"/>
      <c r="K279" s="345"/>
      <c r="L279" s="345"/>
      <c r="M279" s="346">
        <v>6010403016875</v>
      </c>
      <c r="N279" s="346"/>
      <c r="O279" s="346"/>
      <c r="P279" s="346"/>
      <c r="Q279" s="346"/>
      <c r="R279" s="346"/>
      <c r="S279" s="346"/>
      <c r="T279" s="347" t="s">
        <v>282</v>
      </c>
      <c r="U279" s="347"/>
      <c r="V279" s="347"/>
      <c r="W279" s="347"/>
      <c r="X279" s="347"/>
      <c r="Y279" s="347"/>
      <c r="Z279" s="347"/>
      <c r="AA279" s="347"/>
      <c r="AB279" s="347"/>
      <c r="AC279" s="347"/>
      <c r="AD279" s="347"/>
      <c r="AE279" s="347"/>
      <c r="AF279" s="347"/>
      <c r="AG279" s="347"/>
      <c r="AH279" s="347"/>
      <c r="AI279" s="347"/>
      <c r="AJ279" s="347"/>
      <c r="AK279" s="348"/>
      <c r="AL279" s="349">
        <v>2.016667</v>
      </c>
      <c r="AM279" s="350"/>
      <c r="AN279" s="350"/>
      <c r="AO279" s="350"/>
      <c r="AP279" s="350"/>
      <c r="AQ279" s="350"/>
      <c r="AR279" s="350"/>
      <c r="AS279" s="350"/>
      <c r="AT279" s="350"/>
      <c r="AU279" s="350"/>
      <c r="AV279" s="350"/>
      <c r="AW279" s="350"/>
      <c r="AX279" s="350"/>
      <c r="AY279" s="351"/>
    </row>
    <row r="280" spans="1:51" ht="24" customHeight="1" x14ac:dyDescent="0.2">
      <c r="A280" s="329">
        <v>7</v>
      </c>
      <c r="B280" s="330"/>
      <c r="C280" s="344" t="s">
        <v>284</v>
      </c>
      <c r="D280" s="345"/>
      <c r="E280" s="345"/>
      <c r="F280" s="345"/>
      <c r="G280" s="345"/>
      <c r="H280" s="345"/>
      <c r="I280" s="345"/>
      <c r="J280" s="345"/>
      <c r="K280" s="345"/>
      <c r="L280" s="345"/>
      <c r="M280" s="346">
        <v>99999999999999</v>
      </c>
      <c r="N280" s="346"/>
      <c r="O280" s="346"/>
      <c r="P280" s="346"/>
      <c r="Q280" s="346"/>
      <c r="R280" s="346"/>
      <c r="S280" s="346"/>
      <c r="T280" s="347" t="s">
        <v>285</v>
      </c>
      <c r="U280" s="347"/>
      <c r="V280" s="347"/>
      <c r="W280" s="347"/>
      <c r="X280" s="347"/>
      <c r="Y280" s="347"/>
      <c r="Z280" s="347"/>
      <c r="AA280" s="347"/>
      <c r="AB280" s="347"/>
      <c r="AC280" s="347"/>
      <c r="AD280" s="347"/>
      <c r="AE280" s="347"/>
      <c r="AF280" s="347"/>
      <c r="AG280" s="347"/>
      <c r="AH280" s="347"/>
      <c r="AI280" s="347"/>
      <c r="AJ280" s="347"/>
      <c r="AK280" s="348"/>
      <c r="AL280" s="349">
        <v>1.25</v>
      </c>
      <c r="AM280" s="350"/>
      <c r="AN280" s="350"/>
      <c r="AO280" s="350"/>
      <c r="AP280" s="350"/>
      <c r="AQ280" s="350"/>
      <c r="AR280" s="350"/>
      <c r="AS280" s="350"/>
      <c r="AT280" s="350"/>
      <c r="AU280" s="350"/>
      <c r="AV280" s="350"/>
      <c r="AW280" s="350"/>
      <c r="AX280" s="350"/>
      <c r="AY280" s="351"/>
    </row>
    <row r="281" spans="1:51" ht="24" customHeight="1" x14ac:dyDescent="0.2">
      <c r="A281" s="329">
        <v>8</v>
      </c>
      <c r="B281" s="330"/>
      <c r="C281" s="344" t="s">
        <v>286</v>
      </c>
      <c r="D281" s="345"/>
      <c r="E281" s="345"/>
      <c r="F281" s="345"/>
      <c r="G281" s="345"/>
      <c r="H281" s="345"/>
      <c r="I281" s="345"/>
      <c r="J281" s="345"/>
      <c r="K281" s="345"/>
      <c r="L281" s="345"/>
      <c r="M281" s="346">
        <v>5012401036006</v>
      </c>
      <c r="N281" s="346"/>
      <c r="O281" s="346"/>
      <c r="P281" s="346"/>
      <c r="Q281" s="346"/>
      <c r="R281" s="346"/>
      <c r="S281" s="346"/>
      <c r="T281" s="347" t="s">
        <v>287</v>
      </c>
      <c r="U281" s="347"/>
      <c r="V281" s="347"/>
      <c r="W281" s="347"/>
      <c r="X281" s="347"/>
      <c r="Y281" s="347"/>
      <c r="Z281" s="347"/>
      <c r="AA281" s="347"/>
      <c r="AB281" s="347"/>
      <c r="AC281" s="347"/>
      <c r="AD281" s="347"/>
      <c r="AE281" s="347"/>
      <c r="AF281" s="347"/>
      <c r="AG281" s="347"/>
      <c r="AH281" s="347"/>
      <c r="AI281" s="347"/>
      <c r="AJ281" s="347"/>
      <c r="AK281" s="348"/>
      <c r="AL281" s="349">
        <v>0.88624999999999998</v>
      </c>
      <c r="AM281" s="350"/>
      <c r="AN281" s="350"/>
      <c r="AO281" s="350"/>
      <c r="AP281" s="350"/>
      <c r="AQ281" s="350"/>
      <c r="AR281" s="350"/>
      <c r="AS281" s="350"/>
      <c r="AT281" s="350"/>
      <c r="AU281" s="350"/>
      <c r="AV281" s="350"/>
      <c r="AW281" s="350"/>
      <c r="AX281" s="350"/>
      <c r="AY281" s="351"/>
    </row>
    <row r="282" spans="1:51" ht="24" hidden="1" customHeight="1" x14ac:dyDescent="0.2">
      <c r="A282" s="329">
        <v>9</v>
      </c>
      <c r="B282" s="330"/>
      <c r="C282" s="338"/>
      <c r="D282" s="339"/>
      <c r="E282" s="339"/>
      <c r="F282" s="339"/>
      <c r="G282" s="339"/>
      <c r="H282" s="339"/>
      <c r="I282" s="339"/>
      <c r="J282" s="339"/>
      <c r="K282" s="339"/>
      <c r="L282" s="339"/>
      <c r="M282" s="333"/>
      <c r="N282" s="333"/>
      <c r="O282" s="333"/>
      <c r="P282" s="333"/>
      <c r="Q282" s="333"/>
      <c r="R282" s="333"/>
      <c r="S282" s="333"/>
      <c r="T282" s="332"/>
      <c r="U282" s="332"/>
      <c r="V282" s="332"/>
      <c r="W282" s="332"/>
      <c r="X282" s="332"/>
      <c r="Y282" s="332"/>
      <c r="Z282" s="332"/>
      <c r="AA282" s="332"/>
      <c r="AB282" s="332"/>
      <c r="AC282" s="332"/>
      <c r="AD282" s="332"/>
      <c r="AE282" s="332"/>
      <c r="AF282" s="332"/>
      <c r="AG282" s="332"/>
      <c r="AH282" s="332"/>
      <c r="AI282" s="332"/>
      <c r="AJ282" s="332"/>
      <c r="AK282" s="334"/>
      <c r="AL282" s="335"/>
      <c r="AM282" s="336"/>
      <c r="AN282" s="336"/>
      <c r="AO282" s="336"/>
      <c r="AP282" s="336"/>
      <c r="AQ282" s="336"/>
      <c r="AR282" s="336"/>
      <c r="AS282" s="336"/>
      <c r="AT282" s="336"/>
      <c r="AU282" s="336"/>
      <c r="AV282" s="336"/>
      <c r="AW282" s="336"/>
      <c r="AX282" s="336"/>
      <c r="AY282" s="337"/>
    </row>
    <row r="283" spans="1:51" ht="24" hidden="1" customHeight="1" x14ac:dyDescent="0.2">
      <c r="A283" s="329">
        <v>10</v>
      </c>
      <c r="B283" s="330"/>
      <c r="C283" s="338"/>
      <c r="D283" s="339"/>
      <c r="E283" s="339"/>
      <c r="F283" s="339"/>
      <c r="G283" s="339"/>
      <c r="H283" s="339"/>
      <c r="I283" s="339"/>
      <c r="J283" s="339"/>
      <c r="K283" s="339"/>
      <c r="L283" s="339"/>
      <c r="M283" s="333"/>
      <c r="N283" s="333"/>
      <c r="O283" s="333"/>
      <c r="P283" s="333"/>
      <c r="Q283" s="333"/>
      <c r="R283" s="333"/>
      <c r="S283" s="333"/>
      <c r="T283" s="332"/>
      <c r="U283" s="332"/>
      <c r="V283" s="332"/>
      <c r="W283" s="332"/>
      <c r="X283" s="332"/>
      <c r="Y283" s="332"/>
      <c r="Z283" s="332"/>
      <c r="AA283" s="332"/>
      <c r="AB283" s="332"/>
      <c r="AC283" s="332"/>
      <c r="AD283" s="332"/>
      <c r="AE283" s="332"/>
      <c r="AF283" s="332"/>
      <c r="AG283" s="332"/>
      <c r="AH283" s="332"/>
      <c r="AI283" s="332"/>
      <c r="AJ283" s="332"/>
      <c r="AK283" s="334"/>
      <c r="AL283" s="335"/>
      <c r="AM283" s="336"/>
      <c r="AN283" s="336"/>
      <c r="AO283" s="336"/>
      <c r="AP283" s="336"/>
      <c r="AQ283" s="336"/>
      <c r="AR283" s="336"/>
      <c r="AS283" s="336"/>
      <c r="AT283" s="336"/>
      <c r="AU283" s="336"/>
      <c r="AV283" s="336"/>
      <c r="AW283" s="336"/>
      <c r="AX283" s="336"/>
      <c r="AY283" s="337"/>
    </row>
    <row r="284" spans="1:51" x14ac:dyDescent="0.2">
      <c r="A284" s="11"/>
      <c r="B284" s="11" t="s">
        <v>288</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ht="34.5" customHeight="1" x14ac:dyDescent="0.2">
      <c r="A285" s="352"/>
      <c r="B285" s="353"/>
      <c r="C285" s="59" t="s">
        <v>252</v>
      </c>
      <c r="D285" s="60"/>
      <c r="E285" s="60"/>
      <c r="F285" s="60"/>
      <c r="G285" s="60"/>
      <c r="H285" s="60"/>
      <c r="I285" s="60"/>
      <c r="J285" s="60"/>
      <c r="K285" s="60"/>
      <c r="L285" s="60"/>
      <c r="M285" s="354" t="s">
        <v>253</v>
      </c>
      <c r="N285" s="355"/>
      <c r="O285" s="355"/>
      <c r="P285" s="355"/>
      <c r="Q285" s="355"/>
      <c r="R285" s="355"/>
      <c r="S285" s="355"/>
      <c r="T285" s="60" t="s">
        <v>254</v>
      </c>
      <c r="U285" s="60"/>
      <c r="V285" s="60"/>
      <c r="W285" s="60"/>
      <c r="X285" s="60"/>
      <c r="Y285" s="60"/>
      <c r="Z285" s="60"/>
      <c r="AA285" s="60"/>
      <c r="AB285" s="60"/>
      <c r="AC285" s="60"/>
      <c r="AD285" s="60"/>
      <c r="AE285" s="60"/>
      <c r="AF285" s="60"/>
      <c r="AG285" s="60"/>
      <c r="AH285" s="60"/>
      <c r="AI285" s="60"/>
      <c r="AJ285" s="60"/>
      <c r="AK285" s="61"/>
      <c r="AL285" s="356" t="s">
        <v>255</v>
      </c>
      <c r="AM285" s="357"/>
      <c r="AN285" s="357"/>
      <c r="AO285" s="357"/>
      <c r="AP285" s="357"/>
      <c r="AQ285" s="357"/>
      <c r="AR285" s="357"/>
      <c r="AS285" s="357"/>
      <c r="AT285" s="357"/>
      <c r="AU285" s="357"/>
      <c r="AV285" s="357"/>
      <c r="AW285" s="357"/>
      <c r="AX285" s="357"/>
      <c r="AY285" s="358"/>
    </row>
    <row r="286" spans="1:51" ht="24" customHeight="1" x14ac:dyDescent="0.2">
      <c r="A286" s="329">
        <v>1</v>
      </c>
      <c r="B286" s="330"/>
      <c r="C286" s="344" t="s">
        <v>289</v>
      </c>
      <c r="D286" s="345"/>
      <c r="E286" s="345"/>
      <c r="F286" s="345"/>
      <c r="G286" s="345"/>
      <c r="H286" s="345"/>
      <c r="I286" s="345"/>
      <c r="J286" s="345"/>
      <c r="K286" s="345"/>
      <c r="L286" s="345"/>
      <c r="M286" s="346">
        <v>4010001146894</v>
      </c>
      <c r="N286" s="346"/>
      <c r="O286" s="346"/>
      <c r="P286" s="346"/>
      <c r="Q286" s="346"/>
      <c r="R286" s="346"/>
      <c r="S286" s="346"/>
      <c r="T286" s="347" t="s">
        <v>290</v>
      </c>
      <c r="U286" s="347"/>
      <c r="V286" s="347"/>
      <c r="W286" s="347"/>
      <c r="X286" s="347"/>
      <c r="Y286" s="347"/>
      <c r="Z286" s="347"/>
      <c r="AA286" s="347"/>
      <c r="AB286" s="347"/>
      <c r="AC286" s="347"/>
      <c r="AD286" s="347"/>
      <c r="AE286" s="347"/>
      <c r="AF286" s="347"/>
      <c r="AG286" s="347"/>
      <c r="AH286" s="347"/>
      <c r="AI286" s="347"/>
      <c r="AJ286" s="347"/>
      <c r="AK286" s="348"/>
      <c r="AL286" s="349">
        <v>1.9295059999999999</v>
      </c>
      <c r="AM286" s="350"/>
      <c r="AN286" s="350"/>
      <c r="AO286" s="350"/>
      <c r="AP286" s="350"/>
      <c r="AQ286" s="350"/>
      <c r="AR286" s="350"/>
      <c r="AS286" s="350"/>
      <c r="AT286" s="350"/>
      <c r="AU286" s="350"/>
      <c r="AV286" s="350"/>
      <c r="AW286" s="350"/>
      <c r="AX286" s="350"/>
      <c r="AY286" s="351"/>
    </row>
    <row r="287" spans="1:51" ht="24" hidden="1" customHeight="1" x14ac:dyDescent="0.2">
      <c r="A287" s="329">
        <v>2</v>
      </c>
      <c r="B287" s="330"/>
      <c r="C287" s="338"/>
      <c r="D287" s="339"/>
      <c r="E287" s="339"/>
      <c r="F287" s="339"/>
      <c r="G287" s="339"/>
      <c r="H287" s="339"/>
      <c r="I287" s="339"/>
      <c r="J287" s="339"/>
      <c r="K287" s="339"/>
      <c r="L287" s="339"/>
      <c r="M287" s="333"/>
      <c r="N287" s="333"/>
      <c r="O287" s="333"/>
      <c r="P287" s="333"/>
      <c r="Q287" s="333"/>
      <c r="R287" s="333"/>
      <c r="S287" s="333"/>
      <c r="T287" s="332"/>
      <c r="U287" s="332"/>
      <c r="V287" s="332"/>
      <c r="W287" s="332"/>
      <c r="X287" s="332"/>
      <c r="Y287" s="332"/>
      <c r="Z287" s="332"/>
      <c r="AA287" s="332"/>
      <c r="AB287" s="332"/>
      <c r="AC287" s="332"/>
      <c r="AD287" s="332"/>
      <c r="AE287" s="332"/>
      <c r="AF287" s="332"/>
      <c r="AG287" s="332"/>
      <c r="AH287" s="332"/>
      <c r="AI287" s="332"/>
      <c r="AJ287" s="332"/>
      <c r="AK287" s="334"/>
      <c r="AL287" s="335"/>
      <c r="AM287" s="336"/>
      <c r="AN287" s="336"/>
      <c r="AO287" s="336"/>
      <c r="AP287" s="336"/>
      <c r="AQ287" s="336"/>
      <c r="AR287" s="336"/>
      <c r="AS287" s="336"/>
      <c r="AT287" s="336"/>
      <c r="AU287" s="336"/>
      <c r="AV287" s="336"/>
      <c r="AW287" s="336"/>
      <c r="AX287" s="336"/>
      <c r="AY287" s="337"/>
    </row>
    <row r="288" spans="1:51" ht="24" hidden="1" customHeight="1" x14ac:dyDescent="0.2">
      <c r="A288" s="329">
        <v>3</v>
      </c>
      <c r="B288" s="330"/>
      <c r="C288" s="338"/>
      <c r="D288" s="339"/>
      <c r="E288" s="339"/>
      <c r="F288" s="339"/>
      <c r="G288" s="339"/>
      <c r="H288" s="339"/>
      <c r="I288" s="339"/>
      <c r="J288" s="339"/>
      <c r="K288" s="339"/>
      <c r="L288" s="339"/>
      <c r="M288" s="333"/>
      <c r="N288" s="333"/>
      <c r="O288" s="333"/>
      <c r="P288" s="333"/>
      <c r="Q288" s="333"/>
      <c r="R288" s="333"/>
      <c r="S288" s="333"/>
      <c r="T288" s="340"/>
      <c r="U288" s="341"/>
      <c r="V288" s="341"/>
      <c r="W288" s="341"/>
      <c r="X288" s="341"/>
      <c r="Y288" s="341"/>
      <c r="Z288" s="341"/>
      <c r="AA288" s="341"/>
      <c r="AB288" s="341"/>
      <c r="AC288" s="341"/>
      <c r="AD288" s="341"/>
      <c r="AE288" s="341"/>
      <c r="AF288" s="341"/>
      <c r="AG288" s="341"/>
      <c r="AH288" s="341"/>
      <c r="AI288" s="341"/>
      <c r="AJ288" s="341"/>
      <c r="AK288" s="342"/>
      <c r="AL288" s="335"/>
      <c r="AM288" s="336"/>
      <c r="AN288" s="336"/>
      <c r="AO288" s="336"/>
      <c r="AP288" s="336"/>
      <c r="AQ288" s="336"/>
      <c r="AR288" s="336"/>
      <c r="AS288" s="336"/>
      <c r="AT288" s="336"/>
      <c r="AU288" s="336"/>
      <c r="AV288" s="336"/>
      <c r="AW288" s="336"/>
      <c r="AX288" s="336"/>
      <c r="AY288" s="337"/>
    </row>
    <row r="289" spans="1:51" ht="24" hidden="1" customHeight="1" x14ac:dyDescent="0.2">
      <c r="A289" s="329">
        <v>4</v>
      </c>
      <c r="B289" s="330"/>
      <c r="C289" s="338"/>
      <c r="D289" s="339"/>
      <c r="E289" s="339"/>
      <c r="F289" s="339"/>
      <c r="G289" s="339"/>
      <c r="H289" s="339"/>
      <c r="I289" s="339"/>
      <c r="J289" s="339"/>
      <c r="K289" s="339"/>
      <c r="L289" s="339"/>
      <c r="M289" s="333"/>
      <c r="N289" s="333"/>
      <c r="O289" s="333"/>
      <c r="P289" s="333"/>
      <c r="Q289" s="333"/>
      <c r="R289" s="333"/>
      <c r="S289" s="333"/>
      <c r="T289" s="343"/>
      <c r="U289" s="332"/>
      <c r="V289" s="332"/>
      <c r="W289" s="332"/>
      <c r="X289" s="332"/>
      <c r="Y289" s="332"/>
      <c r="Z289" s="332"/>
      <c r="AA289" s="332"/>
      <c r="AB289" s="332"/>
      <c r="AC289" s="332"/>
      <c r="AD289" s="332"/>
      <c r="AE289" s="332"/>
      <c r="AF289" s="332"/>
      <c r="AG289" s="332"/>
      <c r="AH289" s="332"/>
      <c r="AI289" s="332"/>
      <c r="AJ289" s="332"/>
      <c r="AK289" s="334"/>
      <c r="AL289" s="335"/>
      <c r="AM289" s="336"/>
      <c r="AN289" s="336"/>
      <c r="AO289" s="336"/>
      <c r="AP289" s="336"/>
      <c r="AQ289" s="336"/>
      <c r="AR289" s="336"/>
      <c r="AS289" s="336"/>
      <c r="AT289" s="336"/>
      <c r="AU289" s="336"/>
      <c r="AV289" s="336"/>
      <c r="AW289" s="336"/>
      <c r="AX289" s="336"/>
      <c r="AY289" s="337"/>
    </row>
    <row r="290" spans="1:51" ht="24" hidden="1" customHeight="1" x14ac:dyDescent="0.2">
      <c r="A290" s="329">
        <v>5</v>
      </c>
      <c r="B290" s="330"/>
      <c r="C290" s="338"/>
      <c r="D290" s="339"/>
      <c r="E290" s="339"/>
      <c r="F290" s="339"/>
      <c r="G290" s="339"/>
      <c r="H290" s="339"/>
      <c r="I290" s="339"/>
      <c r="J290" s="339"/>
      <c r="K290" s="339"/>
      <c r="L290" s="339"/>
      <c r="M290" s="333"/>
      <c r="N290" s="333"/>
      <c r="O290" s="333"/>
      <c r="P290" s="333"/>
      <c r="Q290" s="333"/>
      <c r="R290" s="333"/>
      <c r="S290" s="333"/>
      <c r="T290" s="332"/>
      <c r="U290" s="332"/>
      <c r="V290" s="332"/>
      <c r="W290" s="332"/>
      <c r="X290" s="332"/>
      <c r="Y290" s="332"/>
      <c r="Z290" s="332"/>
      <c r="AA290" s="332"/>
      <c r="AB290" s="332"/>
      <c r="AC290" s="332"/>
      <c r="AD290" s="332"/>
      <c r="AE290" s="332"/>
      <c r="AF290" s="332"/>
      <c r="AG290" s="332"/>
      <c r="AH290" s="332"/>
      <c r="AI290" s="332"/>
      <c r="AJ290" s="332"/>
      <c r="AK290" s="334"/>
      <c r="AL290" s="335"/>
      <c r="AM290" s="336"/>
      <c r="AN290" s="336"/>
      <c r="AO290" s="336"/>
      <c r="AP290" s="336"/>
      <c r="AQ290" s="336"/>
      <c r="AR290" s="336"/>
      <c r="AS290" s="336"/>
      <c r="AT290" s="336"/>
      <c r="AU290" s="336"/>
      <c r="AV290" s="336"/>
      <c r="AW290" s="336"/>
      <c r="AX290" s="336"/>
      <c r="AY290" s="337"/>
    </row>
    <row r="291" spans="1:51" ht="24" hidden="1" customHeight="1" x14ac:dyDescent="0.2">
      <c r="A291" s="329">
        <v>6</v>
      </c>
      <c r="B291" s="330"/>
      <c r="C291" s="338"/>
      <c r="D291" s="339"/>
      <c r="E291" s="339"/>
      <c r="F291" s="339"/>
      <c r="G291" s="339"/>
      <c r="H291" s="339"/>
      <c r="I291" s="339"/>
      <c r="J291" s="339"/>
      <c r="K291" s="339"/>
      <c r="L291" s="339"/>
      <c r="M291" s="333"/>
      <c r="N291" s="333"/>
      <c r="O291" s="333"/>
      <c r="P291" s="333"/>
      <c r="Q291" s="333"/>
      <c r="R291" s="333"/>
      <c r="S291" s="333"/>
      <c r="T291" s="332"/>
      <c r="U291" s="332"/>
      <c r="V291" s="332"/>
      <c r="W291" s="332"/>
      <c r="X291" s="332"/>
      <c r="Y291" s="332"/>
      <c r="Z291" s="332"/>
      <c r="AA291" s="332"/>
      <c r="AB291" s="332"/>
      <c r="AC291" s="332"/>
      <c r="AD291" s="332"/>
      <c r="AE291" s="332"/>
      <c r="AF291" s="332"/>
      <c r="AG291" s="332"/>
      <c r="AH291" s="332"/>
      <c r="AI291" s="332"/>
      <c r="AJ291" s="332"/>
      <c r="AK291" s="334"/>
      <c r="AL291" s="335"/>
      <c r="AM291" s="336"/>
      <c r="AN291" s="336"/>
      <c r="AO291" s="336"/>
      <c r="AP291" s="336"/>
      <c r="AQ291" s="336"/>
      <c r="AR291" s="336"/>
      <c r="AS291" s="336"/>
      <c r="AT291" s="336"/>
      <c r="AU291" s="336"/>
      <c r="AV291" s="336"/>
      <c r="AW291" s="336"/>
      <c r="AX291" s="336"/>
      <c r="AY291" s="337"/>
    </row>
    <row r="292" spans="1:51" ht="24" hidden="1" customHeight="1" x14ac:dyDescent="0.2">
      <c r="A292" s="329">
        <v>7</v>
      </c>
      <c r="B292" s="330"/>
      <c r="C292" s="338"/>
      <c r="D292" s="339"/>
      <c r="E292" s="339"/>
      <c r="F292" s="339"/>
      <c r="G292" s="339"/>
      <c r="H292" s="339"/>
      <c r="I292" s="339"/>
      <c r="J292" s="339"/>
      <c r="K292" s="339"/>
      <c r="L292" s="339"/>
      <c r="M292" s="333"/>
      <c r="N292" s="333"/>
      <c r="O292" s="333"/>
      <c r="P292" s="333"/>
      <c r="Q292" s="333"/>
      <c r="R292" s="333"/>
      <c r="S292" s="333"/>
      <c r="T292" s="332"/>
      <c r="U292" s="332"/>
      <c r="V292" s="332"/>
      <c r="W292" s="332"/>
      <c r="X292" s="332"/>
      <c r="Y292" s="332"/>
      <c r="Z292" s="332"/>
      <c r="AA292" s="332"/>
      <c r="AB292" s="332"/>
      <c r="AC292" s="332"/>
      <c r="AD292" s="332"/>
      <c r="AE292" s="332"/>
      <c r="AF292" s="332"/>
      <c r="AG292" s="332"/>
      <c r="AH292" s="332"/>
      <c r="AI292" s="332"/>
      <c r="AJ292" s="332"/>
      <c r="AK292" s="334"/>
      <c r="AL292" s="335"/>
      <c r="AM292" s="336"/>
      <c r="AN292" s="336"/>
      <c r="AO292" s="336"/>
      <c r="AP292" s="336"/>
      <c r="AQ292" s="336"/>
      <c r="AR292" s="336"/>
      <c r="AS292" s="336"/>
      <c r="AT292" s="336"/>
      <c r="AU292" s="336"/>
      <c r="AV292" s="336"/>
      <c r="AW292" s="336"/>
      <c r="AX292" s="336"/>
      <c r="AY292" s="337"/>
    </row>
    <row r="293" spans="1:51" ht="24" hidden="1" customHeight="1" x14ac:dyDescent="0.2">
      <c r="A293" s="329">
        <v>8</v>
      </c>
      <c r="B293" s="330"/>
      <c r="C293" s="338"/>
      <c r="D293" s="339"/>
      <c r="E293" s="339"/>
      <c r="F293" s="339"/>
      <c r="G293" s="339"/>
      <c r="H293" s="339"/>
      <c r="I293" s="339"/>
      <c r="J293" s="339"/>
      <c r="K293" s="339"/>
      <c r="L293" s="339"/>
      <c r="M293" s="333"/>
      <c r="N293" s="333"/>
      <c r="O293" s="333"/>
      <c r="P293" s="333"/>
      <c r="Q293" s="333"/>
      <c r="R293" s="333"/>
      <c r="S293" s="333"/>
      <c r="T293" s="332"/>
      <c r="U293" s="332"/>
      <c r="V293" s="332"/>
      <c r="W293" s="332"/>
      <c r="X293" s="332"/>
      <c r="Y293" s="332"/>
      <c r="Z293" s="332"/>
      <c r="AA293" s="332"/>
      <c r="AB293" s="332"/>
      <c r="AC293" s="332"/>
      <c r="AD293" s="332"/>
      <c r="AE293" s="332"/>
      <c r="AF293" s="332"/>
      <c r="AG293" s="332"/>
      <c r="AH293" s="332"/>
      <c r="AI293" s="332"/>
      <c r="AJ293" s="332"/>
      <c r="AK293" s="334"/>
      <c r="AL293" s="335"/>
      <c r="AM293" s="336"/>
      <c r="AN293" s="336"/>
      <c r="AO293" s="336"/>
      <c r="AP293" s="336"/>
      <c r="AQ293" s="336"/>
      <c r="AR293" s="336"/>
      <c r="AS293" s="336"/>
      <c r="AT293" s="336"/>
      <c r="AU293" s="336"/>
      <c r="AV293" s="336"/>
      <c r="AW293" s="336"/>
      <c r="AX293" s="336"/>
      <c r="AY293" s="337"/>
    </row>
    <row r="294" spans="1:51" ht="24" hidden="1" customHeight="1" x14ac:dyDescent="0.2">
      <c r="A294" s="329">
        <v>9</v>
      </c>
      <c r="B294" s="330"/>
      <c r="C294" s="331"/>
      <c r="D294" s="332"/>
      <c r="E294" s="332"/>
      <c r="F294" s="332"/>
      <c r="G294" s="332"/>
      <c r="H294" s="332"/>
      <c r="I294" s="332"/>
      <c r="J294" s="332"/>
      <c r="K294" s="332"/>
      <c r="L294" s="332"/>
      <c r="M294" s="333"/>
      <c r="N294" s="333"/>
      <c r="O294" s="333"/>
      <c r="P294" s="333"/>
      <c r="Q294" s="333"/>
      <c r="R294" s="333"/>
      <c r="S294" s="333"/>
      <c r="T294" s="332"/>
      <c r="U294" s="332"/>
      <c r="V294" s="332"/>
      <c r="W294" s="332"/>
      <c r="X294" s="332"/>
      <c r="Y294" s="332"/>
      <c r="Z294" s="332"/>
      <c r="AA294" s="332"/>
      <c r="AB294" s="332"/>
      <c r="AC294" s="332"/>
      <c r="AD294" s="332"/>
      <c r="AE294" s="332"/>
      <c r="AF294" s="332"/>
      <c r="AG294" s="332"/>
      <c r="AH294" s="332"/>
      <c r="AI294" s="332"/>
      <c r="AJ294" s="332"/>
      <c r="AK294" s="334"/>
      <c r="AL294" s="335"/>
      <c r="AM294" s="336"/>
      <c r="AN294" s="336"/>
      <c r="AO294" s="336"/>
      <c r="AP294" s="336"/>
      <c r="AQ294" s="336"/>
      <c r="AR294" s="336"/>
      <c r="AS294" s="336"/>
      <c r="AT294" s="336"/>
      <c r="AU294" s="336"/>
      <c r="AV294" s="336"/>
      <c r="AW294" s="336"/>
      <c r="AX294" s="336"/>
      <c r="AY294" s="337"/>
    </row>
    <row r="295" spans="1:51" ht="24" hidden="1" customHeight="1" x14ac:dyDescent="0.2">
      <c r="A295" s="329">
        <v>10</v>
      </c>
      <c r="B295" s="330"/>
      <c r="C295" s="338"/>
      <c r="D295" s="339"/>
      <c r="E295" s="339"/>
      <c r="F295" s="339"/>
      <c r="G295" s="339"/>
      <c r="H295" s="339"/>
      <c r="I295" s="339"/>
      <c r="J295" s="339"/>
      <c r="K295" s="339"/>
      <c r="L295" s="339"/>
      <c r="M295" s="333"/>
      <c r="N295" s="333"/>
      <c r="O295" s="333"/>
      <c r="P295" s="333"/>
      <c r="Q295" s="333"/>
      <c r="R295" s="333"/>
      <c r="S295" s="333"/>
      <c r="T295" s="332"/>
      <c r="U295" s="332"/>
      <c r="V295" s="332"/>
      <c r="W295" s="332"/>
      <c r="X295" s="332"/>
      <c r="Y295" s="332"/>
      <c r="Z295" s="332"/>
      <c r="AA295" s="332"/>
      <c r="AB295" s="332"/>
      <c r="AC295" s="332"/>
      <c r="AD295" s="332"/>
      <c r="AE295" s="332"/>
      <c r="AF295" s="332"/>
      <c r="AG295" s="332"/>
      <c r="AH295" s="332"/>
      <c r="AI295" s="332"/>
      <c r="AJ295" s="332"/>
      <c r="AK295" s="334"/>
      <c r="AL295" s="335"/>
      <c r="AM295" s="336"/>
      <c r="AN295" s="336"/>
      <c r="AO295" s="336"/>
      <c r="AP295" s="336"/>
      <c r="AQ295" s="336"/>
      <c r="AR295" s="336"/>
      <c r="AS295" s="336"/>
      <c r="AT295" s="336"/>
      <c r="AU295" s="336"/>
      <c r="AV295" s="336"/>
      <c r="AW295" s="336"/>
      <c r="AX295" s="336"/>
      <c r="AY295" s="337"/>
    </row>
    <row r="296" spans="1:5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sheetData>
  <mergeCells count="1309">
    <mergeCell ref="Y102:AA102"/>
    <mergeCell ref="AF102:AI102"/>
    <mergeCell ref="AJ102:AM102"/>
    <mergeCell ref="AN102:AQ102"/>
    <mergeCell ref="AR102:AY102"/>
    <mergeCell ref="A103:F103"/>
    <mergeCell ref="G103:AY103"/>
    <mergeCell ref="A97:B97"/>
    <mergeCell ref="C97:F97"/>
    <mergeCell ref="G97:AY97"/>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Y100:AA100"/>
    <mergeCell ref="AB102:AE102"/>
    <mergeCell ref="G84:O86"/>
    <mergeCell ref="P84:X86"/>
    <mergeCell ref="Y84:AA84"/>
    <mergeCell ref="AB84:AE84"/>
    <mergeCell ref="AF84:AI84"/>
    <mergeCell ref="AF86:AI86"/>
    <mergeCell ref="AJ86:AM86"/>
    <mergeCell ref="AN86:AQ86"/>
    <mergeCell ref="AR86:AY86"/>
    <mergeCell ref="AB100:AE100"/>
    <mergeCell ref="AF100:AI100"/>
    <mergeCell ref="A75:F75"/>
    <mergeCell ref="G75:AY75"/>
    <mergeCell ref="AR100:AY100"/>
    <mergeCell ref="Y101:AA101"/>
    <mergeCell ref="AB101:AE101"/>
    <mergeCell ref="AF101:AI101"/>
    <mergeCell ref="A87:F87"/>
    <mergeCell ref="G87:AY87"/>
    <mergeCell ref="AJ100:AM100"/>
    <mergeCell ref="AN100:AQ100"/>
    <mergeCell ref="AJ101:AM101"/>
    <mergeCell ref="AN101:AQ101"/>
    <mergeCell ref="AR101:AY101"/>
    <mergeCell ref="Y86:AA86"/>
    <mergeCell ref="AB86:AE86"/>
    <mergeCell ref="G80:AY80"/>
    <mergeCell ref="AF90:AI91"/>
    <mergeCell ref="AJ90:AM91"/>
    <mergeCell ref="AN90:AQ91"/>
    <mergeCell ref="AR90:AY90"/>
    <mergeCell ref="AR91:AU91"/>
    <mergeCell ref="AG16:AY16"/>
    <mergeCell ref="AG17:AY19"/>
    <mergeCell ref="G16:N19"/>
    <mergeCell ref="A16:F20"/>
    <mergeCell ref="P16:AF16"/>
    <mergeCell ref="P17:AF17"/>
    <mergeCell ref="P18:AF18"/>
    <mergeCell ref="A10:F10"/>
    <mergeCell ref="G10:AY10"/>
    <mergeCell ref="A14:F14"/>
    <mergeCell ref="G14:AY14"/>
    <mergeCell ref="A25:F27"/>
    <mergeCell ref="A29:F30"/>
    <mergeCell ref="A15:F15"/>
    <mergeCell ref="G15:AY15"/>
    <mergeCell ref="AR49:AU49"/>
    <mergeCell ref="AV49:AW49"/>
    <mergeCell ref="AX49:AY49"/>
    <mergeCell ref="P19:AF19"/>
    <mergeCell ref="L24:Q24"/>
    <mergeCell ref="R24:V24"/>
    <mergeCell ref="W24:AK24"/>
    <mergeCell ref="AL24:AR24"/>
    <mergeCell ref="AS24:AY24"/>
    <mergeCell ref="AE25:AK25"/>
    <mergeCell ref="AL25:AR26"/>
    <mergeCell ref="G29:N29"/>
    <mergeCell ref="O29:AK29"/>
    <mergeCell ref="A40:F40"/>
    <mergeCell ref="G40:AY40"/>
    <mergeCell ref="G20:N20"/>
    <mergeCell ref="O20:AY20"/>
    <mergeCell ref="A181:AY181"/>
    <mergeCell ref="A182:AY182"/>
    <mergeCell ref="A183:AY183"/>
    <mergeCell ref="A185:AY185"/>
    <mergeCell ref="A184:AY184"/>
    <mergeCell ref="A186:AY186"/>
    <mergeCell ref="G34:AY34"/>
    <mergeCell ref="A159:F164"/>
    <mergeCell ref="G159:N164"/>
    <mergeCell ref="U159:AY159"/>
    <mergeCell ref="A174:F174"/>
    <mergeCell ref="G174:AY174"/>
    <mergeCell ref="A165:F171"/>
    <mergeCell ref="G165:T165"/>
    <mergeCell ref="U165:W165"/>
    <mergeCell ref="X165:AY165"/>
    <mergeCell ref="G166:T166"/>
    <mergeCell ref="U166:W166"/>
    <mergeCell ref="X166:AY169"/>
    <mergeCell ref="G167:T167"/>
    <mergeCell ref="U167:W167"/>
    <mergeCell ref="G168:T168"/>
    <mergeCell ref="U168:W168"/>
    <mergeCell ref="G169:T169"/>
    <mergeCell ref="U169:W169"/>
    <mergeCell ref="G170:N170"/>
    <mergeCell ref="O170:AY170"/>
    <mergeCell ref="G171:N171"/>
    <mergeCell ref="O171:AY171"/>
    <mergeCell ref="A172:F173"/>
    <mergeCell ref="G172:N172"/>
    <mergeCell ref="O172:AY172"/>
    <mergeCell ref="W26:AD26"/>
    <mergeCell ref="AH107:AP107"/>
    <mergeCell ref="AQ107:AY107"/>
    <mergeCell ref="AH108:AP108"/>
    <mergeCell ref="AQ108:AY108"/>
    <mergeCell ref="AQ105:AY105"/>
    <mergeCell ref="G106:H112"/>
    <mergeCell ref="I106:N106"/>
    <mergeCell ref="O106:W106"/>
    <mergeCell ref="X106:AG106"/>
    <mergeCell ref="AH106:AP106"/>
    <mergeCell ref="AQ106:AY106"/>
    <mergeCell ref="I107:N107"/>
    <mergeCell ref="O107:W107"/>
    <mergeCell ref="X107:AG107"/>
    <mergeCell ref="AV78:AY78"/>
    <mergeCell ref="Y79:AA79"/>
    <mergeCell ref="G39:AY39"/>
    <mergeCell ref="G77:O77"/>
    <mergeCell ref="P77:X77"/>
    <mergeCell ref="Y77:AA77"/>
    <mergeCell ref="AB77:AE77"/>
    <mergeCell ref="AF77:AI77"/>
    <mergeCell ref="AJ77:AM77"/>
    <mergeCell ref="AN77:AQ77"/>
    <mergeCell ref="AR77:AU77"/>
    <mergeCell ref="AV77:AY77"/>
    <mergeCell ref="G78:O79"/>
    <mergeCell ref="P78:X79"/>
    <mergeCell ref="Y78:AA78"/>
    <mergeCell ref="AE26:AK26"/>
    <mergeCell ref="G27:N27"/>
    <mergeCell ref="G173:N173"/>
    <mergeCell ref="O173:AY173"/>
    <mergeCell ref="AB79:AE79"/>
    <mergeCell ref="AF79:AI79"/>
    <mergeCell ref="AJ79:AM79"/>
    <mergeCell ref="AN79:AQ79"/>
    <mergeCell ref="AR79:AU79"/>
    <mergeCell ref="AV79:AY79"/>
    <mergeCell ref="AF51:AI51"/>
    <mergeCell ref="AJ51:AM51"/>
    <mergeCell ref="AN51:AQ51"/>
    <mergeCell ref="AJ84:AM84"/>
    <mergeCell ref="AN84:AQ84"/>
    <mergeCell ref="AR84:AY84"/>
    <mergeCell ref="Y85:AA85"/>
    <mergeCell ref="AB85:AE85"/>
    <mergeCell ref="AF85:AI85"/>
    <mergeCell ref="I108:N108"/>
    <mergeCell ref="G151:Q151"/>
    <mergeCell ref="R151:AB151"/>
    <mergeCell ref="AC151:AM151"/>
    <mergeCell ref="AN151:AY151"/>
    <mergeCell ref="G152:Q152"/>
    <mergeCell ref="R152:AB152"/>
    <mergeCell ref="AC152:AM152"/>
    <mergeCell ref="AN152:AY152"/>
    <mergeCell ref="G153:AY153"/>
    <mergeCell ref="G154:AY154"/>
    <mergeCell ref="U164:W164"/>
    <mergeCell ref="X164:AY164"/>
    <mergeCell ref="AB78:AE78"/>
    <mergeCell ref="AF78:AI78"/>
    <mergeCell ref="AE27:AK27"/>
    <mergeCell ref="AL27:AR27"/>
    <mergeCell ref="A104:F120"/>
    <mergeCell ref="G104:N104"/>
    <mergeCell ref="O104:W104"/>
    <mergeCell ref="X104:AG104"/>
    <mergeCell ref="AH104:AP104"/>
    <mergeCell ref="AQ104:AY104"/>
    <mergeCell ref="G50:O52"/>
    <mergeCell ref="P50:X52"/>
    <mergeCell ref="Y50:AA50"/>
    <mergeCell ref="AF50:AI50"/>
    <mergeCell ref="AJ50:AM50"/>
    <mergeCell ref="AN50:AQ50"/>
    <mergeCell ref="AR50:AY50"/>
    <mergeCell ref="Y51:AA51"/>
    <mergeCell ref="A76:F76"/>
    <mergeCell ref="A77:F79"/>
    <mergeCell ref="AJ78:AM78"/>
    <mergeCell ref="AN78:AQ78"/>
    <mergeCell ref="AR78:AU78"/>
    <mergeCell ref="A81:B81"/>
    <mergeCell ref="AQ111:AY111"/>
    <mergeCell ref="I112:N112"/>
    <mergeCell ref="C81:F81"/>
    <mergeCell ref="G81:AY81"/>
    <mergeCell ref="A82:F86"/>
    <mergeCell ref="G82:O83"/>
    <mergeCell ref="P82:X83"/>
    <mergeCell ref="Y82:AA83"/>
    <mergeCell ref="AB82:AE83"/>
    <mergeCell ref="AF82:AI83"/>
    <mergeCell ref="A175:F176"/>
    <mergeCell ref="G175:N175"/>
    <mergeCell ref="O175:AY175"/>
    <mergeCell ref="G176:N176"/>
    <mergeCell ref="O176:AY176"/>
    <mergeCell ref="O159:Q160"/>
    <mergeCell ref="R159:T159"/>
    <mergeCell ref="R160:T160"/>
    <mergeCell ref="U160:AY160"/>
    <mergeCell ref="O161:T164"/>
    <mergeCell ref="U161:W161"/>
    <mergeCell ref="X161:AY161"/>
    <mergeCell ref="U162:W162"/>
    <mergeCell ref="X162:AY162"/>
    <mergeCell ref="U163:W163"/>
    <mergeCell ref="X163:AY163"/>
    <mergeCell ref="G25:N26"/>
    <mergeCell ref="O25:V26"/>
    <mergeCell ref="O108:W108"/>
    <mergeCell ref="G32:AY32"/>
    <mergeCell ref="G35:AY35"/>
    <mergeCell ref="G37:AY37"/>
    <mergeCell ref="G36:AY36"/>
    <mergeCell ref="G31:AY31"/>
    <mergeCell ref="AS27:AY27"/>
    <mergeCell ref="O105:W105"/>
    <mergeCell ref="X105:AG105"/>
    <mergeCell ref="AH105:AP105"/>
    <mergeCell ref="AL29:AR29"/>
    <mergeCell ref="AS29:AY29"/>
    <mergeCell ref="Y43:AA43"/>
    <mergeCell ref="AF43:AI43"/>
    <mergeCell ref="AH112:AP112"/>
    <mergeCell ref="AQ112:AY112"/>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G24:K24"/>
    <mergeCell ref="AJ43:AM43"/>
    <mergeCell ref="AN43:AQ43"/>
    <mergeCell ref="AR43:AU43"/>
    <mergeCell ref="AV43:AY43"/>
    <mergeCell ref="P48:X49"/>
    <mergeCell ref="Y48:AA49"/>
    <mergeCell ref="AF48:AI49"/>
    <mergeCell ref="AJ48:AM49"/>
    <mergeCell ref="AN48:AQ49"/>
    <mergeCell ref="AR48:AY48"/>
    <mergeCell ref="G38:AY38"/>
    <mergeCell ref="W23:AD23"/>
    <mergeCell ref="AE23:AK23"/>
    <mergeCell ref="O27:V27"/>
    <mergeCell ref="W27:AD27"/>
    <mergeCell ref="A5:F5"/>
    <mergeCell ref="G5:Z5"/>
    <mergeCell ref="X108:AG108"/>
    <mergeCell ref="W25:AD25"/>
    <mergeCell ref="A124:F132"/>
    <mergeCell ref="G124:K125"/>
    <mergeCell ref="L124:N125"/>
    <mergeCell ref="O124:U125"/>
    <mergeCell ref="V124:AY124"/>
    <mergeCell ref="V125:AA125"/>
    <mergeCell ref="G30:N30"/>
    <mergeCell ref="O30:AY30"/>
    <mergeCell ref="AS25:AY26"/>
    <mergeCell ref="AF45:AI45"/>
    <mergeCell ref="AJ45:AM45"/>
    <mergeCell ref="G41:AY41"/>
    <mergeCell ref="G53:AY53"/>
    <mergeCell ref="G70:AY70"/>
    <mergeCell ref="G105:N105"/>
    <mergeCell ref="A121:F123"/>
    <mergeCell ref="G121:N121"/>
    <mergeCell ref="O121:W121"/>
    <mergeCell ref="X121:AG121"/>
    <mergeCell ref="AH121:AP121"/>
    <mergeCell ref="I111:N111"/>
    <mergeCell ref="O111:W111"/>
    <mergeCell ref="X111:AG111"/>
    <mergeCell ref="AH111:AP111"/>
    <mergeCell ref="AH126:AI126"/>
    <mergeCell ref="AK126:AM126"/>
    <mergeCell ref="O112:W112"/>
    <mergeCell ref="X112:AG112"/>
    <mergeCell ref="G122:N122"/>
    <mergeCell ref="O122:W12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I113:N113"/>
    <mergeCell ref="O113:W113"/>
    <mergeCell ref="AL23:AR23"/>
    <mergeCell ref="AS23:AY23"/>
    <mergeCell ref="AQ113:AY113"/>
    <mergeCell ref="I114:N114"/>
    <mergeCell ref="I109:N109"/>
    <mergeCell ref="AQ109:AY109"/>
    <mergeCell ref="I110:N110"/>
    <mergeCell ref="O110:W110"/>
    <mergeCell ref="X110:AG110"/>
    <mergeCell ref="AH110:AP110"/>
    <mergeCell ref="AQ110:AY110"/>
    <mergeCell ref="O109:W109"/>
    <mergeCell ref="X109:AG109"/>
    <mergeCell ref="AH109:AP109"/>
    <mergeCell ref="L127:N127"/>
    <mergeCell ref="O127:P127"/>
    <mergeCell ref="R127:U127"/>
    <mergeCell ref="V127:AA127"/>
    <mergeCell ref="AB127:AG127"/>
    <mergeCell ref="AH127:AM127"/>
    <mergeCell ref="AN127:AS127"/>
    <mergeCell ref="AT127:AY127"/>
    <mergeCell ref="AH119:AP119"/>
    <mergeCell ref="AQ119:AY119"/>
    <mergeCell ref="AB125:AG125"/>
    <mergeCell ref="AH125:AM125"/>
    <mergeCell ref="AN125:AS125"/>
    <mergeCell ref="AT125:AY125"/>
    <mergeCell ref="AB126:AC126"/>
    <mergeCell ref="AE126:AG126"/>
    <mergeCell ref="AN126:AO126"/>
    <mergeCell ref="G118:N118"/>
    <mergeCell ref="AQ126:AS126"/>
    <mergeCell ref="AQ121:AY121"/>
    <mergeCell ref="O118:W118"/>
    <mergeCell ref="X118:AG118"/>
    <mergeCell ref="AH118:AP118"/>
    <mergeCell ref="AQ118:AY118"/>
    <mergeCell ref="G119:N119"/>
    <mergeCell ref="AT126:AU126"/>
    <mergeCell ref="AW126:AY126"/>
    <mergeCell ref="AH115:AP115"/>
    <mergeCell ref="AQ115:AY115"/>
    <mergeCell ref="O114:W114"/>
    <mergeCell ref="X114:AG114"/>
    <mergeCell ref="AH114:AP114"/>
    <mergeCell ref="AQ114:AY114"/>
    <mergeCell ref="I115:N115"/>
    <mergeCell ref="O115:W115"/>
    <mergeCell ref="X115:AG115"/>
    <mergeCell ref="X122:AG122"/>
    <mergeCell ref="AH122:AP122"/>
    <mergeCell ref="AQ122:AY122"/>
    <mergeCell ref="G123:N123"/>
    <mergeCell ref="O123:W123"/>
    <mergeCell ref="X123:AG123"/>
    <mergeCell ref="AH123:AP123"/>
    <mergeCell ref="AQ123:AY123"/>
    <mergeCell ref="X120:AG120"/>
    <mergeCell ref="AH120:AP120"/>
    <mergeCell ref="AQ120:AY120"/>
    <mergeCell ref="AH117:AP117"/>
    <mergeCell ref="AQ117:AY117"/>
    <mergeCell ref="G113:H117"/>
    <mergeCell ref="X113:AG113"/>
    <mergeCell ref="AH113:AP113"/>
    <mergeCell ref="AE128:AG128"/>
    <mergeCell ref="AH128:AI128"/>
    <mergeCell ref="AK128:AM128"/>
    <mergeCell ref="AN128:AO128"/>
    <mergeCell ref="AQ128:AS128"/>
    <mergeCell ref="AT128:AU128"/>
    <mergeCell ref="G128:K129"/>
    <mergeCell ref="O128:P128"/>
    <mergeCell ref="R128:U128"/>
    <mergeCell ref="V128:AA128"/>
    <mergeCell ref="AB128:AC128"/>
    <mergeCell ref="L128:N128"/>
    <mergeCell ref="AW128:AY128"/>
    <mergeCell ref="I117:N117"/>
    <mergeCell ref="O117:W117"/>
    <mergeCell ref="X117:AG117"/>
    <mergeCell ref="I116:N116"/>
    <mergeCell ref="O116:W116"/>
    <mergeCell ref="X116:AG116"/>
    <mergeCell ref="AH116:AP116"/>
    <mergeCell ref="AQ116:AY116"/>
    <mergeCell ref="G126:K127"/>
    <mergeCell ref="L126:N126"/>
    <mergeCell ref="O126:P126"/>
    <mergeCell ref="R126:U126"/>
    <mergeCell ref="V126:W126"/>
    <mergeCell ref="Y126:AA126"/>
    <mergeCell ref="O119:W119"/>
    <mergeCell ref="X119:AG119"/>
    <mergeCell ref="G120:H120"/>
    <mergeCell ref="I120:N120"/>
    <mergeCell ref="O120:W120"/>
    <mergeCell ref="G132:K132"/>
    <mergeCell ref="L132:N132"/>
    <mergeCell ref="O132:P132"/>
    <mergeCell ref="R132:U132"/>
    <mergeCell ref="V132:AA132"/>
    <mergeCell ref="AB132:AG132"/>
    <mergeCell ref="AQ134:AY134"/>
    <mergeCell ref="L135:N135"/>
    <mergeCell ref="O135:Q135"/>
    <mergeCell ref="L129:N129"/>
    <mergeCell ref="O129:P129"/>
    <mergeCell ref="R129:U129"/>
    <mergeCell ref="V129:AA129"/>
    <mergeCell ref="AB129:AG129"/>
    <mergeCell ref="AH129:AM129"/>
    <mergeCell ref="AN129:AS129"/>
    <mergeCell ref="AT129:AY129"/>
    <mergeCell ref="AH132:AM132"/>
    <mergeCell ref="AN132:AO132"/>
    <mergeCell ref="AQ132:AS132"/>
    <mergeCell ref="AT132:AU132"/>
    <mergeCell ref="AW132:AY132"/>
    <mergeCell ref="X136:Z136"/>
    <mergeCell ref="AB136:AG136"/>
    <mergeCell ref="AH136:AJ136"/>
    <mergeCell ref="AL136:AP136"/>
    <mergeCell ref="AQ136:AS136"/>
    <mergeCell ref="AU136:AY136"/>
    <mergeCell ref="G137:K137"/>
    <mergeCell ref="L137:N137"/>
    <mergeCell ref="AH130:AI130"/>
    <mergeCell ref="AK130:AM130"/>
    <mergeCell ref="AN130:AO130"/>
    <mergeCell ref="AQ130:AS130"/>
    <mergeCell ref="AT130:AU130"/>
    <mergeCell ref="AW130:AY130"/>
    <mergeCell ref="G130:K131"/>
    <mergeCell ref="L130:N130"/>
    <mergeCell ref="O130:P130"/>
    <mergeCell ref="R130:U130"/>
    <mergeCell ref="V130:AA130"/>
    <mergeCell ref="AB130:AG130"/>
    <mergeCell ref="L131:N131"/>
    <mergeCell ref="O131:P131"/>
    <mergeCell ref="R131:U131"/>
    <mergeCell ref="V131:AA131"/>
    <mergeCell ref="X133:AG133"/>
    <mergeCell ref="AB131:AG131"/>
    <mergeCell ref="AH131:AM131"/>
    <mergeCell ref="G134:K135"/>
    <mergeCell ref="L134:N134"/>
    <mergeCell ref="O134:Q134"/>
    <mergeCell ref="AN131:AS131"/>
    <mergeCell ref="AT131:AY131"/>
    <mergeCell ref="A133:F138"/>
    <mergeCell ref="G133:K133"/>
    <mergeCell ref="L133:N133"/>
    <mergeCell ref="O133:W133"/>
    <mergeCell ref="S134:W134"/>
    <mergeCell ref="X134:Z134"/>
    <mergeCell ref="AB134:AG134"/>
    <mergeCell ref="AH134:AJ134"/>
    <mergeCell ref="AL134:AP134"/>
    <mergeCell ref="AH137:AJ137"/>
    <mergeCell ref="AL137:AP137"/>
    <mergeCell ref="AQ137:AS137"/>
    <mergeCell ref="AU137:AY137"/>
    <mergeCell ref="S135:W135"/>
    <mergeCell ref="X135:Z135"/>
    <mergeCell ref="AB135:AG135"/>
    <mergeCell ref="AH135:AJ135"/>
    <mergeCell ref="AL135:AP135"/>
    <mergeCell ref="AQ135:AS135"/>
    <mergeCell ref="AU135:AY135"/>
    <mergeCell ref="AH133:AP133"/>
    <mergeCell ref="AQ133:AY133"/>
    <mergeCell ref="G136:K136"/>
    <mergeCell ref="L136:N136"/>
    <mergeCell ref="O136:Q136"/>
    <mergeCell ref="S136:W136"/>
    <mergeCell ref="AB138:AG138"/>
    <mergeCell ref="AH138:AJ138"/>
    <mergeCell ref="AL138:AP138"/>
    <mergeCell ref="AQ138:AS138"/>
    <mergeCell ref="AU138:AY138"/>
    <mergeCell ref="X138:Z138"/>
    <mergeCell ref="G142:K142"/>
    <mergeCell ref="S140:W140"/>
    <mergeCell ref="X140:Z140"/>
    <mergeCell ref="AB140:AG140"/>
    <mergeCell ref="AH140:AJ140"/>
    <mergeCell ref="AL141:AP141"/>
    <mergeCell ref="AQ141:AS141"/>
    <mergeCell ref="AU141:AY141"/>
    <mergeCell ref="L142:N142"/>
    <mergeCell ref="O142:Q142"/>
    <mergeCell ref="S142:W142"/>
    <mergeCell ref="X142:Z142"/>
    <mergeCell ref="AB142:AG142"/>
    <mergeCell ref="AH142:AJ142"/>
    <mergeCell ref="L141:N141"/>
    <mergeCell ref="O141:Q141"/>
    <mergeCell ref="S141:W141"/>
    <mergeCell ref="X141:Z141"/>
    <mergeCell ref="AB141:AG141"/>
    <mergeCell ref="AH141:AJ141"/>
    <mergeCell ref="G140:K141"/>
    <mergeCell ref="L140:N140"/>
    <mergeCell ref="O140:Q140"/>
    <mergeCell ref="G139:K139"/>
    <mergeCell ref="L139:N139"/>
    <mergeCell ref="O139:W139"/>
    <mergeCell ref="X139:AG139"/>
    <mergeCell ref="AH139:AP139"/>
    <mergeCell ref="AL142:AP142"/>
    <mergeCell ref="AQ142:AS142"/>
    <mergeCell ref="AU142:AY142"/>
    <mergeCell ref="AL140:AP140"/>
    <mergeCell ref="AQ140:AY140"/>
    <mergeCell ref="L138:N138"/>
    <mergeCell ref="O138:Q138"/>
    <mergeCell ref="S138:W138"/>
    <mergeCell ref="G146:K147"/>
    <mergeCell ref="L146:N146"/>
    <mergeCell ref="O146:Q146"/>
    <mergeCell ref="S146:W146"/>
    <mergeCell ref="X146:Z146"/>
    <mergeCell ref="AB146:AG146"/>
    <mergeCell ref="AH146:AJ146"/>
    <mergeCell ref="AL146:AP146"/>
    <mergeCell ref="AQ146:AY146"/>
    <mergeCell ref="L147:N147"/>
    <mergeCell ref="O147:Q147"/>
    <mergeCell ref="S147:W147"/>
    <mergeCell ref="X147:Z147"/>
    <mergeCell ref="AB147:AG147"/>
    <mergeCell ref="AH147:AJ147"/>
    <mergeCell ref="AL147:AP147"/>
    <mergeCell ref="AB144:AG144"/>
    <mergeCell ref="AH144:AJ144"/>
    <mergeCell ref="AQ139:AY139"/>
    <mergeCell ref="AU143:AY143"/>
    <mergeCell ref="G144:K144"/>
    <mergeCell ref="L144:N144"/>
    <mergeCell ref="O144:Q144"/>
    <mergeCell ref="S144:W144"/>
    <mergeCell ref="X144:Z144"/>
    <mergeCell ref="A189:F201"/>
    <mergeCell ref="A151:F158"/>
    <mergeCell ref="AQ150:AS150"/>
    <mergeCell ref="AU150:AY150"/>
    <mergeCell ref="A145:F150"/>
    <mergeCell ref="G145:K145"/>
    <mergeCell ref="L145:N145"/>
    <mergeCell ref="O145:W145"/>
    <mergeCell ref="X145:AG145"/>
    <mergeCell ref="AH145:AP145"/>
    <mergeCell ref="AQ145:AY145"/>
    <mergeCell ref="S148:W148"/>
    <mergeCell ref="X148:Z148"/>
    <mergeCell ref="AB148:AG148"/>
    <mergeCell ref="AH148:AJ148"/>
    <mergeCell ref="AL148:AP148"/>
    <mergeCell ref="A139:F144"/>
    <mergeCell ref="G143:K143"/>
    <mergeCell ref="L143:N143"/>
    <mergeCell ref="O143:Q143"/>
    <mergeCell ref="S143:W143"/>
    <mergeCell ref="X143:Z143"/>
    <mergeCell ref="AB143:AG143"/>
    <mergeCell ref="AH143:AJ143"/>
    <mergeCell ref="A187:F187"/>
    <mergeCell ref="G187:AY187"/>
    <mergeCell ref="A202:F245"/>
    <mergeCell ref="G202:AC202"/>
    <mergeCell ref="AD202:AY202"/>
    <mergeCell ref="G203:K203"/>
    <mergeCell ref="L203:X203"/>
    <mergeCell ref="Y203:AC203"/>
    <mergeCell ref="AD203:AH203"/>
    <mergeCell ref="AI203:AU203"/>
    <mergeCell ref="AV203:AY203"/>
    <mergeCell ref="A188:F188"/>
    <mergeCell ref="G188:AY188"/>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3:AC213"/>
    <mergeCell ref="AD213:AY213"/>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4:AC224"/>
    <mergeCell ref="AD224:AY224"/>
    <mergeCell ref="G225:K225"/>
    <mergeCell ref="L225:X225"/>
    <mergeCell ref="Y225:AC225"/>
    <mergeCell ref="AD225:AH225"/>
    <mergeCell ref="AI225:AU225"/>
    <mergeCell ref="AV225:AY225"/>
    <mergeCell ref="G223:K223"/>
    <mergeCell ref="L223:X223"/>
    <mergeCell ref="Y223:AC223"/>
    <mergeCell ref="AD223:AH223"/>
    <mergeCell ref="AI223:AU223"/>
    <mergeCell ref="AV223:AY223"/>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5:AC235"/>
    <mergeCell ref="AD235:AY235"/>
    <mergeCell ref="G236:K236"/>
    <mergeCell ref="L236:X236"/>
    <mergeCell ref="Y236:AC236"/>
    <mergeCell ref="AD236:AH236"/>
    <mergeCell ref="AI236:AU236"/>
    <mergeCell ref="AV236:AY236"/>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9:B259"/>
    <mergeCell ref="C259:L259"/>
    <mergeCell ref="M259:S259"/>
    <mergeCell ref="T259:AK259"/>
    <mergeCell ref="AL259:AY259"/>
    <mergeCell ref="A261:B261"/>
    <mergeCell ref="C261:L261"/>
    <mergeCell ref="M261:S261"/>
    <mergeCell ref="T261:AK261"/>
    <mergeCell ref="AL261:AY261"/>
    <mergeCell ref="A257:B257"/>
    <mergeCell ref="C257:L257"/>
    <mergeCell ref="M257:S257"/>
    <mergeCell ref="T257:AK257"/>
    <mergeCell ref="AL257:AY257"/>
    <mergeCell ref="A258:B258"/>
    <mergeCell ref="C258:L258"/>
    <mergeCell ref="M258:S258"/>
    <mergeCell ref="T258:AK258"/>
    <mergeCell ref="AL258:AY258"/>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73:B273"/>
    <mergeCell ref="C273:L273"/>
    <mergeCell ref="M273:S273"/>
    <mergeCell ref="T273:AK273"/>
    <mergeCell ref="AL273:AY273"/>
    <mergeCell ref="A274:B274"/>
    <mergeCell ref="C274:L274"/>
    <mergeCell ref="M274:S274"/>
    <mergeCell ref="T274:AK274"/>
    <mergeCell ref="AL274:AY274"/>
    <mergeCell ref="A270:B270"/>
    <mergeCell ref="C270:L270"/>
    <mergeCell ref="M270:S270"/>
    <mergeCell ref="T270:AK270"/>
    <mergeCell ref="AL270:AY270"/>
    <mergeCell ref="A271:B271"/>
    <mergeCell ref="C271:L271"/>
    <mergeCell ref="M271:S271"/>
    <mergeCell ref="T271:AK271"/>
    <mergeCell ref="AL271:AY271"/>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86:B286"/>
    <mergeCell ref="C286:L286"/>
    <mergeCell ref="M286:S286"/>
    <mergeCell ref="T286:AK286"/>
    <mergeCell ref="AL286:AY286"/>
    <mergeCell ref="A287:B287"/>
    <mergeCell ref="C287:L287"/>
    <mergeCell ref="M287:S287"/>
    <mergeCell ref="T287:AK287"/>
    <mergeCell ref="AL287:AY287"/>
    <mergeCell ref="A283:B283"/>
    <mergeCell ref="C283:L283"/>
    <mergeCell ref="M283:S283"/>
    <mergeCell ref="T283:AK283"/>
    <mergeCell ref="AL283:AY283"/>
    <mergeCell ref="A285:B285"/>
    <mergeCell ref="C285:L285"/>
    <mergeCell ref="M285:S285"/>
    <mergeCell ref="T285:AK285"/>
    <mergeCell ref="AL285:AY285"/>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Q147:AS147"/>
    <mergeCell ref="AU147:AY147"/>
    <mergeCell ref="G148:K148"/>
    <mergeCell ref="L148:N148"/>
    <mergeCell ref="O148:Q148"/>
    <mergeCell ref="O137:Q137"/>
    <mergeCell ref="S137:W137"/>
    <mergeCell ref="X137:Z137"/>
    <mergeCell ref="AB137:AG137"/>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G138:K138"/>
    <mergeCell ref="AL144:AP144"/>
    <mergeCell ref="AQ144:AS144"/>
    <mergeCell ref="AU144:AY144"/>
    <mergeCell ref="AL143:AP143"/>
    <mergeCell ref="AQ143:AS143"/>
    <mergeCell ref="AU149:AY149"/>
    <mergeCell ref="G150:K150"/>
    <mergeCell ref="L150:N150"/>
    <mergeCell ref="O150:Q150"/>
    <mergeCell ref="S150:W150"/>
    <mergeCell ref="X150:Z150"/>
    <mergeCell ref="AB150:AG150"/>
    <mergeCell ref="AH150:AJ150"/>
    <mergeCell ref="AL150:AP150"/>
    <mergeCell ref="AQ148:AS148"/>
    <mergeCell ref="AU148:AY148"/>
    <mergeCell ref="G149:K149"/>
    <mergeCell ref="L149:N149"/>
    <mergeCell ref="O149:Q149"/>
    <mergeCell ref="S149:W149"/>
    <mergeCell ref="X149:Z149"/>
    <mergeCell ref="AB149:AG149"/>
    <mergeCell ref="AH149:AJ149"/>
    <mergeCell ref="AL149:AP149"/>
    <mergeCell ref="A54:F54"/>
    <mergeCell ref="G54:AY54"/>
    <mergeCell ref="A55:B55"/>
    <mergeCell ref="A178:F179"/>
    <mergeCell ref="G178:AD179"/>
    <mergeCell ref="A53:F53"/>
    <mergeCell ref="G158:AY158"/>
    <mergeCell ref="A180:F180"/>
    <mergeCell ref="A177:AY177"/>
    <mergeCell ref="AE178:AY178"/>
    <mergeCell ref="AE179:AY179"/>
    <mergeCell ref="G180:AY180"/>
    <mergeCell ref="A71:F74"/>
    <mergeCell ref="G72:AY72"/>
    <mergeCell ref="G71:AY71"/>
    <mergeCell ref="G73:AY73"/>
    <mergeCell ref="G74:AY74"/>
    <mergeCell ref="G155:Q155"/>
    <mergeCell ref="R155:AB155"/>
    <mergeCell ref="AC155:AM155"/>
    <mergeCell ref="AN155:AY155"/>
    <mergeCell ref="G156:Q156"/>
    <mergeCell ref="R156:AB156"/>
    <mergeCell ref="AC156:AM156"/>
    <mergeCell ref="AN156:AY156"/>
    <mergeCell ref="G157:AY157"/>
    <mergeCell ref="AB68:AE68"/>
    <mergeCell ref="AF68:AI68"/>
    <mergeCell ref="AJ68:AM68"/>
    <mergeCell ref="AN68:AQ68"/>
    <mergeCell ref="AR68:AY68"/>
    <mergeCell ref="AQ149:AS149"/>
    <mergeCell ref="AB52:AE52"/>
    <mergeCell ref="AB51:AE51"/>
    <mergeCell ref="AB50:AE50"/>
    <mergeCell ref="G47:AY47"/>
    <mergeCell ref="G46:AY46"/>
    <mergeCell ref="AB43:AE43"/>
    <mergeCell ref="AB44:AE44"/>
    <mergeCell ref="AB45:AE45"/>
    <mergeCell ref="AB48:AE49"/>
    <mergeCell ref="AN45:AQ45"/>
    <mergeCell ref="AR45:AU45"/>
    <mergeCell ref="AV45:AY45"/>
    <mergeCell ref="A47:B47"/>
    <mergeCell ref="C47:F47"/>
    <mergeCell ref="A48:F52"/>
    <mergeCell ref="G48:O49"/>
    <mergeCell ref="AR51:AY51"/>
    <mergeCell ref="Y52:AA52"/>
    <mergeCell ref="AF52:AI52"/>
    <mergeCell ref="AJ52:AM52"/>
    <mergeCell ref="AN52:AQ52"/>
    <mergeCell ref="AR52:AY52"/>
    <mergeCell ref="AR44:AU44"/>
    <mergeCell ref="AV44:AY44"/>
    <mergeCell ref="Y45:AA4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Y67:AA67"/>
    <mergeCell ref="AB67:AE67"/>
    <mergeCell ref="AF67:AI67"/>
    <mergeCell ref="Y93:AA93"/>
    <mergeCell ref="AB93:AE93"/>
    <mergeCell ref="AF93:AI93"/>
    <mergeCell ref="AJ93:AM93"/>
    <mergeCell ref="AN93:AQ93"/>
    <mergeCell ref="AB58:AE58"/>
    <mergeCell ref="AF58:AI58"/>
    <mergeCell ref="AJ58:AM58"/>
    <mergeCell ref="AN58:AQ58"/>
    <mergeCell ref="AR58:AY58"/>
    <mergeCell ref="Y59:AA59"/>
    <mergeCell ref="AB59:AE59"/>
    <mergeCell ref="AF59:AI59"/>
    <mergeCell ref="AJ59:AM59"/>
    <mergeCell ref="AN59:AQ59"/>
    <mergeCell ref="AR59:AY59"/>
    <mergeCell ref="Y60:AA60"/>
    <mergeCell ref="AB60:AE60"/>
    <mergeCell ref="AF60:AI60"/>
    <mergeCell ref="AJ60:AM60"/>
    <mergeCell ref="AJ85:AM85"/>
    <mergeCell ref="AN85:AQ85"/>
    <mergeCell ref="AR85:AY85"/>
    <mergeCell ref="AJ67:AM67"/>
    <mergeCell ref="AN67:AQ67"/>
    <mergeCell ref="AR67:AY67"/>
    <mergeCell ref="Y68:AA68"/>
    <mergeCell ref="AJ82:AM83"/>
    <mergeCell ref="AN82:AQ83"/>
    <mergeCell ref="AR82:AY82"/>
    <mergeCell ref="AR83:AU83"/>
    <mergeCell ref="AV83:AW83"/>
    <mergeCell ref="AB92:AE92"/>
    <mergeCell ref="AF92:AI92"/>
    <mergeCell ref="AJ92:AM92"/>
    <mergeCell ref="AN92:AQ92"/>
    <mergeCell ref="AR92:AY92"/>
    <mergeCell ref="C55:F55"/>
    <mergeCell ref="G55:AY55"/>
    <mergeCell ref="A56:F60"/>
    <mergeCell ref="G56:O57"/>
    <mergeCell ref="P56:X57"/>
    <mergeCell ref="Y56:AA57"/>
    <mergeCell ref="AB56:AE57"/>
    <mergeCell ref="AF56:AI57"/>
    <mergeCell ref="AJ56:AM57"/>
    <mergeCell ref="AN56:AQ57"/>
    <mergeCell ref="AR56:AY56"/>
    <mergeCell ref="AR57:AU57"/>
    <mergeCell ref="AV57:AW57"/>
    <mergeCell ref="AX57:AY57"/>
    <mergeCell ref="G58:O60"/>
    <mergeCell ref="P58:X60"/>
    <mergeCell ref="Y58:AA58"/>
    <mergeCell ref="AX83:AY83"/>
    <mergeCell ref="A69:F69"/>
    <mergeCell ref="G69:AY69"/>
    <mergeCell ref="A63:B63"/>
    <mergeCell ref="C63:F63"/>
    <mergeCell ref="G63:AY63"/>
    <mergeCell ref="A64:F68"/>
    <mergeCell ref="G64:O65"/>
    <mergeCell ref="P64:X65"/>
    <mergeCell ref="Y64:AA65"/>
    <mergeCell ref="AR93:AY93"/>
    <mergeCell ref="Y94:AA94"/>
    <mergeCell ref="AB94:AE94"/>
    <mergeCell ref="AF94:AI94"/>
    <mergeCell ref="AJ94:AM94"/>
    <mergeCell ref="AN94:AQ94"/>
    <mergeCell ref="AR94:AY94"/>
    <mergeCell ref="A95:F95"/>
    <mergeCell ref="G95:AY95"/>
    <mergeCell ref="A96:F96"/>
    <mergeCell ref="G96:AY96"/>
    <mergeCell ref="AN60:AQ60"/>
    <mergeCell ref="AR60:AY60"/>
    <mergeCell ref="A61:F61"/>
    <mergeCell ref="G61:AY61"/>
    <mergeCell ref="A62:F62"/>
    <mergeCell ref="G62:AY62"/>
    <mergeCell ref="A88:F88"/>
    <mergeCell ref="G88:AY88"/>
    <mergeCell ref="A89:B89"/>
    <mergeCell ref="C89:F89"/>
    <mergeCell ref="G89:AY89"/>
    <mergeCell ref="A90:F94"/>
    <mergeCell ref="G90:O91"/>
    <mergeCell ref="P90:X91"/>
    <mergeCell ref="Y90:AA91"/>
    <mergeCell ref="AB90:AE91"/>
    <mergeCell ref="AV91:AW91"/>
    <mergeCell ref="AX91:AY91"/>
    <mergeCell ref="G92:O94"/>
    <mergeCell ref="P92:X94"/>
    <mergeCell ref="Y92:AA92"/>
  </mergeCells>
  <phoneticPr fontId="3"/>
  <conditionalFormatting sqref="AF44:AF45">
    <cfRule type="expression" dxfId="65" priority="291">
      <formula>IF(RIGHT(TEXT(AF44,"0.#"),1)=".",FALSE,TRUE)</formula>
    </cfRule>
    <cfRule type="expression" dxfId="64" priority="292">
      <formula>IF(RIGHT(TEXT(AF44,"0.#"),1)=".",TRUE,FALSE)</formula>
    </cfRule>
  </conditionalFormatting>
  <conditionalFormatting sqref="AF50:AF52">
    <cfRule type="expression" dxfId="63" priority="275">
      <formula>IF(RIGHT(TEXT(AF50,"0.#"),1)=".",FALSE,TRUE)</formula>
    </cfRule>
    <cfRule type="expression" dxfId="62" priority="276">
      <formula>IF(RIGHT(TEXT(AF50,"0.#"),1)=".",TRUE,FALSE)</formula>
    </cfRule>
  </conditionalFormatting>
  <conditionalFormatting sqref="AF78:AF79">
    <cfRule type="expression" dxfId="61" priority="135">
      <formula>IF(RIGHT(TEXT(AF78,"0.#"),1)=".",FALSE,TRUE)</formula>
    </cfRule>
    <cfRule type="expression" dxfId="60" priority="136">
      <formula>IF(RIGHT(TEXT(AF78,"0.#"),1)=".",TRUE,FALSE)</formula>
    </cfRule>
  </conditionalFormatting>
  <conditionalFormatting sqref="AJ44:AJ45">
    <cfRule type="expression" dxfId="59" priority="289">
      <formula>IF(RIGHT(TEXT(AJ44,"0.#"),1)=".",FALSE,TRUE)</formula>
    </cfRule>
    <cfRule type="expression" dxfId="58" priority="290">
      <formula>IF(RIGHT(TEXT(AJ44,"0.#"),1)=".",TRUE,FALSE)</formula>
    </cfRule>
  </conditionalFormatting>
  <conditionalFormatting sqref="AJ50:AJ52">
    <cfRule type="expression" dxfId="57" priority="269">
      <formula>IF(RIGHT(TEXT(AJ50,"0.#"),1)=".",FALSE,TRUE)</formula>
    </cfRule>
    <cfRule type="expression" dxfId="56" priority="270">
      <formula>IF(RIGHT(TEXT(AJ50,"0.#"),1)=".",TRUE,FALSE)</formula>
    </cfRule>
  </conditionalFormatting>
  <conditionalFormatting sqref="AJ78:AJ79">
    <cfRule type="expression" dxfId="55" priority="133">
      <formula>IF(RIGHT(TEXT(AJ78,"0.#"),1)=".",FALSE,TRUE)</formula>
    </cfRule>
    <cfRule type="expression" dxfId="54" priority="134">
      <formula>IF(RIGHT(TEXT(AJ78,"0.#"),1)=".",TRUE,FALSE)</formula>
    </cfRule>
  </conditionalFormatting>
  <conditionalFormatting sqref="AN44:AN45">
    <cfRule type="expression" dxfId="53" priority="179">
      <formula>IF(RIGHT(TEXT(AN44,"0.#"),1)=".",FALSE,TRUE)</formula>
    </cfRule>
    <cfRule type="expression" dxfId="52" priority="180">
      <formula>IF(RIGHT(TEXT(AN44,"0.#"),1)=".",TRUE,FALSE)</formula>
    </cfRule>
  </conditionalFormatting>
  <conditionalFormatting sqref="AN50:AN52">
    <cfRule type="expression" dxfId="51" priority="263">
      <formula>IF(RIGHT(TEXT(AN50,"0.#"),1)=".",FALSE,TRUE)</formula>
    </cfRule>
    <cfRule type="expression" dxfId="50" priority="264">
      <formula>IF(RIGHT(TEXT(AN50,"0.#"),1)=".",TRUE,FALSE)</formula>
    </cfRule>
  </conditionalFormatting>
  <conditionalFormatting sqref="AN78:AN79">
    <cfRule type="expression" dxfId="49" priority="131">
      <formula>IF(RIGHT(TEXT(AN78,"0.#"),1)=".",FALSE,TRUE)</formula>
    </cfRule>
    <cfRule type="expression" dxfId="48" priority="132">
      <formula>IF(RIGHT(TEXT(AN78,"0.#"),1)=".",TRUE,FALSE)</formula>
    </cfRule>
  </conditionalFormatting>
  <conditionalFormatting sqref="AR44:AR45">
    <cfRule type="expression" dxfId="47" priority="177">
      <formula>IF(RIGHT(TEXT(AR44,"0.#"),1)=".",FALSE,TRUE)</formula>
    </cfRule>
    <cfRule type="expression" dxfId="46" priority="178">
      <formula>IF(RIGHT(TEXT(AR44,"0.#"),1)=".",TRUE,FALSE)</formula>
    </cfRule>
  </conditionalFormatting>
  <conditionalFormatting sqref="AR50:AR52">
    <cfRule type="expression" dxfId="45" priority="225">
      <formula>IF(RIGHT(TEXT(AR50,"0.#"),1)=".",FALSE,TRUE)</formula>
    </cfRule>
    <cfRule type="expression" dxfId="44" priority="226">
      <formula>IF(RIGHT(TEXT(AR50,"0.#"),1)=".",TRUE,FALSE)</formula>
    </cfRule>
  </conditionalFormatting>
  <conditionalFormatting sqref="AR78:AR79">
    <cfRule type="expression" dxfId="43" priority="129">
      <formula>IF(RIGHT(TEXT(AR78,"0.#"),1)=".",FALSE,TRUE)</formula>
    </cfRule>
    <cfRule type="expression" dxfId="42" priority="130">
      <formula>IF(RIGHT(TEXT(AR78,"0.#"),1)=".",TRUE,FALSE)</formula>
    </cfRule>
  </conditionalFormatting>
  <conditionalFormatting sqref="AV44:AV45">
    <cfRule type="expression" dxfId="41" priority="157">
      <formula>IF(RIGHT(TEXT(AV44,"0.#"),1)=".",FALSE,TRUE)</formula>
    </cfRule>
    <cfRule type="expression" dxfId="40" priority="158">
      <formula>IF(RIGHT(TEXT(AV44,"0.#"),1)=".",TRUE,FALSE)</formula>
    </cfRule>
  </conditionalFormatting>
  <conditionalFormatting sqref="AV78:AV79">
    <cfRule type="expression" dxfId="39" priority="127">
      <formula>IF(RIGHT(TEXT(AV78,"0.#"),1)=".",FALSE,TRUE)</formula>
    </cfRule>
    <cfRule type="expression" dxfId="38" priority="128">
      <formula>IF(RIGHT(TEXT(AV78,"0.#"),1)=".",TRUE,FALSE)</formula>
    </cfRule>
  </conditionalFormatting>
  <conditionalFormatting sqref="AR59">
    <cfRule type="expression" dxfId="37" priority="53">
      <formula>IF(RIGHT(TEXT(AR59,"0.#"),1)=".",FALSE,TRUE)</formula>
    </cfRule>
    <cfRule type="expression" dxfId="36" priority="54">
      <formula>IF(RIGHT(TEXT(AR59,"0.#"),1)=".",TRUE,FALSE)</formula>
    </cfRule>
  </conditionalFormatting>
  <conditionalFormatting sqref="AF58:AF60">
    <cfRule type="expression" dxfId="35" priority="51">
      <formula>IF(RIGHT(TEXT(AF58,"0.#"),1)=".",FALSE,TRUE)</formula>
    </cfRule>
    <cfRule type="expression" dxfId="34" priority="52">
      <formula>IF(RIGHT(TEXT(AF58,"0.#"),1)=".",TRUE,FALSE)</formula>
    </cfRule>
  </conditionalFormatting>
  <conditionalFormatting sqref="AJ58:AJ60 AN58:AN60">
    <cfRule type="expression" dxfId="33" priority="49">
      <formula>IF(RIGHT(TEXT(AJ58,"0.#"),1)=".",FALSE,TRUE)</formula>
    </cfRule>
    <cfRule type="expression" dxfId="32" priority="50">
      <formula>IF(RIGHT(TEXT(AJ58,"0.#"),1)=".",TRUE,FALSE)</formula>
    </cfRule>
  </conditionalFormatting>
  <conditionalFormatting sqref="AR58">
    <cfRule type="expression" dxfId="31" priority="47">
      <formula>IF(RIGHT(TEXT(AR58,"0.#"),1)=".",FALSE,TRUE)</formula>
    </cfRule>
    <cfRule type="expression" dxfId="30" priority="48">
      <formula>IF(RIGHT(TEXT(AR58,"0.#"),1)=".",TRUE,FALSE)</formula>
    </cfRule>
  </conditionalFormatting>
  <conditionalFormatting sqref="AR60">
    <cfRule type="expression" dxfId="29" priority="45">
      <formula>IF(RIGHT(TEXT(AR60,"0.#"),1)=".",FALSE,TRUE)</formula>
    </cfRule>
    <cfRule type="expression" dxfId="28" priority="46">
      <formula>IF(RIGHT(TEXT(AR60,"0.#"),1)=".",TRUE,FALSE)</formula>
    </cfRule>
  </conditionalFormatting>
  <conditionalFormatting sqref="AR93">
    <cfRule type="expression" dxfId="27" priority="43">
      <formula>IF(RIGHT(TEXT(AR93,"0.#"),1)=".",FALSE,TRUE)</formula>
    </cfRule>
    <cfRule type="expression" dxfId="26" priority="44">
      <formula>IF(RIGHT(TEXT(AR93,"0.#"),1)=".",TRUE,FALSE)</formula>
    </cfRule>
  </conditionalFormatting>
  <conditionalFormatting sqref="AF92:AF94">
    <cfRule type="expression" dxfId="25" priority="41">
      <formula>IF(RIGHT(TEXT(AF92,"0.#"),1)=".",FALSE,TRUE)</formula>
    </cfRule>
    <cfRule type="expression" dxfId="24" priority="42">
      <formula>IF(RIGHT(TEXT(AF92,"0.#"),1)=".",TRUE,FALSE)</formula>
    </cfRule>
  </conditionalFormatting>
  <conditionalFormatting sqref="AJ92:AJ94 AN92:AN94">
    <cfRule type="expression" dxfId="23" priority="39">
      <formula>IF(RIGHT(TEXT(AJ92,"0.#"),1)=".",FALSE,TRUE)</formula>
    </cfRule>
    <cfRule type="expression" dxfId="22" priority="40">
      <formula>IF(RIGHT(TEXT(AJ92,"0.#"),1)=".",TRUE,FALSE)</formula>
    </cfRule>
  </conditionalFormatting>
  <conditionalFormatting sqref="AR92">
    <cfRule type="expression" dxfId="21" priority="37">
      <formula>IF(RIGHT(TEXT(AR92,"0.#"),1)=".",FALSE,TRUE)</formula>
    </cfRule>
    <cfRule type="expression" dxfId="20" priority="38">
      <formula>IF(RIGHT(TEXT(AR92,"0.#"),1)=".",TRUE,FALSE)</formula>
    </cfRule>
  </conditionalFormatting>
  <conditionalFormatting sqref="AR94">
    <cfRule type="expression" dxfId="19" priority="35">
      <formula>IF(RIGHT(TEXT(AR94,"0.#"),1)=".",FALSE,TRUE)</formula>
    </cfRule>
    <cfRule type="expression" dxfId="18" priority="36">
      <formula>IF(RIGHT(TEXT(AR94,"0.#"),1)=".",TRUE,FALSE)</formula>
    </cfRule>
  </conditionalFormatting>
  <conditionalFormatting sqref="AF66:AF68">
    <cfRule type="expression" dxfId="17" priority="33">
      <formula>IF(RIGHT(TEXT(AF66,"0.#"),1)=".",FALSE,TRUE)</formula>
    </cfRule>
    <cfRule type="expression" dxfId="16" priority="34">
      <formula>IF(RIGHT(TEXT(AF66,"0.#"),1)=".",TRUE,FALSE)</formula>
    </cfRule>
  </conditionalFormatting>
  <conditionalFormatting sqref="AN66:AN68 AJ66:AJ68">
    <cfRule type="expression" dxfId="15" priority="31">
      <formula>IF(RIGHT(TEXT(AJ66,"0.#"),1)=".",FALSE,TRUE)</formula>
    </cfRule>
    <cfRule type="expression" dxfId="14" priority="32">
      <formula>IF(RIGHT(TEXT(AJ66,"0.#"),1)=".",TRUE,FALSE)</formula>
    </cfRule>
  </conditionalFormatting>
  <conditionalFormatting sqref="AR66:AR68">
    <cfRule type="expression" dxfId="13" priority="29">
      <formula>IF(RIGHT(TEXT(AR66,"0.#"),1)=".",FALSE,TRUE)</formula>
    </cfRule>
    <cfRule type="expression" dxfId="12" priority="30">
      <formula>IF(RIGHT(TEXT(AR66,"0.#"),1)=".",TRUE,FALSE)</formula>
    </cfRule>
  </conditionalFormatting>
  <conditionalFormatting sqref="AF100:AF102">
    <cfRule type="expression" dxfId="11" priority="11">
      <formula>IF(RIGHT(TEXT(AF100,"0.#"),1)=".",FALSE,TRUE)</formula>
    </cfRule>
    <cfRule type="expression" dxfId="10" priority="12">
      <formula>IF(RIGHT(TEXT(AF100,"0.#"),1)=".",TRUE,FALSE)</formula>
    </cfRule>
  </conditionalFormatting>
  <conditionalFormatting sqref="AN100:AN102 AJ100:AJ102">
    <cfRule type="expression" dxfId="9" priority="9">
      <formula>IF(RIGHT(TEXT(AJ100,"0.#"),1)=".",FALSE,TRUE)</formula>
    </cfRule>
    <cfRule type="expression" dxfId="8" priority="10">
      <formula>IF(RIGHT(TEXT(AJ100,"0.#"),1)=".",TRUE,FALSE)</formula>
    </cfRule>
  </conditionalFormatting>
  <conditionalFormatting sqref="AR100:AR102">
    <cfRule type="expression" dxfId="7" priority="7">
      <formula>IF(RIGHT(TEXT(AR100,"0.#"),1)=".",FALSE,TRUE)</formula>
    </cfRule>
    <cfRule type="expression" dxfId="6" priority="8">
      <formula>IF(RIGHT(TEXT(AR100,"0.#"),1)=".",TRUE,FALSE)</formula>
    </cfRule>
  </conditionalFormatting>
  <conditionalFormatting sqref="AF84:AF86">
    <cfRule type="expression" dxfId="5" priority="5">
      <formula>IF(RIGHT(TEXT(AF84,"0.#"),1)=".",FALSE,TRUE)</formula>
    </cfRule>
    <cfRule type="expression" dxfId="4" priority="6">
      <formula>IF(RIGHT(TEXT(AF84,"0.#"),1)=".",TRUE,FALSE)</formula>
    </cfRule>
  </conditionalFormatting>
  <conditionalFormatting sqref="AN84:AN86 AJ84:AJ86">
    <cfRule type="expression" dxfId="3" priority="3">
      <formula>IF(RIGHT(TEXT(AJ84,"0.#"),1)=".",FALSE,TRUE)</formula>
    </cfRule>
    <cfRule type="expression" dxfId="2" priority="4">
      <formula>IF(RIGHT(TEXT(AJ84,"0.#"),1)=".",TRUE,FALSE)</formula>
    </cfRule>
  </conditionalFormatting>
  <conditionalFormatting sqref="AR84:AR86">
    <cfRule type="expression" dxfId="1" priority="1">
      <formula>IF(RIGHT(TEXT(AR84,"0.#"),1)=".",FALSE,TRUE)</formula>
    </cfRule>
    <cfRule type="expression" dxfId="0" priority="2">
      <formula>IF(RIGHT(TEXT(AR84,"0.#"),1)=".",TRUE,FALSE)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05:AY123 R126:U132 Y126:AA126 AE126:AG126 AE128:AG128 AK126:AM126 AK128:AM128 AK130:AM130 AQ126:AS126 AQ128:AS128 AQ130:AS130 AQ132:AS132 AW126:AY126 AW128:AY128 AW130:AY130 AW132:AY132 S134:W138 AB134:AG138 AL134:AP138 AU135:AY138 S146:W150 AB146:AG150 AL146:AP150 AU147:AY150 R151:AB151 Y204:AC212 AV204:AY212 AV215:AY223 Y215:AC223 Y226:AC234 AV226:AY234 Y237:AC245 AV237:AY245 AL250:AY259 AL262:AY271 AL274:AY283 AL286:AY295 AS21:AY22 AS25:AY26 S140:W144 AB140:AG144 AL140:AP144 AU141:AY144 R155:AB155" xr:uid="{00000000-0002-0000-0000-000001000000}">
      <formula1>-1000000000</formula1>
      <formula2>1000000000</formula2>
    </dataValidation>
    <dataValidation type="decimal" allowBlank="1" showInputMessage="1" showErrorMessage="1" sqref="AN151 AN155" xr:uid="{00000000-0002-0000-0000-000002000000}">
      <formula1>-1E+34</formula1>
      <formula2>1E+33</formula2>
    </dataValidation>
    <dataValidation imeMode="disabled" allowBlank="1" showInputMessage="1" showErrorMessage="1" sqref="AR49 AR83 AR91 AR57" xr:uid="{00000000-0002-0000-0000-000003000000}"/>
    <dataValidation imeMode="on" allowBlank="1" showInputMessage="1" showErrorMessage="1" sqref="AR48:AY48 AR82:AY82 AR90:AY90 AR56:AY56" xr:uid="{00000000-0002-0000-0000-000004000000}"/>
    <dataValidation type="custom" imeMode="disabled" allowBlank="1" showInputMessage="1" showErrorMessage="1" sqref="AF50:AR52 AV49:AY49 AF44:AY45 AF78:AY79 AV83:AY83 AF66:AR68 AV91:AY91 AF92:AR94 AF84:AR86 AF58:AR60 AV57:AY57 AF100:AR102"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8" manualBreakCount="8">
    <brk id="24" max="50" man="1"/>
    <brk id="53" max="50" man="1"/>
    <brk id="74" max="50" man="1"/>
    <brk id="103" max="50" man="1"/>
    <brk id="132" max="50" man="1"/>
    <brk id="171" max="50" man="1"/>
    <brk id="188" max="50" man="1"/>
    <brk id="20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291</v>
      </c>
      <c r="B1" s="2" t="s">
        <v>292</v>
      </c>
      <c r="C1" s="2" t="s">
        <v>293</v>
      </c>
      <c r="D1" s="2" t="s">
        <v>56</v>
      </c>
      <c r="E1" s="2" t="s">
        <v>294</v>
      </c>
      <c r="F1" s="7" t="s">
        <v>295</v>
      </c>
      <c r="G1" s="8" t="s">
        <v>296</v>
      </c>
      <c r="H1" s="2" t="s">
        <v>297</v>
      </c>
    </row>
    <row r="2" spans="1:8" x14ac:dyDescent="0.2">
      <c r="A2" s="1" t="s">
        <v>298</v>
      </c>
      <c r="B2" s="4" t="s">
        <v>299</v>
      </c>
      <c r="C2" s="1" t="s">
        <v>55</v>
      </c>
      <c r="D2" s="1" t="s">
        <v>57</v>
      </c>
      <c r="E2" s="1" t="s">
        <v>61</v>
      </c>
      <c r="F2" s="1" t="s">
        <v>61</v>
      </c>
      <c r="G2" s="4" t="s">
        <v>300</v>
      </c>
      <c r="H2" s="9" t="s">
        <v>81</v>
      </c>
    </row>
    <row r="3" spans="1:8" x14ac:dyDescent="0.2">
      <c r="A3" s="1" t="s">
        <v>301</v>
      </c>
      <c r="B3" s="4" t="s">
        <v>52</v>
      </c>
      <c r="C3" s="1" t="s">
        <v>302</v>
      </c>
      <c r="D3" s="1" t="s">
        <v>303</v>
      </c>
      <c r="E3" s="1" t="s">
        <v>198</v>
      </c>
      <c r="F3" s="1" t="s">
        <v>198</v>
      </c>
      <c r="H3" s="1" t="s">
        <v>304</v>
      </c>
    </row>
    <row r="4" spans="1:8" x14ac:dyDescent="0.2">
      <c r="A4" s="1" t="s">
        <v>305</v>
      </c>
      <c r="B4" s="4" t="s">
        <v>306</v>
      </c>
      <c r="C4" s="4" t="s">
        <v>307</v>
      </c>
      <c r="D4" s="5"/>
      <c r="H4" s="1" t="s">
        <v>308</v>
      </c>
    </row>
    <row r="5" spans="1:8" x14ac:dyDescent="0.2">
      <c r="A5" s="1" t="s">
        <v>309</v>
      </c>
      <c r="B5" s="4" t="s">
        <v>310</v>
      </c>
      <c r="C5" s="4" t="s">
        <v>311</v>
      </c>
      <c r="D5" s="6"/>
      <c r="H5" s="1" t="s">
        <v>312</v>
      </c>
    </row>
    <row r="6" spans="1:8" x14ac:dyDescent="0.2">
      <c r="A6" s="1" t="s">
        <v>313</v>
      </c>
      <c r="B6" s="4" t="s">
        <v>314</v>
      </c>
      <c r="C6" s="4" t="s">
        <v>315</v>
      </c>
      <c r="D6" s="6"/>
      <c r="H6" s="1" t="s">
        <v>316</v>
      </c>
    </row>
    <row r="7" spans="1:8" x14ac:dyDescent="0.2">
      <c r="A7" s="1" t="s">
        <v>317</v>
      </c>
      <c r="B7" s="4" t="s">
        <v>318</v>
      </c>
      <c r="C7" s="4" t="s">
        <v>319</v>
      </c>
      <c r="D7" s="6"/>
    </row>
    <row r="8" spans="1:8" x14ac:dyDescent="0.2">
      <c r="A8" s="1" t="s">
        <v>320</v>
      </c>
      <c r="B8" s="4" t="s">
        <v>321</v>
      </c>
      <c r="C8" s="4" t="s">
        <v>322</v>
      </c>
      <c r="D8" s="6"/>
    </row>
    <row r="9" spans="1:8" x14ac:dyDescent="0.2">
      <c r="A9" s="1" t="s">
        <v>323</v>
      </c>
      <c r="B9" s="4" t="s">
        <v>127</v>
      </c>
      <c r="C9" s="4" t="s">
        <v>324</v>
      </c>
      <c r="D9" s="6"/>
    </row>
    <row r="10" spans="1:8" x14ac:dyDescent="0.2">
      <c r="A10" s="1" t="s">
        <v>325</v>
      </c>
      <c r="B10" s="3"/>
      <c r="C10" s="4" t="s">
        <v>326</v>
      </c>
      <c r="D10" s="6"/>
    </row>
    <row r="11" spans="1:8" x14ac:dyDescent="0.2">
      <c r="A11" s="1" t="s">
        <v>327</v>
      </c>
      <c r="B11" s="3"/>
      <c r="C11" s="4" t="s">
        <v>328</v>
      </c>
      <c r="D11" s="6"/>
    </row>
    <row r="12" spans="1:8" x14ac:dyDescent="0.2">
      <c r="A12" s="1" t="s">
        <v>329</v>
      </c>
      <c r="B12" s="3"/>
      <c r="C12" s="4" t="s">
        <v>330</v>
      </c>
      <c r="D12" s="6"/>
    </row>
    <row r="13" spans="1:8" x14ac:dyDescent="0.2">
      <c r="A13" s="1" t="s">
        <v>331</v>
      </c>
      <c r="B13" s="3"/>
      <c r="C13" s="4" t="s">
        <v>332</v>
      </c>
      <c r="D13" s="6"/>
    </row>
    <row r="14" spans="1:8" x14ac:dyDescent="0.2">
      <c r="A14" s="1" t="s">
        <v>333</v>
      </c>
      <c r="B14" s="3"/>
      <c r="C14" s="4" t="s">
        <v>334</v>
      </c>
      <c r="D14" s="6"/>
    </row>
    <row r="15" spans="1:8" x14ac:dyDescent="0.2">
      <c r="A15" s="1" t="s">
        <v>335</v>
      </c>
      <c r="B15" s="3"/>
      <c r="C15" s="4" t="s">
        <v>336</v>
      </c>
      <c r="D15" s="6"/>
    </row>
    <row r="16" spans="1:8" x14ac:dyDescent="0.2">
      <c r="A16" s="1" t="s">
        <v>337</v>
      </c>
      <c r="B16" s="3"/>
    </row>
    <row r="17" spans="1:2" x14ac:dyDescent="0.2">
      <c r="A17" s="1" t="s">
        <v>338</v>
      </c>
      <c r="B17" s="3"/>
    </row>
    <row r="18" spans="1:2" x14ac:dyDescent="0.2">
      <c r="A18" s="1" t="s">
        <v>339</v>
      </c>
      <c r="B18" s="3"/>
    </row>
    <row r="19" spans="1:2" x14ac:dyDescent="0.2">
      <c r="A19" s="1" t="s">
        <v>340</v>
      </c>
      <c r="B19" s="3"/>
    </row>
    <row r="20" spans="1:2" x14ac:dyDescent="0.2">
      <c r="A20" s="1" t="s">
        <v>341</v>
      </c>
      <c r="B20" s="3"/>
    </row>
    <row r="21" spans="1:2" x14ac:dyDescent="0.2">
      <c r="A21" s="1" t="s">
        <v>342</v>
      </c>
      <c r="B21" s="3"/>
    </row>
    <row r="22" spans="1:2" x14ac:dyDescent="0.2">
      <c r="A22" s="1" t="s">
        <v>343</v>
      </c>
      <c r="B22" s="3"/>
    </row>
    <row r="23" spans="1:2" x14ac:dyDescent="0.2">
      <c r="A23" s="1" t="s">
        <v>344</v>
      </c>
      <c r="B23" s="3"/>
    </row>
    <row r="24" spans="1:2" x14ac:dyDescent="0.2">
      <c r="A24" s="1" t="s">
        <v>345</v>
      </c>
      <c r="B24" s="3"/>
    </row>
    <row r="25" spans="1:2" x14ac:dyDescent="0.2">
      <c r="A25" s="1" t="s">
        <v>346</v>
      </c>
      <c r="B25" s="3"/>
    </row>
    <row r="26" spans="1:2" x14ac:dyDescent="0.2">
      <c r="A26" s="1" t="s">
        <v>347</v>
      </c>
      <c r="B26" s="3"/>
    </row>
    <row r="27" spans="1:2" x14ac:dyDescent="0.2">
      <c r="A27" s="1" t="s">
        <v>348</v>
      </c>
      <c r="B27" s="3"/>
    </row>
    <row r="28" spans="1:2" x14ac:dyDescent="0.2">
      <c r="A28" s="1" t="s">
        <v>349</v>
      </c>
      <c r="B28" s="3"/>
    </row>
    <row r="29" spans="1:2" x14ac:dyDescent="0.2">
      <c r="A29" s="1" t="s">
        <v>350</v>
      </c>
      <c r="B29" s="3"/>
    </row>
    <row r="30" spans="1:2" x14ac:dyDescent="0.2">
      <c r="A30" s="1" t="s">
        <v>351</v>
      </c>
      <c r="B30" s="3"/>
    </row>
    <row r="31" spans="1:2" x14ac:dyDescent="0.2">
      <c r="A31" s="1" t="s">
        <v>352</v>
      </c>
      <c r="B31" s="3"/>
    </row>
    <row r="32" spans="1:2" x14ac:dyDescent="0.2">
      <c r="A32" s="1" t="s">
        <v>353</v>
      </c>
      <c r="B32" s="3"/>
    </row>
    <row r="33" spans="1:2" x14ac:dyDescent="0.2">
      <c r="A33" s="1" t="s">
        <v>354</v>
      </c>
      <c r="B33" s="3"/>
    </row>
    <row r="34" spans="1:2" x14ac:dyDescent="0.2">
      <c r="A34" s="1" t="s">
        <v>355</v>
      </c>
      <c r="B34" s="3"/>
    </row>
    <row r="35" spans="1:2" x14ac:dyDescent="0.2">
      <c r="A35" s="1" t="s">
        <v>356</v>
      </c>
      <c r="B35" s="3"/>
    </row>
    <row r="36" spans="1:2" x14ac:dyDescent="0.2">
      <c r="A36" s="1" t="s">
        <v>357</v>
      </c>
      <c r="B36" s="3"/>
    </row>
    <row r="37" spans="1:2" x14ac:dyDescent="0.2">
      <c r="A37" s="1" t="s">
        <v>358</v>
      </c>
      <c r="B37" s="3"/>
    </row>
    <row r="38" spans="1:2" x14ac:dyDescent="0.2">
      <c r="A38" s="1" t="s">
        <v>359</v>
      </c>
      <c r="B38" s="3"/>
    </row>
    <row r="39" spans="1:2" x14ac:dyDescent="0.2">
      <c r="A39" s="1" t="s">
        <v>360</v>
      </c>
      <c r="B39" s="3"/>
    </row>
    <row r="40" spans="1:2" x14ac:dyDescent="0.2">
      <c r="A40" s="1" t="s">
        <v>361</v>
      </c>
      <c r="B40" s="3"/>
    </row>
    <row r="41" spans="1:2" x14ac:dyDescent="0.2">
      <c r="A41" s="1" t="s">
        <v>362</v>
      </c>
      <c r="B41" s="3"/>
    </row>
    <row r="42" spans="1:2" x14ac:dyDescent="0.2">
      <c r="A42" s="1" t="s">
        <v>363</v>
      </c>
      <c r="B42" s="3"/>
    </row>
    <row r="43" spans="1:2" x14ac:dyDescent="0.2">
      <c r="A43" s="1" t="s">
        <v>364</v>
      </c>
      <c r="B43" s="3"/>
    </row>
    <row r="44" spans="1:2" x14ac:dyDescent="0.2">
      <c r="A44" s="1" t="s">
        <v>365</v>
      </c>
      <c r="B44" s="3"/>
    </row>
    <row r="45" spans="1:2" x14ac:dyDescent="0.2">
      <c r="A45" s="1" t="s">
        <v>366</v>
      </c>
      <c r="B45" s="3"/>
    </row>
    <row r="46" spans="1:2" x14ac:dyDescent="0.2">
      <c r="A46" s="1" t="s">
        <v>367</v>
      </c>
      <c r="B46" s="3"/>
    </row>
    <row r="47" spans="1:2" x14ac:dyDescent="0.2">
      <c r="A47" s="1" t="s">
        <v>368</v>
      </c>
      <c r="B47" s="3"/>
    </row>
    <row r="48" spans="1:2" x14ac:dyDescent="0.2">
      <c r="A48" s="1" t="s">
        <v>369</v>
      </c>
      <c r="B48" s="3"/>
    </row>
    <row r="49" spans="1:2" x14ac:dyDescent="0.2">
      <c r="A49" s="1" t="s">
        <v>370</v>
      </c>
      <c r="B49" s="3"/>
    </row>
    <row r="50" spans="1:2" x14ac:dyDescent="0.2">
      <c r="A50" s="1" t="s">
        <v>371</v>
      </c>
      <c r="B50" s="3"/>
    </row>
    <row r="51" spans="1:2" x14ac:dyDescent="0.2">
      <c r="A51" s="1" t="s">
        <v>372</v>
      </c>
      <c r="B51" s="3"/>
    </row>
    <row r="52" spans="1:2" x14ac:dyDescent="0.2">
      <c r="A52" s="1" t="s">
        <v>50</v>
      </c>
      <c r="B52" s="3"/>
    </row>
    <row r="53" spans="1:2" x14ac:dyDescent="0.2">
      <c r="A53" s="1" t="s">
        <v>373</v>
      </c>
      <c r="B53" s="3"/>
    </row>
    <row r="54" spans="1:2" x14ac:dyDescent="0.2">
      <c r="A54" s="1" t="s">
        <v>374</v>
      </c>
      <c r="B54" s="3"/>
    </row>
    <row r="55" spans="1:2" x14ac:dyDescent="0.2">
      <c r="A55" s="1" t="s">
        <v>375</v>
      </c>
      <c r="B55" s="3"/>
    </row>
    <row r="56" spans="1:2" x14ac:dyDescent="0.2">
      <c r="A56" s="1" t="s">
        <v>376</v>
      </c>
      <c r="B56" s="3"/>
    </row>
    <row r="57" spans="1:2" x14ac:dyDescent="0.2">
      <c r="A57" s="1" t="s">
        <v>377</v>
      </c>
      <c r="B57" s="3"/>
    </row>
    <row r="58" spans="1:2" x14ac:dyDescent="0.2">
      <c r="A58" s="1" t="s">
        <v>378</v>
      </c>
      <c r="B58" s="3"/>
    </row>
    <row r="59" spans="1:2" x14ac:dyDescent="0.2">
      <c r="A59" s="1" t="s">
        <v>95</v>
      </c>
      <c r="B59" s="3"/>
    </row>
    <row r="60" spans="1:2" x14ac:dyDescent="0.2">
      <c r="A60" s="1" t="s">
        <v>379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E9B3F6-0A59-4465-AD2D-F1F2ECA255B7}">
  <ds:schemaRefs>
    <ds:schemaRef ds:uri="2d5f1945-286f-4658-a685-0dc25831e22f"/>
    <ds:schemaRef ds:uri="http://schemas.openxmlformats.org/package/2006/metadata/core-properties"/>
    <ds:schemaRef ds:uri="http://www.w3.org/XML/1998/namespace"/>
    <ds:schemaRef ds:uri="http://purl.org/dc/terms/"/>
    <ds:schemaRef ds:uri="http://purl.org/dc/elements/1.1/"/>
    <ds:schemaRef ds:uri="http://schemas.microsoft.com/office/infopath/2007/PartnerControls"/>
    <ds:schemaRef ds:uri="http://schemas.microsoft.com/office/2006/documentManagement/types"/>
    <ds:schemaRef ds:uri="FBA1376E-82DB-4D6C-B33A-D646C0617999"/>
    <ds:schemaRef ds:uri="71923be8-99dd-4baf-9eec-97c540488ea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758C1DF-A2D3-4127-B09E-EFE3697BEC8B}">
  <ds:schemaRefs>
    <ds:schemaRef ds:uri="http://schemas.microsoft.com/sharepoint/v3/contenttype/forms"/>
  </ds:schemaRefs>
</ds:datastoreItem>
</file>

<file path=customXml/itemProps3.xml><?xml version="1.0" encoding="utf-8"?>
<ds:datastoreItem xmlns:ds="http://schemas.openxmlformats.org/officeDocument/2006/customXml" ds:itemID="{801E371A-49D2-413D-9845-B2CA886E1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2023-09-25T06:39:10Z</dcterms:created>
  <dcterms:modified xsi:type="dcterms:W3CDTF">2024-04-22T05:29:14Z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