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534AC25-D067-46F9-AE56-BA82AABB1A67}" xr6:coauthVersionLast="47" xr6:coauthVersionMax="47" xr10:uidLastSave="{00000000-0000-0000-0000-000000000000}"/>
  <bookViews>
    <workbookView xWindow="36390" yWindow="630" windowWidth="17250" windowHeight="13890" xr2:uid="{00000000-000D-0000-FFFF-FFFF00000000}"/>
  </bookViews>
  <sheets>
    <sheet name="令和５年度" sheetId="6" r:id="rId1"/>
    <sheet name="入力規則等" sheetId="7" r:id="rId2"/>
  </sheets>
  <definedNames>
    <definedName name="_xlnm.Print_Area" localSheetId="0">令和５年度!$A$1:$AY$394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83" i="6" l="1"/>
  <c r="R220" i="6"/>
  <c r="AN220" i="6"/>
  <c r="AN215" i="6"/>
  <c r="R216" i="6"/>
  <c r="AN216" i="6"/>
  <c r="AQ184" i="6"/>
  <c r="AQ181" i="6"/>
  <c r="AQ176" i="6"/>
  <c r="AV281" i="6"/>
  <c r="Y281" i="6"/>
  <c r="AV310" i="6"/>
  <c r="AV299" i="6"/>
  <c r="AV288" i="6"/>
  <c r="Y310" i="6"/>
  <c r="Y299" i="6"/>
  <c r="Y288" i="6"/>
  <c r="AB202" i="6"/>
  <c r="AL202" i="6"/>
  <c r="AU202" i="6"/>
  <c r="AB214" i="6"/>
  <c r="AL214" i="6"/>
  <c r="AU214" i="6"/>
  <c r="AB208" i="6"/>
  <c r="AL208" i="6"/>
  <c r="AU208" i="6"/>
</calcChain>
</file>

<file path=xl/sharedStrings.xml><?xml version="1.0" encoding="utf-8"?>
<sst xmlns="http://schemas.openxmlformats.org/spreadsheetml/2006/main" count="1131" uniqueCount="443">
  <si>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</si>
  <si>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</si>
  <si>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</si>
  <si>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</si>
  <si>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ムーンショット型研究開発基金</t>
  </si>
  <si>
    <t>担当部局</t>
    <rPh sb="0" eb="2">
      <t>タントウ</t>
    </rPh>
    <rPh sb="2" eb="4">
      <t>ブキョク</t>
    </rPh>
    <phoneticPr fontId="3"/>
  </si>
  <si>
    <t>産業技術環境局</t>
  </si>
  <si>
    <t>基金事業の名称</t>
    <rPh sb="0" eb="2">
      <t>キキン</t>
    </rPh>
    <rPh sb="2" eb="4">
      <t>ジギョウ</t>
    </rPh>
    <rPh sb="5" eb="7">
      <t>メイショウ</t>
    </rPh>
    <phoneticPr fontId="3"/>
  </si>
  <si>
    <t>ムーンショット型研究開発事業</t>
  </si>
  <si>
    <t>担当課室</t>
    <phoneticPr fontId="3"/>
  </si>
  <si>
    <t>エネルギー・環境イノベーション戦略室
資源循環経済課</t>
  </si>
  <si>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</si>
  <si>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</si>
  <si>
    <t>作成責任者</t>
    <rPh sb="0" eb="2">
      <t>サクセイ</t>
    </rPh>
    <rPh sb="2" eb="5">
      <t>セキニンシャ</t>
    </rPh>
    <phoneticPr fontId="3"/>
  </si>
  <si>
    <t>室長　笠井　康広
課長　田中　将吾</t>
    <rPh sb="3" eb="5">
      <t>カサイ</t>
    </rPh>
    <rPh sb="6" eb="8">
      <t>ヤスヒロ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</si>
  <si>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</si>
  <si>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国立研究開発法人新エネルギー・産業技術総合開発機構法第15条第1項第2号
科学技術・イノベーション創出の活性化に関する法律第27条の2</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</si>
  <si>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</si>
  <si>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</si>
  <si>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</si>
  <si>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ムーンショット型研究開発制度の基本的考え方について（平成30年12月20日総合科学技術・イノベーション会議決定）
第6期科学技術・イノベーション基本計画（令和3年3月26日閣議決定）
統合イノベーション戦略2021（令和3年6月18日閣議決定）</t>
  </si>
  <si>
    <t>事業の目的</t>
    <rPh sb="0" eb="2">
      <t>ジギョウ</t>
    </rPh>
    <rPh sb="3" eb="5">
      <t>モクテキ</t>
    </rPh>
    <phoneticPr fontId="3"/>
  </si>
  <si>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</si>
  <si>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</si>
  <si>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世界的な潮流として、温室効果ガス削減が急務だが、パリ協定で掲げられた2℃目標と各国の約束草案に基づく見通しには、ギャップがあるとの予測がある。従来の排出源対策に加え、ネガティブエミッション技術等の新たな温室効果ガス対策が不可欠となる。また、プラネタリーバウンダリー（人間社会が発展と繁栄を続けられるための地球の限界値。これを超えると人間が依存する自然資源に対して回復不可能な変化が引き起こされる。）において、窒素等が限界値を超えたハイリスクな状態にあるとの報告もある。加えて、海洋プラスチックごみ問題については、海の生態系に影響を与えており、食物連鎖を通じた人類への影響も懸念されている。これらのような、環境中に排出され悪影響を及ぼしている物質については、排出削減の努力に加えて、排出される物質を循環させる方策が必要となる。
以上を踏まえ、地球環境再生のために、持続可能な資源循環の実現による、地球温暖化問題の解決(Cool Earth)と環境汚染問題の解決(Clean Earth)を目指す。</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</si>
  <si>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</si>
  <si>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</si>
  <si>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</si>
  <si>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</si>
  <si>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</si>
  <si>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</si>
  <si>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</si>
  <si>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</si>
  <si>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</si>
  <si>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</si>
  <si>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</si>
  <si>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</si>
  <si>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</si>
  <si>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</si>
  <si>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</si>
  <si>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が実施する本事業では「2050年までに、地球環境再生に向けた持続可能な資源循環を実現」というムーンショット目標の実現に向けて、プログラムを統一的に指揮・監督するプログラムディレクターを任命し、プロジェクトマネージャーを公募・選定し、研究開発の委託を実施する。
経済産業省は、国立研究開発法人新エネルギー・産業技術総合開発機構（以下「NEDO」という）に基金を造成し、所掌する分野における挑戦的な研究開発を実施する。</t>
    <phoneticPr fontId="3"/>
  </si>
  <si>
    <t>事業概要URL</t>
    <rPh sb="0" eb="4">
      <t>ジギョウガイヨウ</t>
    </rPh>
    <phoneticPr fontId="3"/>
  </si>
  <si>
    <t>https://www.nedo.go.jp/activities/ZZJP_100161.html</t>
    <phoneticPr fontId="3"/>
  </si>
  <si>
    <t>基金事業の
これまでの取組とその成果</t>
    <rPh sb="0" eb="2">
      <t>キキン</t>
    </rPh>
    <rPh sb="2" eb="4">
      <t>ジギョウ</t>
    </rPh>
    <rPh sb="11" eb="13">
      <t>トリクミ</t>
    </rPh>
    <rPh sb="16" eb="18">
      <t>セイカ</t>
    </rPh>
    <phoneticPr fontId="3"/>
  </si>
  <si>
    <t>内閣府が定めた9つのムーンショット目標のうち目標4を担当し、ムーンショット目標を戦略的に達成していくためのプロジェクトの構成や資源配分等の方針をまとめたマネジメント計画を構築するプログラムディレクターを任命し、さらに研究開発内容の作成や実施体制の構築をプロジェクトマネージャーを公募・採択し、各プロジェクトにおいて目標4達成に向けた研究開発が進められている。適時成果の発信に努め、積極的に国民との科学・技術対話が行われている。</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</si>
  <si>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</si>
  <si>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</si>
  <si>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</si>
  <si>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</si>
  <si>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</si>
  <si>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挑戦的な研究開発に対して最大10年をかけて支援する取組であるところ、当該研究開発の性質上、所要額をあらかじめ見込み難く、弾力的な支出が必要であり、あらかじめ当該複数年度にわたる財源を確保しておくことがその安定的かつ効率的な実施に必要な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</si>
  <si>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</si>
  <si>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</si>
  <si>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</si>
  <si>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</si>
  <si>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</si>
  <si>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</si>
  <si>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平成30年度</t>
    <rPh sb="0" eb="2">
      <t>ヘイセイ</t>
    </rPh>
    <rPh sb="4" eb="5">
      <t>ネン</t>
    </rPh>
    <rPh sb="5" eb="6">
      <t>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</si>
  <si>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</si>
  <si>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</si>
  <si>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</si>
  <si>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</si>
  <si>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</si>
  <si>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</si>
  <si>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</si>
  <si>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</si>
  <si>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(項)技術革新促進・環境整備費(目)産業技術実用化開発事業費補助金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</si>
  <si>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</si>
  <si>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</si>
  <si>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</si>
  <si>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</si>
  <si>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令和元年度</t>
    <rPh sb="0" eb="2">
      <t>レイワ</t>
    </rPh>
    <rPh sb="2" eb="4">
      <t>ガンネン</t>
    </rPh>
    <rPh sb="3" eb="5">
      <t>ネンド</t>
    </rPh>
    <phoneticPr fontId="3"/>
  </si>
  <si>
    <t>事業名</t>
    <rPh sb="0" eb="2">
      <t>ジギョウ</t>
    </rPh>
    <rPh sb="2" eb="3">
      <t>メイ</t>
    </rPh>
    <phoneticPr fontId="3"/>
  </si>
  <si>
    <t>ムーンショット型研究開発事業</t>
    <phoneticPr fontId="3"/>
  </si>
  <si>
    <t>事業番号</t>
    <rPh sb="0" eb="2">
      <t>ジギョウ</t>
    </rPh>
    <rPh sb="2" eb="4">
      <t>バンゴウ</t>
    </rPh>
    <phoneticPr fontId="3"/>
  </si>
  <si>
    <t>基金の造成の
経緯②</t>
    <rPh sb="0" eb="2">
      <t>キキン</t>
    </rPh>
    <rPh sb="3" eb="5">
      <t>ゾウセイ</t>
    </rPh>
    <rPh sb="7" eb="9">
      <t>ケイイ</t>
    </rPh>
    <phoneticPr fontId="3"/>
  </si>
  <si>
    <t>当初</t>
    <rPh sb="0" eb="2">
      <t>トウショ</t>
    </rPh>
    <phoneticPr fontId="3"/>
  </si>
  <si>
    <t>(項)技術革新促進・環境整備費(目)産業技術実用化開発事業費補助金</t>
  </si>
  <si>
    <t>基金の造成の
経緯③</t>
    <rPh sb="0" eb="2">
      <t>キキン</t>
    </rPh>
    <rPh sb="3" eb="5">
      <t>ゾウセイ</t>
    </rPh>
    <rPh sb="7" eb="9">
      <t>ケイイ</t>
    </rPh>
    <phoneticPr fontId="3"/>
  </si>
  <si>
    <t>令和2年度</t>
    <rPh sb="0" eb="2">
      <t>レイワ</t>
    </rPh>
    <rPh sb="3" eb="5">
      <t>ネンド</t>
    </rPh>
    <phoneticPr fontId="3"/>
  </si>
  <si>
    <t>基金の造成の
経緯④</t>
    <rPh sb="0" eb="2">
      <t>キキン</t>
    </rPh>
    <rPh sb="3" eb="5">
      <t>ゾウセイ</t>
    </rPh>
    <rPh sb="7" eb="9">
      <t>ケイイ</t>
    </rPh>
    <phoneticPr fontId="3"/>
  </si>
  <si>
    <t>令和3年度</t>
    <rPh sb="0" eb="2">
      <t>レイワ</t>
    </rPh>
    <rPh sb="3" eb="5">
      <t>ネンド</t>
    </rPh>
    <phoneticPr fontId="3"/>
  </si>
  <si>
    <t>基金の造成の
経緯⑤</t>
    <rPh sb="0" eb="2">
      <t>キキン</t>
    </rPh>
    <rPh sb="3" eb="5">
      <t>ゾウセイ</t>
    </rPh>
    <rPh sb="7" eb="9">
      <t>ケイイ</t>
    </rPh>
    <phoneticPr fontId="3"/>
  </si>
  <si>
    <t>補正（第１号）</t>
    <rPh sb="0" eb="2">
      <t>ホセイ</t>
    </rPh>
    <rPh sb="3" eb="4">
      <t>ダイ</t>
    </rPh>
    <rPh sb="5" eb="6">
      <t>ゴウ</t>
    </rPh>
    <phoneticPr fontId="3"/>
  </si>
  <si>
    <t>令和4年度</t>
    <rPh sb="0" eb="2">
      <t>レイワ</t>
    </rPh>
    <rPh sb="3" eb="5">
      <t>ネンド</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</si>
  <si>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</si>
  <si>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</si>
  <si>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令和5年度</t>
    <rPh sb="0" eb="2">
      <t>レイワ</t>
    </rPh>
    <rPh sb="3" eb="5">
      <t>ネンド</t>
    </rPh>
    <phoneticPr fontId="3"/>
  </si>
  <si>
    <t>(項)産業技術・環境・産業標準政策推進費
(目)産業技術・環境・産業標準政策推進研究開発等事業費補助金</t>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</si>
  <si>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</si>
  <si>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</si>
  <si>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</si>
  <si>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</si>
  <si>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</si>
  <si>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</si>
  <si>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</si>
  <si>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</si>
  <si>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</si>
  <si>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</si>
  <si>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</si>
  <si>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</si>
  <si>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</si>
  <si>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</si>
  <si>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産業技術・環境・産業標準政策推進研究開発等事業費補助金（ムーンショット型研究開発基金補助金）実施要領
第２ 業務内容
２．基金の基本的事項の公表
機構は、基金の名称、基金の額、基金のうち国庫補助金等相当額、基金事業の概要、基金事業の目標等について、基金造成後速やかに公表するものとする。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経済産業大臣（以下「大臣」という。）に報告しなければならない。
（２）機構は、科学技術・イノベーション創出の活性化に関する法律（平成２０年法律第６３号。以下「科技イノベ活性化法」という。）第２７条の３の規定により、毎事業年度、基金に係る業務に関する報告書を作成し、当該事業年度の終了後６ヶ月以内に大臣に提出しなければならない。
１０．余剰金の返還
（１）大臣は、８．に基づく検査等の結果、基金に余剰があると認める時は、機構に対し、余剰金の返還を求めることができる。
（２）機構は、（１）に基づく余剰金の返還請求を受けた時は、速やかに余剰金を国庫に返納しなければならない。なお、余剰金の計算に疑義がある場合は、別途大臣と協議を行うものとする。</t>
    <phoneticPr fontId="3"/>
  </si>
  <si>
    <r>
      <t xml:space="preserve">活動内容①
</t>
    </r>
    <r>
      <rPr>
        <sz val="9"/>
        <color theme="1"/>
        <rFont val="ＭＳ Ｐゴシック"/>
        <family val="3"/>
        <charset val="128"/>
      </rPr>
      <t>（アクティビティ）</t>
    </r>
    <phoneticPr fontId="3"/>
  </si>
  <si>
    <t>以下の支援を大学、企業等に対して実施（ただし、外部評価（ステージゲート）による案件絞り込みや、事業の進捗によってはスピンアウト、プロジェクトの中止を行う）。
・温室効果ガスを回収、資源転換、無害化する技術の開発。
・窒素化合物を回収、資源転換、無害化する技術の開発。
・生分解のタイミングやスピードをコントロールする海洋生分解性プラスチックの開発。</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</si>
  <si>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</si>
  <si>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</si>
  <si>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</si>
  <si>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</si>
  <si>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</si>
  <si>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</si>
  <si>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</si>
  <si>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</si>
  <si>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</si>
  <si>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</si>
  <si>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件</t>
    <rPh sb="0" eb="1">
      <t>ケン</t>
    </rPh>
    <phoneticPr fontId="3"/>
  </si>
  <si>
    <t>-</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</si>
  <si>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</si>
  <si>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</si>
  <si>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</si>
  <si>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</si>
  <si>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</si>
  <si>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</si>
  <si>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</si>
  <si>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研究開発進捗、成果状況等を確認する</t>
    <rPh sb="0" eb="2">
      <t>ケンキュウ</t>
    </rPh>
    <rPh sb="2" eb="4">
      <t>カイハツ</t>
    </rPh>
    <rPh sb="4" eb="6">
      <t>シンチョク</t>
    </rPh>
    <rPh sb="7" eb="9">
      <t>セイカ</t>
    </rPh>
    <rPh sb="9" eb="11">
      <t>ジョウキョウ</t>
    </rPh>
    <rPh sb="11" eb="12">
      <t>トウ</t>
    </rPh>
    <rPh sb="13" eb="15">
      <t>カクニン</t>
    </rPh>
    <phoneticPr fontId="6"/>
  </si>
  <si>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</si>
  <si>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</si>
  <si>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</si>
  <si>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</si>
  <si>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</si>
  <si>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</si>
  <si>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</si>
  <si>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</si>
  <si>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</si>
  <si>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</si>
  <si>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2050年までに、地球環境再生に向けた持続可能な資源循環を実現に資する</t>
    <rPh sb="32" eb="33">
      <t>シ</t>
    </rPh>
    <phoneticPr fontId="5"/>
  </si>
  <si>
    <t>パイロット規模または試作品レベルで技術が有効であることを確認できた件数</t>
    <rPh sb="17" eb="19">
      <t>ギジュツ</t>
    </rPh>
    <rPh sb="33" eb="35">
      <t>ケンスウ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</si>
  <si>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</si>
  <si>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</si>
  <si>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</si>
  <si>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</si>
  <si>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</si>
  <si>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スピンアウトして研究開発を継続しているプロジェクト件数</t>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</si>
  <si>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</si>
  <si>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</si>
  <si>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</si>
  <si>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</si>
  <si>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</si>
  <si>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</si>
  <si>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野心的プロジェクトに挑戦したことや失敗から教訓を得たことを積極的に評価</t>
    <phoneticPr fontId="3"/>
  </si>
  <si>
    <t>プロジェクトを中止した件数</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</si>
  <si>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</si>
  <si>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</si>
  <si>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</si>
  <si>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</si>
  <si>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</si>
  <si>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</si>
  <si>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</si>
  <si>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</si>
  <si>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</si>
  <si>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</si>
  <si>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</si>
  <si>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</si>
  <si>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</si>
  <si>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</si>
  <si>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</si>
  <si>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</si>
  <si>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</si>
  <si>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</si>
  <si>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</si>
  <si>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</si>
  <si>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</si>
  <si>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</si>
  <si>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</si>
  <si>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</si>
  <si>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</si>
  <si>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</si>
  <si>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</si>
  <si>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</si>
  <si>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</si>
  <si>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</si>
  <si>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</si>
  <si>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</si>
  <si>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</si>
  <si>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</si>
  <si>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</si>
  <si>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</si>
  <si>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</si>
  <si>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</si>
  <si>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</si>
  <si>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</si>
  <si>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</si>
  <si>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</si>
  <si>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</si>
  <si>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</si>
  <si>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</si>
  <si>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</si>
  <si>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</si>
  <si>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</si>
  <si>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</si>
  <si>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</si>
  <si>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</si>
  <si>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</si>
  <si>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</si>
  <si>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</si>
  <si>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</si>
  <si>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</si>
  <si>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</si>
  <si>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</si>
  <si>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</si>
  <si>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</si>
  <si>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</si>
  <si>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</si>
  <si>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</si>
  <si>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</si>
  <si>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</si>
  <si>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</si>
  <si>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新型コロナウイルスによるロックダウン等の影響により、諸外国の港で輸入品が足止めされていること、国内製品であっても半導体不足により分析機器の納品遅れが発生したこと等による。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</si>
  <si>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</si>
  <si>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</si>
  <si>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ウクライナ情勢や半導体不足等の影響により、納品遅れが発生したこと等による。</t>
    <rPh sb="5" eb="7">
      <t>ジョウセイ</t>
    </rPh>
    <rPh sb="8" eb="11">
      <t>ハンドウタイ</t>
    </rPh>
    <rPh sb="11" eb="13">
      <t>ブソク</t>
    </rPh>
    <rPh sb="13" eb="14">
      <t>トウ</t>
    </rPh>
    <rPh sb="15" eb="17">
      <t>エイキョウ</t>
    </rPh>
    <rPh sb="21" eb="23">
      <t>ノウヒン</t>
    </rPh>
    <rPh sb="23" eb="24">
      <t>オク</t>
    </rPh>
    <rPh sb="26" eb="28">
      <t>ハッセイ</t>
    </rPh>
    <rPh sb="32" eb="33">
      <t>トウ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</si>
  <si>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</si>
  <si>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0.23
※0.73</t>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</si>
  <si>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</si>
  <si>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</si>
  <si>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</si>
  <si>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</si>
  <si>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②執行見込み額（令和5年度以降支出見込み額）＝③46,475,842,709+④1,390,609,000</t>
    <phoneticPr fontId="3"/>
  </si>
  <si>
    <t>各項の
内容</t>
    <rPh sb="0" eb="2">
      <t>カクコウ</t>
    </rPh>
    <rPh sb="4" eb="6">
      <t>ナイヨウ</t>
    </rPh>
    <phoneticPr fontId="3"/>
  </si>
  <si>
    <t>③令和5年度以降の事業費見込み額
④令和5年度以降の管理費見込み額</t>
    <rPh sb="26" eb="29">
      <t>カンリヒ</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</si>
  <si>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</si>
  <si>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</si>
  <si>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執行実績
令和元年度　205,634,875円　（事業費　25,277,753円、管理費　180,357,122円）
令和2年度　3,038,906,066円　（事業費　2,847,909,015円、管理費　190,997,051円）
令和3年度　5,983,849,933円　（事業費　5,792,928,514円、管理費　190,921,419円）
令和4年度　5,434,619,278円　（事業費　5,248,339,254円、管理費　186,280,024円）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</si>
  <si>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</si>
  <si>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</si>
  <si>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</si>
  <si>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</si>
  <si>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</si>
  <si>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</si>
  <si>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</si>
  <si>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</si>
  <si>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</si>
  <si>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</si>
  <si>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</si>
  <si>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</si>
  <si>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新たなプロジェクトの公募・採択・契約を実施できる体制を整えるために令和4年3月に4,000百万円を、また各プロジェクトを円滑に実施するために令和4年5月に480百万円を一括交付した。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</si>
  <si>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</si>
  <si>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</si>
  <si>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基金設置法人のNEDOと打合せを行い、定期的に基金の管理・運用状況の確認を行っている。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</si>
  <si>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</si>
  <si>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</si>
  <si>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科技イノベ法第27条の2に基づく基金を設置する機関（資金配分機関）として、国立研究開発法人新エネルギー・産業技術総合開発機構（以下、基金設置法人）が指定されている。</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</si>
  <si>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</si>
  <si>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設置法人は、科学技術・イノベーション創出の活性化に関する法律第二十七条の三に基づき、基金に係る業務の報告書を提出すると共に、「ムーンショット型研究開発制度の基本的考え方について」（平成３０年１２月２０日決定、令和２年２月２７日一部改正（総合科学技術・イノベーション会議、健康・医療戦略本部））に基づき、研究開発の戦略的な推進、研究開発成果の実用化の加速、関係府省や関係研究推進法人の間の効果的な連携・調整を図るための戦略推進会議で報告し、その報告内容を判断する事で適格性を検証してい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</si>
  <si>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</si>
  <si>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</si>
  <si>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令和５年12月20日付行政改革推進会議決定「基金の点検・見直しの横断的な方針について」を踏まえ、基金の終期の設定等を検討。</t>
    <rPh sb="53" eb="55">
      <t>セッテイ</t>
    </rPh>
    <rPh sb="55" eb="56">
      <t>トウ</t>
    </rPh>
    <rPh sb="57" eb="59">
      <t>ケントウ</t>
    </rPh>
    <phoneticPr fontId="3"/>
  </si>
  <si>
    <t>目標年度（令和６、７年度）における効果測定に関する評価</t>
    <phoneticPr fontId="3"/>
  </si>
  <si>
    <t>改善の方向性</t>
    <rPh sb="0" eb="2">
      <t>カイゼン</t>
    </rPh>
    <rPh sb="3" eb="6">
      <t>ホウコウセイ</t>
    </rPh>
    <phoneticPr fontId="3"/>
  </si>
  <si>
    <t>令和５年12月20日付行政改革推進会議決定「基金の点検・見直しの横断的な方針について」を踏まえ、アウトカムについて再精査し、適切な指標を設定。終期は、平成18年8月15日閣議決定「補助金等の交付により造成した基金等に関する基準」を鑑みて設定。また、終期等に鑑み、保有割合の再精査を行った。</t>
    <rPh sb="57" eb="60">
      <t>サイセイサ</t>
    </rPh>
    <rPh sb="62" eb="64">
      <t>テキセツ</t>
    </rPh>
    <rPh sb="65" eb="67">
      <t>シヒョウ</t>
    </rPh>
    <rPh sb="71" eb="73">
      <t>シュウキ</t>
    </rPh>
    <rPh sb="118" eb="120">
      <t>セッテイ</t>
    </rPh>
    <rPh sb="124" eb="126">
      <t>シュウキ</t>
    </rPh>
    <rPh sb="126" eb="127">
      <t>トウ</t>
    </rPh>
    <rPh sb="128" eb="129">
      <t>カンガ</t>
    </rPh>
    <rPh sb="131" eb="133">
      <t>ホユウ</t>
    </rPh>
    <rPh sb="133" eb="135">
      <t>ワリアイ</t>
    </rPh>
    <rPh sb="136" eb="137">
      <t>サイ</t>
    </rPh>
    <rPh sb="137" eb="139">
      <t>セイサ</t>
    </rPh>
    <rPh sb="140" eb="141">
      <t>オコナ</t>
    </rPh>
    <phoneticPr fontId="3"/>
  </si>
  <si>
    <t>外部有識者の所見</t>
    <rPh sb="0" eb="2">
      <t>ガイブ</t>
    </rPh>
    <rPh sb="2" eb="5">
      <t>ユウシキシャ</t>
    </rPh>
    <rPh sb="6" eb="8">
      <t>ショケン</t>
    </rPh>
    <phoneticPr fontId="3"/>
  </si>
  <si>
    <t>本基金が多数の研究開発事業を束ねたものであり，研究課題ごとに研究期間が異なるものの，基金全体として終了予定時期を設定することは望ましく，令和11年度末とすることは妥当である。新規申請受付終了時期については，今後，適切な時期を定め，基金終了時期をむやみに延長することのないよう配慮さ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</si>
  <si>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</si>
  <si>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</si>
  <si>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</si>
  <si>
    <t>引き続き、適切な基金管理に努めるとともに、事業に必要な金額を定期的に検証し、過大なものがある場合には、その額について国庫返納を検討し、不断の見直しを行う。
基金終了時期についても、新規申請終了時期等も踏まえつつ、むやみに延長することのないよう対応する。</t>
    <rPh sb="63" eb="65">
      <t>ケントウ</t>
    </rPh>
    <rPh sb="67" eb="69">
      <t>フダン</t>
    </rPh>
    <rPh sb="70" eb="72">
      <t>ミナオ</t>
    </rPh>
    <rPh sb="74" eb="75">
      <t>オコナ</t>
    </rPh>
    <rPh sb="78" eb="80">
      <t>キキン</t>
    </rPh>
    <rPh sb="80" eb="82">
      <t>シュウリョウ</t>
    </rPh>
    <rPh sb="82" eb="84">
      <t>ジキ</t>
    </rPh>
    <rPh sb="90" eb="92">
      <t>シンキ</t>
    </rPh>
    <rPh sb="92" eb="94">
      <t>シンセイ</t>
    </rPh>
    <rPh sb="94" eb="96">
      <t>シュウリョウ</t>
    </rPh>
    <rPh sb="96" eb="99">
      <t>ジキトウ</t>
    </rPh>
    <rPh sb="100" eb="101">
      <t>フ</t>
    </rPh>
    <rPh sb="121" eb="123">
      <t>タイオウ</t>
    </rPh>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</si>
  <si>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</si>
  <si>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</si>
  <si>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</si>
  <si>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</si>
  <si>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</si>
  <si>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A.国立研究開発法人新エネルギー・産業技術総合開発機構</t>
    <rPh sb="2" eb="4">
      <t>コクリツ</t>
    </rPh>
    <rPh sb="4" eb="6">
      <t>ケンキュウ</t>
    </rPh>
    <rPh sb="6" eb="8">
      <t>カイハツ</t>
    </rPh>
    <rPh sb="8" eb="10">
      <t>ホウジン</t>
    </rPh>
    <rPh sb="10" eb="11">
      <t>シン</t>
    </rPh>
    <rPh sb="17" eb="19">
      <t>サンギョウ</t>
    </rPh>
    <rPh sb="19" eb="21">
      <t>ギジュツ</t>
    </rPh>
    <rPh sb="21" eb="23">
      <t>ソウゴウ</t>
    </rPh>
    <rPh sb="23" eb="25">
      <t>カイハツ</t>
    </rPh>
    <rPh sb="25" eb="27">
      <t>キコウ</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</si>
  <si>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</si>
  <si>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</si>
  <si>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</si>
  <si>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</si>
  <si>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</si>
  <si>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</si>
  <si>
    <t>ムーンショット型研究開発事業に係る事業費</t>
  </si>
  <si>
    <t>直接経費</t>
    <rPh sb="0" eb="2">
      <t>チョクセツ</t>
    </rPh>
    <rPh sb="2" eb="4">
      <t>ケイヒ</t>
    </rPh>
    <phoneticPr fontId="3"/>
  </si>
  <si>
    <t>産業活動由来の希薄な窒素化合物の循環技術創出―プラネタリーバウンダリー問題の解決に向けて</t>
    <phoneticPr fontId="3"/>
  </si>
  <si>
    <t>管理費</t>
  </si>
  <si>
    <t>一般管理費</t>
  </si>
  <si>
    <t>間接経費</t>
    <rPh sb="0" eb="2">
      <t>カンセツ</t>
    </rPh>
    <rPh sb="2" eb="4">
      <t>ケイヒ</t>
    </rPh>
    <phoneticPr fontId="3"/>
  </si>
  <si>
    <t>電気エネルギーを利用し大気ＣＯ２を固定するバイオプロセスの研究開発</t>
    <phoneticPr fontId="3"/>
  </si>
  <si>
    <t>窒素資源循環社会を実現するための希薄反応性窒素の回収・除去技術開発</t>
    <phoneticPr fontId="3"/>
  </si>
  <si>
    <t>ＬＣＡ／ＴＥＡの評価基盤構築による風化促進システムの研究開発</t>
    <phoneticPr fontId="3"/>
  </si>
  <si>
    <t>光スイッチ型海洋分解性の可食プラスチックの開発研究</t>
    <phoneticPr fontId="3"/>
  </si>
  <si>
    <t>非可食性バイオマスを原料とした海洋分解可能なマルチロック型バイオポリマーの研究開発</t>
    <phoneticPr fontId="3"/>
  </si>
  <si>
    <t>遺伝子最適化・超遠縁ハイブリッド・微生物共生の統合で生み出す次世代ＣＯ２資源化植物の開発</t>
    <phoneticPr fontId="3"/>
  </si>
  <si>
    <t>計</t>
    <rPh sb="0" eb="1">
      <t>ケイ</t>
    </rPh>
    <phoneticPr fontId="3"/>
  </si>
  <si>
    <t>C.国立大学法人東京工業大学</t>
    <phoneticPr fontId="3"/>
  </si>
  <si>
    <t>D.</t>
    <phoneticPr fontId="3"/>
  </si>
  <si>
    <t>労務費</t>
    <rPh sb="0" eb="3">
      <t>ロウムヒ</t>
    </rPh>
    <phoneticPr fontId="3"/>
  </si>
  <si>
    <t>ＤＡＣ（Ｄｉｒｅｃｔ　Ａｉｒ　Ｃａｐｔｕｒｅ）の技術動向及び社会実装課題に関する調査に係る労務費</t>
    <rPh sb="43" eb="44">
      <t>カカワ</t>
    </rPh>
    <rPh sb="45" eb="48">
      <t>ロウムヒ</t>
    </rPh>
    <phoneticPr fontId="3"/>
  </si>
  <si>
    <t>資源循環の最適化による農地由来の温室効果ガスの排出削減</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</si>
  <si>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</si>
  <si>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</si>
  <si>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</si>
  <si>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</si>
  <si>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</si>
  <si>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</si>
  <si>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</si>
  <si>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</si>
  <si>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</si>
  <si>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</si>
  <si>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国立研究開発法人新エネルギー・産業技術総合開発機構</t>
    <phoneticPr fontId="3"/>
  </si>
  <si>
    <t>ムーンショット型研究開発事業に係る研究開発費</t>
    <phoneticPr fontId="3"/>
  </si>
  <si>
    <t>国立研究開発法人産業技術総合研究所</t>
    <phoneticPr fontId="3"/>
  </si>
  <si>
    <t>国立大学法人東京大学</t>
    <phoneticPr fontId="3"/>
  </si>
  <si>
    <t>電気化学プロセスを主体とする革新的ＣＯ２大量資源化システムの開発</t>
    <phoneticPr fontId="3"/>
  </si>
  <si>
    <t>Ｃ４Ｓ研究開発プロジェクト</t>
    <phoneticPr fontId="3"/>
  </si>
  <si>
    <t>生分解開始スイッチ機能を有する海洋分解性プラスチックの研究開発</t>
    <phoneticPr fontId="3"/>
  </si>
  <si>
    <t>国立大学法人東北大学</t>
    <phoneticPr fontId="3"/>
  </si>
  <si>
    <t>大気中ＣＯ２を利用可能な統合化固定・反応系（ｑｕａｄ―Ｃ　ｓｙｓｔｅｍ）の開発</t>
    <phoneticPr fontId="3"/>
  </si>
  <si>
    <t>公益財団法人地球環境産業技術研究機構</t>
    <phoneticPr fontId="3"/>
  </si>
  <si>
    <t>大気中からの高効率ＣＯ２分離回収・炭素循環技術の開発</t>
    <phoneticPr fontId="3"/>
  </si>
  <si>
    <t>国立大学法人九州大学</t>
    <phoneticPr fontId="3"/>
  </si>
  <si>
    <t>“ビヨンド・ゼロ”社会実現に向けたＣＯ２循環システムの研究開発</t>
    <phoneticPr fontId="3"/>
  </si>
  <si>
    <t>国立研究開発法人農業・食品産業技術総合研究機構</t>
    <phoneticPr fontId="3"/>
  </si>
  <si>
    <t>炭素超循環社会構築のためのＤＡＣ農業の実現</t>
    <phoneticPr fontId="3"/>
  </si>
  <si>
    <t>国立大学法人神戸大学</t>
    <phoneticPr fontId="3"/>
  </si>
  <si>
    <t>国立大学法人大阪大学</t>
    <phoneticPr fontId="3"/>
  </si>
  <si>
    <t>国立大学法人東海国立大学機構</t>
    <phoneticPr fontId="3"/>
  </si>
  <si>
    <t>冷熱を利用した大気中二酸化炭素直接回収の研究開発</t>
    <phoneticPr fontId="3"/>
  </si>
  <si>
    <t>国立研究開発法人理化学研究所</t>
    <phoneticPr fontId="3"/>
  </si>
  <si>
    <t>C.</t>
    <phoneticPr fontId="3"/>
  </si>
  <si>
    <t>国立大学法人東京工業大学</t>
    <phoneticPr fontId="3"/>
  </si>
  <si>
    <t>岩石と場の特性を活用した風化促進技術“Ａ－ＥＲＷ”の開発</t>
    <phoneticPr fontId="3"/>
  </si>
  <si>
    <t>三菱重工エンジニアリング株式会社</t>
    <phoneticPr fontId="3"/>
  </si>
  <si>
    <t>国立大学法人京都大学</t>
    <phoneticPr fontId="3"/>
  </si>
  <si>
    <t>国立大学法人山形大学</t>
    <phoneticPr fontId="3"/>
  </si>
  <si>
    <t>学校法人龍谷大学</t>
    <phoneticPr fontId="3"/>
  </si>
  <si>
    <t>イリノイ大学</t>
    <phoneticPr fontId="3"/>
  </si>
  <si>
    <t>デロイトトーマツコンサルティング合同会社</t>
    <phoneticPr fontId="3"/>
  </si>
  <si>
    <t>ＤＡＣ（Ｄｉｒｅｃｔ　Ａｉｒ　Ｃａｐｔｕｒｅ）の技術動向及び社会実装課題に関する調査</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</si>
  <si>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</si>
  <si>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</si>
  <si>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</si>
  <si>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</si>
  <si>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</si>
  <si>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</si>
  <si>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</si>
  <si>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</si>
  <si>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</si>
  <si>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</si>
  <si>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</si>
  <si>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</si>
  <si>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</si>
  <si>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</si>
  <si>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</si>
  <si>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</si>
  <si>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</si>
  <si>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</si>
  <si>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</si>
  <si>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</si>
  <si>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</si>
  <si>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</si>
  <si>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</si>
  <si>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</si>
  <si>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</si>
  <si>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</si>
  <si>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</si>
  <si>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</si>
  <si>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</si>
  <si>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</si>
  <si>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</si>
  <si>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</si>
  <si>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</si>
  <si>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</si>
  <si>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</si>
  <si>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</si>
  <si>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</si>
  <si>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</si>
  <si>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</si>
  <si>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</si>
  <si>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</si>
  <si>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</si>
  <si>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</si>
  <si>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</si>
  <si>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</si>
  <si>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</si>
  <si>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</si>
  <si>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</si>
  <si>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</si>
  <si>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</si>
  <si>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</si>
  <si>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</si>
  <si>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</si>
  <si>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</si>
  <si>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</si>
  <si>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</si>
  <si>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</si>
  <si>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</si>
  <si>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</si>
  <si>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</si>
  <si>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</si>
  <si>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</si>
  <si>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</si>
  <si>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</si>
  <si>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</si>
  <si>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</si>
  <si>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</si>
  <si>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</si>
  <si>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</si>
  <si>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</si>
  <si>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</si>
  <si>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</si>
  <si>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</si>
  <si>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</si>
  <si>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</si>
  <si>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</si>
  <si>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</si>
  <si>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</si>
  <si>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</si>
  <si>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</si>
  <si>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</si>
  <si>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</si>
  <si>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</si>
  <si>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 xml:space="preserve">研究開発テーマ実施件数
</t>
    <phoneticPr fontId="3"/>
  </si>
  <si>
    <t>本事業は、2030年までに、
①温室効果ガスに対する循環技術を開発し 、 ライフサイクルアセスメント(LCA)の観点からも有効であることをパイロット規模で確認する。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ことをターゲットとしており、PD（プログラムディレクター）は、当該目標を達成するために、戦略的なポートフォリオの構築、見直しを実施する。
そのため、パイロット規模または試作品レベルで技術が有効であることを確認することを長期アウトカムとして設定した。
件数は、各分野でそれぞれ以下の通り想定している。
・温室効果ガスを回収、資源転換、無害化する技術の開発　５件
・窒素化合物を回収、資源転換、無害化する技術の開発　　１件
・生分解のタイミングやスピードをコントロールする海洋生分解性プラスチックの開発　　１件</t>
    <phoneticPr fontId="3"/>
  </si>
  <si>
    <t>①11,022,451,709/②47,866,451,709</t>
    <phoneticPr fontId="3"/>
  </si>
  <si>
    <t>③令和5年度以降の事業費見込み額
　令和5年度：7,355,200,000 (採択済の15プロジェクトで執行)
　令和6年度：10,625,754,000 (採択済の13プロジェクトで執行)
　令和7年度：4,838,636,989 (採択済のプロジェクトに加え、1割程度（1,2件）を今後の公募・採択見込みの新規プロジェクトで執行)
　令和8年度：4,838,636,989 (採択済のプロジェクトで執行)
　令和9年度：4,838,636,989 (採択済のプロジェクトで執行)
　令和10年度：6,989,488,871 (採択済のプロジェクトで執行)
　令和11年度：6,989,488,871 (採択済のプロジェクトで執行)
④令和5年度以降の管理費見込み額
　令和5年度：190,609,000
　令和6年度：200,000,000
　令和7年度：200,000,000
　令和8年度：200,000,000
　令和9年度：200,000,000
　令和10年度：200,000,000
　令和11年度：200,000,000
※業務管理費は毎年度のプロジェクト規模に鑑みて、必要な事務が同程度に推移する想定。</t>
    <rPh sb="39" eb="41">
      <t>サイタク</t>
    </rPh>
    <rPh sb="41" eb="42">
      <t>ズ</t>
    </rPh>
    <rPh sb="52" eb="54">
      <t>シッコウ</t>
    </rPh>
    <rPh sb="471" eb="473">
      <t>ギョウム</t>
    </rPh>
    <phoneticPr fontId="3"/>
  </si>
  <si>
    <t>①令和4年度末基金残高
②執行見込み額（令和5年度以降支出見込み額）
※③令和5年度予算措置額（当初384,000,000円、補正23,700,000,000円）　①＋③＝35,106,451,709　／②47,866,451,709　＝　0.73</t>
    <rPh sb="38" eb="40">
      <t>レイワ</t>
    </rPh>
    <rPh sb="41" eb="43">
      <t>ネンド</t>
    </rPh>
    <rPh sb="43" eb="48">
      <t>ヨサンソチガク</t>
    </rPh>
    <rPh sb="49" eb="51">
      <t>トウショ</t>
    </rPh>
    <rPh sb="62" eb="63">
      <t>エン</t>
    </rPh>
    <rPh sb="64" eb="66">
      <t>ホセイ</t>
    </rPh>
    <rPh sb="80" eb="81">
      <t>エン</t>
    </rPh>
    <phoneticPr fontId="3"/>
  </si>
  <si>
    <t>ムーンショット目標4に関するプロジェクトは以下のURLにて公表されている。
https://www.nedo.go.jp/activities/ZZJP_100161.html
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https://www8.cao.go.jp/cstp/moonshot/shishin.html
ムーンショット目標４の各プロジェクトの進捗についてマネジメント会議で確認。その結果を踏まえて、原則として、毎年度、研究開発法人が進捗・自己評価の結果を、CSTIの「戦略推進会議」に報告し、戦略推進会議は目標達成に向けて、全体俯瞰的な視点から、プロジェクト構成の考え方、資金配分の方針等に関して助言を行っている。
https://www8.cao.go.jp/cstp/moonshot/senryakusuishin/suishin.html
なお、令和4年度(2022年度)における戦略推進会議での報告内容は以下にて公表されている。
https://www8.cao.go.jp/cstp/moonshot/senryakusuishin/4th/4th.html</t>
    <phoneticPr fontId="3"/>
  </si>
  <si>
    <t>本事業は、2030年までに、
①温室効果ガスに対する循環技術を開発し 、 ライフサイクルアセスメント(LCA) 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ことをターゲットとしており、PD（プログラムディレクター）は、当該目標を達成するために、戦略的なポートフォリオの構築、見直しを実施する。
短期的には、PD、SPD（サブプログラムディレクター）、各委員が、各プロジェクトの研究開発進捗、成果状況等を確認し、意見、助言するためのマネジメント会議（第1～5分科会）を開催しプロジェクトごとの進捗状況を確認しているところであるが、基金全体としては、各マネジメント会議において計画通りプロジェクトが進捗しているか確認できた件数をアウトカムとして設定した。
各研究開発分野における令和5年度の成果指標(12件)は以下のとおり見込んでいる。
・温室効果ガスを回収、資源転換、無害化する技術の開発　10件
・窒素化合物を回収、資源転換、無害化する技術の開発　　1件
・生分解のタイミングやスピードをコントロールする海洋生分解性プラスチックの開発　　1件</t>
    <rPh sb="216" eb="219">
      <t>タンキテキ</t>
    </rPh>
    <rPh sb="314" eb="316">
      <t>シンチョク</t>
    </rPh>
    <rPh sb="316" eb="318">
      <t>ジョウキョウ</t>
    </rPh>
    <rPh sb="319" eb="321">
      <t>カクニン</t>
    </rPh>
    <rPh sb="333" eb="335">
      <t>キキン</t>
    </rPh>
    <rPh sb="335" eb="337">
      <t>ゼンタイ</t>
    </rPh>
    <rPh sb="342" eb="343">
      <t>カク</t>
    </rPh>
    <rPh sb="349" eb="351">
      <t>カイギ</t>
    </rPh>
    <rPh sb="396" eb="397">
      <t>カク</t>
    </rPh>
    <rPh sb="397" eb="403">
      <t>ケンキュウカイハツブンヤ</t>
    </rPh>
    <phoneticPr fontId="3"/>
  </si>
  <si>
    <t>NEDOのマネジメント会議（分科会）にて、計画通りの進捗が確認されたプロジェクト件数</t>
    <phoneticPr fontId="3"/>
  </si>
  <si>
    <t xml:space="preserve">ムーンショット目標4に関するプロジェクトは以下のURLにて公表されている。
https://www.nedo.go.jp/activities/ZZJP_100161.html
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https://www8.cao.go.jp/cstp/moonshot/shishin.html
ムーンショット目標４の各プロジェクトの進捗についてマネジメント会議で確認。その結果を踏まえて、原則として、毎年度、研究開発法人が進捗・自己評価の結果を、CSTIの「戦略推進会議」に報告し、戦略推進会議は目標達成に向けて、全体俯瞰的な視点から、プロジェクト構成の考え方、資金配分の方針等に関して助言を行っている。
https://www8.cao.go.jp/cstp/moonshot/senryakusuishin/suishin.html
なお、令和4年度(2022年度)における戦略推進会議での報告内容は以下にて公表されている。
https://www8.cao.go.jp/cstp/moonshot/senryakusuishin/4th/4th.html
</t>
    <phoneticPr fontId="3"/>
  </si>
  <si>
    <t>各研究開発分野における令和5年度の活動指標(4件)は以下のとおり見込んでいる。
・温室効果ガスを回収、資源転換、無害化する技術の開発　3件
・窒素化合物を回収、資源転換、無害化する技術の開発　　1件
本事業は、2030年までに、
①温室効果ガスに対する循環技術を開発し 、 ライフサイクルアセスメント(LCA) 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ことをターゲットとしており、採択時においてPD（プログラムディレクター） 及び外部有識者による採択審査委員会と NEDO 内の契約・助成審査委員会の二段階で審査を実施し、進捗について、NEDOのマネジメント会議およびCSTIの戦略推進会議で確認をしその質を担保している。
また、PDは、当該目標を達成するために、戦略的なポートフォリオの構築、見直しを実施する。
短期的には、PD、SPD（サブプログラムディレクター）、各委員が、各プロジェクトの研究開発進捗、成果状況等を確認し、意見、助言するためのマネジメント会議（第1～5分科会）を開催しプロジェクトごとの進捗状況を確認しているところであるが、基金全体としては、各マネジメント会議において計画通りプロジェクトが進捗しているか確認できた件数をアウトカムとして設定した。
各研究開発分野における令和5年度の成果指標(12件)は以下のとおり見込んでいる。
・温室効果ガスを回収、資源転換、無害化する技術の開発　10件
・窒素化合物を回収、資源転換、無害化する技術の開発　　1件
・生分解のタイミングやスピードをコントロールする海洋生分解性プラスチックの開発　　1件</t>
    <rPh sb="0" eb="1">
      <t>カク</t>
    </rPh>
    <rPh sb="1" eb="7">
      <t>ケンキュウカイハツブンヤ</t>
    </rPh>
    <rPh sb="429" eb="432">
      <t>タンキテキ</t>
    </rPh>
    <rPh sb="527" eb="529">
      <t>シンチョク</t>
    </rPh>
    <rPh sb="529" eb="531">
      <t>ジョウキョウ</t>
    </rPh>
    <rPh sb="532" eb="534">
      <t>カクニン</t>
    </rPh>
    <rPh sb="546" eb="548">
      <t>キキン</t>
    </rPh>
    <rPh sb="548" eb="550">
      <t>ゼンタイ</t>
    </rPh>
    <rPh sb="555" eb="556">
      <t>カク</t>
    </rPh>
    <rPh sb="562" eb="564">
      <t>カイギ</t>
    </rPh>
    <rPh sb="609" eb="610">
      <t>カク</t>
    </rPh>
    <rPh sb="610" eb="616">
      <t>ケンキュウカイハツブンヤ</t>
    </rPh>
    <phoneticPr fontId="3"/>
  </si>
  <si>
    <t>2050年までに、地球環境再生に向けた持続可能な資源循環を実現するためにポートフォリオを構築し、研究開発を実施する</t>
    <rPh sb="48" eb="50">
      <t>ケンキュウ</t>
    </rPh>
    <rPh sb="50" eb="52">
      <t>カイハツ</t>
    </rPh>
    <rPh sb="53" eb="55">
      <t>ジッシ</t>
    </rPh>
    <phoneticPr fontId="3"/>
  </si>
  <si>
    <t>各研究開発分野における令和5年度の活動指標(17件)は以下のとおり見込んでいる。
・温室効果ガスを回収、資源転換、無害化する技術の開発　12件
・窒素化合物を回収、資源転換、無害化する技術の開発　　2件
・生分解のタイミングやスピードをコントロールする海洋生分解性プラスチックの開発　　3件
本事業は、2030年までに、
①温室効果ガスに対する循環技術を開発し 、 ライフサイクルアセスメント(LCA) 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ことをターゲットとしており、採択時においてPD（プログラムディレクター） 及び外部有識者による採択審査委員会と NEDO 内の契約・助成審査委員会の二段階で審査を実施し、進捗について、NEDOのマネジメント会議およびCSTIの戦略推進会議で確認をしその質を担保している。
また、PDは、当該目標を達成するために、戦略的なポートフォリオの構築、見直しを実施する。
短期的には、PD、SPD（サブプログラムディレクター）、各委員が、各プロジェクトの研究開発進捗、成果状況等を確認し、意見、助言するためのマネジメント会議（第1～5分科会）を開催しプロジェクトごとの進捗状況を確認しているところであるが、基金全体としては、各マネジメント会議において計画通りプロジェクトが進捗しているか確認できた件数をアウトカムとして設定した。
各研究開発分野における令和5年度の成果指標(12件)は以下のとおり見込んでいる。
・温室効果ガスを回収、資源転換、無害化する技術の開発　10件
・窒素化合物を回収、資源転換、無害化する技術の開発　　1件
・生分解のタイミングやスピードをコントロールする海洋生分解性プラスチックの開発　　1件</t>
    <rPh sb="0" eb="1">
      <t>カク</t>
    </rPh>
    <rPh sb="1" eb="5">
      <t>ケンキュウカイハツ</t>
    </rPh>
    <rPh sb="5" eb="7">
      <t>ブンヤ</t>
    </rPh>
    <rPh sb="11" eb="13">
      <t>レイワ</t>
    </rPh>
    <rPh sb="14" eb="16">
      <t>ネンド</t>
    </rPh>
    <rPh sb="17" eb="19">
      <t>カツドウ</t>
    </rPh>
    <rPh sb="19" eb="21">
      <t>シヒョウ</t>
    </rPh>
    <rPh sb="24" eb="25">
      <t>ケン</t>
    </rPh>
    <rPh sb="27" eb="29">
      <t>イカ</t>
    </rPh>
    <rPh sb="33" eb="35">
      <t>ミコ</t>
    </rPh>
    <rPh sb="308" eb="310">
      <t>サイタク</t>
    </rPh>
    <rPh sb="310" eb="311">
      <t>ジ</t>
    </rPh>
    <rPh sb="375" eb="377">
      <t>ジッシ</t>
    </rPh>
    <rPh sb="379" eb="381">
      <t>シンチョク</t>
    </rPh>
    <rPh sb="397" eb="399">
      <t>カイギ</t>
    </rPh>
    <rPh sb="407" eb="409">
      <t>センリャク</t>
    </rPh>
    <rPh sb="409" eb="411">
      <t>スイシン</t>
    </rPh>
    <rPh sb="411" eb="413">
      <t>カイギ</t>
    </rPh>
    <rPh sb="414" eb="416">
      <t>カクニン</t>
    </rPh>
    <rPh sb="420" eb="421">
      <t>シツ</t>
    </rPh>
    <rPh sb="422" eb="424">
      <t>タンポ</t>
    </rPh>
    <rPh sb="475" eb="478">
      <t>タンキテキ</t>
    </rPh>
    <rPh sb="573" eb="575">
      <t>シンチョク</t>
    </rPh>
    <rPh sb="575" eb="577">
      <t>ジョウキョウ</t>
    </rPh>
    <rPh sb="578" eb="580">
      <t>カクニン</t>
    </rPh>
    <rPh sb="592" eb="594">
      <t>キキン</t>
    </rPh>
    <rPh sb="594" eb="596">
      <t>ゼンタイ</t>
    </rPh>
    <rPh sb="601" eb="602">
      <t>カク</t>
    </rPh>
    <rPh sb="608" eb="610">
      <t>カイギ</t>
    </rPh>
    <rPh sb="654" eb="655">
      <t>カク</t>
    </rPh>
    <rPh sb="655" eb="659">
      <t>ケンキュウカイハツ</t>
    </rPh>
    <rPh sb="659" eb="661">
      <t>ブンヤ</t>
    </rPh>
    <rPh sb="671" eb="675">
      <t>セイカシヒョウ</t>
    </rPh>
    <phoneticPr fontId="3"/>
  </si>
  <si>
    <t>ムーンショット目標4に関するプロジェクトは以下のURLにて公表されている。
https://www.nedo.go.jp/activities/ZZJP_100161.html
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https://www8.cao.go.jp/cstp/moonshot/shishin.html
ムーンショット目標４の各プロジェクトの進捗についてマネジメント会議で確認。その結果を踏まえて、原則として、毎年度、研究開発法人が進捗・自己評価の結果を、CSTIの「戦略推進会議」に報告し、戦略推進会議は目標達成に向けて、全体俯瞰的な視点から、プロジェクト構成の考え方、資金配分の方針等に関して助言を行っている。
https://www8.cao.go.jp/cstp/moonshot/senryakusuishin/suishin.html
なお、令和4年度(2022年度)における戦略推進会議での報告内容は以下にて公表されている。
https://www8.cao.go.jp/cstp/moonshot/senryakusuishin/4th/4th.html</t>
    <rPh sb="7" eb="9">
      <t>モクヒョウ</t>
    </rPh>
    <rPh sb="11" eb="12">
      <t>カン</t>
    </rPh>
    <rPh sb="21" eb="23">
      <t>イカ</t>
    </rPh>
    <rPh sb="29" eb="31">
      <t>コウヒョウ</t>
    </rPh>
    <rPh sb="337" eb="339">
      <t>モクヒョウ</t>
    </rPh>
    <rPh sb="341" eb="342">
      <t>カク</t>
    </rPh>
    <rPh sb="349" eb="351">
      <t>シンチョク</t>
    </rPh>
    <rPh sb="369" eb="371">
      <t>ケッカ</t>
    </rPh>
    <rPh sb="372" eb="373">
      <t>フ</t>
    </rPh>
    <rPh sb="377" eb="379">
      <t>ゲンソク</t>
    </rPh>
    <rPh sb="387" eb="389">
      <t>ケンキュウ</t>
    </rPh>
    <rPh sb="389" eb="391">
      <t>カイハツ</t>
    </rPh>
    <rPh sb="391" eb="393">
      <t>ホウジン</t>
    </rPh>
    <rPh sb="394" eb="396">
      <t>シンチョク</t>
    </rPh>
    <rPh sb="397" eb="399">
      <t>ジコ</t>
    </rPh>
    <rPh sb="399" eb="401">
      <t>ヒョウカ</t>
    </rPh>
    <rPh sb="402" eb="404">
      <t>ケッカ</t>
    </rPh>
    <rPh sb="412" eb="414">
      <t>センリャク</t>
    </rPh>
    <rPh sb="414" eb="416">
      <t>スイシン</t>
    </rPh>
    <rPh sb="416" eb="418">
      <t>カイギ</t>
    </rPh>
    <rPh sb="420" eb="422">
      <t>ホウコク</t>
    </rPh>
    <rPh sb="424" eb="426">
      <t>センリャク</t>
    </rPh>
    <rPh sb="426" eb="428">
      <t>スイシン</t>
    </rPh>
    <rPh sb="428" eb="430">
      <t>カイギ</t>
    </rPh>
    <rPh sb="431" eb="433">
      <t>モクヒョウ</t>
    </rPh>
    <rPh sb="433" eb="435">
      <t>タッセイ</t>
    </rPh>
    <rPh sb="436" eb="437">
      <t>ム</t>
    </rPh>
    <rPh sb="440" eb="442">
      <t>ゼンタイ</t>
    </rPh>
    <rPh sb="442" eb="445">
      <t>フカンテキ</t>
    </rPh>
    <rPh sb="446" eb="448">
      <t>シテン</t>
    </rPh>
    <rPh sb="457" eb="459">
      <t>コウセイ</t>
    </rPh>
    <rPh sb="460" eb="461">
      <t>カンガ</t>
    </rPh>
    <rPh sb="462" eb="463">
      <t>カタ</t>
    </rPh>
    <rPh sb="464" eb="466">
      <t>シキン</t>
    </rPh>
    <rPh sb="466" eb="468">
      <t>ハイブン</t>
    </rPh>
    <rPh sb="469" eb="471">
      <t>ホウシン</t>
    </rPh>
    <rPh sb="471" eb="472">
      <t>トウ</t>
    </rPh>
    <rPh sb="473" eb="474">
      <t>カン</t>
    </rPh>
    <rPh sb="476" eb="478">
      <t>ジョゲン</t>
    </rPh>
    <rPh sb="479" eb="480">
      <t>オコナ</t>
    </rPh>
    <rPh sb="555" eb="557">
      <t>レイワ</t>
    </rPh>
    <rPh sb="558" eb="560">
      <t>ネンド</t>
    </rPh>
    <rPh sb="565" eb="567">
      <t>ネンド</t>
    </rPh>
    <rPh sb="572" eb="574">
      <t>センリャク</t>
    </rPh>
    <rPh sb="574" eb="576">
      <t>スイシン</t>
    </rPh>
    <rPh sb="576" eb="578">
      <t>カイギ</t>
    </rPh>
    <rPh sb="580" eb="582">
      <t>ホウコク</t>
    </rPh>
    <rPh sb="582" eb="584">
      <t>ナイヨウ</t>
    </rPh>
    <rPh sb="585" eb="587">
      <t>イカ</t>
    </rPh>
    <rPh sb="589" eb="591">
      <t>コウヒョウ</t>
    </rPh>
    <phoneticPr fontId="3"/>
  </si>
  <si>
    <t>本事業は、2030年までに、
①温室効果ガスに対する循環技術を開発し 、 ライフサイクルアセスメント(LCA)の観点からも有効であることをパイロット規模で確認する。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ことをターゲットとしており、PD（プログラムディレクター）は、当該目標を達成するために、戦略的なポートフォリオの構築、見直しを実施する。
そのため、パイロット規模または試作品レベルで技術が有効であることを確認することを中期アウトカムとして設定した。
各研究開発分野における令和7年度の成果指標(12件)は以下のとおり見込んでいる。
・温室効果ガスを回収、資源転換、無害化する技術の開発　10件
・窒素化合物を回収、資源転換、無害化する技術の開発　　1件
・生分解のタイミングやスピードをコントロールする海洋生分解性プラスチックの開発　　1件</t>
    <rPh sb="255" eb="257">
      <t>チュウキ</t>
    </rPh>
    <phoneticPr fontId="3"/>
  </si>
  <si>
    <t>本事業は、2030年までに、
①温室効果ガスに対する循環技術を開発し 、 ライフサイクルアセスメント(LCA)の観点からも有効であることをパイロット規模で確認する。
②環境汚染物質を有益な資源に変換もしくは無害化する技術を開発し、パイロット規模または試作品レベルで有効であることを確認する。
ことをターゲットとしており、PD（プログラムディレクター）は、当該目標を達成するために、戦略的なポートフォリオの構築、見直しを実施する。
そのため、パイロット規模または試作品レベルで技術が有効であることを確認することを中期アウトカムとして設定した。
各研究開発分野における令和7年度の成果指標(12件)は以下のとおり見込んでいる。
・温室効果ガスを回収、資源転換、無害化する技術の開発　10件
・窒素化合物を回収、資源転換、無害化する技術の開発　　1件
・生分解のタイミングやスピードをコントロールする海洋生分解性プラスチックの開発　　1件</t>
    <phoneticPr fontId="3"/>
  </si>
  <si>
    <t>令和7年度におけるNEDOのマネジメント会議（分科会）にて、計画通りの進捗が確認されたプロジェクト件数</t>
    <rPh sb="0" eb="2">
      <t>レイワ</t>
    </rPh>
    <rPh sb="3" eb="5">
      <t>ネンド</t>
    </rPh>
    <phoneticPr fontId="3"/>
  </si>
  <si>
    <r>
      <t xml:space="preserve">成果目標及び
成果実績②-2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</si>
  <si>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</si>
  <si>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</si>
  <si>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</si>
  <si>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</si>
  <si>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令和11年度末
ムーンショット型研究開発制度の運用・評価指針（令和2年2月4日付け）において「研究開始時点から最大１０年間の支援を可能とする研究開発を実施する。」とされており、既採択済み案件を勘案して設定。
https://www8.cao.go.jp/cstp/moonshot/shishin.html</t>
    <rPh sb="0" eb="2">
      <t>レイワ</t>
    </rPh>
    <rPh sb="4" eb="5">
      <t>ネン</t>
    </rPh>
    <rPh sb="5" eb="6">
      <t>ド</t>
    </rPh>
    <rPh sb="6" eb="7">
      <t>マツ</t>
    </rPh>
    <rPh sb="31" eb="33">
      <t>レイワ</t>
    </rPh>
    <rPh sb="34" eb="35">
      <t>ネン</t>
    </rPh>
    <rPh sb="36" eb="37">
      <t>ガツ</t>
    </rPh>
    <rPh sb="38" eb="39">
      <t>ニチ</t>
    </rPh>
    <rPh sb="39" eb="40">
      <t>ヅ</t>
    </rPh>
    <rPh sb="88" eb="89">
      <t>スデ</t>
    </rPh>
    <rPh sb="89" eb="91">
      <t>サイタク</t>
    </rPh>
    <rPh sb="91" eb="92">
      <t>ズ</t>
    </rPh>
    <rPh sb="93" eb="95">
      <t>アンケン</t>
    </rPh>
    <rPh sb="96" eb="98">
      <t>カンアン</t>
    </rPh>
    <rPh sb="100" eb="102">
      <t>セッテイ</t>
    </rPh>
    <phoneticPr fontId="3"/>
  </si>
  <si>
    <t>令和9年度末
その後の対応については成果の検証を踏まえたものにする。</t>
    <rPh sb="0" eb="2">
      <t>レイワ</t>
    </rPh>
    <rPh sb="3" eb="5">
      <t>ネンド</t>
    </rPh>
    <rPh sb="5" eb="6">
      <t>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</si>
</sst>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medium">
        <color indexed="64"/>
      </right>
      <top style="dashed">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2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4" xfId="0" applyNumberFormat="1" applyFont="1" applyFill="1" applyBorder="1">
      <alignment vertical="center"/>
    </xf>
    <xf numFmtId="41" fontId="5" fillId="6" borderId="108" xfId="0" applyNumberFormat="1" applyFont="1" applyFill="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95" xfId="0" applyFont="1" applyFill="1" applyBorder="1" applyAlignment="1">
      <alignment horizontal="center" vertical="center"/>
    </xf>
    <xf numFmtId="0" fontId="10" fillId="6" borderId="95" xfId="0" applyFont="1" applyFill="1" applyBorder="1" applyAlignment="1">
      <alignment horizontal="center" vertical="center" wrapText="1"/>
    </xf>
    <xf numFmtId="0" fontId="10" fillId="6" borderId="19" xfId="0" applyFont="1" applyFill="1" applyBorder="1" applyAlignment="1">
      <alignment horizontal="center" vertical="center"/>
    </xf>
    <xf numFmtId="41" fontId="5" fillId="6" borderId="36" xfId="0" applyNumberFormat="1" applyFont="1" applyFill="1" applyBorder="1">
      <alignment vertical="center"/>
    </xf>
    <xf numFmtId="179" fontId="5" fillId="6" borderId="122"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5" fillId="0" borderId="30" xfId="0" applyFont="1" applyFill="1" applyBorder="1" applyAlignment="1" applyProtection="1">
      <alignment horizontal="left" vertical="center" wrapText="1"/>
      <protection locked="0"/>
    </xf>
    <xf numFmtId="0" fontId="15" fillId="0" borderId="25"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0" borderId="7" xfId="0" quotePrefix="1"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5"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5"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5"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5" fillId="6" borderId="138" xfId="5"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0"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9"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59" xfId="0" applyFont="1" applyFill="1" applyBorder="1" applyAlignment="1" applyProtection="1">
      <alignment horizontal="left" vertical="center" wrapTex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15"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vertical="center" wrapText="1" shrinkToFit="1"/>
    </xf>
    <xf numFmtId="0" fontId="5" fillId="6" borderId="25" xfId="1" applyFont="1" applyFill="1" applyBorder="1" applyAlignment="1">
      <alignment vertical="center" wrapText="1" shrinkToFit="1"/>
    </xf>
    <xf numFmtId="0" fontId="5" fillId="6" borderId="26" xfId="1" applyFont="1" applyFill="1" applyBorder="1" applyAlignment="1">
      <alignment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41" fontId="5" fillId="0" borderId="102"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2"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3"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4"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5"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5" fillId="6" borderId="96" xfId="0" applyFont="1" applyFill="1" applyBorder="1" applyAlignment="1">
      <alignment horizontal="left" vertical="center"/>
    </xf>
    <xf numFmtId="0" fontId="5" fillId="6" borderId="97" xfId="0" applyFont="1" applyFill="1" applyBorder="1" applyAlignment="1">
      <alignment horizontal="left" vertical="center"/>
    </xf>
    <xf numFmtId="0" fontId="5" fillId="6" borderId="98" xfId="0" applyFont="1" applyFill="1" applyBorder="1" applyAlignment="1">
      <alignment horizontal="left" vertical="center"/>
    </xf>
    <xf numFmtId="0" fontId="10" fillId="6" borderId="192"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4"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7" xfId="0" applyFont="1" applyFill="1" applyBorder="1" applyAlignment="1">
      <alignment horizontal="center" vertical="center"/>
    </xf>
    <xf numFmtId="0" fontId="5" fillId="6" borderId="138" xfId="0"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0" fontId="5" fillId="0" borderId="114" xfId="0" applyFont="1" applyBorder="1" applyAlignment="1">
      <alignment horizontal="center" vertical="center"/>
    </xf>
    <xf numFmtId="0" fontId="0" fillId="6" borderId="86" xfId="0" applyFill="1" applyBorder="1" applyAlignment="1" applyProtection="1">
      <alignment horizontal="left" vertical="center" wrapText="1"/>
      <protection locked="0"/>
    </xf>
    <xf numFmtId="0" fontId="1" fillId="6" borderId="87" xfId="0" applyFont="1" applyFill="1" applyBorder="1" applyAlignment="1" applyProtection="1">
      <alignment horizontal="left" vertical="center" wrapText="1"/>
      <protection locked="0"/>
    </xf>
    <xf numFmtId="0" fontId="1" fillId="6" borderId="88" xfId="0" applyFont="1" applyFill="1" applyBorder="1" applyAlignment="1" applyProtection="1">
      <alignment horizontal="left" vertical="center" wrapText="1"/>
      <protection locked="0"/>
    </xf>
    <xf numFmtId="0" fontId="20" fillId="6" borderId="89" xfId="0" applyFont="1" applyFill="1" applyBorder="1" applyAlignment="1" applyProtection="1">
      <alignment horizontal="left" vertical="center" wrapText="1"/>
      <protection locked="0"/>
    </xf>
    <xf numFmtId="0" fontId="1" fillId="6" borderId="87" xfId="0" applyFont="1" applyFill="1" applyBorder="1" applyAlignment="1" applyProtection="1">
      <alignment horizontal="left" vertical="center"/>
      <protection locked="0"/>
    </xf>
    <xf numFmtId="0" fontId="1" fillId="6" borderId="88" xfId="0" applyFont="1" applyFill="1" applyBorder="1" applyAlignment="1" applyProtection="1">
      <alignment horizontal="left" vertical="center"/>
      <protection locked="0"/>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8" xfId="0" applyNumberFormat="1"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5" fillId="6" borderId="117"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6" borderId="119"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0" fillId="3" borderId="141"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176" fontId="5" fillId="6" borderId="141" xfId="0" applyNumberFormat="1" applyFont="1" applyFill="1" applyBorder="1" applyAlignment="1">
      <alignment horizontal="right" vertical="center"/>
    </xf>
    <xf numFmtId="176" fontId="5" fillId="6" borderId="143" xfId="0" applyNumberFormat="1" applyFont="1" applyFill="1" applyBorder="1" applyAlignment="1">
      <alignment horizontal="right" vertical="center"/>
    </xf>
    <xf numFmtId="176" fontId="5" fillId="0" borderId="142"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43" xfId="0" applyNumberFormat="1" applyFont="1" applyBorder="1" applyAlignment="1">
      <alignment horizontal="right" vertical="center"/>
    </xf>
    <xf numFmtId="176" fontId="5" fillId="0" borderId="142"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0" fontId="12" fillId="3" borderId="139" xfId="0" applyFont="1" applyFill="1" applyBorder="1" applyAlignment="1">
      <alignment horizontal="center" vertical="center" wrapText="1"/>
    </xf>
    <xf numFmtId="176" fontId="5" fillId="6" borderId="139"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4" xfId="0" applyFont="1" applyFill="1" applyBorder="1" applyAlignment="1">
      <alignment horizontal="center" vertical="center" wrapText="1"/>
    </xf>
    <xf numFmtId="176" fontId="5" fillId="6" borderId="114" xfId="0" applyNumberFormat="1" applyFont="1" applyFill="1" applyBorder="1" applyAlignment="1">
      <alignment horizontal="right" vertical="center"/>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176" fontId="5" fillId="0" borderId="139"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41" fontId="5" fillId="6" borderId="10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0" fillId="6" borderId="138"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9" borderId="107" xfId="1" applyFont="1" applyFill="1" applyBorder="1" applyAlignment="1">
      <alignment horizontal="center" vertical="center" wrapText="1"/>
    </xf>
    <xf numFmtId="0" fontId="5" fillId="9" borderId="108" xfId="1" applyFont="1" applyFill="1" applyBorder="1" applyAlignment="1">
      <alignment horizontal="center" vertical="center" wrapText="1"/>
    </xf>
    <xf numFmtId="0" fontId="5" fillId="9"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5"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4" xfId="1" applyFont="1" applyFill="1" applyBorder="1" applyAlignment="1">
      <alignment horizontal="center" vertical="center" wrapText="1"/>
    </xf>
    <xf numFmtId="0" fontId="5" fillId="9" borderId="185" xfId="1" applyFont="1" applyFill="1" applyBorder="1" applyAlignment="1">
      <alignment horizontal="center" vertical="center" wrapText="1"/>
    </xf>
    <xf numFmtId="0" fontId="5" fillId="9" borderId="186"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6" xfId="0" applyFont="1" applyFill="1" applyBorder="1" applyAlignment="1">
      <alignment horizontal="center" vertical="center" wrapText="1" shrinkToFit="1"/>
    </xf>
    <xf numFmtId="0" fontId="10" fillId="0" borderId="114" xfId="0" applyFont="1" applyFill="1" applyBorder="1" applyAlignment="1">
      <alignment horizontal="left" vertical="center" wrapText="1" shrinkToFit="1"/>
    </xf>
    <xf numFmtId="0" fontId="10" fillId="0" borderId="114"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Fill="1" applyBorder="1" applyAlignment="1">
      <alignment horizontal="left" vertical="center" wrapText="1" shrinkToFit="1"/>
    </xf>
    <xf numFmtId="0" fontId="10" fillId="0" borderId="103" xfId="0" applyFont="1" applyFill="1" applyBorder="1" applyAlignment="1">
      <alignment horizontal="left" vertical="center" shrinkToFit="1"/>
    </xf>
    <xf numFmtId="0" fontId="10" fillId="0" borderId="153" xfId="0" applyFont="1" applyFill="1" applyBorder="1" applyAlignment="1">
      <alignment horizontal="left" vertical="center" shrinkToFit="1"/>
    </xf>
    <xf numFmtId="0" fontId="10" fillId="3" borderId="139" xfId="0" applyFont="1" applyFill="1" applyBorder="1" applyAlignment="1">
      <alignment horizontal="center" vertical="center" wrapText="1" shrinkToFit="1"/>
    </xf>
    <xf numFmtId="0" fontId="10" fillId="0" borderId="189" xfId="0" applyFont="1" applyFill="1" applyBorder="1" applyAlignment="1">
      <alignment horizontal="left" vertical="center" wrapText="1" shrinkToFit="1"/>
    </xf>
    <xf numFmtId="0" fontId="10" fillId="0" borderId="190" xfId="0" applyFont="1" applyFill="1" applyBorder="1" applyAlignment="1">
      <alignment horizontal="left" vertical="center" wrapText="1" shrinkToFit="1"/>
    </xf>
    <xf numFmtId="0" fontId="10" fillId="0" borderId="191" xfId="0" applyFont="1" applyFill="1" applyBorder="1" applyAlignment="1">
      <alignment horizontal="left" vertical="center" wrapText="1" shrinkToFit="1"/>
    </xf>
    <xf numFmtId="0" fontId="15" fillId="0" borderId="139" xfId="0" applyFont="1" applyFill="1" applyBorder="1" applyAlignment="1">
      <alignment horizontal="left" vertical="center" wrapText="1" shrinkToFit="1"/>
    </xf>
    <xf numFmtId="0" fontId="15" fillId="0" borderId="139" xfId="0" applyFont="1" applyFill="1" applyBorder="1" applyAlignment="1">
      <alignment horizontal="left" vertical="center" shrinkToFit="1"/>
    </xf>
    <xf numFmtId="0" fontId="15" fillId="0" borderId="154"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4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176" fontId="5" fillId="6" borderId="152" xfId="0" applyNumberFormat="1" applyFont="1" applyFill="1" applyBorder="1" applyAlignment="1">
      <alignment horizontal="right" vertical="center"/>
    </xf>
    <xf numFmtId="0" fontId="10" fillId="3" borderId="145" xfId="0" applyFont="1" applyFill="1" applyBorder="1" applyAlignment="1">
      <alignment horizontal="center" vertical="center" shrinkToFit="1"/>
    </xf>
    <xf numFmtId="0" fontId="10" fillId="3" borderId="139" xfId="0" applyFont="1" applyFill="1" applyBorder="1" applyAlignment="1">
      <alignment horizontal="center" vertical="center" shrinkToFit="1"/>
    </xf>
    <xf numFmtId="176" fontId="5" fillId="6" borderId="154"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5" xfId="0" applyFont="1" applyFill="1" applyBorder="1" applyAlignment="1">
      <alignment horizontal="center" vertical="center"/>
    </xf>
    <xf numFmtId="41" fontId="5" fillId="6" borderId="155"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5" fillId="0" borderId="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0" borderId="130" xfId="1" applyFont="1" applyBorder="1" applyAlignment="1">
      <alignment horizontal="left" vertical="center" wrapText="1"/>
    </xf>
    <xf numFmtId="0" fontId="10" fillId="0" borderId="128" xfId="1" applyFont="1" applyBorder="1" applyAlignment="1">
      <alignment horizontal="left" vertical="center" wrapText="1"/>
    </xf>
    <xf numFmtId="0" fontId="10" fillId="0" borderId="160" xfId="1" applyFont="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5" fillId="6" borderId="136" xfId="1" applyFont="1" applyFill="1" applyBorder="1" applyAlignment="1">
      <alignment horizontal="left" vertical="center" wrapText="1"/>
    </xf>
    <xf numFmtId="0" fontId="5" fillId="6" borderId="134" xfId="1" applyFont="1" applyFill="1" applyBorder="1" applyAlignment="1">
      <alignment horizontal="left" vertical="center" wrapText="1"/>
    </xf>
    <xf numFmtId="0" fontId="5" fillId="6" borderId="162"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5" xfId="0" applyFont="1" applyFill="1" applyBorder="1" applyAlignment="1">
      <alignment horizontal="center" vertical="center" wrapText="1" shrinkToFit="1"/>
    </xf>
    <xf numFmtId="0" fontId="10" fillId="0" borderId="155" xfId="0" applyFont="1" applyFill="1" applyBorder="1" applyAlignment="1">
      <alignment horizontal="left" vertical="center" wrapText="1" shrinkToFit="1"/>
    </xf>
    <xf numFmtId="0" fontId="10" fillId="0" borderId="156"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15" fillId="0" borderId="113" xfId="0" applyFont="1" applyFill="1" applyBorder="1" applyAlignment="1">
      <alignment horizontal="left" vertical="center" wrapText="1" shrinkToFit="1"/>
    </xf>
    <xf numFmtId="0" fontId="15" fillId="0" borderId="152"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5" fillId="0" borderId="138"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5"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22" fillId="6" borderId="80" xfId="0" applyFont="1" applyFill="1" applyBorder="1" applyAlignment="1" applyProtection="1">
      <alignment horizontal="left" vertical="center" wrapText="1"/>
      <protection locked="0"/>
    </xf>
    <xf numFmtId="0" fontId="22" fillId="6" borderId="81" xfId="0" applyFont="1" applyFill="1" applyBorder="1" applyAlignment="1" applyProtection="1">
      <alignment horizontal="left" vertical="center" wrapText="1"/>
      <protection locked="0"/>
    </xf>
    <xf numFmtId="0" fontId="22" fillId="6" borderId="82" xfId="0" applyFont="1" applyFill="1" applyBorder="1" applyAlignment="1" applyProtection="1">
      <alignment horizontal="left" vertical="center" wrapText="1"/>
      <protection locked="0"/>
    </xf>
    <xf numFmtId="0" fontId="21" fillId="6" borderId="83" xfId="0" applyFont="1" applyFill="1" applyBorder="1" applyAlignment="1" applyProtection="1">
      <alignment horizontal="left" vertical="center" wrapText="1"/>
      <protection locked="0"/>
    </xf>
    <xf numFmtId="0" fontId="22" fillId="6" borderId="81" xfId="0" applyFont="1" applyFill="1" applyBorder="1" applyAlignment="1" applyProtection="1">
      <alignment horizontal="left" vertical="center"/>
      <protection locked="0"/>
    </xf>
    <xf numFmtId="0" fontId="22" fillId="6" borderId="82" xfId="0" applyFont="1" applyFill="1" applyBorder="1" applyAlignment="1" applyProtection="1">
      <alignment horizontal="left" vertical="center"/>
      <protection locked="0"/>
    </xf>
    <xf numFmtId="41" fontId="22" fillId="6" borderId="71" xfId="0" applyNumberFormat="1" applyFont="1" applyFill="1" applyBorder="1" applyAlignment="1">
      <alignment horizontal="right" vertical="center"/>
    </xf>
    <xf numFmtId="41" fontId="22" fillId="6" borderId="0" xfId="0" applyNumberFormat="1" applyFont="1" applyFill="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276225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13322</xdr:colOff>
      <xdr:row>252</xdr:row>
      <xdr:rowOff>324971</xdr:rowOff>
    </xdr:from>
    <xdr:to>
      <xdr:col>33</xdr:col>
      <xdr:colOff>54346</xdr:colOff>
      <xdr:row>253</xdr:row>
      <xdr:rowOff>543668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854263" y="105066353"/>
          <a:ext cx="1856377" cy="74537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143743</xdr:colOff>
      <xdr:row>253</xdr:row>
      <xdr:rowOff>542667</xdr:rowOff>
    </xdr:from>
    <xdr:to>
      <xdr:col>28</xdr:col>
      <xdr:colOff>143743</xdr:colOff>
      <xdr:row>254</xdr:row>
      <xdr:rowOff>163997</xdr:rowOff>
    </xdr:to>
    <xdr:cxnSp macro="">
      <xdr:nvCxnSpPr>
        <xdr:cNvPr id="10" name="直線矢印コネクタ 9">
          <a:extLst>
            <a:ext uri="{FF2B5EF4-FFF2-40B4-BE49-F238E27FC236}">
              <a16:creationId xmlns:a16="http://schemas.microsoft.com/office/drawing/2014/main" id="{00000000-0008-0000-0000-00000A000000}"/>
            </a:ext>
          </a:extLst>
        </xdr:cNvPr>
        <xdr:cNvCxnSpPr>
          <a:cxnSpLocks noChangeAspect="1"/>
        </xdr:cNvCxnSpPr>
      </xdr:nvCxnSpPr>
      <xdr:spPr bwMode="auto">
        <a:xfrm>
          <a:off x="5791508" y="105810726"/>
          <a:ext cx="0" cy="57383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117218</xdr:colOff>
      <xdr:row>254</xdr:row>
      <xdr:rowOff>124032</xdr:rowOff>
    </xdr:from>
    <xdr:to>
      <xdr:col>43</xdr:col>
      <xdr:colOff>189857</xdr:colOff>
      <xdr:row>254</xdr:row>
      <xdr:rowOff>431610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51336" y="106344591"/>
          <a:ext cx="4711874" cy="30757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　ムーンショット型研究開発基金への積み増し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119310</xdr:colOff>
      <xdr:row>254</xdr:row>
      <xdr:rowOff>477426</xdr:rowOff>
    </xdr:from>
    <xdr:to>
      <xdr:col>37</xdr:col>
      <xdr:colOff>136649</xdr:colOff>
      <xdr:row>254</xdr:row>
      <xdr:rowOff>1321420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951722" y="106697985"/>
          <a:ext cx="3648045" cy="8439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ムーンショット型研究開発基金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11,022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156883</xdr:colOff>
      <xdr:row>255</xdr:row>
      <xdr:rowOff>162602</xdr:rowOff>
    </xdr:from>
    <xdr:to>
      <xdr:col>23</xdr:col>
      <xdr:colOff>720</xdr:colOff>
      <xdr:row>255</xdr:row>
      <xdr:rowOff>627422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68824" y="108669161"/>
          <a:ext cx="3071131" cy="46482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委託（研究開発）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12837</xdr:colOff>
      <xdr:row>260</xdr:row>
      <xdr:rowOff>23449</xdr:rowOff>
    </xdr:from>
    <xdr:to>
      <xdr:col>26</xdr:col>
      <xdr:colOff>83340</xdr:colOff>
      <xdr:row>262</xdr:row>
      <xdr:rowOff>108231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240131" y="111701273"/>
          <a:ext cx="2087562" cy="5778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44430</xdr:colOff>
      <xdr:row>262</xdr:row>
      <xdr:rowOff>233842</xdr:rowOff>
    </xdr:from>
    <xdr:to>
      <xdr:col>28</xdr:col>
      <xdr:colOff>200585</xdr:colOff>
      <xdr:row>263</xdr:row>
      <xdr:rowOff>423635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3070018" y="112404724"/>
          <a:ext cx="2778332" cy="43632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18638</xdr:colOff>
      <xdr:row>254</xdr:row>
      <xdr:rowOff>1415778</xdr:rowOff>
    </xdr:from>
    <xdr:to>
      <xdr:col>38</xdr:col>
      <xdr:colOff>14874</xdr:colOff>
      <xdr:row>254</xdr:row>
      <xdr:rowOff>1968822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3851050" y="107636337"/>
          <a:ext cx="3828648" cy="55304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基金を管理し、</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ムーンショット型研究開発の実施・管理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116118</xdr:colOff>
      <xdr:row>255</xdr:row>
      <xdr:rowOff>652940</xdr:rowOff>
    </xdr:from>
    <xdr:to>
      <xdr:col>25</xdr:col>
      <xdr:colOff>185713</xdr:colOff>
      <xdr:row>256</xdr:row>
      <xdr:rowOff>348075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41706" y="109159499"/>
          <a:ext cx="2086654" cy="6140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4332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76088</xdr:colOff>
      <xdr:row>256</xdr:row>
      <xdr:rowOff>669738</xdr:rowOff>
    </xdr:from>
    <xdr:to>
      <xdr:col>27</xdr:col>
      <xdr:colOff>55744</xdr:colOff>
      <xdr:row>257</xdr:row>
      <xdr:rowOff>126580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2899970" y="110095179"/>
          <a:ext cx="2601833" cy="3757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45063</xdr:colOff>
      <xdr:row>257</xdr:row>
      <xdr:rowOff>630704</xdr:rowOff>
    </xdr:from>
    <xdr:to>
      <xdr:col>21</xdr:col>
      <xdr:colOff>76200</xdr:colOff>
      <xdr:row>259</xdr:row>
      <xdr:rowOff>13361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465534" y="110975028"/>
          <a:ext cx="1846490" cy="469627"/>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 （研究開発）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96630</xdr:colOff>
      <xdr:row>257</xdr:row>
      <xdr:rowOff>258489</xdr:rowOff>
    </xdr:from>
    <xdr:to>
      <xdr:col>22</xdr:col>
      <xdr:colOff>96630</xdr:colOff>
      <xdr:row>259</xdr:row>
      <xdr:rowOff>169690</xdr:rowOff>
    </xdr:to>
    <xdr:cxnSp macro="">
      <xdr:nvCxnSpPr>
        <xdr:cNvPr id="21" name="直線矢印コネクタ 20">
          <a:extLst>
            <a:ext uri="{FF2B5EF4-FFF2-40B4-BE49-F238E27FC236}">
              <a16:creationId xmlns:a16="http://schemas.microsoft.com/office/drawing/2014/main" id="{00000000-0008-0000-0000-000015000000}"/>
            </a:ext>
          </a:extLst>
        </xdr:cNvPr>
        <xdr:cNvCxnSpPr>
          <a:cxnSpLocks noChangeAspect="1"/>
        </xdr:cNvCxnSpPr>
      </xdr:nvCxnSpPr>
      <xdr:spPr bwMode="auto">
        <a:xfrm>
          <a:off x="4534159" y="110602813"/>
          <a:ext cx="0" cy="99817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118403</xdr:colOff>
      <xdr:row>254</xdr:row>
      <xdr:rowOff>1987437</xdr:rowOff>
    </xdr:from>
    <xdr:to>
      <xdr:col>28</xdr:col>
      <xdr:colOff>118544</xdr:colOff>
      <xdr:row>255</xdr:row>
      <xdr:rowOff>26555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766168" y="108207996"/>
          <a:ext cx="141" cy="325118"/>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34</xdr:col>
      <xdr:colOff>141671</xdr:colOff>
      <xdr:row>255</xdr:row>
      <xdr:rowOff>16218</xdr:rowOff>
    </xdr:from>
    <xdr:to>
      <xdr:col>34</xdr:col>
      <xdr:colOff>141671</xdr:colOff>
      <xdr:row>255</xdr:row>
      <xdr:rowOff>624214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999671" y="108522777"/>
          <a:ext cx="0" cy="60799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128760</xdr:colOff>
      <xdr:row>255</xdr:row>
      <xdr:rowOff>32467</xdr:rowOff>
    </xdr:from>
    <xdr:to>
      <xdr:col>22</xdr:col>
      <xdr:colOff>128760</xdr:colOff>
      <xdr:row>255</xdr:row>
      <xdr:rowOff>640463</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566289" y="108539026"/>
          <a:ext cx="0" cy="607996"/>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115630</xdr:colOff>
      <xdr:row>255</xdr:row>
      <xdr:rowOff>24649</xdr:rowOff>
    </xdr:from>
    <xdr:to>
      <xdr:col>34</xdr:col>
      <xdr:colOff>147022</xdr:colOff>
      <xdr:row>255</xdr:row>
      <xdr:rowOff>24649</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V="1">
          <a:off x="4553159" y="108531208"/>
          <a:ext cx="2451863" cy="0"/>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33</xdr:col>
      <xdr:colOff>109268</xdr:colOff>
      <xdr:row>255</xdr:row>
      <xdr:rowOff>652941</xdr:rowOff>
    </xdr:from>
    <xdr:to>
      <xdr:col>42</xdr:col>
      <xdr:colOff>93830</xdr:colOff>
      <xdr:row>256</xdr:row>
      <xdr:rowOff>332881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765562" y="109159500"/>
          <a:ext cx="1799915" cy="5988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27296</xdr:colOff>
      <xdr:row>256</xdr:row>
      <xdr:rowOff>641164</xdr:rowOff>
    </xdr:from>
    <xdr:to>
      <xdr:col>47</xdr:col>
      <xdr:colOff>130364</xdr:colOff>
      <xdr:row>257</xdr:row>
      <xdr:rowOff>127325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6280178" y="110066605"/>
          <a:ext cx="3330362" cy="40504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ムーンショット型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研究開発に係る調査の実施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82938</xdr:colOff>
      <xdr:row>255</xdr:row>
      <xdr:rowOff>74176</xdr:rowOff>
    </xdr:from>
    <xdr:to>
      <xdr:col>50</xdr:col>
      <xdr:colOff>56029</xdr:colOff>
      <xdr:row>255</xdr:row>
      <xdr:rowOff>516931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42644" y="108580735"/>
          <a:ext cx="2998679" cy="442755"/>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委託（調査）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nedo.go.jp/activities/ZZJP_100161.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393"/>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4" t="s">
        <v>0</v>
      </c>
      <c r="AK2" s="695"/>
      <c r="AL2" s="695"/>
      <c r="AM2" s="695"/>
      <c r="AN2" s="695"/>
      <c r="AO2" s="695"/>
      <c r="AP2" s="695"/>
      <c r="AQ2" s="695"/>
      <c r="AR2" s="696">
        <v>22</v>
      </c>
      <c r="AS2" s="696"/>
      <c r="AT2" s="696"/>
      <c r="AU2" s="696"/>
      <c r="AV2" s="696"/>
      <c r="AW2" s="696"/>
      <c r="AX2" s="696"/>
      <c r="AY2" s="696"/>
    </row>
    <row r="3" spans="1:51" ht="32.1" customHeight="1" thickBot="1" x14ac:dyDescent="0.25">
      <c r="A3" s="724" t="s">
        <v>1</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3"/>
      <c r="AM3" s="723"/>
      <c r="AN3" s="723"/>
      <c r="AO3" s="723"/>
      <c r="AP3" s="697" t="s">
        <v>2</v>
      </c>
      <c r="AQ3" s="428"/>
      <c r="AR3" s="428"/>
      <c r="AS3" s="428"/>
      <c r="AT3" s="428"/>
      <c r="AU3" s="428"/>
      <c r="AV3" s="428"/>
      <c r="AW3" s="428"/>
      <c r="AX3" s="428"/>
      <c r="AY3" s="430"/>
    </row>
    <row r="4" spans="1:51" ht="28.5" customHeight="1" x14ac:dyDescent="0.2">
      <c r="A4" s="698" t="s">
        <v>3</v>
      </c>
      <c r="B4" s="699"/>
      <c r="C4" s="699"/>
      <c r="D4" s="699"/>
      <c r="E4" s="699"/>
      <c r="F4" s="699"/>
      <c r="G4" s="700" t="s">
        <v>4</v>
      </c>
      <c r="H4" s="701"/>
      <c r="I4" s="701"/>
      <c r="J4" s="701"/>
      <c r="K4" s="701"/>
      <c r="L4" s="701"/>
      <c r="M4" s="701"/>
      <c r="N4" s="701"/>
      <c r="O4" s="701"/>
      <c r="P4" s="701"/>
      <c r="Q4" s="701"/>
      <c r="R4" s="701"/>
      <c r="S4" s="701"/>
      <c r="T4" s="701"/>
      <c r="U4" s="701"/>
      <c r="V4" s="701"/>
      <c r="W4" s="701"/>
      <c r="X4" s="701"/>
      <c r="Y4" s="701"/>
      <c r="Z4" s="702"/>
      <c r="AA4" s="703" t="s">
        <v>5</v>
      </c>
      <c r="AB4" s="704"/>
      <c r="AC4" s="704"/>
      <c r="AD4" s="704"/>
      <c r="AE4" s="704"/>
      <c r="AF4" s="704"/>
      <c r="AG4" s="705" t="s">
        <v>6</v>
      </c>
      <c r="AH4" s="706"/>
      <c r="AI4" s="706"/>
      <c r="AJ4" s="706"/>
      <c r="AK4" s="706"/>
      <c r="AL4" s="706"/>
      <c r="AM4" s="706"/>
      <c r="AN4" s="706"/>
      <c r="AO4" s="706"/>
      <c r="AP4" s="706"/>
      <c r="AQ4" s="706"/>
      <c r="AR4" s="706"/>
      <c r="AS4" s="706"/>
      <c r="AT4" s="706"/>
      <c r="AU4" s="706"/>
      <c r="AV4" s="706"/>
      <c r="AW4" s="706"/>
      <c r="AX4" s="706"/>
      <c r="AY4" s="707"/>
    </row>
    <row r="5" spans="1:51" ht="28.5" customHeight="1" x14ac:dyDescent="0.2">
      <c r="A5" s="729" t="s">
        <v>7</v>
      </c>
      <c r="B5" s="730"/>
      <c r="C5" s="730"/>
      <c r="D5" s="730"/>
      <c r="E5" s="730"/>
      <c r="F5" s="731"/>
      <c r="G5" s="732" t="s">
        <v>8</v>
      </c>
      <c r="H5" s="733"/>
      <c r="I5" s="733"/>
      <c r="J5" s="733"/>
      <c r="K5" s="733"/>
      <c r="L5" s="733"/>
      <c r="M5" s="733"/>
      <c r="N5" s="733"/>
      <c r="O5" s="733"/>
      <c r="P5" s="733"/>
      <c r="Q5" s="733"/>
      <c r="R5" s="733"/>
      <c r="S5" s="733"/>
      <c r="T5" s="733"/>
      <c r="U5" s="733"/>
      <c r="V5" s="733"/>
      <c r="W5" s="733"/>
      <c r="X5" s="733"/>
      <c r="Y5" s="733"/>
      <c r="Z5" s="734"/>
      <c r="AA5" s="782" t="s">
        <v>9</v>
      </c>
      <c r="AB5" s="783"/>
      <c r="AC5" s="783"/>
      <c r="AD5" s="783"/>
      <c r="AE5" s="783"/>
      <c r="AF5" s="784"/>
      <c r="AG5" s="785" t="s">
        <v>10</v>
      </c>
      <c r="AH5" s="786"/>
      <c r="AI5" s="786"/>
      <c r="AJ5" s="786"/>
      <c r="AK5" s="786"/>
      <c r="AL5" s="786"/>
      <c r="AM5" s="786"/>
      <c r="AN5" s="786"/>
      <c r="AO5" s="786"/>
      <c r="AP5" s="786"/>
      <c r="AQ5" s="786"/>
      <c r="AR5" s="786"/>
      <c r="AS5" s="786"/>
      <c r="AT5" s="786"/>
      <c r="AU5" s="786"/>
      <c r="AV5" s="786"/>
      <c r="AW5" s="786"/>
      <c r="AX5" s="786"/>
      <c r="AY5" s="787"/>
    </row>
    <row r="6" spans="1:51" ht="28.5" customHeight="1" x14ac:dyDescent="0.2">
      <c r="A6" s="788" t="s">
        <v>11</v>
      </c>
      <c r="B6" s="789"/>
      <c r="C6" s="789"/>
      <c r="D6" s="789"/>
      <c r="E6" s="789"/>
      <c r="F6" s="790"/>
      <c r="G6" s="791" t="s">
        <v>12</v>
      </c>
      <c r="H6" s="792"/>
      <c r="I6" s="792"/>
      <c r="J6" s="792"/>
      <c r="K6" s="792"/>
      <c r="L6" s="792"/>
      <c r="M6" s="792"/>
      <c r="N6" s="792"/>
      <c r="O6" s="792"/>
      <c r="P6" s="792"/>
      <c r="Q6" s="792"/>
      <c r="R6" s="792"/>
      <c r="S6" s="792"/>
      <c r="T6" s="792"/>
      <c r="U6" s="792"/>
      <c r="V6" s="792"/>
      <c r="W6" s="792"/>
      <c r="X6" s="792"/>
      <c r="Y6" s="792"/>
      <c r="Z6" s="793"/>
      <c r="AA6" s="782" t="s">
        <v>13</v>
      </c>
      <c r="AB6" s="783"/>
      <c r="AC6" s="783"/>
      <c r="AD6" s="783"/>
      <c r="AE6" s="783"/>
      <c r="AF6" s="784"/>
      <c r="AG6" s="785" t="s">
        <v>14</v>
      </c>
      <c r="AH6" s="786"/>
      <c r="AI6" s="786"/>
      <c r="AJ6" s="786"/>
      <c r="AK6" s="786"/>
      <c r="AL6" s="786"/>
      <c r="AM6" s="786"/>
      <c r="AN6" s="786"/>
      <c r="AO6" s="786"/>
      <c r="AP6" s="786"/>
      <c r="AQ6" s="786"/>
      <c r="AR6" s="786"/>
      <c r="AS6" s="786"/>
      <c r="AT6" s="786"/>
      <c r="AU6" s="786"/>
      <c r="AV6" s="786"/>
      <c r="AW6" s="786"/>
      <c r="AX6" s="786"/>
      <c r="AY6" s="787"/>
    </row>
    <row r="7" spans="1:51" ht="64.5" customHeight="1" x14ac:dyDescent="0.2">
      <c r="A7" s="720" t="s">
        <v>15</v>
      </c>
      <c r="B7" s="721"/>
      <c r="C7" s="721"/>
      <c r="D7" s="721"/>
      <c r="E7" s="721"/>
      <c r="F7" s="722"/>
      <c r="G7" s="401" t="s">
        <v>16</v>
      </c>
      <c r="H7" s="402"/>
      <c r="I7" s="402"/>
      <c r="J7" s="402"/>
      <c r="K7" s="402"/>
      <c r="L7" s="402"/>
      <c r="M7" s="402"/>
      <c r="N7" s="402"/>
      <c r="O7" s="402"/>
      <c r="P7" s="402"/>
      <c r="Q7" s="402"/>
      <c r="R7" s="402"/>
      <c r="S7" s="402"/>
      <c r="T7" s="402"/>
      <c r="U7" s="402"/>
      <c r="V7" s="402"/>
      <c r="W7" s="402"/>
      <c r="X7" s="402"/>
      <c r="Y7" s="402"/>
      <c r="Z7" s="403"/>
      <c r="AA7" s="404" t="s">
        <v>17</v>
      </c>
      <c r="AB7" s="405"/>
      <c r="AC7" s="405"/>
      <c r="AD7" s="405"/>
      <c r="AE7" s="405"/>
      <c r="AF7" s="406"/>
      <c r="AG7" s="410" t="s">
        <v>18</v>
      </c>
      <c r="AH7" s="411"/>
      <c r="AI7" s="411"/>
      <c r="AJ7" s="411"/>
      <c r="AK7" s="411"/>
      <c r="AL7" s="411"/>
      <c r="AM7" s="411"/>
      <c r="AN7" s="411"/>
      <c r="AO7" s="411"/>
      <c r="AP7" s="411"/>
      <c r="AQ7" s="411"/>
      <c r="AR7" s="411"/>
      <c r="AS7" s="411"/>
      <c r="AT7" s="411"/>
      <c r="AU7" s="411"/>
      <c r="AV7" s="411"/>
      <c r="AW7" s="411"/>
      <c r="AX7" s="411"/>
      <c r="AY7" s="412"/>
    </row>
    <row r="8" spans="1:51" ht="90" customHeight="1" x14ac:dyDescent="0.2">
      <c r="A8" s="69" t="s">
        <v>19</v>
      </c>
      <c r="B8" s="70"/>
      <c r="C8" s="70"/>
      <c r="D8" s="70"/>
      <c r="E8" s="70"/>
      <c r="F8" s="71"/>
      <c r="G8" s="401" t="s">
        <v>20</v>
      </c>
      <c r="H8" s="402"/>
      <c r="I8" s="402"/>
      <c r="J8" s="402"/>
      <c r="K8" s="402"/>
      <c r="L8" s="402"/>
      <c r="M8" s="402"/>
      <c r="N8" s="402"/>
      <c r="O8" s="402"/>
      <c r="P8" s="402"/>
      <c r="Q8" s="402"/>
      <c r="R8" s="402"/>
      <c r="S8" s="402"/>
      <c r="T8" s="402"/>
      <c r="U8" s="402"/>
      <c r="V8" s="402"/>
      <c r="W8" s="402"/>
      <c r="X8" s="402"/>
      <c r="Y8" s="402"/>
      <c r="Z8" s="403"/>
      <c r="AA8" s="407"/>
      <c r="AB8" s="408"/>
      <c r="AC8" s="408"/>
      <c r="AD8" s="408"/>
      <c r="AE8" s="408"/>
      <c r="AF8" s="409"/>
      <c r="AG8" s="413"/>
      <c r="AH8" s="414"/>
      <c r="AI8" s="414"/>
      <c r="AJ8" s="414"/>
      <c r="AK8" s="414"/>
      <c r="AL8" s="414"/>
      <c r="AM8" s="414"/>
      <c r="AN8" s="414"/>
      <c r="AO8" s="414"/>
      <c r="AP8" s="414"/>
      <c r="AQ8" s="414"/>
      <c r="AR8" s="414"/>
      <c r="AS8" s="414"/>
      <c r="AT8" s="414"/>
      <c r="AU8" s="414"/>
      <c r="AV8" s="414"/>
      <c r="AW8" s="414"/>
      <c r="AX8" s="414"/>
      <c r="AY8" s="415"/>
    </row>
    <row r="9" spans="1:51" ht="46.5" customHeight="1" x14ac:dyDescent="0.2">
      <c r="A9" s="69" t="s">
        <v>21</v>
      </c>
      <c r="B9" s="70"/>
      <c r="C9" s="70"/>
      <c r="D9" s="70"/>
      <c r="E9" s="70"/>
      <c r="F9" s="71"/>
      <c r="G9" s="726" t="s">
        <v>22</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8"/>
    </row>
    <row r="10" spans="1:51" s="11" customFormat="1" ht="106.5" customHeight="1" x14ac:dyDescent="0.2">
      <c r="A10" s="966" t="s">
        <v>23</v>
      </c>
      <c r="B10" s="967"/>
      <c r="C10" s="967"/>
      <c r="D10" s="967"/>
      <c r="E10" s="967"/>
      <c r="F10" s="968"/>
      <c r="G10" s="969" t="s">
        <v>24</v>
      </c>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1"/>
    </row>
    <row r="11" spans="1:51" ht="24.9" customHeight="1" x14ac:dyDescent="0.2">
      <c r="A11" s="708" t="s">
        <v>25</v>
      </c>
      <c r="B11" s="709"/>
      <c r="C11" s="709"/>
      <c r="D11" s="709"/>
      <c r="E11" s="709"/>
      <c r="F11" s="710"/>
      <c r="G11" s="30" t="s">
        <v>26</v>
      </c>
      <c r="H11" s="31"/>
      <c r="I11" s="31"/>
      <c r="J11" s="32" t="s">
        <v>27</v>
      </c>
      <c r="K11" s="31"/>
      <c r="L11" s="31"/>
      <c r="M11" s="31"/>
      <c r="N11" s="31"/>
      <c r="O11" s="31"/>
      <c r="P11" s="32" t="s">
        <v>28</v>
      </c>
      <c r="Q11" s="33"/>
      <c r="R11" s="33"/>
      <c r="S11" s="31"/>
      <c r="T11" s="31"/>
      <c r="U11" s="31"/>
      <c r="V11" s="32" t="s">
        <v>29</v>
      </c>
      <c r="W11" s="31"/>
      <c r="X11" s="31"/>
      <c r="Y11" s="33"/>
      <c r="Z11" s="33"/>
      <c r="AA11" s="33"/>
      <c r="AB11" s="32" t="s">
        <v>30</v>
      </c>
      <c r="AC11" s="31"/>
      <c r="AD11" s="31"/>
      <c r="AE11" s="31"/>
      <c r="AF11" s="31"/>
      <c r="AG11" s="33"/>
      <c r="AH11" s="32" t="s">
        <v>31</v>
      </c>
      <c r="AI11" s="31"/>
      <c r="AJ11" s="31"/>
      <c r="AK11" s="31"/>
      <c r="AL11" s="31"/>
      <c r="AM11" s="31"/>
      <c r="AN11" s="31"/>
      <c r="AO11" s="33"/>
      <c r="AP11" s="33"/>
      <c r="AQ11" s="31"/>
      <c r="AR11" s="31"/>
      <c r="AS11" s="31"/>
      <c r="AT11" s="31"/>
      <c r="AU11" s="31"/>
      <c r="AV11" s="31"/>
      <c r="AW11" s="31"/>
      <c r="AX11" s="31"/>
      <c r="AY11" s="34"/>
    </row>
    <row r="12" spans="1:51" ht="24.9" customHeight="1" x14ac:dyDescent="0.2">
      <c r="A12" s="711"/>
      <c r="B12" s="712"/>
      <c r="C12" s="712"/>
      <c r="D12" s="712"/>
      <c r="E12" s="712"/>
      <c r="F12" s="713"/>
      <c r="G12" s="35" t="s">
        <v>32</v>
      </c>
      <c r="H12" s="36"/>
      <c r="I12" s="36"/>
      <c r="J12" s="37" t="s">
        <v>33</v>
      </c>
      <c r="K12" s="36"/>
      <c r="L12" s="36"/>
      <c r="M12" s="36"/>
      <c r="N12" s="37" t="s">
        <v>34</v>
      </c>
      <c r="O12" s="38"/>
      <c r="P12" s="36"/>
      <c r="Q12" s="36"/>
      <c r="R12" s="36"/>
      <c r="S12" s="37" t="s">
        <v>35</v>
      </c>
      <c r="T12" s="38"/>
      <c r="U12" s="38"/>
      <c r="V12" s="36"/>
      <c r="W12" s="36"/>
      <c r="X12" s="36"/>
      <c r="Y12" s="36"/>
      <c r="Z12" s="37" t="s">
        <v>36</v>
      </c>
      <c r="AA12" s="36"/>
      <c r="AB12" s="38"/>
      <c r="AC12" s="36"/>
      <c r="AD12" s="37" t="s">
        <v>37</v>
      </c>
      <c r="AE12" s="36"/>
      <c r="AF12" s="36"/>
      <c r="AG12" s="38"/>
      <c r="AH12" s="36"/>
      <c r="AI12" s="37" t="s">
        <v>38</v>
      </c>
      <c r="AJ12" s="36"/>
      <c r="AK12" s="36"/>
      <c r="AL12" s="36"/>
      <c r="AM12" s="37" t="s">
        <v>39</v>
      </c>
      <c r="AN12" s="38"/>
      <c r="AO12" s="36"/>
      <c r="AP12" s="36"/>
      <c r="AQ12" s="36"/>
      <c r="AR12" s="39" t="s">
        <v>31</v>
      </c>
      <c r="AS12" s="38"/>
      <c r="AT12" s="36"/>
      <c r="AU12" s="36"/>
      <c r="AV12" s="36"/>
      <c r="AW12" s="36"/>
      <c r="AX12" s="36"/>
      <c r="AY12" s="40"/>
    </row>
    <row r="13" spans="1:51" ht="130.5" customHeight="1" x14ac:dyDescent="0.2">
      <c r="A13" s="714"/>
      <c r="B13" s="715"/>
      <c r="C13" s="715"/>
      <c r="D13" s="715"/>
      <c r="E13" s="715"/>
      <c r="F13" s="716"/>
      <c r="G13" s="717" t="s">
        <v>40</v>
      </c>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719"/>
    </row>
    <row r="14" spans="1:51" s="11" customFormat="1" ht="30" customHeight="1" thickBot="1" x14ac:dyDescent="0.25">
      <c r="A14" s="961" t="s">
        <v>41</v>
      </c>
      <c r="B14" s="962"/>
      <c r="C14" s="962"/>
      <c r="D14" s="962"/>
      <c r="E14" s="962"/>
      <c r="F14" s="963"/>
      <c r="G14" s="972" t="s">
        <v>42</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c r="AL14" s="973"/>
      <c r="AM14" s="973"/>
      <c r="AN14" s="973"/>
      <c r="AO14" s="973"/>
      <c r="AP14" s="973"/>
      <c r="AQ14" s="973"/>
      <c r="AR14" s="973"/>
      <c r="AS14" s="973"/>
      <c r="AT14" s="973"/>
      <c r="AU14" s="973"/>
      <c r="AV14" s="973"/>
      <c r="AW14" s="973"/>
      <c r="AX14" s="973"/>
      <c r="AY14" s="974"/>
    </row>
    <row r="15" spans="1:51" ht="87.75" customHeight="1" thickBot="1" x14ac:dyDescent="0.25">
      <c r="A15" s="711" t="s">
        <v>43</v>
      </c>
      <c r="B15" s="712"/>
      <c r="C15" s="712"/>
      <c r="D15" s="712"/>
      <c r="E15" s="712"/>
      <c r="F15" s="713"/>
      <c r="G15" s="738" t="s">
        <v>44</v>
      </c>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739"/>
      <c r="AY15" s="740"/>
    </row>
    <row r="16" spans="1:51" ht="20.100000000000001" customHeight="1" x14ac:dyDescent="0.2">
      <c r="A16" s="958" t="s">
        <v>45</v>
      </c>
      <c r="B16" s="959"/>
      <c r="C16" s="959"/>
      <c r="D16" s="959"/>
      <c r="E16" s="959"/>
      <c r="F16" s="960"/>
      <c r="G16" s="955" t="s">
        <v>46</v>
      </c>
      <c r="H16" s="956"/>
      <c r="I16" s="956"/>
      <c r="J16" s="956"/>
      <c r="K16" s="956"/>
      <c r="L16" s="956"/>
      <c r="M16" s="956"/>
      <c r="N16" s="957"/>
      <c r="O16" s="42"/>
      <c r="P16" s="964" t="s">
        <v>47</v>
      </c>
      <c r="Q16" s="964"/>
      <c r="R16" s="964"/>
      <c r="S16" s="964"/>
      <c r="T16" s="964"/>
      <c r="U16" s="964"/>
      <c r="V16" s="964"/>
      <c r="W16" s="964"/>
      <c r="X16" s="964"/>
      <c r="Y16" s="964"/>
      <c r="Z16" s="964"/>
      <c r="AA16" s="964"/>
      <c r="AB16" s="964"/>
      <c r="AC16" s="964"/>
      <c r="AD16" s="964"/>
      <c r="AE16" s="964"/>
      <c r="AF16" s="965"/>
      <c r="AG16" s="949" t="s">
        <v>48</v>
      </c>
      <c r="AH16" s="950"/>
      <c r="AI16" s="950"/>
      <c r="AJ16" s="950"/>
      <c r="AK16" s="950"/>
      <c r="AL16" s="950"/>
      <c r="AM16" s="950"/>
      <c r="AN16" s="950"/>
      <c r="AO16" s="950"/>
      <c r="AP16" s="950"/>
      <c r="AQ16" s="950"/>
      <c r="AR16" s="950"/>
      <c r="AS16" s="950"/>
      <c r="AT16" s="950"/>
      <c r="AU16" s="950"/>
      <c r="AV16" s="950"/>
      <c r="AW16" s="950"/>
      <c r="AX16" s="950"/>
      <c r="AY16" s="951"/>
    </row>
    <row r="17" spans="1:51" ht="51.6" customHeight="1" x14ac:dyDescent="0.2">
      <c r="A17" s="711"/>
      <c r="B17" s="712"/>
      <c r="C17" s="712"/>
      <c r="D17" s="712"/>
      <c r="E17" s="712"/>
      <c r="F17" s="713"/>
      <c r="G17" s="955"/>
      <c r="H17" s="956"/>
      <c r="I17" s="956"/>
      <c r="J17" s="956"/>
      <c r="K17" s="956"/>
      <c r="L17" s="956"/>
      <c r="M17" s="956"/>
      <c r="N17" s="957"/>
      <c r="O17" s="41"/>
      <c r="P17" s="932" t="s">
        <v>49</v>
      </c>
      <c r="Q17" s="932"/>
      <c r="R17" s="932"/>
      <c r="S17" s="932"/>
      <c r="T17" s="932"/>
      <c r="U17" s="932"/>
      <c r="V17" s="932"/>
      <c r="W17" s="932"/>
      <c r="X17" s="932"/>
      <c r="Y17" s="932"/>
      <c r="Z17" s="932"/>
      <c r="AA17" s="932"/>
      <c r="AB17" s="932"/>
      <c r="AC17" s="932"/>
      <c r="AD17" s="932"/>
      <c r="AE17" s="932"/>
      <c r="AF17" s="933"/>
      <c r="AG17" s="952" t="s">
        <v>50</v>
      </c>
      <c r="AH17" s="953"/>
      <c r="AI17" s="953"/>
      <c r="AJ17" s="953"/>
      <c r="AK17" s="953"/>
      <c r="AL17" s="953"/>
      <c r="AM17" s="953"/>
      <c r="AN17" s="953"/>
      <c r="AO17" s="953"/>
      <c r="AP17" s="953"/>
      <c r="AQ17" s="953"/>
      <c r="AR17" s="953"/>
      <c r="AS17" s="953"/>
      <c r="AT17" s="953"/>
      <c r="AU17" s="953"/>
      <c r="AV17" s="953"/>
      <c r="AW17" s="953"/>
      <c r="AX17" s="953"/>
      <c r="AY17" s="954"/>
    </row>
    <row r="18" spans="1:51" ht="51.6" customHeight="1" x14ac:dyDescent="0.2">
      <c r="A18" s="711"/>
      <c r="B18" s="712"/>
      <c r="C18" s="712"/>
      <c r="D18" s="712"/>
      <c r="E18" s="712"/>
      <c r="F18" s="713"/>
      <c r="G18" s="955"/>
      <c r="H18" s="956"/>
      <c r="I18" s="956"/>
      <c r="J18" s="956"/>
      <c r="K18" s="956"/>
      <c r="L18" s="956"/>
      <c r="M18" s="956"/>
      <c r="N18" s="957"/>
      <c r="O18" s="41"/>
      <c r="P18" s="932" t="s">
        <v>51</v>
      </c>
      <c r="Q18" s="932"/>
      <c r="R18" s="932"/>
      <c r="S18" s="932"/>
      <c r="T18" s="932"/>
      <c r="U18" s="932"/>
      <c r="V18" s="932"/>
      <c r="W18" s="932"/>
      <c r="X18" s="932"/>
      <c r="Y18" s="932"/>
      <c r="Z18" s="932"/>
      <c r="AA18" s="932"/>
      <c r="AB18" s="932"/>
      <c r="AC18" s="932"/>
      <c r="AD18" s="932"/>
      <c r="AE18" s="932"/>
      <c r="AF18" s="933"/>
      <c r="AG18" s="952"/>
      <c r="AH18" s="953"/>
      <c r="AI18" s="953"/>
      <c r="AJ18" s="953"/>
      <c r="AK18" s="953"/>
      <c r="AL18" s="953"/>
      <c r="AM18" s="953"/>
      <c r="AN18" s="953"/>
      <c r="AO18" s="953"/>
      <c r="AP18" s="953"/>
      <c r="AQ18" s="953"/>
      <c r="AR18" s="953"/>
      <c r="AS18" s="953"/>
      <c r="AT18" s="953"/>
      <c r="AU18" s="953"/>
      <c r="AV18" s="953"/>
      <c r="AW18" s="953"/>
      <c r="AX18" s="953"/>
      <c r="AY18" s="954"/>
    </row>
    <row r="19" spans="1:51" ht="51.6" customHeight="1" x14ac:dyDescent="0.2">
      <c r="A19" s="711"/>
      <c r="B19" s="712"/>
      <c r="C19" s="712"/>
      <c r="D19" s="712"/>
      <c r="E19" s="712"/>
      <c r="F19" s="713"/>
      <c r="G19" s="955"/>
      <c r="H19" s="956"/>
      <c r="I19" s="956"/>
      <c r="J19" s="956"/>
      <c r="K19" s="956"/>
      <c r="L19" s="956"/>
      <c r="M19" s="956"/>
      <c r="N19" s="957"/>
      <c r="O19" s="41"/>
      <c r="P19" s="932" t="s">
        <v>52</v>
      </c>
      <c r="Q19" s="932"/>
      <c r="R19" s="932"/>
      <c r="S19" s="932"/>
      <c r="T19" s="932"/>
      <c r="U19" s="932"/>
      <c r="V19" s="932"/>
      <c r="W19" s="932"/>
      <c r="X19" s="932"/>
      <c r="Y19" s="932"/>
      <c r="Z19" s="932"/>
      <c r="AA19" s="932"/>
      <c r="AB19" s="932"/>
      <c r="AC19" s="932"/>
      <c r="AD19" s="932"/>
      <c r="AE19" s="932"/>
      <c r="AF19" s="933"/>
      <c r="AG19" s="952"/>
      <c r="AH19" s="953"/>
      <c r="AI19" s="953"/>
      <c r="AJ19" s="953"/>
      <c r="AK19" s="953"/>
      <c r="AL19" s="953"/>
      <c r="AM19" s="953"/>
      <c r="AN19" s="953"/>
      <c r="AO19" s="953"/>
      <c r="AP19" s="953"/>
      <c r="AQ19" s="953"/>
      <c r="AR19" s="953"/>
      <c r="AS19" s="953"/>
      <c r="AT19" s="953"/>
      <c r="AU19" s="953"/>
      <c r="AV19" s="953"/>
      <c r="AW19" s="953"/>
      <c r="AX19" s="953"/>
      <c r="AY19" s="954"/>
    </row>
    <row r="20" spans="1:51" ht="207" customHeight="1" thickBot="1" x14ac:dyDescent="0.25">
      <c r="A20" s="961"/>
      <c r="B20" s="962"/>
      <c r="C20" s="962"/>
      <c r="D20" s="962"/>
      <c r="E20" s="962"/>
      <c r="F20" s="963"/>
      <c r="G20" s="302" t="s">
        <v>53</v>
      </c>
      <c r="H20" s="303"/>
      <c r="I20" s="303"/>
      <c r="J20" s="303"/>
      <c r="K20" s="303"/>
      <c r="L20" s="303"/>
      <c r="M20" s="303"/>
      <c r="N20" s="303"/>
      <c r="O20" s="946" t="s">
        <v>54</v>
      </c>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8"/>
    </row>
    <row r="21" spans="1:51" ht="15" customHeight="1" x14ac:dyDescent="0.2">
      <c r="A21" s="257" t="s">
        <v>55</v>
      </c>
      <c r="B21" s="258"/>
      <c r="C21" s="258"/>
      <c r="D21" s="258"/>
      <c r="E21" s="258"/>
      <c r="F21" s="259"/>
      <c r="G21" s="266" t="s">
        <v>56</v>
      </c>
      <c r="H21" s="267"/>
      <c r="I21" s="267"/>
      <c r="J21" s="267"/>
      <c r="K21" s="267"/>
      <c r="L21" s="267"/>
      <c r="M21" s="267"/>
      <c r="N21" s="268"/>
      <c r="O21" s="272" t="s">
        <v>57</v>
      </c>
      <c r="P21" s="273"/>
      <c r="Q21" s="273"/>
      <c r="R21" s="273"/>
      <c r="S21" s="273"/>
      <c r="T21" s="273"/>
      <c r="U21" s="273"/>
      <c r="V21" s="274"/>
      <c r="W21" s="278" t="s">
        <v>58</v>
      </c>
      <c r="X21" s="279"/>
      <c r="Y21" s="279"/>
      <c r="Z21" s="279"/>
      <c r="AA21" s="279"/>
      <c r="AB21" s="279"/>
      <c r="AC21" s="279"/>
      <c r="AD21" s="280"/>
      <c r="AE21" s="281" t="s">
        <v>59</v>
      </c>
      <c r="AF21" s="282"/>
      <c r="AG21" s="282"/>
      <c r="AH21" s="282"/>
      <c r="AI21" s="282"/>
      <c r="AJ21" s="282"/>
      <c r="AK21" s="283"/>
      <c r="AL21" s="284" t="s">
        <v>60</v>
      </c>
      <c r="AM21" s="285"/>
      <c r="AN21" s="285"/>
      <c r="AO21" s="285"/>
      <c r="AP21" s="285"/>
      <c r="AQ21" s="285"/>
      <c r="AR21" s="286"/>
      <c r="AS21" s="290">
        <v>20000</v>
      </c>
      <c r="AT21" s="291"/>
      <c r="AU21" s="291"/>
      <c r="AV21" s="291"/>
      <c r="AW21" s="291"/>
      <c r="AX21" s="291"/>
      <c r="AY21" s="292"/>
    </row>
    <row r="22" spans="1:51" ht="15" customHeight="1" x14ac:dyDescent="0.2">
      <c r="A22" s="260"/>
      <c r="B22" s="261"/>
      <c r="C22" s="261"/>
      <c r="D22" s="261"/>
      <c r="E22" s="261"/>
      <c r="F22" s="262"/>
      <c r="G22" s="269"/>
      <c r="H22" s="270"/>
      <c r="I22" s="270"/>
      <c r="J22" s="270"/>
      <c r="K22" s="270"/>
      <c r="L22" s="270"/>
      <c r="M22" s="270"/>
      <c r="N22" s="271"/>
      <c r="O22" s="275"/>
      <c r="P22" s="276"/>
      <c r="Q22" s="276"/>
      <c r="R22" s="276"/>
      <c r="S22" s="276"/>
      <c r="T22" s="276"/>
      <c r="U22" s="276"/>
      <c r="V22" s="277"/>
      <c r="W22" s="296" t="s">
        <v>61</v>
      </c>
      <c r="X22" s="297"/>
      <c r="Y22" s="297"/>
      <c r="Z22" s="297"/>
      <c r="AA22" s="297"/>
      <c r="AB22" s="297"/>
      <c r="AC22" s="297"/>
      <c r="AD22" s="298"/>
      <c r="AE22" s="299" t="s">
        <v>62</v>
      </c>
      <c r="AF22" s="300"/>
      <c r="AG22" s="300"/>
      <c r="AH22" s="300"/>
      <c r="AI22" s="300"/>
      <c r="AJ22" s="300"/>
      <c r="AK22" s="301"/>
      <c r="AL22" s="287"/>
      <c r="AM22" s="288"/>
      <c r="AN22" s="288"/>
      <c r="AO22" s="288"/>
      <c r="AP22" s="288"/>
      <c r="AQ22" s="288"/>
      <c r="AR22" s="289"/>
      <c r="AS22" s="293"/>
      <c r="AT22" s="294"/>
      <c r="AU22" s="294"/>
      <c r="AV22" s="294"/>
      <c r="AW22" s="294"/>
      <c r="AX22" s="294"/>
      <c r="AY22" s="295"/>
    </row>
    <row r="23" spans="1:51" ht="53.1" customHeight="1" x14ac:dyDescent="0.2">
      <c r="A23" s="263"/>
      <c r="B23" s="264"/>
      <c r="C23" s="264"/>
      <c r="D23" s="264"/>
      <c r="E23" s="264"/>
      <c r="F23" s="265"/>
      <c r="G23" s="302" t="s">
        <v>63</v>
      </c>
      <c r="H23" s="303"/>
      <c r="I23" s="303"/>
      <c r="J23" s="303"/>
      <c r="K23" s="303"/>
      <c r="L23" s="303"/>
      <c r="M23" s="303"/>
      <c r="N23" s="304"/>
      <c r="O23" s="305" t="s">
        <v>64</v>
      </c>
      <c r="P23" s="306"/>
      <c r="Q23" s="306"/>
      <c r="R23" s="306"/>
      <c r="S23" s="306"/>
      <c r="T23" s="306"/>
      <c r="U23" s="306"/>
      <c r="V23" s="307"/>
      <c r="W23" s="308" t="s">
        <v>65</v>
      </c>
      <c r="X23" s="309"/>
      <c r="Y23" s="309"/>
      <c r="Z23" s="309"/>
      <c r="AA23" s="309"/>
      <c r="AB23" s="309"/>
      <c r="AC23" s="309"/>
      <c r="AD23" s="310"/>
      <c r="AE23" s="311" t="s">
        <v>66</v>
      </c>
      <c r="AF23" s="312"/>
      <c r="AG23" s="312"/>
      <c r="AH23" s="312"/>
      <c r="AI23" s="312"/>
      <c r="AJ23" s="312"/>
      <c r="AK23" s="313"/>
      <c r="AL23" s="314" t="s">
        <v>67</v>
      </c>
      <c r="AM23" s="303"/>
      <c r="AN23" s="303"/>
      <c r="AO23" s="303"/>
      <c r="AP23" s="303"/>
      <c r="AQ23" s="303"/>
      <c r="AR23" s="304"/>
      <c r="AS23" s="315" t="s">
        <v>68</v>
      </c>
      <c r="AT23" s="316"/>
      <c r="AU23" s="316"/>
      <c r="AV23" s="316"/>
      <c r="AW23" s="316"/>
      <c r="AX23" s="316"/>
      <c r="AY23" s="317"/>
    </row>
    <row r="24" spans="1:51" ht="35.1" customHeight="1" thickBot="1" x14ac:dyDescent="0.25">
      <c r="A24" s="253" t="s">
        <v>69</v>
      </c>
      <c r="B24" s="254"/>
      <c r="C24" s="254"/>
      <c r="D24" s="254"/>
      <c r="E24" s="254"/>
      <c r="F24" s="255"/>
      <c r="G24" s="256" t="s">
        <v>70</v>
      </c>
      <c r="H24" s="247"/>
      <c r="I24" s="247"/>
      <c r="J24" s="247"/>
      <c r="K24" s="248"/>
      <c r="L24" s="243" t="s">
        <v>71</v>
      </c>
      <c r="M24" s="244"/>
      <c r="N24" s="244"/>
      <c r="O24" s="244"/>
      <c r="P24" s="244"/>
      <c r="Q24" s="245"/>
      <c r="R24" s="246" t="s">
        <v>72</v>
      </c>
      <c r="S24" s="247"/>
      <c r="T24" s="247"/>
      <c r="U24" s="247"/>
      <c r="V24" s="248"/>
      <c r="W24" s="249" t="s">
        <v>73</v>
      </c>
      <c r="X24" s="250"/>
      <c r="Y24" s="250"/>
      <c r="Z24" s="250"/>
      <c r="AA24" s="250"/>
      <c r="AB24" s="250"/>
      <c r="AC24" s="250"/>
      <c r="AD24" s="250"/>
      <c r="AE24" s="250"/>
      <c r="AF24" s="250"/>
      <c r="AG24" s="250"/>
      <c r="AH24" s="250"/>
      <c r="AI24" s="250"/>
      <c r="AJ24" s="250"/>
      <c r="AK24" s="251"/>
      <c r="AL24" s="246" t="s">
        <v>74</v>
      </c>
      <c r="AM24" s="247"/>
      <c r="AN24" s="247"/>
      <c r="AO24" s="247"/>
      <c r="AP24" s="247"/>
      <c r="AQ24" s="247"/>
      <c r="AR24" s="248"/>
      <c r="AS24" s="243">
        <v>22</v>
      </c>
      <c r="AT24" s="244"/>
      <c r="AU24" s="244"/>
      <c r="AV24" s="244"/>
      <c r="AW24" s="244"/>
      <c r="AX24" s="244"/>
      <c r="AY24" s="252"/>
    </row>
    <row r="25" spans="1:51" ht="15" customHeight="1" x14ac:dyDescent="0.2">
      <c r="A25" s="257" t="s">
        <v>75</v>
      </c>
      <c r="B25" s="258"/>
      <c r="C25" s="258"/>
      <c r="D25" s="258"/>
      <c r="E25" s="258"/>
      <c r="F25" s="259"/>
      <c r="G25" s="266" t="s">
        <v>56</v>
      </c>
      <c r="H25" s="267"/>
      <c r="I25" s="267"/>
      <c r="J25" s="267"/>
      <c r="K25" s="267"/>
      <c r="L25" s="267"/>
      <c r="M25" s="267"/>
      <c r="N25" s="268"/>
      <c r="O25" s="272" t="s">
        <v>71</v>
      </c>
      <c r="P25" s="273"/>
      <c r="Q25" s="273"/>
      <c r="R25" s="273"/>
      <c r="S25" s="273"/>
      <c r="T25" s="273"/>
      <c r="U25" s="273"/>
      <c r="V25" s="274"/>
      <c r="W25" s="278" t="s">
        <v>58</v>
      </c>
      <c r="X25" s="279"/>
      <c r="Y25" s="279"/>
      <c r="Z25" s="279"/>
      <c r="AA25" s="279"/>
      <c r="AB25" s="279"/>
      <c r="AC25" s="279"/>
      <c r="AD25" s="280"/>
      <c r="AE25" s="281" t="s">
        <v>76</v>
      </c>
      <c r="AF25" s="282"/>
      <c r="AG25" s="282"/>
      <c r="AH25" s="282"/>
      <c r="AI25" s="282"/>
      <c r="AJ25" s="282"/>
      <c r="AK25" s="283"/>
      <c r="AL25" s="284" t="s">
        <v>60</v>
      </c>
      <c r="AM25" s="285"/>
      <c r="AN25" s="285"/>
      <c r="AO25" s="285"/>
      <c r="AP25" s="285"/>
      <c r="AQ25" s="285"/>
      <c r="AR25" s="286"/>
      <c r="AS25" s="290">
        <v>400</v>
      </c>
      <c r="AT25" s="291"/>
      <c r="AU25" s="291"/>
      <c r="AV25" s="291"/>
      <c r="AW25" s="291"/>
      <c r="AX25" s="291"/>
      <c r="AY25" s="292"/>
    </row>
    <row r="26" spans="1:51" ht="15" customHeight="1" x14ac:dyDescent="0.2">
      <c r="A26" s="260"/>
      <c r="B26" s="261"/>
      <c r="C26" s="261"/>
      <c r="D26" s="261"/>
      <c r="E26" s="261"/>
      <c r="F26" s="262"/>
      <c r="G26" s="269"/>
      <c r="H26" s="270"/>
      <c r="I26" s="270"/>
      <c r="J26" s="270"/>
      <c r="K26" s="270"/>
      <c r="L26" s="270"/>
      <c r="M26" s="270"/>
      <c r="N26" s="271"/>
      <c r="O26" s="275"/>
      <c r="P26" s="276"/>
      <c r="Q26" s="276"/>
      <c r="R26" s="276"/>
      <c r="S26" s="276"/>
      <c r="T26" s="276"/>
      <c r="U26" s="276"/>
      <c r="V26" s="277"/>
      <c r="W26" s="296" t="s">
        <v>61</v>
      </c>
      <c r="X26" s="297"/>
      <c r="Y26" s="297"/>
      <c r="Z26" s="297"/>
      <c r="AA26" s="297"/>
      <c r="AB26" s="297"/>
      <c r="AC26" s="297"/>
      <c r="AD26" s="298"/>
      <c r="AE26" s="299" t="s">
        <v>62</v>
      </c>
      <c r="AF26" s="300"/>
      <c r="AG26" s="300"/>
      <c r="AH26" s="300"/>
      <c r="AI26" s="300"/>
      <c r="AJ26" s="300"/>
      <c r="AK26" s="301"/>
      <c r="AL26" s="287"/>
      <c r="AM26" s="288"/>
      <c r="AN26" s="288"/>
      <c r="AO26" s="288"/>
      <c r="AP26" s="288"/>
      <c r="AQ26" s="288"/>
      <c r="AR26" s="289"/>
      <c r="AS26" s="293"/>
      <c r="AT26" s="294"/>
      <c r="AU26" s="294"/>
      <c r="AV26" s="294"/>
      <c r="AW26" s="294"/>
      <c r="AX26" s="294"/>
      <c r="AY26" s="295"/>
    </row>
    <row r="27" spans="1:51" ht="53.1" customHeight="1" x14ac:dyDescent="0.2">
      <c r="A27" s="263"/>
      <c r="B27" s="264"/>
      <c r="C27" s="264"/>
      <c r="D27" s="264"/>
      <c r="E27" s="264"/>
      <c r="F27" s="265"/>
      <c r="G27" s="302" t="s">
        <v>63</v>
      </c>
      <c r="H27" s="303"/>
      <c r="I27" s="303"/>
      <c r="J27" s="303"/>
      <c r="K27" s="303"/>
      <c r="L27" s="303"/>
      <c r="M27" s="303"/>
      <c r="N27" s="304"/>
      <c r="O27" s="305" t="s">
        <v>64</v>
      </c>
      <c r="P27" s="306"/>
      <c r="Q27" s="306"/>
      <c r="R27" s="306"/>
      <c r="S27" s="306"/>
      <c r="T27" s="306"/>
      <c r="U27" s="306"/>
      <c r="V27" s="307"/>
      <c r="W27" s="308" t="s">
        <v>65</v>
      </c>
      <c r="X27" s="309"/>
      <c r="Y27" s="309"/>
      <c r="Z27" s="309"/>
      <c r="AA27" s="309"/>
      <c r="AB27" s="309"/>
      <c r="AC27" s="309"/>
      <c r="AD27" s="310"/>
      <c r="AE27" s="311" t="s">
        <v>77</v>
      </c>
      <c r="AF27" s="312"/>
      <c r="AG27" s="312"/>
      <c r="AH27" s="312"/>
      <c r="AI27" s="312"/>
      <c r="AJ27" s="312"/>
      <c r="AK27" s="313"/>
      <c r="AL27" s="314" t="s">
        <v>67</v>
      </c>
      <c r="AM27" s="303"/>
      <c r="AN27" s="303"/>
      <c r="AO27" s="303"/>
      <c r="AP27" s="303"/>
      <c r="AQ27" s="303"/>
      <c r="AR27" s="304"/>
      <c r="AS27" s="315" t="s">
        <v>68</v>
      </c>
      <c r="AT27" s="316"/>
      <c r="AU27" s="316"/>
      <c r="AV27" s="316"/>
      <c r="AW27" s="316"/>
      <c r="AX27" s="316"/>
      <c r="AY27" s="317"/>
    </row>
    <row r="28" spans="1:51" ht="35.1" customHeight="1" thickBot="1" x14ac:dyDescent="0.25">
      <c r="A28" s="253" t="s">
        <v>69</v>
      </c>
      <c r="B28" s="254"/>
      <c r="C28" s="254"/>
      <c r="D28" s="254"/>
      <c r="E28" s="254"/>
      <c r="F28" s="255"/>
      <c r="G28" s="256" t="s">
        <v>70</v>
      </c>
      <c r="H28" s="247"/>
      <c r="I28" s="247"/>
      <c r="J28" s="247"/>
      <c r="K28" s="248"/>
      <c r="L28" s="243" t="s">
        <v>71</v>
      </c>
      <c r="M28" s="244"/>
      <c r="N28" s="244"/>
      <c r="O28" s="244"/>
      <c r="P28" s="244"/>
      <c r="Q28" s="245"/>
      <c r="R28" s="246" t="s">
        <v>72</v>
      </c>
      <c r="S28" s="247"/>
      <c r="T28" s="247"/>
      <c r="U28" s="247"/>
      <c r="V28" s="248"/>
      <c r="W28" s="249" t="s">
        <v>73</v>
      </c>
      <c r="X28" s="250"/>
      <c r="Y28" s="250"/>
      <c r="Z28" s="250"/>
      <c r="AA28" s="250"/>
      <c r="AB28" s="250"/>
      <c r="AC28" s="250"/>
      <c r="AD28" s="250"/>
      <c r="AE28" s="250"/>
      <c r="AF28" s="250"/>
      <c r="AG28" s="250"/>
      <c r="AH28" s="250"/>
      <c r="AI28" s="250"/>
      <c r="AJ28" s="250"/>
      <c r="AK28" s="251"/>
      <c r="AL28" s="246" t="s">
        <v>74</v>
      </c>
      <c r="AM28" s="247"/>
      <c r="AN28" s="247"/>
      <c r="AO28" s="247"/>
      <c r="AP28" s="247"/>
      <c r="AQ28" s="247"/>
      <c r="AR28" s="248"/>
      <c r="AS28" s="243">
        <v>22</v>
      </c>
      <c r="AT28" s="244"/>
      <c r="AU28" s="244"/>
      <c r="AV28" s="244"/>
      <c r="AW28" s="244"/>
      <c r="AX28" s="244"/>
      <c r="AY28" s="252"/>
    </row>
    <row r="29" spans="1:51" ht="15" customHeight="1" x14ac:dyDescent="0.2">
      <c r="A29" s="257" t="s">
        <v>78</v>
      </c>
      <c r="B29" s="258"/>
      <c r="C29" s="258"/>
      <c r="D29" s="258"/>
      <c r="E29" s="258"/>
      <c r="F29" s="259"/>
      <c r="G29" s="266" t="s">
        <v>56</v>
      </c>
      <c r="H29" s="267"/>
      <c r="I29" s="267"/>
      <c r="J29" s="267"/>
      <c r="K29" s="267"/>
      <c r="L29" s="267"/>
      <c r="M29" s="267"/>
      <c r="N29" s="268"/>
      <c r="O29" s="272" t="s">
        <v>79</v>
      </c>
      <c r="P29" s="273"/>
      <c r="Q29" s="273"/>
      <c r="R29" s="273"/>
      <c r="S29" s="273"/>
      <c r="T29" s="273"/>
      <c r="U29" s="273"/>
      <c r="V29" s="274"/>
      <c r="W29" s="278" t="s">
        <v>58</v>
      </c>
      <c r="X29" s="279"/>
      <c r="Y29" s="279"/>
      <c r="Z29" s="279"/>
      <c r="AA29" s="279"/>
      <c r="AB29" s="279"/>
      <c r="AC29" s="279"/>
      <c r="AD29" s="280"/>
      <c r="AE29" s="281" t="s">
        <v>76</v>
      </c>
      <c r="AF29" s="282"/>
      <c r="AG29" s="282"/>
      <c r="AH29" s="282"/>
      <c r="AI29" s="282"/>
      <c r="AJ29" s="282"/>
      <c r="AK29" s="283"/>
      <c r="AL29" s="284" t="s">
        <v>60</v>
      </c>
      <c r="AM29" s="285"/>
      <c r="AN29" s="285"/>
      <c r="AO29" s="285"/>
      <c r="AP29" s="285"/>
      <c r="AQ29" s="285"/>
      <c r="AR29" s="286"/>
      <c r="AS29" s="290">
        <v>400</v>
      </c>
      <c r="AT29" s="291"/>
      <c r="AU29" s="291"/>
      <c r="AV29" s="291"/>
      <c r="AW29" s="291"/>
      <c r="AX29" s="291"/>
      <c r="AY29" s="292"/>
    </row>
    <row r="30" spans="1:51" ht="15" customHeight="1" x14ac:dyDescent="0.2">
      <c r="A30" s="260"/>
      <c r="B30" s="261"/>
      <c r="C30" s="261"/>
      <c r="D30" s="261"/>
      <c r="E30" s="261"/>
      <c r="F30" s="262"/>
      <c r="G30" s="269"/>
      <c r="H30" s="270"/>
      <c r="I30" s="270"/>
      <c r="J30" s="270"/>
      <c r="K30" s="270"/>
      <c r="L30" s="270"/>
      <c r="M30" s="270"/>
      <c r="N30" s="271"/>
      <c r="O30" s="275"/>
      <c r="P30" s="276"/>
      <c r="Q30" s="276"/>
      <c r="R30" s="276"/>
      <c r="S30" s="276"/>
      <c r="T30" s="276"/>
      <c r="U30" s="276"/>
      <c r="V30" s="277"/>
      <c r="W30" s="296" t="s">
        <v>61</v>
      </c>
      <c r="X30" s="297"/>
      <c r="Y30" s="297"/>
      <c r="Z30" s="297"/>
      <c r="AA30" s="297"/>
      <c r="AB30" s="297"/>
      <c r="AC30" s="297"/>
      <c r="AD30" s="298"/>
      <c r="AE30" s="299" t="s">
        <v>62</v>
      </c>
      <c r="AF30" s="300"/>
      <c r="AG30" s="300"/>
      <c r="AH30" s="300"/>
      <c r="AI30" s="300"/>
      <c r="AJ30" s="300"/>
      <c r="AK30" s="301"/>
      <c r="AL30" s="287"/>
      <c r="AM30" s="288"/>
      <c r="AN30" s="288"/>
      <c r="AO30" s="288"/>
      <c r="AP30" s="288"/>
      <c r="AQ30" s="288"/>
      <c r="AR30" s="289"/>
      <c r="AS30" s="293"/>
      <c r="AT30" s="294"/>
      <c r="AU30" s="294"/>
      <c r="AV30" s="294"/>
      <c r="AW30" s="294"/>
      <c r="AX30" s="294"/>
      <c r="AY30" s="295"/>
    </row>
    <row r="31" spans="1:51" ht="53.1" customHeight="1" x14ac:dyDescent="0.2">
      <c r="A31" s="263"/>
      <c r="B31" s="264"/>
      <c r="C31" s="264"/>
      <c r="D31" s="264"/>
      <c r="E31" s="264"/>
      <c r="F31" s="265"/>
      <c r="G31" s="302" t="s">
        <v>63</v>
      </c>
      <c r="H31" s="303"/>
      <c r="I31" s="303"/>
      <c r="J31" s="303"/>
      <c r="K31" s="303"/>
      <c r="L31" s="303"/>
      <c r="M31" s="303"/>
      <c r="N31" s="304"/>
      <c r="O31" s="305" t="s">
        <v>64</v>
      </c>
      <c r="P31" s="306"/>
      <c r="Q31" s="306"/>
      <c r="R31" s="306"/>
      <c r="S31" s="306"/>
      <c r="T31" s="306"/>
      <c r="U31" s="306"/>
      <c r="V31" s="307"/>
      <c r="W31" s="308" t="s">
        <v>65</v>
      </c>
      <c r="X31" s="309"/>
      <c r="Y31" s="309"/>
      <c r="Z31" s="309"/>
      <c r="AA31" s="309"/>
      <c r="AB31" s="309"/>
      <c r="AC31" s="309"/>
      <c r="AD31" s="310"/>
      <c r="AE31" s="311" t="s">
        <v>77</v>
      </c>
      <c r="AF31" s="312"/>
      <c r="AG31" s="312"/>
      <c r="AH31" s="312"/>
      <c r="AI31" s="312"/>
      <c r="AJ31" s="312"/>
      <c r="AK31" s="313"/>
      <c r="AL31" s="314" t="s">
        <v>67</v>
      </c>
      <c r="AM31" s="303"/>
      <c r="AN31" s="303"/>
      <c r="AO31" s="303"/>
      <c r="AP31" s="303"/>
      <c r="AQ31" s="303"/>
      <c r="AR31" s="304"/>
      <c r="AS31" s="315" t="s">
        <v>68</v>
      </c>
      <c r="AT31" s="316"/>
      <c r="AU31" s="316"/>
      <c r="AV31" s="316"/>
      <c r="AW31" s="316"/>
      <c r="AX31" s="316"/>
      <c r="AY31" s="317"/>
    </row>
    <row r="32" spans="1:51" ht="35.1" customHeight="1" thickBot="1" x14ac:dyDescent="0.25">
      <c r="A32" s="253" t="s">
        <v>69</v>
      </c>
      <c r="B32" s="254"/>
      <c r="C32" s="254"/>
      <c r="D32" s="254"/>
      <c r="E32" s="254"/>
      <c r="F32" s="255"/>
      <c r="G32" s="256" t="s">
        <v>70</v>
      </c>
      <c r="H32" s="247"/>
      <c r="I32" s="247"/>
      <c r="J32" s="247"/>
      <c r="K32" s="248"/>
      <c r="L32" s="243" t="s">
        <v>79</v>
      </c>
      <c r="M32" s="244"/>
      <c r="N32" s="244"/>
      <c r="O32" s="244"/>
      <c r="P32" s="244"/>
      <c r="Q32" s="245"/>
      <c r="R32" s="246" t="s">
        <v>72</v>
      </c>
      <c r="S32" s="247"/>
      <c r="T32" s="247"/>
      <c r="U32" s="247"/>
      <c r="V32" s="248"/>
      <c r="W32" s="249" t="s">
        <v>73</v>
      </c>
      <c r="X32" s="250"/>
      <c r="Y32" s="250"/>
      <c r="Z32" s="250"/>
      <c r="AA32" s="250"/>
      <c r="AB32" s="250"/>
      <c r="AC32" s="250"/>
      <c r="AD32" s="250"/>
      <c r="AE32" s="250"/>
      <c r="AF32" s="250"/>
      <c r="AG32" s="250"/>
      <c r="AH32" s="250"/>
      <c r="AI32" s="250"/>
      <c r="AJ32" s="250"/>
      <c r="AK32" s="251"/>
      <c r="AL32" s="246" t="s">
        <v>74</v>
      </c>
      <c r="AM32" s="247"/>
      <c r="AN32" s="247"/>
      <c r="AO32" s="247"/>
      <c r="AP32" s="247"/>
      <c r="AQ32" s="247"/>
      <c r="AR32" s="248"/>
      <c r="AS32" s="243">
        <v>17</v>
      </c>
      <c r="AT32" s="244"/>
      <c r="AU32" s="244"/>
      <c r="AV32" s="244"/>
      <c r="AW32" s="244"/>
      <c r="AX32" s="244"/>
      <c r="AY32" s="252"/>
    </row>
    <row r="33" spans="1:51" ht="15" customHeight="1" x14ac:dyDescent="0.2">
      <c r="A33" s="257" t="s">
        <v>80</v>
      </c>
      <c r="B33" s="258"/>
      <c r="C33" s="258"/>
      <c r="D33" s="258"/>
      <c r="E33" s="258"/>
      <c r="F33" s="259"/>
      <c r="G33" s="266" t="s">
        <v>56</v>
      </c>
      <c r="H33" s="267"/>
      <c r="I33" s="267"/>
      <c r="J33" s="267"/>
      <c r="K33" s="267"/>
      <c r="L33" s="267"/>
      <c r="M33" s="267"/>
      <c r="N33" s="268"/>
      <c r="O33" s="272" t="s">
        <v>81</v>
      </c>
      <c r="P33" s="273"/>
      <c r="Q33" s="273"/>
      <c r="R33" s="273"/>
      <c r="S33" s="273"/>
      <c r="T33" s="273"/>
      <c r="U33" s="273"/>
      <c r="V33" s="274"/>
      <c r="W33" s="278" t="s">
        <v>58</v>
      </c>
      <c r="X33" s="279"/>
      <c r="Y33" s="279"/>
      <c r="Z33" s="279"/>
      <c r="AA33" s="279"/>
      <c r="AB33" s="279"/>
      <c r="AC33" s="279"/>
      <c r="AD33" s="280"/>
      <c r="AE33" s="281" t="s">
        <v>76</v>
      </c>
      <c r="AF33" s="282"/>
      <c r="AG33" s="282"/>
      <c r="AH33" s="282"/>
      <c r="AI33" s="282"/>
      <c r="AJ33" s="282"/>
      <c r="AK33" s="283"/>
      <c r="AL33" s="284" t="s">
        <v>60</v>
      </c>
      <c r="AM33" s="285"/>
      <c r="AN33" s="285"/>
      <c r="AO33" s="285"/>
      <c r="AP33" s="285"/>
      <c r="AQ33" s="285"/>
      <c r="AR33" s="286"/>
      <c r="AS33" s="290">
        <v>400</v>
      </c>
      <c r="AT33" s="291"/>
      <c r="AU33" s="291"/>
      <c r="AV33" s="291"/>
      <c r="AW33" s="291"/>
      <c r="AX33" s="291"/>
      <c r="AY33" s="292"/>
    </row>
    <row r="34" spans="1:51" ht="15" customHeight="1" x14ac:dyDescent="0.2">
      <c r="A34" s="260"/>
      <c r="B34" s="261"/>
      <c r="C34" s="261"/>
      <c r="D34" s="261"/>
      <c r="E34" s="261"/>
      <c r="F34" s="262"/>
      <c r="G34" s="269"/>
      <c r="H34" s="270"/>
      <c r="I34" s="270"/>
      <c r="J34" s="270"/>
      <c r="K34" s="270"/>
      <c r="L34" s="270"/>
      <c r="M34" s="270"/>
      <c r="N34" s="271"/>
      <c r="O34" s="275"/>
      <c r="P34" s="276"/>
      <c r="Q34" s="276"/>
      <c r="R34" s="276"/>
      <c r="S34" s="276"/>
      <c r="T34" s="276"/>
      <c r="U34" s="276"/>
      <c r="V34" s="277"/>
      <c r="W34" s="296" t="s">
        <v>61</v>
      </c>
      <c r="X34" s="297"/>
      <c r="Y34" s="297"/>
      <c r="Z34" s="297"/>
      <c r="AA34" s="297"/>
      <c r="AB34" s="297"/>
      <c r="AC34" s="297"/>
      <c r="AD34" s="298"/>
      <c r="AE34" s="299" t="s">
        <v>62</v>
      </c>
      <c r="AF34" s="300"/>
      <c r="AG34" s="300"/>
      <c r="AH34" s="300"/>
      <c r="AI34" s="300"/>
      <c r="AJ34" s="300"/>
      <c r="AK34" s="301"/>
      <c r="AL34" s="287"/>
      <c r="AM34" s="288"/>
      <c r="AN34" s="288"/>
      <c r="AO34" s="288"/>
      <c r="AP34" s="288"/>
      <c r="AQ34" s="288"/>
      <c r="AR34" s="289"/>
      <c r="AS34" s="293"/>
      <c r="AT34" s="294"/>
      <c r="AU34" s="294"/>
      <c r="AV34" s="294"/>
      <c r="AW34" s="294"/>
      <c r="AX34" s="294"/>
      <c r="AY34" s="295"/>
    </row>
    <row r="35" spans="1:51" ht="53.1" customHeight="1" x14ac:dyDescent="0.2">
      <c r="A35" s="263"/>
      <c r="B35" s="264"/>
      <c r="C35" s="264"/>
      <c r="D35" s="264"/>
      <c r="E35" s="264"/>
      <c r="F35" s="265"/>
      <c r="G35" s="302" t="s">
        <v>63</v>
      </c>
      <c r="H35" s="303"/>
      <c r="I35" s="303"/>
      <c r="J35" s="303"/>
      <c r="K35" s="303"/>
      <c r="L35" s="303"/>
      <c r="M35" s="303"/>
      <c r="N35" s="304"/>
      <c r="O35" s="305" t="s">
        <v>64</v>
      </c>
      <c r="P35" s="306"/>
      <c r="Q35" s="306"/>
      <c r="R35" s="306"/>
      <c r="S35" s="306"/>
      <c r="T35" s="306"/>
      <c r="U35" s="306"/>
      <c r="V35" s="307"/>
      <c r="W35" s="308" t="s">
        <v>65</v>
      </c>
      <c r="X35" s="309"/>
      <c r="Y35" s="309"/>
      <c r="Z35" s="309"/>
      <c r="AA35" s="309"/>
      <c r="AB35" s="309"/>
      <c r="AC35" s="309"/>
      <c r="AD35" s="310"/>
      <c r="AE35" s="311" t="s">
        <v>77</v>
      </c>
      <c r="AF35" s="312"/>
      <c r="AG35" s="312"/>
      <c r="AH35" s="312"/>
      <c r="AI35" s="312"/>
      <c r="AJ35" s="312"/>
      <c r="AK35" s="313"/>
      <c r="AL35" s="314" t="s">
        <v>67</v>
      </c>
      <c r="AM35" s="303"/>
      <c r="AN35" s="303"/>
      <c r="AO35" s="303"/>
      <c r="AP35" s="303"/>
      <c r="AQ35" s="303"/>
      <c r="AR35" s="304"/>
      <c r="AS35" s="315" t="s">
        <v>68</v>
      </c>
      <c r="AT35" s="316"/>
      <c r="AU35" s="316"/>
      <c r="AV35" s="316"/>
      <c r="AW35" s="316"/>
      <c r="AX35" s="316"/>
      <c r="AY35" s="317"/>
    </row>
    <row r="36" spans="1:51" ht="35.1" customHeight="1" thickBot="1" x14ac:dyDescent="0.25">
      <c r="A36" s="253" t="s">
        <v>69</v>
      </c>
      <c r="B36" s="254"/>
      <c r="C36" s="254"/>
      <c r="D36" s="254"/>
      <c r="E36" s="254"/>
      <c r="F36" s="255"/>
      <c r="G36" s="256" t="s">
        <v>70</v>
      </c>
      <c r="H36" s="247"/>
      <c r="I36" s="247"/>
      <c r="J36" s="247"/>
      <c r="K36" s="248"/>
      <c r="L36" s="243" t="s">
        <v>81</v>
      </c>
      <c r="M36" s="244"/>
      <c r="N36" s="244"/>
      <c r="O36" s="244"/>
      <c r="P36" s="244"/>
      <c r="Q36" s="245"/>
      <c r="R36" s="246" t="s">
        <v>72</v>
      </c>
      <c r="S36" s="247"/>
      <c r="T36" s="247"/>
      <c r="U36" s="247"/>
      <c r="V36" s="248"/>
      <c r="W36" s="249" t="s">
        <v>73</v>
      </c>
      <c r="X36" s="250"/>
      <c r="Y36" s="250"/>
      <c r="Z36" s="250"/>
      <c r="AA36" s="250"/>
      <c r="AB36" s="250"/>
      <c r="AC36" s="250"/>
      <c r="AD36" s="250"/>
      <c r="AE36" s="250"/>
      <c r="AF36" s="250"/>
      <c r="AG36" s="250"/>
      <c r="AH36" s="250"/>
      <c r="AI36" s="250"/>
      <c r="AJ36" s="250"/>
      <c r="AK36" s="251"/>
      <c r="AL36" s="246" t="s">
        <v>74</v>
      </c>
      <c r="AM36" s="247"/>
      <c r="AN36" s="247"/>
      <c r="AO36" s="247"/>
      <c r="AP36" s="247"/>
      <c r="AQ36" s="247"/>
      <c r="AR36" s="248"/>
      <c r="AS36" s="243">
        <v>11</v>
      </c>
      <c r="AT36" s="244"/>
      <c r="AU36" s="244"/>
      <c r="AV36" s="244"/>
      <c r="AW36" s="244"/>
      <c r="AX36" s="244"/>
      <c r="AY36" s="252"/>
    </row>
    <row r="37" spans="1:51" ht="15" customHeight="1" x14ac:dyDescent="0.2">
      <c r="A37" s="257" t="s">
        <v>82</v>
      </c>
      <c r="B37" s="258"/>
      <c r="C37" s="258"/>
      <c r="D37" s="258"/>
      <c r="E37" s="258"/>
      <c r="F37" s="259"/>
      <c r="G37" s="266" t="s">
        <v>56</v>
      </c>
      <c r="H37" s="267"/>
      <c r="I37" s="267"/>
      <c r="J37" s="267"/>
      <c r="K37" s="267"/>
      <c r="L37" s="267"/>
      <c r="M37" s="267"/>
      <c r="N37" s="268"/>
      <c r="O37" s="272" t="s">
        <v>81</v>
      </c>
      <c r="P37" s="273"/>
      <c r="Q37" s="273"/>
      <c r="R37" s="273"/>
      <c r="S37" s="273"/>
      <c r="T37" s="273"/>
      <c r="U37" s="273"/>
      <c r="V37" s="274"/>
      <c r="W37" s="278" t="s">
        <v>58</v>
      </c>
      <c r="X37" s="279"/>
      <c r="Y37" s="279"/>
      <c r="Z37" s="279"/>
      <c r="AA37" s="279"/>
      <c r="AB37" s="279"/>
      <c r="AC37" s="279"/>
      <c r="AD37" s="280"/>
      <c r="AE37" s="281" t="s">
        <v>83</v>
      </c>
      <c r="AF37" s="282"/>
      <c r="AG37" s="282"/>
      <c r="AH37" s="282"/>
      <c r="AI37" s="282"/>
      <c r="AJ37" s="282"/>
      <c r="AK37" s="283"/>
      <c r="AL37" s="284" t="s">
        <v>60</v>
      </c>
      <c r="AM37" s="285"/>
      <c r="AN37" s="285"/>
      <c r="AO37" s="285"/>
      <c r="AP37" s="285"/>
      <c r="AQ37" s="285"/>
      <c r="AR37" s="286"/>
      <c r="AS37" s="290">
        <v>4000</v>
      </c>
      <c r="AT37" s="291"/>
      <c r="AU37" s="291"/>
      <c r="AV37" s="291"/>
      <c r="AW37" s="291"/>
      <c r="AX37" s="291"/>
      <c r="AY37" s="292"/>
    </row>
    <row r="38" spans="1:51" ht="15" customHeight="1" x14ac:dyDescent="0.2">
      <c r="A38" s="260"/>
      <c r="B38" s="261"/>
      <c r="C38" s="261"/>
      <c r="D38" s="261"/>
      <c r="E38" s="261"/>
      <c r="F38" s="262"/>
      <c r="G38" s="269"/>
      <c r="H38" s="270"/>
      <c r="I38" s="270"/>
      <c r="J38" s="270"/>
      <c r="K38" s="270"/>
      <c r="L38" s="270"/>
      <c r="M38" s="270"/>
      <c r="N38" s="271"/>
      <c r="O38" s="275"/>
      <c r="P38" s="276"/>
      <c r="Q38" s="276"/>
      <c r="R38" s="276"/>
      <c r="S38" s="276"/>
      <c r="T38" s="276"/>
      <c r="U38" s="276"/>
      <c r="V38" s="277"/>
      <c r="W38" s="296" t="s">
        <v>61</v>
      </c>
      <c r="X38" s="297"/>
      <c r="Y38" s="297"/>
      <c r="Z38" s="297"/>
      <c r="AA38" s="297"/>
      <c r="AB38" s="297"/>
      <c r="AC38" s="297"/>
      <c r="AD38" s="298"/>
      <c r="AE38" s="299" t="s">
        <v>62</v>
      </c>
      <c r="AF38" s="300"/>
      <c r="AG38" s="300"/>
      <c r="AH38" s="300"/>
      <c r="AI38" s="300"/>
      <c r="AJ38" s="300"/>
      <c r="AK38" s="301"/>
      <c r="AL38" s="287"/>
      <c r="AM38" s="288"/>
      <c r="AN38" s="288"/>
      <c r="AO38" s="288"/>
      <c r="AP38" s="288"/>
      <c r="AQ38" s="288"/>
      <c r="AR38" s="289"/>
      <c r="AS38" s="293"/>
      <c r="AT38" s="294"/>
      <c r="AU38" s="294"/>
      <c r="AV38" s="294"/>
      <c r="AW38" s="294"/>
      <c r="AX38" s="294"/>
      <c r="AY38" s="295"/>
    </row>
    <row r="39" spans="1:51" ht="53.1" customHeight="1" x14ac:dyDescent="0.2">
      <c r="A39" s="263"/>
      <c r="B39" s="264"/>
      <c r="C39" s="264"/>
      <c r="D39" s="264"/>
      <c r="E39" s="264"/>
      <c r="F39" s="265"/>
      <c r="G39" s="302" t="s">
        <v>63</v>
      </c>
      <c r="H39" s="303"/>
      <c r="I39" s="303"/>
      <c r="J39" s="303"/>
      <c r="K39" s="303"/>
      <c r="L39" s="303"/>
      <c r="M39" s="303"/>
      <c r="N39" s="304"/>
      <c r="O39" s="305" t="s">
        <v>64</v>
      </c>
      <c r="P39" s="306"/>
      <c r="Q39" s="306"/>
      <c r="R39" s="306"/>
      <c r="S39" s="306"/>
      <c r="T39" s="306"/>
      <c r="U39" s="306"/>
      <c r="V39" s="307"/>
      <c r="W39" s="308" t="s">
        <v>65</v>
      </c>
      <c r="X39" s="309"/>
      <c r="Y39" s="309"/>
      <c r="Z39" s="309"/>
      <c r="AA39" s="309"/>
      <c r="AB39" s="309"/>
      <c r="AC39" s="309"/>
      <c r="AD39" s="310"/>
      <c r="AE39" s="311" t="s">
        <v>77</v>
      </c>
      <c r="AF39" s="312"/>
      <c r="AG39" s="312"/>
      <c r="AH39" s="312"/>
      <c r="AI39" s="312"/>
      <c r="AJ39" s="312"/>
      <c r="AK39" s="313"/>
      <c r="AL39" s="314" t="s">
        <v>67</v>
      </c>
      <c r="AM39" s="303"/>
      <c r="AN39" s="303"/>
      <c r="AO39" s="303"/>
      <c r="AP39" s="303"/>
      <c r="AQ39" s="303"/>
      <c r="AR39" s="304"/>
      <c r="AS39" s="315" t="s">
        <v>68</v>
      </c>
      <c r="AT39" s="316"/>
      <c r="AU39" s="316"/>
      <c r="AV39" s="316"/>
      <c r="AW39" s="316"/>
      <c r="AX39" s="316"/>
      <c r="AY39" s="317"/>
    </row>
    <row r="40" spans="1:51" ht="35.1" customHeight="1" thickBot="1" x14ac:dyDescent="0.25">
      <c r="A40" s="253" t="s">
        <v>69</v>
      </c>
      <c r="B40" s="254"/>
      <c r="C40" s="254"/>
      <c r="D40" s="254"/>
      <c r="E40" s="254"/>
      <c r="F40" s="255"/>
      <c r="G40" s="256" t="s">
        <v>70</v>
      </c>
      <c r="H40" s="247"/>
      <c r="I40" s="247"/>
      <c r="J40" s="247"/>
      <c r="K40" s="248"/>
      <c r="L40" s="243" t="s">
        <v>84</v>
      </c>
      <c r="M40" s="244"/>
      <c r="N40" s="244"/>
      <c r="O40" s="244"/>
      <c r="P40" s="244"/>
      <c r="Q40" s="245"/>
      <c r="R40" s="246" t="s">
        <v>72</v>
      </c>
      <c r="S40" s="247"/>
      <c r="T40" s="247"/>
      <c r="U40" s="247"/>
      <c r="V40" s="248"/>
      <c r="W40" s="249" t="s">
        <v>73</v>
      </c>
      <c r="X40" s="250"/>
      <c r="Y40" s="250"/>
      <c r="Z40" s="250"/>
      <c r="AA40" s="250"/>
      <c r="AB40" s="250"/>
      <c r="AC40" s="250"/>
      <c r="AD40" s="250"/>
      <c r="AE40" s="250"/>
      <c r="AF40" s="250"/>
      <c r="AG40" s="250"/>
      <c r="AH40" s="250"/>
      <c r="AI40" s="250"/>
      <c r="AJ40" s="250"/>
      <c r="AK40" s="251"/>
      <c r="AL40" s="246" t="s">
        <v>74</v>
      </c>
      <c r="AM40" s="247"/>
      <c r="AN40" s="247"/>
      <c r="AO40" s="247"/>
      <c r="AP40" s="247"/>
      <c r="AQ40" s="247"/>
      <c r="AR40" s="248"/>
      <c r="AS40" s="243">
        <v>19</v>
      </c>
      <c r="AT40" s="244"/>
      <c r="AU40" s="244"/>
      <c r="AV40" s="244"/>
      <c r="AW40" s="244"/>
      <c r="AX40" s="244"/>
      <c r="AY40" s="252"/>
    </row>
    <row r="41" spans="1:51" ht="15" customHeight="1" x14ac:dyDescent="0.2">
      <c r="A41" s="257" t="s">
        <v>85</v>
      </c>
      <c r="B41" s="258"/>
      <c r="C41" s="258"/>
      <c r="D41" s="258"/>
      <c r="E41" s="258"/>
      <c r="F41" s="259"/>
      <c r="G41" s="266" t="s">
        <v>56</v>
      </c>
      <c r="H41" s="267"/>
      <c r="I41" s="267"/>
      <c r="J41" s="267"/>
      <c r="K41" s="267"/>
      <c r="L41" s="267"/>
      <c r="M41" s="267"/>
      <c r="N41" s="268"/>
      <c r="O41" s="272" t="s">
        <v>84</v>
      </c>
      <c r="P41" s="273"/>
      <c r="Q41" s="273"/>
      <c r="R41" s="273"/>
      <c r="S41" s="273"/>
      <c r="T41" s="273"/>
      <c r="U41" s="273"/>
      <c r="V41" s="274"/>
      <c r="W41" s="278" t="s">
        <v>58</v>
      </c>
      <c r="X41" s="279"/>
      <c r="Y41" s="279"/>
      <c r="Z41" s="279"/>
      <c r="AA41" s="279"/>
      <c r="AB41" s="279"/>
      <c r="AC41" s="279"/>
      <c r="AD41" s="280"/>
      <c r="AE41" s="281" t="s">
        <v>76</v>
      </c>
      <c r="AF41" s="282"/>
      <c r="AG41" s="282"/>
      <c r="AH41" s="282"/>
      <c r="AI41" s="282"/>
      <c r="AJ41" s="282"/>
      <c r="AK41" s="283"/>
      <c r="AL41" s="284" t="s">
        <v>60</v>
      </c>
      <c r="AM41" s="285"/>
      <c r="AN41" s="285"/>
      <c r="AO41" s="285"/>
      <c r="AP41" s="285"/>
      <c r="AQ41" s="285"/>
      <c r="AR41" s="286"/>
      <c r="AS41" s="290">
        <v>480</v>
      </c>
      <c r="AT41" s="291"/>
      <c r="AU41" s="291"/>
      <c r="AV41" s="291"/>
      <c r="AW41" s="291"/>
      <c r="AX41" s="291"/>
      <c r="AY41" s="292"/>
    </row>
    <row r="42" spans="1:51" ht="15" customHeight="1" x14ac:dyDescent="0.2">
      <c r="A42" s="260"/>
      <c r="B42" s="261"/>
      <c r="C42" s="261"/>
      <c r="D42" s="261"/>
      <c r="E42" s="261"/>
      <c r="F42" s="262"/>
      <c r="G42" s="269"/>
      <c r="H42" s="270"/>
      <c r="I42" s="270"/>
      <c r="J42" s="270"/>
      <c r="K42" s="270"/>
      <c r="L42" s="270"/>
      <c r="M42" s="270"/>
      <c r="N42" s="271"/>
      <c r="O42" s="275"/>
      <c r="P42" s="276"/>
      <c r="Q42" s="276"/>
      <c r="R42" s="276"/>
      <c r="S42" s="276"/>
      <c r="T42" s="276"/>
      <c r="U42" s="276"/>
      <c r="V42" s="277"/>
      <c r="W42" s="296" t="s">
        <v>61</v>
      </c>
      <c r="X42" s="297"/>
      <c r="Y42" s="297"/>
      <c r="Z42" s="297"/>
      <c r="AA42" s="297"/>
      <c r="AB42" s="297"/>
      <c r="AC42" s="297"/>
      <c r="AD42" s="298"/>
      <c r="AE42" s="299" t="s">
        <v>62</v>
      </c>
      <c r="AF42" s="300"/>
      <c r="AG42" s="300"/>
      <c r="AH42" s="300"/>
      <c r="AI42" s="300"/>
      <c r="AJ42" s="300"/>
      <c r="AK42" s="301"/>
      <c r="AL42" s="287"/>
      <c r="AM42" s="288"/>
      <c r="AN42" s="288"/>
      <c r="AO42" s="288"/>
      <c r="AP42" s="288"/>
      <c r="AQ42" s="288"/>
      <c r="AR42" s="289"/>
      <c r="AS42" s="293"/>
      <c r="AT42" s="294"/>
      <c r="AU42" s="294"/>
      <c r="AV42" s="294"/>
      <c r="AW42" s="294"/>
      <c r="AX42" s="294"/>
      <c r="AY42" s="295"/>
    </row>
    <row r="43" spans="1:51" ht="53.1" customHeight="1" x14ac:dyDescent="0.2">
      <c r="A43" s="263"/>
      <c r="B43" s="264"/>
      <c r="C43" s="264"/>
      <c r="D43" s="264"/>
      <c r="E43" s="264"/>
      <c r="F43" s="265"/>
      <c r="G43" s="302" t="s">
        <v>63</v>
      </c>
      <c r="H43" s="303"/>
      <c r="I43" s="303"/>
      <c r="J43" s="303"/>
      <c r="K43" s="303"/>
      <c r="L43" s="303"/>
      <c r="M43" s="303"/>
      <c r="N43" s="304"/>
      <c r="O43" s="305" t="s">
        <v>64</v>
      </c>
      <c r="P43" s="306"/>
      <c r="Q43" s="306"/>
      <c r="R43" s="306"/>
      <c r="S43" s="306"/>
      <c r="T43" s="306"/>
      <c r="U43" s="306"/>
      <c r="V43" s="307"/>
      <c r="W43" s="308" t="s">
        <v>65</v>
      </c>
      <c r="X43" s="309"/>
      <c r="Y43" s="309"/>
      <c r="Z43" s="309"/>
      <c r="AA43" s="309"/>
      <c r="AB43" s="309"/>
      <c r="AC43" s="309"/>
      <c r="AD43" s="310"/>
      <c r="AE43" s="311" t="s">
        <v>77</v>
      </c>
      <c r="AF43" s="312"/>
      <c r="AG43" s="312"/>
      <c r="AH43" s="312"/>
      <c r="AI43" s="312"/>
      <c r="AJ43" s="312"/>
      <c r="AK43" s="313"/>
      <c r="AL43" s="314" t="s">
        <v>67</v>
      </c>
      <c r="AM43" s="303"/>
      <c r="AN43" s="303"/>
      <c r="AO43" s="303"/>
      <c r="AP43" s="303"/>
      <c r="AQ43" s="303"/>
      <c r="AR43" s="304"/>
      <c r="AS43" s="315" t="s">
        <v>68</v>
      </c>
      <c r="AT43" s="316"/>
      <c r="AU43" s="316"/>
      <c r="AV43" s="316"/>
      <c r="AW43" s="316"/>
      <c r="AX43" s="316"/>
      <c r="AY43" s="317"/>
    </row>
    <row r="44" spans="1:51" ht="35.1" customHeight="1" thickBot="1" x14ac:dyDescent="0.25">
      <c r="A44" s="253" t="s">
        <v>69</v>
      </c>
      <c r="B44" s="254"/>
      <c r="C44" s="254"/>
      <c r="D44" s="254"/>
      <c r="E44" s="254"/>
      <c r="F44" s="255"/>
      <c r="G44" s="256" t="s">
        <v>70</v>
      </c>
      <c r="H44" s="247"/>
      <c r="I44" s="247"/>
      <c r="J44" s="247"/>
      <c r="K44" s="248"/>
      <c r="L44" s="243" t="s">
        <v>84</v>
      </c>
      <c r="M44" s="244"/>
      <c r="N44" s="244"/>
      <c r="O44" s="244"/>
      <c r="P44" s="244"/>
      <c r="Q44" s="245"/>
      <c r="R44" s="246" t="s">
        <v>72</v>
      </c>
      <c r="S44" s="247"/>
      <c r="T44" s="247"/>
      <c r="U44" s="247"/>
      <c r="V44" s="248"/>
      <c r="W44" s="249" t="s">
        <v>73</v>
      </c>
      <c r="X44" s="250"/>
      <c r="Y44" s="250"/>
      <c r="Z44" s="250"/>
      <c r="AA44" s="250"/>
      <c r="AB44" s="250"/>
      <c r="AC44" s="250"/>
      <c r="AD44" s="250"/>
      <c r="AE44" s="250"/>
      <c r="AF44" s="250"/>
      <c r="AG44" s="250"/>
      <c r="AH44" s="250"/>
      <c r="AI44" s="250"/>
      <c r="AJ44" s="250"/>
      <c r="AK44" s="251"/>
      <c r="AL44" s="246" t="s">
        <v>74</v>
      </c>
      <c r="AM44" s="247"/>
      <c r="AN44" s="247"/>
      <c r="AO44" s="247"/>
      <c r="AP44" s="247"/>
      <c r="AQ44" s="247"/>
      <c r="AR44" s="248"/>
      <c r="AS44" s="243">
        <v>19</v>
      </c>
      <c r="AT44" s="244"/>
      <c r="AU44" s="244"/>
      <c r="AV44" s="244"/>
      <c r="AW44" s="244"/>
      <c r="AX44" s="244"/>
      <c r="AY44" s="252"/>
    </row>
    <row r="45" spans="1:51" ht="15" customHeight="1" x14ac:dyDescent="0.2">
      <c r="A45" s="257" t="s">
        <v>86</v>
      </c>
      <c r="B45" s="258"/>
      <c r="C45" s="258"/>
      <c r="D45" s="258"/>
      <c r="E45" s="258"/>
      <c r="F45" s="259"/>
      <c r="G45" s="266" t="s">
        <v>56</v>
      </c>
      <c r="H45" s="267"/>
      <c r="I45" s="267"/>
      <c r="J45" s="267"/>
      <c r="K45" s="267"/>
      <c r="L45" s="267"/>
      <c r="M45" s="267"/>
      <c r="N45" s="268"/>
      <c r="O45" s="272" t="s">
        <v>87</v>
      </c>
      <c r="P45" s="273"/>
      <c r="Q45" s="273"/>
      <c r="R45" s="273"/>
      <c r="S45" s="273"/>
      <c r="T45" s="273"/>
      <c r="U45" s="273"/>
      <c r="V45" s="274"/>
      <c r="W45" s="278" t="s">
        <v>58</v>
      </c>
      <c r="X45" s="279"/>
      <c r="Y45" s="279"/>
      <c r="Z45" s="279"/>
      <c r="AA45" s="279"/>
      <c r="AB45" s="279"/>
      <c r="AC45" s="279"/>
      <c r="AD45" s="280"/>
      <c r="AE45" s="281" t="s">
        <v>76</v>
      </c>
      <c r="AF45" s="282"/>
      <c r="AG45" s="282"/>
      <c r="AH45" s="282"/>
      <c r="AI45" s="282"/>
      <c r="AJ45" s="282"/>
      <c r="AK45" s="283"/>
      <c r="AL45" s="284" t="s">
        <v>60</v>
      </c>
      <c r="AM45" s="285"/>
      <c r="AN45" s="285"/>
      <c r="AO45" s="285"/>
      <c r="AP45" s="285"/>
      <c r="AQ45" s="285"/>
      <c r="AR45" s="286"/>
      <c r="AS45" s="290">
        <v>384</v>
      </c>
      <c r="AT45" s="291"/>
      <c r="AU45" s="291"/>
      <c r="AV45" s="291"/>
      <c r="AW45" s="291"/>
      <c r="AX45" s="291"/>
      <c r="AY45" s="292"/>
    </row>
    <row r="46" spans="1:51" ht="15" customHeight="1" x14ac:dyDescent="0.2">
      <c r="A46" s="260"/>
      <c r="B46" s="261"/>
      <c r="C46" s="261"/>
      <c r="D46" s="261"/>
      <c r="E46" s="261"/>
      <c r="F46" s="262"/>
      <c r="G46" s="269"/>
      <c r="H46" s="270"/>
      <c r="I46" s="270"/>
      <c r="J46" s="270"/>
      <c r="K46" s="270"/>
      <c r="L46" s="270"/>
      <c r="M46" s="270"/>
      <c r="N46" s="271"/>
      <c r="O46" s="275"/>
      <c r="P46" s="276"/>
      <c r="Q46" s="276"/>
      <c r="R46" s="276"/>
      <c r="S46" s="276"/>
      <c r="T46" s="276"/>
      <c r="U46" s="276"/>
      <c r="V46" s="277"/>
      <c r="W46" s="296" t="s">
        <v>61</v>
      </c>
      <c r="X46" s="297"/>
      <c r="Y46" s="297"/>
      <c r="Z46" s="297"/>
      <c r="AA46" s="297"/>
      <c r="AB46" s="297"/>
      <c r="AC46" s="297"/>
      <c r="AD46" s="298"/>
      <c r="AE46" s="299" t="s">
        <v>62</v>
      </c>
      <c r="AF46" s="300"/>
      <c r="AG46" s="300"/>
      <c r="AH46" s="300"/>
      <c r="AI46" s="300"/>
      <c r="AJ46" s="300"/>
      <c r="AK46" s="301"/>
      <c r="AL46" s="287"/>
      <c r="AM46" s="288"/>
      <c r="AN46" s="288"/>
      <c r="AO46" s="288"/>
      <c r="AP46" s="288"/>
      <c r="AQ46" s="288"/>
      <c r="AR46" s="289"/>
      <c r="AS46" s="293"/>
      <c r="AT46" s="294"/>
      <c r="AU46" s="294"/>
      <c r="AV46" s="294"/>
      <c r="AW46" s="294"/>
      <c r="AX46" s="294"/>
      <c r="AY46" s="295"/>
    </row>
    <row r="47" spans="1:51" ht="84" customHeight="1" x14ac:dyDescent="0.2">
      <c r="A47" s="263"/>
      <c r="B47" s="264"/>
      <c r="C47" s="264"/>
      <c r="D47" s="264"/>
      <c r="E47" s="264"/>
      <c r="F47" s="265"/>
      <c r="G47" s="302" t="s">
        <v>63</v>
      </c>
      <c r="H47" s="303"/>
      <c r="I47" s="303"/>
      <c r="J47" s="303"/>
      <c r="K47" s="303"/>
      <c r="L47" s="303"/>
      <c r="M47" s="303"/>
      <c r="N47" s="304"/>
      <c r="O47" s="305" t="s">
        <v>64</v>
      </c>
      <c r="P47" s="306"/>
      <c r="Q47" s="306"/>
      <c r="R47" s="306"/>
      <c r="S47" s="306"/>
      <c r="T47" s="306"/>
      <c r="U47" s="306"/>
      <c r="V47" s="307"/>
      <c r="W47" s="308" t="s">
        <v>65</v>
      </c>
      <c r="X47" s="309"/>
      <c r="Y47" s="309"/>
      <c r="Z47" s="309"/>
      <c r="AA47" s="309"/>
      <c r="AB47" s="309"/>
      <c r="AC47" s="309"/>
      <c r="AD47" s="310"/>
      <c r="AE47" s="311" t="s">
        <v>88</v>
      </c>
      <c r="AF47" s="312"/>
      <c r="AG47" s="312"/>
      <c r="AH47" s="312"/>
      <c r="AI47" s="312"/>
      <c r="AJ47" s="312"/>
      <c r="AK47" s="313"/>
      <c r="AL47" s="314" t="s">
        <v>67</v>
      </c>
      <c r="AM47" s="303"/>
      <c r="AN47" s="303"/>
      <c r="AO47" s="303"/>
      <c r="AP47" s="303"/>
      <c r="AQ47" s="303"/>
      <c r="AR47" s="304"/>
      <c r="AS47" s="315" t="s">
        <v>68</v>
      </c>
      <c r="AT47" s="316"/>
      <c r="AU47" s="316"/>
      <c r="AV47" s="316"/>
      <c r="AW47" s="316"/>
      <c r="AX47" s="316"/>
      <c r="AY47" s="317"/>
    </row>
    <row r="48" spans="1:51" ht="35.1" customHeight="1" thickBot="1" x14ac:dyDescent="0.25">
      <c r="A48" s="253" t="s">
        <v>69</v>
      </c>
      <c r="B48" s="254"/>
      <c r="C48" s="254"/>
      <c r="D48" s="254"/>
      <c r="E48" s="254"/>
      <c r="F48" s="255"/>
      <c r="G48" s="256" t="s">
        <v>70</v>
      </c>
      <c r="H48" s="247"/>
      <c r="I48" s="247"/>
      <c r="J48" s="247"/>
      <c r="K48" s="248"/>
      <c r="L48" s="243" t="s">
        <v>87</v>
      </c>
      <c r="M48" s="244"/>
      <c r="N48" s="244"/>
      <c r="O48" s="244"/>
      <c r="P48" s="244"/>
      <c r="Q48" s="245"/>
      <c r="R48" s="246" t="s">
        <v>72</v>
      </c>
      <c r="S48" s="247"/>
      <c r="T48" s="247"/>
      <c r="U48" s="247"/>
      <c r="V48" s="248"/>
      <c r="W48" s="249" t="s">
        <v>73</v>
      </c>
      <c r="X48" s="250"/>
      <c r="Y48" s="250"/>
      <c r="Z48" s="250"/>
      <c r="AA48" s="250"/>
      <c r="AB48" s="250"/>
      <c r="AC48" s="250"/>
      <c r="AD48" s="250"/>
      <c r="AE48" s="250"/>
      <c r="AF48" s="250"/>
      <c r="AG48" s="250"/>
      <c r="AH48" s="250"/>
      <c r="AI48" s="250"/>
      <c r="AJ48" s="250"/>
      <c r="AK48" s="251"/>
      <c r="AL48" s="246" t="s">
        <v>74</v>
      </c>
      <c r="AM48" s="247"/>
      <c r="AN48" s="247"/>
      <c r="AO48" s="247"/>
      <c r="AP48" s="247"/>
      <c r="AQ48" s="247"/>
      <c r="AR48" s="248"/>
      <c r="AS48" s="243">
        <v>63</v>
      </c>
      <c r="AT48" s="244"/>
      <c r="AU48" s="244"/>
      <c r="AV48" s="244"/>
      <c r="AW48" s="244"/>
      <c r="AX48" s="244"/>
      <c r="AY48" s="252"/>
    </row>
    <row r="49" spans="1:51" ht="15" customHeight="1" x14ac:dyDescent="0.2">
      <c r="A49" s="257" t="s">
        <v>86</v>
      </c>
      <c r="B49" s="258"/>
      <c r="C49" s="258"/>
      <c r="D49" s="258"/>
      <c r="E49" s="258"/>
      <c r="F49" s="259"/>
      <c r="G49" s="266" t="s">
        <v>56</v>
      </c>
      <c r="H49" s="267"/>
      <c r="I49" s="267"/>
      <c r="J49" s="267"/>
      <c r="K49" s="267"/>
      <c r="L49" s="267"/>
      <c r="M49" s="267"/>
      <c r="N49" s="268"/>
      <c r="O49" s="272" t="s">
        <v>87</v>
      </c>
      <c r="P49" s="273"/>
      <c r="Q49" s="273"/>
      <c r="R49" s="273"/>
      <c r="S49" s="273"/>
      <c r="T49" s="273"/>
      <c r="U49" s="273"/>
      <c r="V49" s="274"/>
      <c r="W49" s="278" t="s">
        <v>58</v>
      </c>
      <c r="X49" s="279"/>
      <c r="Y49" s="279"/>
      <c r="Z49" s="279"/>
      <c r="AA49" s="279"/>
      <c r="AB49" s="279"/>
      <c r="AC49" s="279"/>
      <c r="AD49" s="280"/>
      <c r="AE49" s="281" t="s">
        <v>83</v>
      </c>
      <c r="AF49" s="282"/>
      <c r="AG49" s="282"/>
      <c r="AH49" s="282"/>
      <c r="AI49" s="282"/>
      <c r="AJ49" s="282"/>
      <c r="AK49" s="283"/>
      <c r="AL49" s="284" t="s">
        <v>60</v>
      </c>
      <c r="AM49" s="285"/>
      <c r="AN49" s="285"/>
      <c r="AO49" s="285"/>
      <c r="AP49" s="285"/>
      <c r="AQ49" s="285"/>
      <c r="AR49" s="286"/>
      <c r="AS49" s="290">
        <v>23700</v>
      </c>
      <c r="AT49" s="291"/>
      <c r="AU49" s="291"/>
      <c r="AV49" s="291"/>
      <c r="AW49" s="291"/>
      <c r="AX49" s="291"/>
      <c r="AY49" s="292"/>
    </row>
    <row r="50" spans="1:51" ht="15" customHeight="1" x14ac:dyDescent="0.2">
      <c r="A50" s="260"/>
      <c r="B50" s="261"/>
      <c r="C50" s="261"/>
      <c r="D50" s="261"/>
      <c r="E50" s="261"/>
      <c r="F50" s="262"/>
      <c r="G50" s="269"/>
      <c r="H50" s="270"/>
      <c r="I50" s="270"/>
      <c r="J50" s="270"/>
      <c r="K50" s="270"/>
      <c r="L50" s="270"/>
      <c r="M50" s="270"/>
      <c r="N50" s="271"/>
      <c r="O50" s="275"/>
      <c r="P50" s="276"/>
      <c r="Q50" s="276"/>
      <c r="R50" s="276"/>
      <c r="S50" s="276"/>
      <c r="T50" s="276"/>
      <c r="U50" s="276"/>
      <c r="V50" s="277"/>
      <c r="W50" s="296" t="s">
        <v>61</v>
      </c>
      <c r="X50" s="297"/>
      <c r="Y50" s="297"/>
      <c r="Z50" s="297"/>
      <c r="AA50" s="297"/>
      <c r="AB50" s="297"/>
      <c r="AC50" s="297"/>
      <c r="AD50" s="298"/>
      <c r="AE50" s="299" t="s">
        <v>62</v>
      </c>
      <c r="AF50" s="300"/>
      <c r="AG50" s="300"/>
      <c r="AH50" s="300"/>
      <c r="AI50" s="300"/>
      <c r="AJ50" s="300"/>
      <c r="AK50" s="301"/>
      <c r="AL50" s="287"/>
      <c r="AM50" s="288"/>
      <c r="AN50" s="288"/>
      <c r="AO50" s="288"/>
      <c r="AP50" s="288"/>
      <c r="AQ50" s="288"/>
      <c r="AR50" s="289"/>
      <c r="AS50" s="293"/>
      <c r="AT50" s="294"/>
      <c r="AU50" s="294"/>
      <c r="AV50" s="294"/>
      <c r="AW50" s="294"/>
      <c r="AX50" s="294"/>
      <c r="AY50" s="295"/>
    </row>
    <row r="51" spans="1:51" ht="84" customHeight="1" x14ac:dyDescent="0.2">
      <c r="A51" s="263"/>
      <c r="B51" s="264"/>
      <c r="C51" s="264"/>
      <c r="D51" s="264"/>
      <c r="E51" s="264"/>
      <c r="F51" s="265"/>
      <c r="G51" s="302" t="s">
        <v>63</v>
      </c>
      <c r="H51" s="303"/>
      <c r="I51" s="303"/>
      <c r="J51" s="303"/>
      <c r="K51" s="303"/>
      <c r="L51" s="303"/>
      <c r="M51" s="303"/>
      <c r="N51" s="304"/>
      <c r="O51" s="305" t="s">
        <v>64</v>
      </c>
      <c r="P51" s="306"/>
      <c r="Q51" s="306"/>
      <c r="R51" s="306"/>
      <c r="S51" s="306"/>
      <c r="T51" s="306"/>
      <c r="U51" s="306"/>
      <c r="V51" s="307"/>
      <c r="W51" s="308" t="s">
        <v>65</v>
      </c>
      <c r="X51" s="309"/>
      <c r="Y51" s="309"/>
      <c r="Z51" s="309"/>
      <c r="AA51" s="309"/>
      <c r="AB51" s="309"/>
      <c r="AC51" s="309"/>
      <c r="AD51" s="310"/>
      <c r="AE51" s="311" t="s">
        <v>88</v>
      </c>
      <c r="AF51" s="312"/>
      <c r="AG51" s="312"/>
      <c r="AH51" s="312"/>
      <c r="AI51" s="312"/>
      <c r="AJ51" s="312"/>
      <c r="AK51" s="313"/>
      <c r="AL51" s="314" t="s">
        <v>67</v>
      </c>
      <c r="AM51" s="303"/>
      <c r="AN51" s="303"/>
      <c r="AO51" s="303"/>
      <c r="AP51" s="303"/>
      <c r="AQ51" s="303"/>
      <c r="AR51" s="304"/>
      <c r="AS51" s="315" t="s">
        <v>68</v>
      </c>
      <c r="AT51" s="316"/>
      <c r="AU51" s="316"/>
      <c r="AV51" s="316"/>
      <c r="AW51" s="316"/>
      <c r="AX51" s="316"/>
      <c r="AY51" s="317"/>
    </row>
    <row r="52" spans="1:51" ht="35.1" customHeight="1" thickBot="1" x14ac:dyDescent="0.25">
      <c r="A52" s="253" t="s">
        <v>69</v>
      </c>
      <c r="B52" s="254"/>
      <c r="C52" s="254"/>
      <c r="D52" s="254"/>
      <c r="E52" s="254"/>
      <c r="F52" s="255"/>
      <c r="G52" s="256" t="s">
        <v>70</v>
      </c>
      <c r="H52" s="247"/>
      <c r="I52" s="247"/>
      <c r="J52" s="247"/>
      <c r="K52" s="248"/>
      <c r="L52" s="243" t="s">
        <v>87</v>
      </c>
      <c r="M52" s="244"/>
      <c r="N52" s="244"/>
      <c r="O52" s="244"/>
      <c r="P52" s="244"/>
      <c r="Q52" s="245"/>
      <c r="R52" s="246" t="s">
        <v>72</v>
      </c>
      <c r="S52" s="247"/>
      <c r="T52" s="247"/>
      <c r="U52" s="247"/>
      <c r="V52" s="248"/>
      <c r="W52" s="249" t="s">
        <v>73</v>
      </c>
      <c r="X52" s="250"/>
      <c r="Y52" s="250"/>
      <c r="Z52" s="250"/>
      <c r="AA52" s="250"/>
      <c r="AB52" s="250"/>
      <c r="AC52" s="250"/>
      <c r="AD52" s="250"/>
      <c r="AE52" s="250"/>
      <c r="AF52" s="250"/>
      <c r="AG52" s="250"/>
      <c r="AH52" s="250"/>
      <c r="AI52" s="250"/>
      <c r="AJ52" s="250"/>
      <c r="AK52" s="251"/>
      <c r="AL52" s="246" t="s">
        <v>74</v>
      </c>
      <c r="AM52" s="247"/>
      <c r="AN52" s="247"/>
      <c r="AO52" s="247"/>
      <c r="AP52" s="247"/>
      <c r="AQ52" s="247"/>
      <c r="AR52" s="248"/>
      <c r="AS52" s="243">
        <v>63</v>
      </c>
      <c r="AT52" s="244"/>
      <c r="AU52" s="244"/>
      <c r="AV52" s="244"/>
      <c r="AW52" s="244"/>
      <c r="AX52" s="244"/>
      <c r="AY52" s="252"/>
    </row>
    <row r="53" spans="1:51" ht="15" hidden="1" customHeight="1" x14ac:dyDescent="0.2">
      <c r="A53" s="735" t="s">
        <v>75</v>
      </c>
      <c r="B53" s="736"/>
      <c r="C53" s="736"/>
      <c r="D53" s="736"/>
      <c r="E53" s="736"/>
      <c r="F53" s="737"/>
      <c r="G53" s="834" t="s">
        <v>89</v>
      </c>
      <c r="H53" s="758"/>
      <c r="I53" s="758"/>
      <c r="J53" s="758"/>
      <c r="K53" s="758"/>
      <c r="L53" s="758"/>
      <c r="M53" s="758"/>
      <c r="N53" s="759"/>
      <c r="O53" s="835"/>
      <c r="P53" s="836"/>
      <c r="Q53" s="836"/>
      <c r="R53" s="836"/>
      <c r="S53" s="836"/>
      <c r="T53" s="836"/>
      <c r="U53" s="836"/>
      <c r="V53" s="837"/>
      <c r="W53" s="764" t="s">
        <v>58</v>
      </c>
      <c r="X53" s="765"/>
      <c r="Y53" s="765"/>
      <c r="Z53" s="765"/>
      <c r="AA53" s="765"/>
      <c r="AB53" s="765"/>
      <c r="AC53" s="765"/>
      <c r="AD53" s="766"/>
      <c r="AE53" s="754"/>
      <c r="AF53" s="755"/>
      <c r="AG53" s="755"/>
      <c r="AH53" s="755"/>
      <c r="AI53" s="755"/>
      <c r="AJ53" s="755"/>
      <c r="AK53" s="756"/>
      <c r="AL53" s="757" t="s">
        <v>90</v>
      </c>
      <c r="AM53" s="758"/>
      <c r="AN53" s="758"/>
      <c r="AO53" s="758"/>
      <c r="AP53" s="758"/>
      <c r="AQ53" s="758"/>
      <c r="AR53" s="759"/>
      <c r="AS53" s="662"/>
      <c r="AT53" s="663"/>
      <c r="AU53" s="663"/>
      <c r="AV53" s="663"/>
      <c r="AW53" s="663"/>
      <c r="AX53" s="663"/>
      <c r="AY53" s="664"/>
    </row>
    <row r="54" spans="1:51" ht="15" hidden="1" customHeight="1" x14ac:dyDescent="0.2">
      <c r="A54" s="260"/>
      <c r="B54" s="261"/>
      <c r="C54" s="261"/>
      <c r="D54" s="261"/>
      <c r="E54" s="261"/>
      <c r="F54" s="262"/>
      <c r="G54" s="269"/>
      <c r="H54" s="270"/>
      <c r="I54" s="270"/>
      <c r="J54" s="270"/>
      <c r="K54" s="270"/>
      <c r="L54" s="270"/>
      <c r="M54" s="270"/>
      <c r="N54" s="271"/>
      <c r="O54" s="761"/>
      <c r="P54" s="762"/>
      <c r="Q54" s="762"/>
      <c r="R54" s="762"/>
      <c r="S54" s="762"/>
      <c r="T54" s="762"/>
      <c r="U54" s="762"/>
      <c r="V54" s="763"/>
      <c r="W54" s="296" t="s">
        <v>61</v>
      </c>
      <c r="X54" s="297"/>
      <c r="Y54" s="297"/>
      <c r="Z54" s="297"/>
      <c r="AA54" s="297"/>
      <c r="AB54" s="297"/>
      <c r="AC54" s="297"/>
      <c r="AD54" s="298"/>
      <c r="AE54" s="744"/>
      <c r="AF54" s="745"/>
      <c r="AG54" s="745"/>
      <c r="AH54" s="745"/>
      <c r="AI54" s="745"/>
      <c r="AJ54" s="745"/>
      <c r="AK54" s="746"/>
      <c r="AL54" s="760"/>
      <c r="AM54" s="270"/>
      <c r="AN54" s="270"/>
      <c r="AO54" s="270"/>
      <c r="AP54" s="270"/>
      <c r="AQ54" s="270"/>
      <c r="AR54" s="271"/>
      <c r="AS54" s="665"/>
      <c r="AT54" s="666"/>
      <c r="AU54" s="666"/>
      <c r="AV54" s="666"/>
      <c r="AW54" s="666"/>
      <c r="AX54" s="666"/>
      <c r="AY54" s="667"/>
    </row>
    <row r="55" spans="1:51" ht="30" hidden="1" customHeight="1" x14ac:dyDescent="0.2">
      <c r="A55" s="263"/>
      <c r="B55" s="264"/>
      <c r="C55" s="264"/>
      <c r="D55" s="264"/>
      <c r="E55" s="264"/>
      <c r="F55" s="265"/>
      <c r="G55" s="747" t="s">
        <v>63</v>
      </c>
      <c r="H55" s="748"/>
      <c r="I55" s="748"/>
      <c r="J55" s="748"/>
      <c r="K55" s="748"/>
      <c r="L55" s="748"/>
      <c r="M55" s="748"/>
      <c r="N55" s="749"/>
      <c r="O55" s="750"/>
      <c r="P55" s="751"/>
      <c r="Q55" s="751"/>
      <c r="R55" s="751"/>
      <c r="S55" s="751"/>
      <c r="T55" s="751"/>
      <c r="U55" s="751"/>
      <c r="V55" s="752"/>
      <c r="W55" s="314" t="s">
        <v>91</v>
      </c>
      <c r="X55" s="303"/>
      <c r="Y55" s="303"/>
      <c r="Z55" s="303"/>
      <c r="AA55" s="303"/>
      <c r="AB55" s="303"/>
      <c r="AC55" s="303"/>
      <c r="AD55" s="304"/>
      <c r="AE55" s="750"/>
      <c r="AF55" s="751"/>
      <c r="AG55" s="751"/>
      <c r="AH55" s="751"/>
      <c r="AI55" s="751"/>
      <c r="AJ55" s="751"/>
      <c r="AK55" s="752"/>
      <c r="AL55" s="753" t="s">
        <v>67</v>
      </c>
      <c r="AM55" s="748"/>
      <c r="AN55" s="748"/>
      <c r="AO55" s="748"/>
      <c r="AP55" s="748"/>
      <c r="AQ55" s="748"/>
      <c r="AR55" s="749"/>
      <c r="AS55" s="750"/>
      <c r="AT55" s="751"/>
      <c r="AU55" s="751"/>
      <c r="AV55" s="751"/>
      <c r="AW55" s="751"/>
      <c r="AX55" s="751"/>
      <c r="AY55" s="868"/>
    </row>
    <row r="56" spans="1:51" ht="35.1" hidden="1" customHeight="1" thickBot="1" x14ac:dyDescent="0.25">
      <c r="A56" s="253" t="s">
        <v>69</v>
      </c>
      <c r="B56" s="254"/>
      <c r="C56" s="254"/>
      <c r="D56" s="254"/>
      <c r="E56" s="254"/>
      <c r="F56" s="255"/>
      <c r="G56" s="256" t="s">
        <v>70</v>
      </c>
      <c r="H56" s="247"/>
      <c r="I56" s="247"/>
      <c r="J56" s="247"/>
      <c r="K56" s="248"/>
      <c r="L56" s="416"/>
      <c r="M56" s="417"/>
      <c r="N56" s="417"/>
      <c r="O56" s="417"/>
      <c r="P56" s="417"/>
      <c r="Q56" s="418"/>
      <c r="R56" s="246" t="s">
        <v>72</v>
      </c>
      <c r="S56" s="247"/>
      <c r="T56" s="247"/>
      <c r="U56" s="247"/>
      <c r="V56" s="248"/>
      <c r="W56" s="419"/>
      <c r="X56" s="420"/>
      <c r="Y56" s="420"/>
      <c r="Z56" s="420"/>
      <c r="AA56" s="420"/>
      <c r="AB56" s="420"/>
      <c r="AC56" s="420"/>
      <c r="AD56" s="420"/>
      <c r="AE56" s="420"/>
      <c r="AF56" s="420"/>
      <c r="AG56" s="420"/>
      <c r="AH56" s="420"/>
      <c r="AI56" s="420"/>
      <c r="AJ56" s="420"/>
      <c r="AK56" s="421"/>
      <c r="AL56" s="246" t="s">
        <v>74</v>
      </c>
      <c r="AM56" s="247"/>
      <c r="AN56" s="247"/>
      <c r="AO56" s="247"/>
      <c r="AP56" s="247"/>
      <c r="AQ56" s="247"/>
      <c r="AR56" s="248"/>
      <c r="AS56" s="416"/>
      <c r="AT56" s="417"/>
      <c r="AU56" s="417"/>
      <c r="AV56" s="417"/>
      <c r="AW56" s="417"/>
      <c r="AX56" s="417"/>
      <c r="AY56" s="422"/>
    </row>
    <row r="57" spans="1:51" ht="30" hidden="1" customHeight="1" x14ac:dyDescent="0.2">
      <c r="A57" s="735" t="s">
        <v>92</v>
      </c>
      <c r="B57" s="736"/>
      <c r="C57" s="736"/>
      <c r="D57" s="736"/>
      <c r="E57" s="736"/>
      <c r="F57" s="737"/>
      <c r="G57" s="269" t="s">
        <v>93</v>
      </c>
      <c r="H57" s="270"/>
      <c r="I57" s="270"/>
      <c r="J57" s="270"/>
      <c r="K57" s="270"/>
      <c r="L57" s="270"/>
      <c r="M57" s="270"/>
      <c r="N57" s="271"/>
      <c r="O57" s="761"/>
      <c r="P57" s="762"/>
      <c r="Q57" s="762"/>
      <c r="R57" s="762"/>
      <c r="S57" s="762"/>
      <c r="T57" s="762"/>
      <c r="U57" s="762"/>
      <c r="V57" s="762"/>
      <c r="W57" s="762"/>
      <c r="X57" s="762"/>
      <c r="Y57" s="762"/>
      <c r="Z57" s="762"/>
      <c r="AA57" s="762"/>
      <c r="AB57" s="762"/>
      <c r="AC57" s="762"/>
      <c r="AD57" s="762"/>
      <c r="AE57" s="762"/>
      <c r="AF57" s="762"/>
      <c r="AG57" s="762"/>
      <c r="AH57" s="762"/>
      <c r="AI57" s="762"/>
      <c r="AJ57" s="762"/>
      <c r="AK57" s="763"/>
      <c r="AL57" s="287" t="s">
        <v>94</v>
      </c>
      <c r="AM57" s="288"/>
      <c r="AN57" s="288"/>
      <c r="AO57" s="288"/>
      <c r="AP57" s="288"/>
      <c r="AQ57" s="288"/>
      <c r="AR57" s="289"/>
      <c r="AS57" s="665"/>
      <c r="AT57" s="666"/>
      <c r="AU57" s="666"/>
      <c r="AV57" s="666"/>
      <c r="AW57" s="666"/>
      <c r="AX57" s="666"/>
      <c r="AY57" s="667"/>
    </row>
    <row r="58" spans="1:51" ht="30" hidden="1" customHeight="1" thickBot="1" x14ac:dyDescent="0.25">
      <c r="A58" s="398"/>
      <c r="B58" s="399"/>
      <c r="C58" s="399"/>
      <c r="D58" s="399"/>
      <c r="E58" s="399"/>
      <c r="F58" s="400"/>
      <c r="G58" s="256" t="s">
        <v>95</v>
      </c>
      <c r="H58" s="247"/>
      <c r="I58" s="247"/>
      <c r="J58" s="247"/>
      <c r="K58" s="247"/>
      <c r="L58" s="247"/>
      <c r="M58" s="247"/>
      <c r="N58" s="248"/>
      <c r="O58" s="659"/>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1"/>
    </row>
    <row r="59" spans="1:51" ht="13.5" customHeight="1" x14ac:dyDescent="0.2">
      <c r="A59" s="257" t="s">
        <v>96</v>
      </c>
      <c r="B59" s="258"/>
      <c r="C59" s="258"/>
      <c r="D59" s="258"/>
      <c r="E59" s="258"/>
      <c r="F59" s="259"/>
      <c r="G59" s="865" t="s">
        <v>97</v>
      </c>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866"/>
      <c r="AO59" s="866"/>
      <c r="AP59" s="866"/>
      <c r="AQ59" s="866"/>
      <c r="AR59" s="866"/>
      <c r="AS59" s="866"/>
      <c r="AT59" s="866"/>
      <c r="AU59" s="866"/>
      <c r="AV59" s="866"/>
      <c r="AW59" s="866"/>
      <c r="AX59" s="866"/>
      <c r="AY59" s="867"/>
    </row>
    <row r="60" spans="1:51" ht="70.2" customHeight="1" x14ac:dyDescent="0.2">
      <c r="A60" s="260"/>
      <c r="B60" s="261"/>
      <c r="C60" s="261"/>
      <c r="D60" s="261"/>
      <c r="E60" s="261"/>
      <c r="F60" s="262"/>
      <c r="G60" s="856" t="s">
        <v>441</v>
      </c>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8"/>
    </row>
    <row r="61" spans="1:51" ht="13.5" customHeight="1" x14ac:dyDescent="0.2">
      <c r="A61" s="260"/>
      <c r="B61" s="261"/>
      <c r="C61" s="261"/>
      <c r="D61" s="261"/>
      <c r="E61" s="261"/>
      <c r="F61" s="262"/>
      <c r="G61" s="794" t="s">
        <v>98</v>
      </c>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6"/>
    </row>
    <row r="62" spans="1:51" ht="13.5" customHeight="1" x14ac:dyDescent="0.2">
      <c r="A62" s="260"/>
      <c r="B62" s="261"/>
      <c r="C62" s="261"/>
      <c r="D62" s="261"/>
      <c r="E62" s="261"/>
      <c r="F62" s="262"/>
      <c r="G62" s="981" t="s">
        <v>99</v>
      </c>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3"/>
    </row>
    <row r="63" spans="1:51" ht="22.2" customHeight="1" x14ac:dyDescent="0.2">
      <c r="A63" s="260"/>
      <c r="B63" s="261"/>
      <c r="C63" s="261"/>
      <c r="D63" s="261"/>
      <c r="E63" s="261"/>
      <c r="F63" s="262"/>
      <c r="G63" s="859" t="s">
        <v>18</v>
      </c>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0"/>
      <c r="AY63" s="861"/>
    </row>
    <row r="64" spans="1:51" x14ac:dyDescent="0.2">
      <c r="A64" s="260"/>
      <c r="B64" s="261"/>
      <c r="C64" s="261"/>
      <c r="D64" s="261"/>
      <c r="E64" s="261"/>
      <c r="F64" s="262"/>
      <c r="G64" s="862" t="s">
        <v>100</v>
      </c>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4"/>
    </row>
    <row r="65" spans="1:51" ht="51" customHeight="1" x14ac:dyDescent="0.2">
      <c r="A65" s="260"/>
      <c r="B65" s="261"/>
      <c r="C65" s="261"/>
      <c r="D65" s="261"/>
      <c r="E65" s="261"/>
      <c r="F65" s="262"/>
      <c r="G65" s="856" t="s">
        <v>442</v>
      </c>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8"/>
    </row>
    <row r="66" spans="1:51" ht="13.5" customHeight="1" x14ac:dyDescent="0.2">
      <c r="A66" s="260"/>
      <c r="B66" s="261"/>
      <c r="C66" s="261"/>
      <c r="D66" s="261"/>
      <c r="E66" s="261"/>
      <c r="F66" s="262"/>
      <c r="G66" s="794" t="s">
        <v>101</v>
      </c>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5"/>
      <c r="AY66" s="796"/>
    </row>
    <row r="67" spans="1:51" ht="30" customHeight="1" thickBot="1" x14ac:dyDescent="0.25">
      <c r="A67" s="398"/>
      <c r="B67" s="399"/>
      <c r="C67" s="399"/>
      <c r="D67" s="399"/>
      <c r="E67" s="399"/>
      <c r="F67" s="400"/>
      <c r="G67" s="890" t="s">
        <v>18</v>
      </c>
      <c r="H67" s="891"/>
      <c r="I67" s="891"/>
      <c r="J67" s="891"/>
      <c r="K67" s="891"/>
      <c r="L67" s="891"/>
      <c r="M67" s="891"/>
      <c r="N67" s="891"/>
      <c r="O67" s="891"/>
      <c r="P67" s="891"/>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1"/>
      <c r="AP67" s="891"/>
      <c r="AQ67" s="891"/>
      <c r="AR67" s="891"/>
      <c r="AS67" s="891"/>
      <c r="AT67" s="891"/>
      <c r="AU67" s="891"/>
      <c r="AV67" s="891"/>
      <c r="AW67" s="891"/>
      <c r="AX67" s="891"/>
      <c r="AY67" s="892"/>
    </row>
    <row r="68" spans="1:51" ht="268.5" customHeight="1" thickBot="1" x14ac:dyDescent="0.25">
      <c r="A68" s="318" t="s">
        <v>102</v>
      </c>
      <c r="B68" s="319"/>
      <c r="C68" s="319"/>
      <c r="D68" s="319"/>
      <c r="E68" s="319"/>
      <c r="F68" s="320"/>
      <c r="G68" s="321" t="s">
        <v>103</v>
      </c>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c r="AY68" s="323"/>
    </row>
    <row r="69" spans="1:51" s="11" customFormat="1" ht="98.25" customHeight="1" x14ac:dyDescent="0.2">
      <c r="A69" s="203" t="s">
        <v>104</v>
      </c>
      <c r="B69" s="204"/>
      <c r="C69" s="204"/>
      <c r="D69" s="204"/>
      <c r="E69" s="204"/>
      <c r="F69" s="205"/>
      <c r="G69" s="206" t="s">
        <v>105</v>
      </c>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7"/>
    </row>
    <row r="70" spans="1:51" s="11" customFormat="1" ht="41.25" customHeight="1" x14ac:dyDescent="0.2">
      <c r="A70" s="208" t="s">
        <v>106</v>
      </c>
      <c r="B70" s="209"/>
      <c r="C70" s="209"/>
      <c r="D70" s="209"/>
      <c r="E70" s="209"/>
      <c r="F70" s="210"/>
      <c r="G70" s="1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9"/>
    </row>
    <row r="71" spans="1:51" s="11" customFormat="1" ht="27" customHeight="1" x14ac:dyDescent="0.2">
      <c r="A71" s="211" t="s">
        <v>107</v>
      </c>
      <c r="B71" s="212"/>
      <c r="C71" s="212"/>
      <c r="D71" s="212"/>
      <c r="E71" s="212"/>
      <c r="F71" s="213"/>
      <c r="G71" s="220" t="s">
        <v>108</v>
      </c>
      <c r="H71" s="136"/>
      <c r="I71" s="136"/>
      <c r="J71" s="136"/>
      <c r="K71" s="136"/>
      <c r="L71" s="136"/>
      <c r="M71" s="136"/>
      <c r="N71" s="136"/>
      <c r="O71" s="136"/>
      <c r="P71" s="221" t="s">
        <v>109</v>
      </c>
      <c r="Q71" s="136"/>
      <c r="R71" s="136"/>
      <c r="S71" s="136"/>
      <c r="T71" s="136"/>
      <c r="U71" s="136"/>
      <c r="V71" s="136"/>
      <c r="W71" s="136"/>
      <c r="X71" s="222"/>
      <c r="Y71" s="121"/>
      <c r="Z71" s="122"/>
      <c r="AA71" s="123"/>
      <c r="AB71" s="65" t="s">
        <v>110</v>
      </c>
      <c r="AC71" s="163"/>
      <c r="AD71" s="163"/>
      <c r="AE71" s="66"/>
      <c r="AF71" s="127" t="s">
        <v>111</v>
      </c>
      <c r="AG71" s="128"/>
      <c r="AH71" s="128"/>
      <c r="AI71" s="129"/>
      <c r="AJ71" s="127" t="s">
        <v>112</v>
      </c>
      <c r="AK71" s="128"/>
      <c r="AL71" s="128"/>
      <c r="AM71" s="129"/>
      <c r="AN71" s="127" t="s">
        <v>84</v>
      </c>
      <c r="AO71" s="128"/>
      <c r="AP71" s="128"/>
      <c r="AQ71" s="129"/>
      <c r="AR71" s="223" t="s">
        <v>113</v>
      </c>
      <c r="AS71" s="224"/>
      <c r="AT71" s="224"/>
      <c r="AU71" s="225"/>
      <c r="AV71" s="223" t="s">
        <v>114</v>
      </c>
      <c r="AW71" s="224"/>
      <c r="AX71" s="224"/>
      <c r="AY71" s="226"/>
    </row>
    <row r="72" spans="1:51" s="11" customFormat="1" ht="44.25" customHeight="1" x14ac:dyDescent="0.2">
      <c r="A72" s="214"/>
      <c r="B72" s="215"/>
      <c r="C72" s="215"/>
      <c r="D72" s="215"/>
      <c r="E72" s="215"/>
      <c r="F72" s="216"/>
      <c r="G72" s="227" t="s">
        <v>430</v>
      </c>
      <c r="H72" s="228"/>
      <c r="I72" s="228"/>
      <c r="J72" s="228"/>
      <c r="K72" s="228"/>
      <c r="L72" s="228"/>
      <c r="M72" s="228"/>
      <c r="N72" s="228"/>
      <c r="O72" s="228"/>
      <c r="P72" s="231" t="s">
        <v>420</v>
      </c>
      <c r="Q72" s="232"/>
      <c r="R72" s="232"/>
      <c r="S72" s="232"/>
      <c r="T72" s="232"/>
      <c r="U72" s="232"/>
      <c r="V72" s="232"/>
      <c r="W72" s="232"/>
      <c r="X72" s="233"/>
      <c r="Y72" s="236" t="s">
        <v>115</v>
      </c>
      <c r="Z72" s="237"/>
      <c r="AA72" s="238"/>
      <c r="AB72" s="239" t="s">
        <v>116</v>
      </c>
      <c r="AC72" s="240"/>
      <c r="AD72" s="240"/>
      <c r="AE72" s="241"/>
      <c r="AF72" s="191">
        <v>13</v>
      </c>
      <c r="AG72" s="191"/>
      <c r="AH72" s="191"/>
      <c r="AI72" s="191"/>
      <c r="AJ72" s="191">
        <v>13</v>
      </c>
      <c r="AK72" s="191"/>
      <c r="AL72" s="191"/>
      <c r="AM72" s="191"/>
      <c r="AN72" s="191">
        <v>18</v>
      </c>
      <c r="AO72" s="191"/>
      <c r="AP72" s="191"/>
      <c r="AQ72" s="191"/>
      <c r="AR72" s="191" t="s">
        <v>117</v>
      </c>
      <c r="AS72" s="191"/>
      <c r="AT72" s="191"/>
      <c r="AU72" s="191"/>
      <c r="AV72" s="192" t="s">
        <v>117</v>
      </c>
      <c r="AW72" s="193"/>
      <c r="AX72" s="193"/>
      <c r="AY72" s="194"/>
    </row>
    <row r="73" spans="1:51" s="11" customFormat="1" ht="46.5" customHeight="1" x14ac:dyDescent="0.2">
      <c r="A73" s="217"/>
      <c r="B73" s="218"/>
      <c r="C73" s="218"/>
      <c r="D73" s="218"/>
      <c r="E73" s="218"/>
      <c r="F73" s="219"/>
      <c r="G73" s="229"/>
      <c r="H73" s="230"/>
      <c r="I73" s="230"/>
      <c r="J73" s="230"/>
      <c r="K73" s="230"/>
      <c r="L73" s="230"/>
      <c r="M73" s="230"/>
      <c r="N73" s="230"/>
      <c r="O73" s="230"/>
      <c r="P73" s="234"/>
      <c r="Q73" s="98"/>
      <c r="R73" s="98"/>
      <c r="S73" s="98"/>
      <c r="T73" s="98"/>
      <c r="U73" s="98"/>
      <c r="V73" s="98"/>
      <c r="W73" s="98"/>
      <c r="X73" s="235"/>
      <c r="Y73" s="242" t="s">
        <v>118</v>
      </c>
      <c r="Z73" s="240"/>
      <c r="AA73" s="241"/>
      <c r="AB73" s="239" t="s">
        <v>116</v>
      </c>
      <c r="AC73" s="240"/>
      <c r="AD73" s="240"/>
      <c r="AE73" s="241"/>
      <c r="AF73" s="191">
        <v>13</v>
      </c>
      <c r="AG73" s="191"/>
      <c r="AH73" s="191"/>
      <c r="AI73" s="191"/>
      <c r="AJ73" s="191">
        <v>13</v>
      </c>
      <c r="AK73" s="191"/>
      <c r="AL73" s="191"/>
      <c r="AM73" s="191"/>
      <c r="AN73" s="191">
        <v>18</v>
      </c>
      <c r="AO73" s="191"/>
      <c r="AP73" s="191"/>
      <c r="AQ73" s="191"/>
      <c r="AR73" s="191">
        <v>17</v>
      </c>
      <c r="AS73" s="191"/>
      <c r="AT73" s="191"/>
      <c r="AU73" s="191"/>
      <c r="AV73" s="192">
        <v>15</v>
      </c>
      <c r="AW73" s="193"/>
      <c r="AX73" s="193"/>
      <c r="AY73" s="194"/>
    </row>
    <row r="74" spans="1:51" s="11" customFormat="1" ht="13.5" customHeight="1" x14ac:dyDescent="0.2">
      <c r="A74" s="14"/>
      <c r="B74" s="15"/>
      <c r="C74" s="15"/>
      <c r="D74" s="15"/>
      <c r="E74" s="15"/>
      <c r="F74" s="16"/>
      <c r="G74" s="167"/>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9"/>
    </row>
    <row r="75" spans="1:51" s="11" customFormat="1" ht="317.25" customHeight="1" x14ac:dyDescent="0.2">
      <c r="A75" s="93" t="s">
        <v>106</v>
      </c>
      <c r="B75" s="94"/>
      <c r="C75" s="95" t="s">
        <v>119</v>
      </c>
      <c r="D75" s="95"/>
      <c r="E75" s="95"/>
      <c r="F75" s="96"/>
      <c r="G75" s="195" t="s">
        <v>431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7"/>
    </row>
    <row r="76" spans="1:51" s="11" customFormat="1" ht="18.75" customHeight="1" x14ac:dyDescent="0.2">
      <c r="A76" s="100" t="s">
        <v>120</v>
      </c>
      <c r="B76" s="101"/>
      <c r="C76" s="101"/>
      <c r="D76" s="101"/>
      <c r="E76" s="101"/>
      <c r="F76" s="102"/>
      <c r="G76" s="110" t="s">
        <v>121</v>
      </c>
      <c r="H76" s="111"/>
      <c r="I76" s="111"/>
      <c r="J76" s="111"/>
      <c r="K76" s="111"/>
      <c r="L76" s="111"/>
      <c r="M76" s="111"/>
      <c r="N76" s="111"/>
      <c r="O76" s="112"/>
      <c r="P76" s="116" t="s">
        <v>122</v>
      </c>
      <c r="Q76" s="111"/>
      <c r="R76" s="111"/>
      <c r="S76" s="111"/>
      <c r="T76" s="111"/>
      <c r="U76" s="111"/>
      <c r="V76" s="111"/>
      <c r="W76" s="111"/>
      <c r="X76" s="112"/>
      <c r="Y76" s="121"/>
      <c r="Z76" s="122"/>
      <c r="AA76" s="123"/>
      <c r="AB76" s="179" t="s">
        <v>110</v>
      </c>
      <c r="AC76" s="180"/>
      <c r="AD76" s="180"/>
      <c r="AE76" s="181"/>
      <c r="AF76" s="124" t="s">
        <v>111</v>
      </c>
      <c r="AG76" s="125"/>
      <c r="AH76" s="125"/>
      <c r="AI76" s="126"/>
      <c r="AJ76" s="201" t="s">
        <v>112</v>
      </c>
      <c r="AK76" s="201"/>
      <c r="AL76" s="201"/>
      <c r="AM76" s="124"/>
      <c r="AN76" s="201" t="s">
        <v>84</v>
      </c>
      <c r="AO76" s="201"/>
      <c r="AP76" s="201"/>
      <c r="AQ76" s="124"/>
      <c r="AR76" s="185" t="s">
        <v>123</v>
      </c>
      <c r="AS76" s="186"/>
      <c r="AT76" s="186"/>
      <c r="AU76" s="186"/>
      <c r="AV76" s="186"/>
      <c r="AW76" s="186"/>
      <c r="AX76" s="186"/>
      <c r="AY76" s="187"/>
    </row>
    <row r="77" spans="1:51" s="11" customFormat="1" ht="18.75" customHeight="1" x14ac:dyDescent="0.2">
      <c r="A77" s="103"/>
      <c r="B77" s="104"/>
      <c r="C77" s="104"/>
      <c r="D77" s="104"/>
      <c r="E77" s="104"/>
      <c r="F77" s="105"/>
      <c r="G77" s="113"/>
      <c r="H77" s="114"/>
      <c r="I77" s="114"/>
      <c r="J77" s="114"/>
      <c r="K77" s="114"/>
      <c r="L77" s="114"/>
      <c r="M77" s="114"/>
      <c r="N77" s="114"/>
      <c r="O77" s="115"/>
      <c r="P77" s="117"/>
      <c r="Q77" s="114"/>
      <c r="R77" s="114"/>
      <c r="S77" s="114"/>
      <c r="T77" s="114"/>
      <c r="U77" s="114"/>
      <c r="V77" s="114"/>
      <c r="W77" s="114"/>
      <c r="X77" s="115"/>
      <c r="Y77" s="198"/>
      <c r="Z77" s="199"/>
      <c r="AA77" s="200"/>
      <c r="AB77" s="117"/>
      <c r="AC77" s="114"/>
      <c r="AD77" s="114"/>
      <c r="AE77" s="115"/>
      <c r="AF77" s="127"/>
      <c r="AG77" s="128"/>
      <c r="AH77" s="128"/>
      <c r="AI77" s="129"/>
      <c r="AJ77" s="202"/>
      <c r="AK77" s="202"/>
      <c r="AL77" s="202"/>
      <c r="AM77" s="127"/>
      <c r="AN77" s="202"/>
      <c r="AO77" s="202"/>
      <c r="AP77" s="202"/>
      <c r="AQ77" s="127"/>
      <c r="AR77" s="133"/>
      <c r="AS77" s="134"/>
      <c r="AT77" s="134"/>
      <c r="AU77" s="134"/>
      <c r="AV77" s="135">
        <v>5</v>
      </c>
      <c r="AW77" s="135"/>
      <c r="AX77" s="136" t="s">
        <v>124</v>
      </c>
      <c r="AY77" s="137"/>
    </row>
    <row r="78" spans="1:51" s="11" customFormat="1" ht="24.75" customHeight="1" x14ac:dyDescent="0.2">
      <c r="A78" s="106"/>
      <c r="B78" s="104"/>
      <c r="C78" s="104"/>
      <c r="D78" s="104"/>
      <c r="E78" s="104"/>
      <c r="F78" s="105"/>
      <c r="G78" s="138" t="s">
        <v>125</v>
      </c>
      <c r="H78" s="139"/>
      <c r="I78" s="139"/>
      <c r="J78" s="139"/>
      <c r="K78" s="139"/>
      <c r="L78" s="139"/>
      <c r="M78" s="139"/>
      <c r="N78" s="139"/>
      <c r="O78" s="140"/>
      <c r="P78" s="147" t="s">
        <v>427</v>
      </c>
      <c r="Q78" s="147"/>
      <c r="R78" s="147"/>
      <c r="S78" s="147"/>
      <c r="T78" s="147"/>
      <c r="U78" s="147"/>
      <c r="V78" s="147"/>
      <c r="W78" s="147"/>
      <c r="X78" s="148"/>
      <c r="Y78" s="153" t="s">
        <v>126</v>
      </c>
      <c r="Z78" s="154"/>
      <c r="AA78" s="155"/>
      <c r="AB78" s="170" t="s">
        <v>116</v>
      </c>
      <c r="AC78" s="171"/>
      <c r="AD78" s="171"/>
      <c r="AE78" s="172"/>
      <c r="AF78" s="159" t="s">
        <v>18</v>
      </c>
      <c r="AG78" s="160"/>
      <c r="AH78" s="160"/>
      <c r="AI78" s="160"/>
      <c r="AJ78" s="159">
        <v>13</v>
      </c>
      <c r="AK78" s="160"/>
      <c r="AL78" s="160"/>
      <c r="AM78" s="160"/>
      <c r="AN78" s="159">
        <v>10</v>
      </c>
      <c r="AO78" s="160"/>
      <c r="AP78" s="160"/>
      <c r="AQ78" s="160"/>
      <c r="AR78" s="159" t="s">
        <v>18</v>
      </c>
      <c r="AS78" s="160"/>
      <c r="AT78" s="160"/>
      <c r="AU78" s="160"/>
      <c r="AV78" s="160"/>
      <c r="AW78" s="160"/>
      <c r="AX78" s="160"/>
      <c r="AY78" s="162"/>
    </row>
    <row r="79" spans="1:51" s="11" customFormat="1" ht="21.75" customHeight="1" x14ac:dyDescent="0.2">
      <c r="A79" s="107"/>
      <c r="B79" s="108"/>
      <c r="C79" s="108"/>
      <c r="D79" s="108"/>
      <c r="E79" s="108"/>
      <c r="F79" s="109"/>
      <c r="G79" s="141"/>
      <c r="H79" s="142"/>
      <c r="I79" s="142"/>
      <c r="J79" s="142"/>
      <c r="K79" s="142"/>
      <c r="L79" s="142"/>
      <c r="M79" s="142"/>
      <c r="N79" s="142"/>
      <c r="O79" s="143"/>
      <c r="P79" s="149"/>
      <c r="Q79" s="149"/>
      <c r="R79" s="149"/>
      <c r="S79" s="149"/>
      <c r="T79" s="149"/>
      <c r="U79" s="149"/>
      <c r="V79" s="149"/>
      <c r="W79" s="149"/>
      <c r="X79" s="150"/>
      <c r="Y79" s="65" t="s">
        <v>127</v>
      </c>
      <c r="Z79" s="163"/>
      <c r="AA79" s="66"/>
      <c r="AB79" s="170" t="s">
        <v>116</v>
      </c>
      <c r="AC79" s="171"/>
      <c r="AD79" s="171"/>
      <c r="AE79" s="172"/>
      <c r="AF79" s="159" t="s">
        <v>18</v>
      </c>
      <c r="AG79" s="160"/>
      <c r="AH79" s="160"/>
      <c r="AI79" s="160"/>
      <c r="AJ79" s="159">
        <v>10</v>
      </c>
      <c r="AK79" s="160"/>
      <c r="AL79" s="160"/>
      <c r="AM79" s="160"/>
      <c r="AN79" s="159">
        <v>10</v>
      </c>
      <c r="AO79" s="160"/>
      <c r="AP79" s="160"/>
      <c r="AQ79" s="160"/>
      <c r="AR79" s="159">
        <v>12</v>
      </c>
      <c r="AS79" s="160"/>
      <c r="AT79" s="160"/>
      <c r="AU79" s="160"/>
      <c r="AV79" s="160"/>
      <c r="AW79" s="160"/>
      <c r="AX79" s="160"/>
      <c r="AY79" s="162"/>
    </row>
    <row r="80" spans="1:51" s="11" customFormat="1" ht="19.5" customHeight="1" x14ac:dyDescent="0.2">
      <c r="A80" s="106"/>
      <c r="B80" s="104"/>
      <c r="C80" s="104"/>
      <c r="D80" s="104"/>
      <c r="E80" s="104"/>
      <c r="F80" s="105"/>
      <c r="G80" s="144"/>
      <c r="H80" s="145"/>
      <c r="I80" s="145"/>
      <c r="J80" s="145"/>
      <c r="K80" s="145"/>
      <c r="L80" s="145"/>
      <c r="M80" s="145"/>
      <c r="N80" s="145"/>
      <c r="O80" s="146"/>
      <c r="P80" s="151"/>
      <c r="Q80" s="151"/>
      <c r="R80" s="151"/>
      <c r="S80" s="151"/>
      <c r="T80" s="151"/>
      <c r="U80" s="151"/>
      <c r="V80" s="151"/>
      <c r="W80" s="151"/>
      <c r="X80" s="152"/>
      <c r="Y80" s="65" t="s">
        <v>128</v>
      </c>
      <c r="Z80" s="163"/>
      <c r="AA80" s="66"/>
      <c r="AB80" s="170" t="s">
        <v>129</v>
      </c>
      <c r="AC80" s="171"/>
      <c r="AD80" s="171"/>
      <c r="AE80" s="172"/>
      <c r="AF80" s="159" t="s">
        <v>18</v>
      </c>
      <c r="AG80" s="160"/>
      <c r="AH80" s="160"/>
      <c r="AI80" s="160"/>
      <c r="AJ80" s="159">
        <v>130</v>
      </c>
      <c r="AK80" s="160"/>
      <c r="AL80" s="160"/>
      <c r="AM80" s="160"/>
      <c r="AN80" s="159">
        <v>100</v>
      </c>
      <c r="AO80" s="160"/>
      <c r="AP80" s="160"/>
      <c r="AQ80" s="160"/>
      <c r="AR80" s="159" t="s">
        <v>18</v>
      </c>
      <c r="AS80" s="160"/>
      <c r="AT80" s="160"/>
      <c r="AU80" s="160"/>
      <c r="AV80" s="160"/>
      <c r="AW80" s="160"/>
      <c r="AX80" s="160"/>
      <c r="AY80" s="162"/>
    </row>
    <row r="81" spans="1:51" s="11" customFormat="1" ht="229.5" customHeight="1" x14ac:dyDescent="0.2">
      <c r="A81" s="69" t="s">
        <v>130</v>
      </c>
      <c r="B81" s="70"/>
      <c r="C81" s="70"/>
      <c r="D81" s="70"/>
      <c r="E81" s="70"/>
      <c r="F81" s="71"/>
      <c r="G81" s="72" t="s">
        <v>432</v>
      </c>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4"/>
    </row>
    <row r="82" spans="1:51" s="11" customFormat="1" ht="15" customHeight="1" x14ac:dyDescent="0.2">
      <c r="A82" s="14"/>
      <c r="B82" s="15"/>
      <c r="C82" s="15"/>
      <c r="D82" s="15"/>
      <c r="E82" s="15"/>
      <c r="F82" s="16"/>
      <c r="G82" s="173"/>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5"/>
    </row>
    <row r="83" spans="1:51" s="11" customFormat="1" ht="200.1" customHeight="1" x14ac:dyDescent="0.2">
      <c r="A83" s="93" t="s">
        <v>106</v>
      </c>
      <c r="B83" s="94"/>
      <c r="C83" s="95" t="s">
        <v>131</v>
      </c>
      <c r="D83" s="95"/>
      <c r="E83" s="95"/>
      <c r="F83" s="96"/>
      <c r="G83" s="195" t="s">
        <v>433</v>
      </c>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7"/>
    </row>
    <row r="84" spans="1:51" s="11" customFormat="1" ht="18.75" customHeight="1" x14ac:dyDescent="0.2">
      <c r="A84" s="100" t="s">
        <v>132</v>
      </c>
      <c r="B84" s="101"/>
      <c r="C84" s="101"/>
      <c r="D84" s="101"/>
      <c r="E84" s="101"/>
      <c r="F84" s="102"/>
      <c r="G84" s="110" t="s">
        <v>121</v>
      </c>
      <c r="H84" s="111"/>
      <c r="I84" s="111"/>
      <c r="J84" s="111"/>
      <c r="K84" s="111"/>
      <c r="L84" s="111"/>
      <c r="M84" s="111"/>
      <c r="N84" s="111"/>
      <c r="O84" s="112"/>
      <c r="P84" s="116" t="s">
        <v>122</v>
      </c>
      <c r="Q84" s="111"/>
      <c r="R84" s="111"/>
      <c r="S84" s="111"/>
      <c r="T84" s="111"/>
      <c r="U84" s="111"/>
      <c r="V84" s="111"/>
      <c r="W84" s="111"/>
      <c r="X84" s="112"/>
      <c r="Y84" s="176"/>
      <c r="Z84" s="177"/>
      <c r="AA84" s="178"/>
      <c r="AB84" s="179" t="s">
        <v>110</v>
      </c>
      <c r="AC84" s="180"/>
      <c r="AD84" s="180"/>
      <c r="AE84" s="181"/>
      <c r="AF84" s="182" t="s">
        <v>111</v>
      </c>
      <c r="AG84" s="183"/>
      <c r="AH84" s="183"/>
      <c r="AI84" s="184"/>
      <c r="AJ84" s="182" t="s">
        <v>112</v>
      </c>
      <c r="AK84" s="183"/>
      <c r="AL84" s="183"/>
      <c r="AM84" s="184"/>
      <c r="AN84" s="182" t="s">
        <v>84</v>
      </c>
      <c r="AO84" s="183"/>
      <c r="AP84" s="183"/>
      <c r="AQ84" s="184"/>
      <c r="AR84" s="185" t="s">
        <v>123</v>
      </c>
      <c r="AS84" s="186"/>
      <c r="AT84" s="186"/>
      <c r="AU84" s="186"/>
      <c r="AV84" s="186"/>
      <c r="AW84" s="186"/>
      <c r="AX84" s="186"/>
      <c r="AY84" s="187"/>
    </row>
    <row r="85" spans="1:51" s="11" customFormat="1" ht="18.75" customHeight="1" x14ac:dyDescent="0.2">
      <c r="A85" s="103"/>
      <c r="B85" s="104"/>
      <c r="C85" s="104"/>
      <c r="D85" s="104"/>
      <c r="E85" s="104"/>
      <c r="F85" s="105"/>
      <c r="G85" s="113"/>
      <c r="H85" s="114"/>
      <c r="I85" s="114"/>
      <c r="J85" s="114"/>
      <c r="K85" s="114"/>
      <c r="L85" s="114"/>
      <c r="M85" s="114"/>
      <c r="N85" s="114"/>
      <c r="O85" s="115"/>
      <c r="P85" s="117"/>
      <c r="Q85" s="114"/>
      <c r="R85" s="114"/>
      <c r="S85" s="114"/>
      <c r="T85" s="114"/>
      <c r="U85" s="114"/>
      <c r="V85" s="114"/>
      <c r="W85" s="114"/>
      <c r="X85" s="115"/>
      <c r="Y85" s="121"/>
      <c r="Z85" s="122"/>
      <c r="AA85" s="123"/>
      <c r="AB85" s="117"/>
      <c r="AC85" s="114"/>
      <c r="AD85" s="114"/>
      <c r="AE85" s="115"/>
      <c r="AF85" s="127"/>
      <c r="AG85" s="128"/>
      <c r="AH85" s="128"/>
      <c r="AI85" s="129"/>
      <c r="AJ85" s="127"/>
      <c r="AK85" s="128"/>
      <c r="AL85" s="128"/>
      <c r="AM85" s="129"/>
      <c r="AN85" s="127"/>
      <c r="AO85" s="128"/>
      <c r="AP85" s="128"/>
      <c r="AQ85" s="129"/>
      <c r="AR85" s="133"/>
      <c r="AS85" s="134"/>
      <c r="AT85" s="134"/>
      <c r="AU85" s="134"/>
      <c r="AV85" s="135">
        <v>7</v>
      </c>
      <c r="AW85" s="135"/>
      <c r="AX85" s="136" t="s">
        <v>124</v>
      </c>
      <c r="AY85" s="137"/>
    </row>
    <row r="86" spans="1:51" s="11" customFormat="1" ht="23.25" customHeight="1" x14ac:dyDescent="0.2">
      <c r="A86" s="106"/>
      <c r="B86" s="104"/>
      <c r="C86" s="104"/>
      <c r="D86" s="104"/>
      <c r="E86" s="104"/>
      <c r="F86" s="105"/>
      <c r="G86" s="188" t="s">
        <v>125</v>
      </c>
      <c r="H86" s="147"/>
      <c r="I86" s="147"/>
      <c r="J86" s="147"/>
      <c r="K86" s="147"/>
      <c r="L86" s="147"/>
      <c r="M86" s="147"/>
      <c r="N86" s="147"/>
      <c r="O86" s="148"/>
      <c r="P86" s="147" t="s">
        <v>435</v>
      </c>
      <c r="Q86" s="147"/>
      <c r="R86" s="147"/>
      <c r="S86" s="147"/>
      <c r="T86" s="147"/>
      <c r="U86" s="147"/>
      <c r="V86" s="147"/>
      <c r="W86" s="147"/>
      <c r="X86" s="148"/>
      <c r="Y86" s="153" t="s">
        <v>126</v>
      </c>
      <c r="Z86" s="154"/>
      <c r="AA86" s="155"/>
      <c r="AB86" s="156" t="s">
        <v>116</v>
      </c>
      <c r="AC86" s="157"/>
      <c r="AD86" s="157"/>
      <c r="AE86" s="158"/>
      <c r="AF86" s="159" t="s">
        <v>18</v>
      </c>
      <c r="AG86" s="160"/>
      <c r="AH86" s="160"/>
      <c r="AI86" s="160"/>
      <c r="AJ86" s="159">
        <v>13</v>
      </c>
      <c r="AK86" s="160"/>
      <c r="AL86" s="160"/>
      <c r="AM86" s="160"/>
      <c r="AN86" s="159">
        <v>10</v>
      </c>
      <c r="AO86" s="160"/>
      <c r="AP86" s="160"/>
      <c r="AQ86" s="160"/>
      <c r="AR86" s="159" t="s">
        <v>18</v>
      </c>
      <c r="AS86" s="160"/>
      <c r="AT86" s="160"/>
      <c r="AU86" s="160"/>
      <c r="AV86" s="160"/>
      <c r="AW86" s="160"/>
      <c r="AX86" s="160"/>
      <c r="AY86" s="162"/>
    </row>
    <row r="87" spans="1:51" s="11" customFormat="1" ht="23.25" customHeight="1" x14ac:dyDescent="0.2">
      <c r="A87" s="107"/>
      <c r="B87" s="108"/>
      <c r="C87" s="108"/>
      <c r="D87" s="108"/>
      <c r="E87" s="108"/>
      <c r="F87" s="109"/>
      <c r="G87" s="189"/>
      <c r="H87" s="149"/>
      <c r="I87" s="149"/>
      <c r="J87" s="149"/>
      <c r="K87" s="149"/>
      <c r="L87" s="149"/>
      <c r="M87" s="149"/>
      <c r="N87" s="149"/>
      <c r="O87" s="150"/>
      <c r="P87" s="149"/>
      <c r="Q87" s="149"/>
      <c r="R87" s="149"/>
      <c r="S87" s="149"/>
      <c r="T87" s="149"/>
      <c r="U87" s="149"/>
      <c r="V87" s="149"/>
      <c r="W87" s="149"/>
      <c r="X87" s="150"/>
      <c r="Y87" s="65" t="s">
        <v>127</v>
      </c>
      <c r="Z87" s="163"/>
      <c r="AA87" s="66"/>
      <c r="AB87" s="156" t="s">
        <v>116</v>
      </c>
      <c r="AC87" s="157"/>
      <c r="AD87" s="157"/>
      <c r="AE87" s="158"/>
      <c r="AF87" s="159" t="s">
        <v>18</v>
      </c>
      <c r="AG87" s="160"/>
      <c r="AH87" s="160"/>
      <c r="AI87" s="160"/>
      <c r="AJ87" s="159">
        <v>10</v>
      </c>
      <c r="AK87" s="160"/>
      <c r="AL87" s="160"/>
      <c r="AM87" s="160"/>
      <c r="AN87" s="159">
        <v>10</v>
      </c>
      <c r="AO87" s="160"/>
      <c r="AP87" s="160"/>
      <c r="AQ87" s="160"/>
      <c r="AR87" s="159">
        <v>12</v>
      </c>
      <c r="AS87" s="160"/>
      <c r="AT87" s="160"/>
      <c r="AU87" s="160"/>
      <c r="AV87" s="160"/>
      <c r="AW87" s="160"/>
      <c r="AX87" s="160"/>
      <c r="AY87" s="162"/>
    </row>
    <row r="88" spans="1:51" s="11" customFormat="1" ht="23.25" customHeight="1" x14ac:dyDescent="0.2">
      <c r="A88" s="106"/>
      <c r="B88" s="104"/>
      <c r="C88" s="104"/>
      <c r="D88" s="104"/>
      <c r="E88" s="104"/>
      <c r="F88" s="105"/>
      <c r="G88" s="190"/>
      <c r="H88" s="151"/>
      <c r="I88" s="151"/>
      <c r="J88" s="151"/>
      <c r="K88" s="151"/>
      <c r="L88" s="151"/>
      <c r="M88" s="151"/>
      <c r="N88" s="151"/>
      <c r="O88" s="152"/>
      <c r="P88" s="151"/>
      <c r="Q88" s="151"/>
      <c r="R88" s="151"/>
      <c r="S88" s="151"/>
      <c r="T88" s="151"/>
      <c r="U88" s="151"/>
      <c r="V88" s="151"/>
      <c r="W88" s="151"/>
      <c r="X88" s="152"/>
      <c r="Y88" s="65" t="s">
        <v>128</v>
      </c>
      <c r="Z88" s="163"/>
      <c r="AA88" s="66"/>
      <c r="AB88" s="156" t="s">
        <v>129</v>
      </c>
      <c r="AC88" s="157"/>
      <c r="AD88" s="157"/>
      <c r="AE88" s="158"/>
      <c r="AF88" s="159" t="s">
        <v>18</v>
      </c>
      <c r="AG88" s="160"/>
      <c r="AH88" s="160"/>
      <c r="AI88" s="160"/>
      <c r="AJ88" s="159">
        <v>130</v>
      </c>
      <c r="AK88" s="160"/>
      <c r="AL88" s="160"/>
      <c r="AM88" s="160"/>
      <c r="AN88" s="159">
        <v>100</v>
      </c>
      <c r="AO88" s="160"/>
      <c r="AP88" s="160"/>
      <c r="AQ88" s="160"/>
      <c r="AR88" s="159" t="s">
        <v>18</v>
      </c>
      <c r="AS88" s="160"/>
      <c r="AT88" s="160"/>
      <c r="AU88" s="160"/>
      <c r="AV88" s="160"/>
      <c r="AW88" s="160"/>
      <c r="AX88" s="160"/>
      <c r="AY88" s="162"/>
    </row>
    <row r="89" spans="1:51" s="11" customFormat="1" ht="219" customHeight="1" x14ac:dyDescent="0.2">
      <c r="A89" s="69" t="s">
        <v>130</v>
      </c>
      <c r="B89" s="70"/>
      <c r="C89" s="70"/>
      <c r="D89" s="70"/>
      <c r="E89" s="70"/>
      <c r="F89" s="71"/>
      <c r="G89" s="164" t="s">
        <v>425</v>
      </c>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6"/>
    </row>
    <row r="90" spans="1:51" s="11" customFormat="1" ht="15" customHeight="1" x14ac:dyDescent="0.2">
      <c r="A90" s="14"/>
      <c r="B90" s="15"/>
      <c r="C90" s="15"/>
      <c r="D90" s="15"/>
      <c r="E90" s="15"/>
      <c r="F90" s="16"/>
      <c r="G90" s="167"/>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9"/>
    </row>
    <row r="91" spans="1:51" s="11" customFormat="1" ht="195" customHeight="1" x14ac:dyDescent="0.2">
      <c r="A91" s="93" t="s">
        <v>106</v>
      </c>
      <c r="B91" s="94"/>
      <c r="C91" s="95" t="s">
        <v>133</v>
      </c>
      <c r="D91" s="95"/>
      <c r="E91" s="95"/>
      <c r="F91" s="96"/>
      <c r="G91" s="190" t="s">
        <v>421</v>
      </c>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372"/>
    </row>
    <row r="92" spans="1:51" s="11" customFormat="1" ht="18.600000000000001" customHeight="1" x14ac:dyDescent="0.2">
      <c r="A92" s="100" t="s">
        <v>134</v>
      </c>
      <c r="B92" s="101"/>
      <c r="C92" s="101"/>
      <c r="D92" s="101"/>
      <c r="E92" s="101"/>
      <c r="F92" s="102"/>
      <c r="G92" s="110" t="s">
        <v>121</v>
      </c>
      <c r="H92" s="111"/>
      <c r="I92" s="111"/>
      <c r="J92" s="111"/>
      <c r="K92" s="111"/>
      <c r="L92" s="111"/>
      <c r="M92" s="111"/>
      <c r="N92" s="111"/>
      <c r="O92" s="112"/>
      <c r="P92" s="116" t="s">
        <v>122</v>
      </c>
      <c r="Q92" s="111"/>
      <c r="R92" s="111"/>
      <c r="S92" s="111"/>
      <c r="T92" s="111"/>
      <c r="U92" s="111"/>
      <c r="V92" s="111"/>
      <c r="W92" s="111"/>
      <c r="X92" s="112"/>
      <c r="Y92" s="118"/>
      <c r="Z92" s="119"/>
      <c r="AA92" s="120"/>
      <c r="AB92" s="116" t="s">
        <v>110</v>
      </c>
      <c r="AC92" s="111"/>
      <c r="AD92" s="111"/>
      <c r="AE92" s="112"/>
      <c r="AF92" s="124" t="s">
        <v>111</v>
      </c>
      <c r="AG92" s="125"/>
      <c r="AH92" s="125"/>
      <c r="AI92" s="126"/>
      <c r="AJ92" s="124" t="s">
        <v>112</v>
      </c>
      <c r="AK92" s="125"/>
      <c r="AL92" s="125"/>
      <c r="AM92" s="126"/>
      <c r="AN92" s="124" t="s">
        <v>84</v>
      </c>
      <c r="AO92" s="125"/>
      <c r="AP92" s="125"/>
      <c r="AQ92" s="126"/>
      <c r="AR92" s="130" t="s">
        <v>135</v>
      </c>
      <c r="AS92" s="131"/>
      <c r="AT92" s="131"/>
      <c r="AU92" s="131"/>
      <c r="AV92" s="131"/>
      <c r="AW92" s="131"/>
      <c r="AX92" s="131"/>
      <c r="AY92" s="132"/>
    </row>
    <row r="93" spans="1:51" s="11" customFormat="1" ht="18.75" customHeight="1" x14ac:dyDescent="0.2">
      <c r="A93" s="103"/>
      <c r="B93" s="104"/>
      <c r="C93" s="104"/>
      <c r="D93" s="104"/>
      <c r="E93" s="104"/>
      <c r="F93" s="105"/>
      <c r="G93" s="113"/>
      <c r="H93" s="114"/>
      <c r="I93" s="114"/>
      <c r="J93" s="114"/>
      <c r="K93" s="114"/>
      <c r="L93" s="114"/>
      <c r="M93" s="114"/>
      <c r="N93" s="114"/>
      <c r="O93" s="115"/>
      <c r="P93" s="117"/>
      <c r="Q93" s="114"/>
      <c r="R93" s="114"/>
      <c r="S93" s="114"/>
      <c r="T93" s="114"/>
      <c r="U93" s="114"/>
      <c r="V93" s="114"/>
      <c r="W93" s="114"/>
      <c r="X93" s="115"/>
      <c r="Y93" s="121"/>
      <c r="Z93" s="122"/>
      <c r="AA93" s="123"/>
      <c r="AB93" s="117"/>
      <c r="AC93" s="114"/>
      <c r="AD93" s="114"/>
      <c r="AE93" s="115"/>
      <c r="AF93" s="127"/>
      <c r="AG93" s="128"/>
      <c r="AH93" s="128"/>
      <c r="AI93" s="129"/>
      <c r="AJ93" s="127"/>
      <c r="AK93" s="128"/>
      <c r="AL93" s="128"/>
      <c r="AM93" s="129"/>
      <c r="AN93" s="127"/>
      <c r="AO93" s="128"/>
      <c r="AP93" s="128"/>
      <c r="AQ93" s="129"/>
      <c r="AR93" s="133"/>
      <c r="AS93" s="134"/>
      <c r="AT93" s="134"/>
      <c r="AU93" s="134"/>
      <c r="AV93" s="135">
        <v>11</v>
      </c>
      <c r="AW93" s="135"/>
      <c r="AX93" s="136" t="s">
        <v>124</v>
      </c>
      <c r="AY93" s="137"/>
    </row>
    <row r="94" spans="1:51" s="11" customFormat="1" ht="23.25" customHeight="1" x14ac:dyDescent="0.2">
      <c r="A94" s="106"/>
      <c r="B94" s="104"/>
      <c r="C94" s="104"/>
      <c r="D94" s="104"/>
      <c r="E94" s="104"/>
      <c r="F94" s="105"/>
      <c r="G94" s="138" t="s">
        <v>136</v>
      </c>
      <c r="H94" s="139"/>
      <c r="I94" s="139"/>
      <c r="J94" s="139"/>
      <c r="K94" s="139"/>
      <c r="L94" s="139"/>
      <c r="M94" s="139"/>
      <c r="N94" s="139"/>
      <c r="O94" s="140"/>
      <c r="P94" s="147" t="s">
        <v>137</v>
      </c>
      <c r="Q94" s="147"/>
      <c r="R94" s="147"/>
      <c r="S94" s="147"/>
      <c r="T94" s="147"/>
      <c r="U94" s="147"/>
      <c r="V94" s="147"/>
      <c r="W94" s="147"/>
      <c r="X94" s="148"/>
      <c r="Y94" s="153" t="s">
        <v>126</v>
      </c>
      <c r="Z94" s="154"/>
      <c r="AA94" s="155"/>
      <c r="AB94" s="156" t="s">
        <v>116</v>
      </c>
      <c r="AC94" s="157"/>
      <c r="AD94" s="157"/>
      <c r="AE94" s="158"/>
      <c r="AF94" s="159" t="s">
        <v>18</v>
      </c>
      <c r="AG94" s="160"/>
      <c r="AH94" s="160"/>
      <c r="AI94" s="161"/>
      <c r="AJ94" s="159" t="s">
        <v>18</v>
      </c>
      <c r="AK94" s="160"/>
      <c r="AL94" s="160"/>
      <c r="AM94" s="161"/>
      <c r="AN94" s="159" t="s">
        <v>18</v>
      </c>
      <c r="AO94" s="160"/>
      <c r="AP94" s="160"/>
      <c r="AQ94" s="161"/>
      <c r="AR94" s="159" t="s">
        <v>18</v>
      </c>
      <c r="AS94" s="160"/>
      <c r="AT94" s="160"/>
      <c r="AU94" s="160"/>
      <c r="AV94" s="160"/>
      <c r="AW94" s="160"/>
      <c r="AX94" s="160"/>
      <c r="AY94" s="162"/>
    </row>
    <row r="95" spans="1:51" s="11" customFormat="1" ht="23.25" customHeight="1" x14ac:dyDescent="0.2">
      <c r="A95" s="107"/>
      <c r="B95" s="108"/>
      <c r="C95" s="108"/>
      <c r="D95" s="108"/>
      <c r="E95" s="108"/>
      <c r="F95" s="109"/>
      <c r="G95" s="141"/>
      <c r="H95" s="142"/>
      <c r="I95" s="142"/>
      <c r="J95" s="142"/>
      <c r="K95" s="142"/>
      <c r="L95" s="142"/>
      <c r="M95" s="142"/>
      <c r="N95" s="142"/>
      <c r="O95" s="143"/>
      <c r="P95" s="149"/>
      <c r="Q95" s="149"/>
      <c r="R95" s="149"/>
      <c r="S95" s="149"/>
      <c r="T95" s="149"/>
      <c r="U95" s="149"/>
      <c r="V95" s="149"/>
      <c r="W95" s="149"/>
      <c r="X95" s="150"/>
      <c r="Y95" s="65" t="s">
        <v>127</v>
      </c>
      <c r="Z95" s="163"/>
      <c r="AA95" s="66"/>
      <c r="AB95" s="156" t="s">
        <v>116</v>
      </c>
      <c r="AC95" s="157"/>
      <c r="AD95" s="157"/>
      <c r="AE95" s="158"/>
      <c r="AF95" s="159" t="s">
        <v>18</v>
      </c>
      <c r="AG95" s="160"/>
      <c r="AH95" s="160"/>
      <c r="AI95" s="161"/>
      <c r="AJ95" s="159" t="s">
        <v>18</v>
      </c>
      <c r="AK95" s="160"/>
      <c r="AL95" s="160"/>
      <c r="AM95" s="161"/>
      <c r="AN95" s="159" t="s">
        <v>18</v>
      </c>
      <c r="AO95" s="160"/>
      <c r="AP95" s="160"/>
      <c r="AQ95" s="161"/>
      <c r="AR95" s="159">
        <v>7</v>
      </c>
      <c r="AS95" s="160"/>
      <c r="AT95" s="160"/>
      <c r="AU95" s="160"/>
      <c r="AV95" s="160"/>
      <c r="AW95" s="160"/>
      <c r="AX95" s="160"/>
      <c r="AY95" s="162"/>
    </row>
    <row r="96" spans="1:51" s="11" customFormat="1" ht="23.25" customHeight="1" x14ac:dyDescent="0.2">
      <c r="A96" s="106"/>
      <c r="B96" s="104"/>
      <c r="C96" s="104"/>
      <c r="D96" s="104"/>
      <c r="E96" s="104"/>
      <c r="F96" s="105"/>
      <c r="G96" s="144"/>
      <c r="H96" s="145"/>
      <c r="I96" s="145"/>
      <c r="J96" s="145"/>
      <c r="K96" s="145"/>
      <c r="L96" s="145"/>
      <c r="M96" s="145"/>
      <c r="N96" s="145"/>
      <c r="O96" s="146"/>
      <c r="P96" s="151"/>
      <c r="Q96" s="151"/>
      <c r="R96" s="151"/>
      <c r="S96" s="151"/>
      <c r="T96" s="151"/>
      <c r="U96" s="151"/>
      <c r="V96" s="151"/>
      <c r="W96" s="151"/>
      <c r="X96" s="152"/>
      <c r="Y96" s="65" t="s">
        <v>128</v>
      </c>
      <c r="Z96" s="163"/>
      <c r="AA96" s="66"/>
      <c r="AB96" s="156" t="s">
        <v>129</v>
      </c>
      <c r="AC96" s="157"/>
      <c r="AD96" s="157"/>
      <c r="AE96" s="158"/>
      <c r="AF96" s="159" t="s">
        <v>18</v>
      </c>
      <c r="AG96" s="160"/>
      <c r="AH96" s="160"/>
      <c r="AI96" s="161"/>
      <c r="AJ96" s="159" t="s">
        <v>18</v>
      </c>
      <c r="AK96" s="160"/>
      <c r="AL96" s="160"/>
      <c r="AM96" s="161"/>
      <c r="AN96" s="159" t="s">
        <v>18</v>
      </c>
      <c r="AO96" s="160"/>
      <c r="AP96" s="160"/>
      <c r="AQ96" s="161"/>
      <c r="AR96" s="159" t="s">
        <v>18</v>
      </c>
      <c r="AS96" s="160"/>
      <c r="AT96" s="160"/>
      <c r="AU96" s="160"/>
      <c r="AV96" s="160"/>
      <c r="AW96" s="160"/>
      <c r="AX96" s="160"/>
      <c r="AY96" s="162"/>
    </row>
    <row r="97" spans="1:51" s="11" customFormat="1" ht="237" customHeight="1" thickBot="1" x14ac:dyDescent="0.25">
      <c r="A97" s="69" t="s">
        <v>130</v>
      </c>
      <c r="B97" s="70"/>
      <c r="C97" s="70"/>
      <c r="D97" s="70"/>
      <c r="E97" s="70"/>
      <c r="F97" s="71"/>
      <c r="G97" s="72" t="s">
        <v>425</v>
      </c>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4"/>
    </row>
    <row r="98" spans="1:51" s="11" customFormat="1" ht="22.5" hidden="1" customHeight="1" x14ac:dyDescent="0.2">
      <c r="A98" s="75" t="s">
        <v>138</v>
      </c>
      <c r="B98" s="76"/>
      <c r="C98" s="76"/>
      <c r="D98" s="76"/>
      <c r="E98" s="76"/>
      <c r="F98" s="77"/>
      <c r="G98" s="84" t="s">
        <v>139</v>
      </c>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6"/>
    </row>
    <row r="99" spans="1:51" s="11" customFormat="1" ht="47.25" hidden="1" customHeight="1" x14ac:dyDescent="0.2">
      <c r="A99" s="78"/>
      <c r="B99" s="79"/>
      <c r="C99" s="79"/>
      <c r="D99" s="79"/>
      <c r="E99" s="79"/>
      <c r="F99" s="80"/>
      <c r="G99" s="87" t="s">
        <v>18</v>
      </c>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9"/>
    </row>
    <row r="100" spans="1:51" s="11" customFormat="1" ht="22.35" hidden="1" customHeight="1" x14ac:dyDescent="0.2">
      <c r="A100" s="78"/>
      <c r="B100" s="79"/>
      <c r="C100" s="79"/>
      <c r="D100" s="79"/>
      <c r="E100" s="79"/>
      <c r="F100" s="80"/>
      <c r="G100" s="84" t="s">
        <v>140</v>
      </c>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6"/>
    </row>
    <row r="101" spans="1:51" s="11" customFormat="1" ht="42.75" hidden="1" customHeight="1" thickBot="1" x14ac:dyDescent="0.25">
      <c r="A101" s="81"/>
      <c r="B101" s="82"/>
      <c r="C101" s="82"/>
      <c r="D101" s="82"/>
      <c r="E101" s="82"/>
      <c r="F101" s="83"/>
      <c r="G101" s="90"/>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2"/>
    </row>
    <row r="102" spans="1:51" s="11" customFormat="1" ht="96" customHeight="1" x14ac:dyDescent="0.2">
      <c r="A102" s="203" t="s">
        <v>141</v>
      </c>
      <c r="B102" s="204"/>
      <c r="C102" s="204"/>
      <c r="D102" s="204"/>
      <c r="E102" s="204"/>
      <c r="F102" s="205"/>
      <c r="G102" s="206" t="s">
        <v>105</v>
      </c>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7"/>
    </row>
    <row r="103" spans="1:51" s="11" customFormat="1" ht="41.25" customHeight="1" x14ac:dyDescent="0.2">
      <c r="A103" s="208" t="s">
        <v>106</v>
      </c>
      <c r="B103" s="209"/>
      <c r="C103" s="209"/>
      <c r="D103" s="209"/>
      <c r="E103" s="209"/>
      <c r="F103" s="210"/>
      <c r="G103" s="12"/>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9"/>
    </row>
    <row r="104" spans="1:51" s="11" customFormat="1" ht="27" customHeight="1" x14ac:dyDescent="0.2">
      <c r="A104" s="211" t="s">
        <v>142</v>
      </c>
      <c r="B104" s="212"/>
      <c r="C104" s="212"/>
      <c r="D104" s="212"/>
      <c r="E104" s="212"/>
      <c r="F104" s="213"/>
      <c r="G104" s="220" t="s">
        <v>108</v>
      </c>
      <c r="H104" s="136"/>
      <c r="I104" s="136"/>
      <c r="J104" s="136"/>
      <c r="K104" s="136"/>
      <c r="L104" s="136"/>
      <c r="M104" s="136"/>
      <c r="N104" s="136"/>
      <c r="O104" s="136"/>
      <c r="P104" s="221" t="s">
        <v>109</v>
      </c>
      <c r="Q104" s="136"/>
      <c r="R104" s="136"/>
      <c r="S104" s="136"/>
      <c r="T104" s="136"/>
      <c r="U104" s="136"/>
      <c r="V104" s="136"/>
      <c r="W104" s="136"/>
      <c r="X104" s="222"/>
      <c r="Y104" s="121"/>
      <c r="Z104" s="122"/>
      <c r="AA104" s="123"/>
      <c r="AB104" s="65" t="s">
        <v>110</v>
      </c>
      <c r="AC104" s="163"/>
      <c r="AD104" s="163"/>
      <c r="AE104" s="66"/>
      <c r="AF104" s="127" t="s">
        <v>111</v>
      </c>
      <c r="AG104" s="128"/>
      <c r="AH104" s="128"/>
      <c r="AI104" s="129"/>
      <c r="AJ104" s="127" t="s">
        <v>112</v>
      </c>
      <c r="AK104" s="128"/>
      <c r="AL104" s="128"/>
      <c r="AM104" s="129"/>
      <c r="AN104" s="127" t="s">
        <v>84</v>
      </c>
      <c r="AO104" s="128"/>
      <c r="AP104" s="128"/>
      <c r="AQ104" s="129"/>
      <c r="AR104" s="223" t="s">
        <v>113</v>
      </c>
      <c r="AS104" s="224"/>
      <c r="AT104" s="224"/>
      <c r="AU104" s="225"/>
      <c r="AV104" s="223" t="s">
        <v>114</v>
      </c>
      <c r="AW104" s="224"/>
      <c r="AX104" s="224"/>
      <c r="AY104" s="226"/>
    </row>
    <row r="105" spans="1:51" s="11" customFormat="1" ht="36" customHeight="1" x14ac:dyDescent="0.2">
      <c r="A105" s="214"/>
      <c r="B105" s="215"/>
      <c r="C105" s="215"/>
      <c r="D105" s="215"/>
      <c r="E105" s="215"/>
      <c r="F105" s="216"/>
      <c r="G105" s="227" t="s">
        <v>430</v>
      </c>
      <c r="H105" s="228"/>
      <c r="I105" s="228"/>
      <c r="J105" s="228"/>
      <c r="K105" s="228"/>
      <c r="L105" s="228"/>
      <c r="M105" s="228"/>
      <c r="N105" s="228"/>
      <c r="O105" s="228"/>
      <c r="P105" s="231" t="s">
        <v>143</v>
      </c>
      <c r="Q105" s="232"/>
      <c r="R105" s="232"/>
      <c r="S105" s="232"/>
      <c r="T105" s="232"/>
      <c r="U105" s="232"/>
      <c r="V105" s="232"/>
      <c r="W105" s="232"/>
      <c r="X105" s="233"/>
      <c r="Y105" s="236" t="s">
        <v>115</v>
      </c>
      <c r="Z105" s="237"/>
      <c r="AA105" s="238"/>
      <c r="AB105" s="239" t="s">
        <v>116</v>
      </c>
      <c r="AC105" s="240"/>
      <c r="AD105" s="240"/>
      <c r="AE105" s="241"/>
      <c r="AF105" s="191" t="s">
        <v>18</v>
      </c>
      <c r="AG105" s="191"/>
      <c r="AH105" s="191"/>
      <c r="AI105" s="191"/>
      <c r="AJ105" s="191" t="s">
        <v>18</v>
      </c>
      <c r="AK105" s="191"/>
      <c r="AL105" s="191"/>
      <c r="AM105" s="191"/>
      <c r="AN105" s="191">
        <v>2</v>
      </c>
      <c r="AO105" s="191"/>
      <c r="AP105" s="191"/>
      <c r="AQ105" s="191"/>
      <c r="AR105" s="191" t="s">
        <v>117</v>
      </c>
      <c r="AS105" s="191"/>
      <c r="AT105" s="191"/>
      <c r="AU105" s="191"/>
      <c r="AV105" s="192" t="s">
        <v>117</v>
      </c>
      <c r="AW105" s="193"/>
      <c r="AX105" s="193"/>
      <c r="AY105" s="194"/>
    </row>
    <row r="106" spans="1:51" s="11" customFormat="1" ht="33.75" customHeight="1" x14ac:dyDescent="0.2">
      <c r="A106" s="217"/>
      <c r="B106" s="218"/>
      <c r="C106" s="218"/>
      <c r="D106" s="218"/>
      <c r="E106" s="218"/>
      <c r="F106" s="219"/>
      <c r="G106" s="229"/>
      <c r="H106" s="230"/>
      <c r="I106" s="230"/>
      <c r="J106" s="230"/>
      <c r="K106" s="230"/>
      <c r="L106" s="230"/>
      <c r="M106" s="230"/>
      <c r="N106" s="230"/>
      <c r="O106" s="230"/>
      <c r="P106" s="234"/>
      <c r="Q106" s="98"/>
      <c r="R106" s="98"/>
      <c r="S106" s="98"/>
      <c r="T106" s="98"/>
      <c r="U106" s="98"/>
      <c r="V106" s="98"/>
      <c r="W106" s="98"/>
      <c r="X106" s="235"/>
      <c r="Y106" s="242" t="s">
        <v>118</v>
      </c>
      <c r="Z106" s="240"/>
      <c r="AA106" s="241"/>
      <c r="AB106" s="239" t="s">
        <v>116</v>
      </c>
      <c r="AC106" s="240"/>
      <c r="AD106" s="240"/>
      <c r="AE106" s="241"/>
      <c r="AF106" s="191" t="s">
        <v>18</v>
      </c>
      <c r="AG106" s="191"/>
      <c r="AH106" s="191"/>
      <c r="AI106" s="191"/>
      <c r="AJ106" s="191" t="s">
        <v>18</v>
      </c>
      <c r="AK106" s="191"/>
      <c r="AL106" s="191"/>
      <c r="AM106" s="191"/>
      <c r="AN106" s="191">
        <v>2</v>
      </c>
      <c r="AO106" s="191"/>
      <c r="AP106" s="191"/>
      <c r="AQ106" s="191"/>
      <c r="AR106" s="191" t="s">
        <v>18</v>
      </c>
      <c r="AS106" s="191"/>
      <c r="AT106" s="191"/>
      <c r="AU106" s="191"/>
      <c r="AV106" s="192">
        <v>4</v>
      </c>
      <c r="AW106" s="193"/>
      <c r="AX106" s="193"/>
      <c r="AY106" s="194"/>
    </row>
    <row r="107" spans="1:51" s="11" customFormat="1" ht="13.5" customHeight="1" x14ac:dyDescent="0.2">
      <c r="A107" s="14"/>
      <c r="B107" s="15"/>
      <c r="C107" s="15"/>
      <c r="D107" s="15"/>
      <c r="E107" s="15"/>
      <c r="F107" s="16"/>
      <c r="G107" s="167"/>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9"/>
    </row>
    <row r="108" spans="1:51" s="11" customFormat="1" ht="314.25" customHeight="1" x14ac:dyDescent="0.2">
      <c r="A108" s="93" t="s">
        <v>106</v>
      </c>
      <c r="B108" s="94"/>
      <c r="C108" s="95" t="s">
        <v>144</v>
      </c>
      <c r="D108" s="95"/>
      <c r="E108" s="95"/>
      <c r="F108" s="96"/>
      <c r="G108" s="195" t="s">
        <v>429</v>
      </c>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7"/>
    </row>
    <row r="109" spans="1:51" s="11" customFormat="1" ht="18.75" customHeight="1" x14ac:dyDescent="0.2">
      <c r="A109" s="100" t="s">
        <v>436</v>
      </c>
      <c r="B109" s="101"/>
      <c r="C109" s="101"/>
      <c r="D109" s="101"/>
      <c r="E109" s="101"/>
      <c r="F109" s="102"/>
      <c r="G109" s="110" t="s">
        <v>121</v>
      </c>
      <c r="H109" s="111"/>
      <c r="I109" s="111"/>
      <c r="J109" s="111"/>
      <c r="K109" s="111"/>
      <c r="L109" s="111"/>
      <c r="M109" s="111"/>
      <c r="N109" s="111"/>
      <c r="O109" s="112"/>
      <c r="P109" s="116" t="s">
        <v>122</v>
      </c>
      <c r="Q109" s="111"/>
      <c r="R109" s="111"/>
      <c r="S109" s="111"/>
      <c r="T109" s="111"/>
      <c r="U109" s="111"/>
      <c r="V109" s="111"/>
      <c r="W109" s="111"/>
      <c r="X109" s="112"/>
      <c r="Y109" s="121"/>
      <c r="Z109" s="122"/>
      <c r="AA109" s="123"/>
      <c r="AB109" s="179" t="s">
        <v>110</v>
      </c>
      <c r="AC109" s="180"/>
      <c r="AD109" s="180"/>
      <c r="AE109" s="181"/>
      <c r="AF109" s="124" t="s">
        <v>111</v>
      </c>
      <c r="AG109" s="125"/>
      <c r="AH109" s="125"/>
      <c r="AI109" s="126"/>
      <c r="AJ109" s="201" t="s">
        <v>112</v>
      </c>
      <c r="AK109" s="201"/>
      <c r="AL109" s="201"/>
      <c r="AM109" s="124"/>
      <c r="AN109" s="201" t="s">
        <v>84</v>
      </c>
      <c r="AO109" s="201"/>
      <c r="AP109" s="201"/>
      <c r="AQ109" s="124"/>
      <c r="AR109" s="185" t="s">
        <v>123</v>
      </c>
      <c r="AS109" s="186"/>
      <c r="AT109" s="186"/>
      <c r="AU109" s="186"/>
      <c r="AV109" s="186"/>
      <c r="AW109" s="186"/>
      <c r="AX109" s="186"/>
      <c r="AY109" s="187"/>
    </row>
    <row r="110" spans="1:51" s="11" customFormat="1" ht="18.75" customHeight="1" x14ac:dyDescent="0.2">
      <c r="A110" s="103"/>
      <c r="B110" s="104"/>
      <c r="C110" s="104"/>
      <c r="D110" s="104"/>
      <c r="E110" s="104"/>
      <c r="F110" s="105"/>
      <c r="G110" s="113"/>
      <c r="H110" s="114"/>
      <c r="I110" s="114"/>
      <c r="J110" s="114"/>
      <c r="K110" s="114"/>
      <c r="L110" s="114"/>
      <c r="M110" s="114"/>
      <c r="N110" s="114"/>
      <c r="O110" s="115"/>
      <c r="P110" s="117"/>
      <c r="Q110" s="114"/>
      <c r="R110" s="114"/>
      <c r="S110" s="114"/>
      <c r="T110" s="114"/>
      <c r="U110" s="114"/>
      <c r="V110" s="114"/>
      <c r="W110" s="114"/>
      <c r="X110" s="115"/>
      <c r="Y110" s="198"/>
      <c r="Z110" s="199"/>
      <c r="AA110" s="200"/>
      <c r="AB110" s="117"/>
      <c r="AC110" s="114"/>
      <c r="AD110" s="114"/>
      <c r="AE110" s="115"/>
      <c r="AF110" s="127"/>
      <c r="AG110" s="128"/>
      <c r="AH110" s="128"/>
      <c r="AI110" s="129"/>
      <c r="AJ110" s="202"/>
      <c r="AK110" s="202"/>
      <c r="AL110" s="202"/>
      <c r="AM110" s="127"/>
      <c r="AN110" s="202"/>
      <c r="AO110" s="202"/>
      <c r="AP110" s="202"/>
      <c r="AQ110" s="127"/>
      <c r="AR110" s="133"/>
      <c r="AS110" s="134"/>
      <c r="AT110" s="134"/>
      <c r="AU110" s="134"/>
      <c r="AV110" s="135">
        <v>5</v>
      </c>
      <c r="AW110" s="135"/>
      <c r="AX110" s="136" t="s">
        <v>124</v>
      </c>
      <c r="AY110" s="137"/>
    </row>
    <row r="111" spans="1:51" s="11" customFormat="1" ht="23.25" customHeight="1" x14ac:dyDescent="0.2">
      <c r="A111" s="106"/>
      <c r="B111" s="104"/>
      <c r="C111" s="104"/>
      <c r="D111" s="104"/>
      <c r="E111" s="104"/>
      <c r="F111" s="105"/>
      <c r="G111" s="138" t="s">
        <v>125</v>
      </c>
      <c r="H111" s="139"/>
      <c r="I111" s="139"/>
      <c r="J111" s="139"/>
      <c r="K111" s="139"/>
      <c r="L111" s="139"/>
      <c r="M111" s="139"/>
      <c r="N111" s="139"/>
      <c r="O111" s="140"/>
      <c r="P111" s="147" t="s">
        <v>427</v>
      </c>
      <c r="Q111" s="147"/>
      <c r="R111" s="147"/>
      <c r="S111" s="147"/>
      <c r="T111" s="147"/>
      <c r="U111" s="147"/>
      <c r="V111" s="147"/>
      <c r="W111" s="147"/>
      <c r="X111" s="148"/>
      <c r="Y111" s="153" t="s">
        <v>126</v>
      </c>
      <c r="Z111" s="154"/>
      <c r="AA111" s="155"/>
      <c r="AB111" s="170" t="s">
        <v>116</v>
      </c>
      <c r="AC111" s="171"/>
      <c r="AD111" s="171"/>
      <c r="AE111" s="172"/>
      <c r="AF111" s="159" t="s">
        <v>18</v>
      </c>
      <c r="AG111" s="160"/>
      <c r="AH111" s="160"/>
      <c r="AI111" s="160"/>
      <c r="AJ111" s="159">
        <v>13</v>
      </c>
      <c r="AK111" s="160"/>
      <c r="AL111" s="160"/>
      <c r="AM111" s="160"/>
      <c r="AN111" s="159">
        <v>10</v>
      </c>
      <c r="AO111" s="160"/>
      <c r="AP111" s="160"/>
      <c r="AQ111" s="160"/>
      <c r="AR111" s="159" t="s">
        <v>18</v>
      </c>
      <c r="AS111" s="160"/>
      <c r="AT111" s="160"/>
      <c r="AU111" s="160"/>
      <c r="AV111" s="160"/>
      <c r="AW111" s="160"/>
      <c r="AX111" s="160"/>
      <c r="AY111" s="162"/>
    </row>
    <row r="112" spans="1:51" s="11" customFormat="1" ht="23.25" customHeight="1" x14ac:dyDescent="0.2">
      <c r="A112" s="107"/>
      <c r="B112" s="108"/>
      <c r="C112" s="108"/>
      <c r="D112" s="108"/>
      <c r="E112" s="108"/>
      <c r="F112" s="109"/>
      <c r="G112" s="141"/>
      <c r="H112" s="142"/>
      <c r="I112" s="142"/>
      <c r="J112" s="142"/>
      <c r="K112" s="142"/>
      <c r="L112" s="142"/>
      <c r="M112" s="142"/>
      <c r="N112" s="142"/>
      <c r="O112" s="143"/>
      <c r="P112" s="149"/>
      <c r="Q112" s="149"/>
      <c r="R112" s="149"/>
      <c r="S112" s="149"/>
      <c r="T112" s="149"/>
      <c r="U112" s="149"/>
      <c r="V112" s="149"/>
      <c r="W112" s="149"/>
      <c r="X112" s="150"/>
      <c r="Y112" s="65" t="s">
        <v>127</v>
      </c>
      <c r="Z112" s="163"/>
      <c r="AA112" s="66"/>
      <c r="AB112" s="170" t="s">
        <v>116</v>
      </c>
      <c r="AC112" s="171"/>
      <c r="AD112" s="171"/>
      <c r="AE112" s="172"/>
      <c r="AF112" s="159" t="s">
        <v>18</v>
      </c>
      <c r="AG112" s="160"/>
      <c r="AH112" s="160"/>
      <c r="AI112" s="160"/>
      <c r="AJ112" s="159">
        <v>10</v>
      </c>
      <c r="AK112" s="160"/>
      <c r="AL112" s="160"/>
      <c r="AM112" s="160"/>
      <c r="AN112" s="159">
        <v>10</v>
      </c>
      <c r="AO112" s="160"/>
      <c r="AP112" s="160"/>
      <c r="AQ112" s="160"/>
      <c r="AR112" s="159">
        <v>12</v>
      </c>
      <c r="AS112" s="160"/>
      <c r="AT112" s="160"/>
      <c r="AU112" s="160"/>
      <c r="AV112" s="160"/>
      <c r="AW112" s="160"/>
      <c r="AX112" s="160"/>
      <c r="AY112" s="162"/>
    </row>
    <row r="113" spans="1:51" s="11" customFormat="1" ht="23.25" customHeight="1" x14ac:dyDescent="0.2">
      <c r="A113" s="106"/>
      <c r="B113" s="104"/>
      <c r="C113" s="104"/>
      <c r="D113" s="104"/>
      <c r="E113" s="104"/>
      <c r="F113" s="105"/>
      <c r="G113" s="144"/>
      <c r="H113" s="145"/>
      <c r="I113" s="145"/>
      <c r="J113" s="145"/>
      <c r="K113" s="145"/>
      <c r="L113" s="145"/>
      <c r="M113" s="145"/>
      <c r="N113" s="145"/>
      <c r="O113" s="146"/>
      <c r="P113" s="151"/>
      <c r="Q113" s="151"/>
      <c r="R113" s="151"/>
      <c r="S113" s="151"/>
      <c r="T113" s="151"/>
      <c r="U113" s="151"/>
      <c r="V113" s="151"/>
      <c r="W113" s="151"/>
      <c r="X113" s="152"/>
      <c r="Y113" s="65" t="s">
        <v>128</v>
      </c>
      <c r="Z113" s="163"/>
      <c r="AA113" s="66"/>
      <c r="AB113" s="170" t="s">
        <v>129</v>
      </c>
      <c r="AC113" s="171"/>
      <c r="AD113" s="171"/>
      <c r="AE113" s="172"/>
      <c r="AF113" s="159" t="s">
        <v>18</v>
      </c>
      <c r="AG113" s="160"/>
      <c r="AH113" s="160"/>
      <c r="AI113" s="160"/>
      <c r="AJ113" s="159">
        <v>130</v>
      </c>
      <c r="AK113" s="160"/>
      <c r="AL113" s="160"/>
      <c r="AM113" s="160"/>
      <c r="AN113" s="159">
        <v>100</v>
      </c>
      <c r="AO113" s="160"/>
      <c r="AP113" s="160"/>
      <c r="AQ113" s="160"/>
      <c r="AR113" s="159" t="s">
        <v>18</v>
      </c>
      <c r="AS113" s="160"/>
      <c r="AT113" s="160"/>
      <c r="AU113" s="160"/>
      <c r="AV113" s="160"/>
      <c r="AW113" s="160"/>
      <c r="AX113" s="160"/>
      <c r="AY113" s="162"/>
    </row>
    <row r="114" spans="1:51" s="11" customFormat="1" ht="263.25" customHeight="1" x14ac:dyDescent="0.2">
      <c r="A114" s="69" t="s">
        <v>130</v>
      </c>
      <c r="B114" s="70"/>
      <c r="C114" s="70"/>
      <c r="D114" s="70"/>
      <c r="E114" s="70"/>
      <c r="F114" s="71"/>
      <c r="G114" s="72" t="s">
        <v>428</v>
      </c>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4"/>
    </row>
    <row r="115" spans="1:51" s="11" customFormat="1" ht="21.6" customHeight="1" x14ac:dyDescent="0.2">
      <c r="A115" s="14"/>
      <c r="B115" s="15"/>
      <c r="C115" s="15"/>
      <c r="D115" s="15"/>
      <c r="E115" s="15"/>
      <c r="F115" s="16"/>
      <c r="G115" s="173"/>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5"/>
    </row>
    <row r="116" spans="1:51" s="11" customFormat="1" ht="187.65" customHeight="1" x14ac:dyDescent="0.2">
      <c r="A116" s="93" t="s">
        <v>106</v>
      </c>
      <c r="B116" s="94"/>
      <c r="C116" s="95" t="s">
        <v>145</v>
      </c>
      <c r="D116" s="95"/>
      <c r="E116" s="95"/>
      <c r="F116" s="96"/>
      <c r="G116" s="195" t="s">
        <v>434</v>
      </c>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7"/>
    </row>
    <row r="117" spans="1:51" s="11" customFormat="1" ht="18.75" customHeight="1" x14ac:dyDescent="0.2">
      <c r="A117" s="100" t="s">
        <v>437</v>
      </c>
      <c r="B117" s="101"/>
      <c r="C117" s="101"/>
      <c r="D117" s="101"/>
      <c r="E117" s="101"/>
      <c r="F117" s="102"/>
      <c r="G117" s="110" t="s">
        <v>121</v>
      </c>
      <c r="H117" s="111"/>
      <c r="I117" s="111"/>
      <c r="J117" s="111"/>
      <c r="K117" s="111"/>
      <c r="L117" s="111"/>
      <c r="M117" s="111"/>
      <c r="N117" s="111"/>
      <c r="O117" s="112"/>
      <c r="P117" s="116" t="s">
        <v>122</v>
      </c>
      <c r="Q117" s="111"/>
      <c r="R117" s="111"/>
      <c r="S117" s="111"/>
      <c r="T117" s="111"/>
      <c r="U117" s="111"/>
      <c r="V117" s="111"/>
      <c r="W117" s="111"/>
      <c r="X117" s="112"/>
      <c r="Y117" s="176"/>
      <c r="Z117" s="177"/>
      <c r="AA117" s="178"/>
      <c r="AB117" s="179" t="s">
        <v>110</v>
      </c>
      <c r="AC117" s="180"/>
      <c r="AD117" s="180"/>
      <c r="AE117" s="181"/>
      <c r="AF117" s="182" t="s">
        <v>111</v>
      </c>
      <c r="AG117" s="183"/>
      <c r="AH117" s="183"/>
      <c r="AI117" s="184"/>
      <c r="AJ117" s="182" t="s">
        <v>112</v>
      </c>
      <c r="AK117" s="183"/>
      <c r="AL117" s="183"/>
      <c r="AM117" s="184"/>
      <c r="AN117" s="182" t="s">
        <v>84</v>
      </c>
      <c r="AO117" s="183"/>
      <c r="AP117" s="183"/>
      <c r="AQ117" s="184"/>
      <c r="AR117" s="185" t="s">
        <v>123</v>
      </c>
      <c r="AS117" s="186"/>
      <c r="AT117" s="186"/>
      <c r="AU117" s="186"/>
      <c r="AV117" s="186"/>
      <c r="AW117" s="186"/>
      <c r="AX117" s="186"/>
      <c r="AY117" s="187"/>
    </row>
    <row r="118" spans="1:51" s="11" customFormat="1" ht="18.75" customHeight="1" x14ac:dyDescent="0.2">
      <c r="A118" s="103"/>
      <c r="B118" s="104"/>
      <c r="C118" s="104"/>
      <c r="D118" s="104"/>
      <c r="E118" s="104"/>
      <c r="F118" s="105"/>
      <c r="G118" s="113"/>
      <c r="H118" s="114"/>
      <c r="I118" s="114"/>
      <c r="J118" s="114"/>
      <c r="K118" s="114"/>
      <c r="L118" s="114"/>
      <c r="M118" s="114"/>
      <c r="N118" s="114"/>
      <c r="O118" s="115"/>
      <c r="P118" s="117"/>
      <c r="Q118" s="114"/>
      <c r="R118" s="114"/>
      <c r="S118" s="114"/>
      <c r="T118" s="114"/>
      <c r="U118" s="114"/>
      <c r="V118" s="114"/>
      <c r="W118" s="114"/>
      <c r="X118" s="115"/>
      <c r="Y118" s="121"/>
      <c r="Z118" s="122"/>
      <c r="AA118" s="123"/>
      <c r="AB118" s="117"/>
      <c r="AC118" s="114"/>
      <c r="AD118" s="114"/>
      <c r="AE118" s="115"/>
      <c r="AF118" s="127"/>
      <c r="AG118" s="128"/>
      <c r="AH118" s="128"/>
      <c r="AI118" s="129"/>
      <c r="AJ118" s="127"/>
      <c r="AK118" s="128"/>
      <c r="AL118" s="128"/>
      <c r="AM118" s="129"/>
      <c r="AN118" s="127"/>
      <c r="AO118" s="128"/>
      <c r="AP118" s="128"/>
      <c r="AQ118" s="129"/>
      <c r="AR118" s="133"/>
      <c r="AS118" s="134"/>
      <c r="AT118" s="134"/>
      <c r="AU118" s="134"/>
      <c r="AV118" s="135">
        <v>7</v>
      </c>
      <c r="AW118" s="135"/>
      <c r="AX118" s="136" t="s">
        <v>124</v>
      </c>
      <c r="AY118" s="137"/>
    </row>
    <row r="119" spans="1:51" s="11" customFormat="1" ht="23.25" customHeight="1" x14ac:dyDescent="0.2">
      <c r="A119" s="106"/>
      <c r="B119" s="104"/>
      <c r="C119" s="104"/>
      <c r="D119" s="104"/>
      <c r="E119" s="104"/>
      <c r="F119" s="105"/>
      <c r="G119" s="188" t="s">
        <v>125</v>
      </c>
      <c r="H119" s="147"/>
      <c r="I119" s="147"/>
      <c r="J119" s="147"/>
      <c r="K119" s="147"/>
      <c r="L119" s="147"/>
      <c r="M119" s="147"/>
      <c r="N119" s="147"/>
      <c r="O119" s="148"/>
      <c r="P119" s="147" t="s">
        <v>435</v>
      </c>
      <c r="Q119" s="147"/>
      <c r="R119" s="147"/>
      <c r="S119" s="147"/>
      <c r="T119" s="147"/>
      <c r="U119" s="147"/>
      <c r="V119" s="147"/>
      <c r="W119" s="147"/>
      <c r="X119" s="148"/>
      <c r="Y119" s="153" t="s">
        <v>126</v>
      </c>
      <c r="Z119" s="154"/>
      <c r="AA119" s="155"/>
      <c r="AB119" s="156" t="s">
        <v>116</v>
      </c>
      <c r="AC119" s="157"/>
      <c r="AD119" s="157"/>
      <c r="AE119" s="158"/>
      <c r="AF119" s="159" t="s">
        <v>18</v>
      </c>
      <c r="AG119" s="160"/>
      <c r="AH119" s="160"/>
      <c r="AI119" s="160"/>
      <c r="AJ119" s="159">
        <v>13</v>
      </c>
      <c r="AK119" s="160"/>
      <c r="AL119" s="160"/>
      <c r="AM119" s="160"/>
      <c r="AN119" s="159">
        <v>10</v>
      </c>
      <c r="AO119" s="160"/>
      <c r="AP119" s="160"/>
      <c r="AQ119" s="160"/>
      <c r="AR119" s="159" t="s">
        <v>18</v>
      </c>
      <c r="AS119" s="160"/>
      <c r="AT119" s="160"/>
      <c r="AU119" s="160"/>
      <c r="AV119" s="160"/>
      <c r="AW119" s="160"/>
      <c r="AX119" s="160"/>
      <c r="AY119" s="162"/>
    </row>
    <row r="120" spans="1:51" s="11" customFormat="1" ht="23.25" customHeight="1" x14ac:dyDescent="0.2">
      <c r="A120" s="107"/>
      <c r="B120" s="108"/>
      <c r="C120" s="108"/>
      <c r="D120" s="108"/>
      <c r="E120" s="108"/>
      <c r="F120" s="109"/>
      <c r="G120" s="189"/>
      <c r="H120" s="149"/>
      <c r="I120" s="149"/>
      <c r="J120" s="149"/>
      <c r="K120" s="149"/>
      <c r="L120" s="149"/>
      <c r="M120" s="149"/>
      <c r="N120" s="149"/>
      <c r="O120" s="150"/>
      <c r="P120" s="149"/>
      <c r="Q120" s="149"/>
      <c r="R120" s="149"/>
      <c r="S120" s="149"/>
      <c r="T120" s="149"/>
      <c r="U120" s="149"/>
      <c r="V120" s="149"/>
      <c r="W120" s="149"/>
      <c r="X120" s="150"/>
      <c r="Y120" s="65" t="s">
        <v>127</v>
      </c>
      <c r="Z120" s="163"/>
      <c r="AA120" s="66"/>
      <c r="AB120" s="156" t="s">
        <v>116</v>
      </c>
      <c r="AC120" s="157"/>
      <c r="AD120" s="157"/>
      <c r="AE120" s="158"/>
      <c r="AF120" s="159" t="s">
        <v>18</v>
      </c>
      <c r="AG120" s="160"/>
      <c r="AH120" s="160"/>
      <c r="AI120" s="160"/>
      <c r="AJ120" s="159">
        <v>10</v>
      </c>
      <c r="AK120" s="160"/>
      <c r="AL120" s="160"/>
      <c r="AM120" s="160"/>
      <c r="AN120" s="159">
        <v>10</v>
      </c>
      <c r="AO120" s="160"/>
      <c r="AP120" s="160"/>
      <c r="AQ120" s="160"/>
      <c r="AR120" s="159">
        <v>12</v>
      </c>
      <c r="AS120" s="160"/>
      <c r="AT120" s="160"/>
      <c r="AU120" s="160"/>
      <c r="AV120" s="160"/>
      <c r="AW120" s="160"/>
      <c r="AX120" s="160"/>
      <c r="AY120" s="162"/>
    </row>
    <row r="121" spans="1:51" s="11" customFormat="1" ht="23.25" customHeight="1" x14ac:dyDescent="0.2">
      <c r="A121" s="106"/>
      <c r="B121" s="104"/>
      <c r="C121" s="104"/>
      <c r="D121" s="104"/>
      <c r="E121" s="104"/>
      <c r="F121" s="105"/>
      <c r="G121" s="190"/>
      <c r="H121" s="151"/>
      <c r="I121" s="151"/>
      <c r="J121" s="151"/>
      <c r="K121" s="151"/>
      <c r="L121" s="151"/>
      <c r="M121" s="151"/>
      <c r="N121" s="151"/>
      <c r="O121" s="152"/>
      <c r="P121" s="151"/>
      <c r="Q121" s="151"/>
      <c r="R121" s="151"/>
      <c r="S121" s="151"/>
      <c r="T121" s="151"/>
      <c r="U121" s="151"/>
      <c r="V121" s="151"/>
      <c r="W121" s="151"/>
      <c r="X121" s="152"/>
      <c r="Y121" s="65" t="s">
        <v>128</v>
      </c>
      <c r="Z121" s="163"/>
      <c r="AA121" s="66"/>
      <c r="AB121" s="156" t="s">
        <v>129</v>
      </c>
      <c r="AC121" s="157"/>
      <c r="AD121" s="157"/>
      <c r="AE121" s="158"/>
      <c r="AF121" s="159" t="s">
        <v>18</v>
      </c>
      <c r="AG121" s="160"/>
      <c r="AH121" s="160"/>
      <c r="AI121" s="160"/>
      <c r="AJ121" s="159">
        <v>130</v>
      </c>
      <c r="AK121" s="160"/>
      <c r="AL121" s="160"/>
      <c r="AM121" s="160"/>
      <c r="AN121" s="159">
        <v>100</v>
      </c>
      <c r="AO121" s="160"/>
      <c r="AP121" s="160"/>
      <c r="AQ121" s="160"/>
      <c r="AR121" s="159" t="s">
        <v>18</v>
      </c>
      <c r="AS121" s="160"/>
      <c r="AT121" s="160"/>
      <c r="AU121" s="160"/>
      <c r="AV121" s="160"/>
      <c r="AW121" s="160"/>
      <c r="AX121" s="160"/>
      <c r="AY121" s="162"/>
    </row>
    <row r="122" spans="1:51" s="11" customFormat="1" ht="230.25" customHeight="1" x14ac:dyDescent="0.2">
      <c r="A122" s="69" t="s">
        <v>130</v>
      </c>
      <c r="B122" s="70"/>
      <c r="C122" s="70"/>
      <c r="D122" s="70"/>
      <c r="E122" s="70"/>
      <c r="F122" s="71"/>
      <c r="G122" s="164" t="s">
        <v>425</v>
      </c>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6"/>
    </row>
    <row r="123" spans="1:51" s="11" customFormat="1" ht="15" customHeight="1" x14ac:dyDescent="0.2">
      <c r="A123" s="14"/>
      <c r="B123" s="15"/>
      <c r="C123" s="15"/>
      <c r="D123" s="15"/>
      <c r="E123" s="15"/>
      <c r="F123" s="16"/>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9"/>
    </row>
    <row r="124" spans="1:51" s="11" customFormat="1" ht="167.25" customHeight="1" x14ac:dyDescent="0.2">
      <c r="A124" s="93" t="s">
        <v>106</v>
      </c>
      <c r="B124" s="94"/>
      <c r="C124" s="95" t="s">
        <v>438</v>
      </c>
      <c r="D124" s="95"/>
      <c r="E124" s="95"/>
      <c r="F124" s="96"/>
      <c r="G124" s="97" t="s">
        <v>421</v>
      </c>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9"/>
    </row>
    <row r="125" spans="1:51" s="11" customFormat="1" ht="18.600000000000001" customHeight="1" x14ac:dyDescent="0.2">
      <c r="A125" s="100" t="s">
        <v>146</v>
      </c>
      <c r="B125" s="101"/>
      <c r="C125" s="101"/>
      <c r="D125" s="101"/>
      <c r="E125" s="101"/>
      <c r="F125" s="102"/>
      <c r="G125" s="110" t="s">
        <v>121</v>
      </c>
      <c r="H125" s="111"/>
      <c r="I125" s="111"/>
      <c r="J125" s="111"/>
      <c r="K125" s="111"/>
      <c r="L125" s="111"/>
      <c r="M125" s="111"/>
      <c r="N125" s="111"/>
      <c r="O125" s="112"/>
      <c r="P125" s="116" t="s">
        <v>122</v>
      </c>
      <c r="Q125" s="111"/>
      <c r="R125" s="111"/>
      <c r="S125" s="111"/>
      <c r="T125" s="111"/>
      <c r="U125" s="111"/>
      <c r="V125" s="111"/>
      <c r="W125" s="111"/>
      <c r="X125" s="112"/>
      <c r="Y125" s="118"/>
      <c r="Z125" s="119"/>
      <c r="AA125" s="120"/>
      <c r="AB125" s="116" t="s">
        <v>110</v>
      </c>
      <c r="AC125" s="111"/>
      <c r="AD125" s="111"/>
      <c r="AE125" s="112"/>
      <c r="AF125" s="124" t="s">
        <v>111</v>
      </c>
      <c r="AG125" s="125"/>
      <c r="AH125" s="125"/>
      <c r="AI125" s="126"/>
      <c r="AJ125" s="124" t="s">
        <v>112</v>
      </c>
      <c r="AK125" s="125"/>
      <c r="AL125" s="125"/>
      <c r="AM125" s="126"/>
      <c r="AN125" s="124" t="s">
        <v>84</v>
      </c>
      <c r="AO125" s="125"/>
      <c r="AP125" s="125"/>
      <c r="AQ125" s="126"/>
      <c r="AR125" s="130" t="s">
        <v>135</v>
      </c>
      <c r="AS125" s="131"/>
      <c r="AT125" s="131"/>
      <c r="AU125" s="131"/>
      <c r="AV125" s="131"/>
      <c r="AW125" s="131"/>
      <c r="AX125" s="131"/>
      <c r="AY125" s="132"/>
    </row>
    <row r="126" spans="1:51" s="11" customFormat="1" ht="18.75" customHeight="1" x14ac:dyDescent="0.2">
      <c r="A126" s="103"/>
      <c r="B126" s="104"/>
      <c r="C126" s="104"/>
      <c r="D126" s="104"/>
      <c r="E126" s="104"/>
      <c r="F126" s="105"/>
      <c r="G126" s="113"/>
      <c r="H126" s="114"/>
      <c r="I126" s="114"/>
      <c r="J126" s="114"/>
      <c r="K126" s="114"/>
      <c r="L126" s="114"/>
      <c r="M126" s="114"/>
      <c r="N126" s="114"/>
      <c r="O126" s="115"/>
      <c r="P126" s="117"/>
      <c r="Q126" s="114"/>
      <c r="R126" s="114"/>
      <c r="S126" s="114"/>
      <c r="T126" s="114"/>
      <c r="U126" s="114"/>
      <c r="V126" s="114"/>
      <c r="W126" s="114"/>
      <c r="X126" s="115"/>
      <c r="Y126" s="121"/>
      <c r="Z126" s="122"/>
      <c r="AA126" s="123"/>
      <c r="AB126" s="117"/>
      <c r="AC126" s="114"/>
      <c r="AD126" s="114"/>
      <c r="AE126" s="115"/>
      <c r="AF126" s="127"/>
      <c r="AG126" s="128"/>
      <c r="AH126" s="128"/>
      <c r="AI126" s="129"/>
      <c r="AJ126" s="127"/>
      <c r="AK126" s="128"/>
      <c r="AL126" s="128"/>
      <c r="AM126" s="129"/>
      <c r="AN126" s="127"/>
      <c r="AO126" s="128"/>
      <c r="AP126" s="128"/>
      <c r="AQ126" s="129"/>
      <c r="AR126" s="133"/>
      <c r="AS126" s="134"/>
      <c r="AT126" s="134"/>
      <c r="AU126" s="134"/>
      <c r="AV126" s="135">
        <v>11</v>
      </c>
      <c r="AW126" s="135"/>
      <c r="AX126" s="136" t="s">
        <v>124</v>
      </c>
      <c r="AY126" s="137"/>
    </row>
    <row r="127" spans="1:51" s="11" customFormat="1" ht="23.25" customHeight="1" x14ac:dyDescent="0.2">
      <c r="A127" s="106"/>
      <c r="B127" s="104"/>
      <c r="C127" s="104"/>
      <c r="D127" s="104"/>
      <c r="E127" s="104"/>
      <c r="F127" s="105"/>
      <c r="G127" s="138" t="s">
        <v>136</v>
      </c>
      <c r="H127" s="139"/>
      <c r="I127" s="139"/>
      <c r="J127" s="139"/>
      <c r="K127" s="139"/>
      <c r="L127" s="139"/>
      <c r="M127" s="139"/>
      <c r="N127" s="139"/>
      <c r="O127" s="140"/>
      <c r="P127" s="147" t="s">
        <v>137</v>
      </c>
      <c r="Q127" s="147"/>
      <c r="R127" s="147"/>
      <c r="S127" s="147"/>
      <c r="T127" s="147"/>
      <c r="U127" s="147"/>
      <c r="V127" s="147"/>
      <c r="W127" s="147"/>
      <c r="X127" s="148"/>
      <c r="Y127" s="153" t="s">
        <v>126</v>
      </c>
      <c r="Z127" s="154"/>
      <c r="AA127" s="155"/>
      <c r="AB127" s="156" t="s">
        <v>116</v>
      </c>
      <c r="AC127" s="157"/>
      <c r="AD127" s="157"/>
      <c r="AE127" s="158"/>
      <c r="AF127" s="159" t="s">
        <v>18</v>
      </c>
      <c r="AG127" s="160"/>
      <c r="AH127" s="160"/>
      <c r="AI127" s="161"/>
      <c r="AJ127" s="159" t="s">
        <v>18</v>
      </c>
      <c r="AK127" s="160"/>
      <c r="AL127" s="160"/>
      <c r="AM127" s="161"/>
      <c r="AN127" s="159" t="s">
        <v>18</v>
      </c>
      <c r="AO127" s="160"/>
      <c r="AP127" s="160"/>
      <c r="AQ127" s="161"/>
      <c r="AR127" s="159" t="s">
        <v>18</v>
      </c>
      <c r="AS127" s="160"/>
      <c r="AT127" s="160"/>
      <c r="AU127" s="160"/>
      <c r="AV127" s="160"/>
      <c r="AW127" s="160"/>
      <c r="AX127" s="160"/>
      <c r="AY127" s="162"/>
    </row>
    <row r="128" spans="1:51" s="11" customFormat="1" ht="23.25" customHeight="1" x14ac:dyDescent="0.2">
      <c r="A128" s="107"/>
      <c r="B128" s="108"/>
      <c r="C128" s="108"/>
      <c r="D128" s="108"/>
      <c r="E128" s="108"/>
      <c r="F128" s="109"/>
      <c r="G128" s="141"/>
      <c r="H128" s="142"/>
      <c r="I128" s="142"/>
      <c r="J128" s="142"/>
      <c r="K128" s="142"/>
      <c r="L128" s="142"/>
      <c r="M128" s="142"/>
      <c r="N128" s="142"/>
      <c r="O128" s="143"/>
      <c r="P128" s="149"/>
      <c r="Q128" s="149"/>
      <c r="R128" s="149"/>
      <c r="S128" s="149"/>
      <c r="T128" s="149"/>
      <c r="U128" s="149"/>
      <c r="V128" s="149"/>
      <c r="W128" s="149"/>
      <c r="X128" s="150"/>
      <c r="Y128" s="65" t="s">
        <v>127</v>
      </c>
      <c r="Z128" s="163"/>
      <c r="AA128" s="66"/>
      <c r="AB128" s="156" t="s">
        <v>116</v>
      </c>
      <c r="AC128" s="157"/>
      <c r="AD128" s="157"/>
      <c r="AE128" s="158"/>
      <c r="AF128" s="159" t="s">
        <v>18</v>
      </c>
      <c r="AG128" s="160"/>
      <c r="AH128" s="160"/>
      <c r="AI128" s="161"/>
      <c r="AJ128" s="159" t="s">
        <v>18</v>
      </c>
      <c r="AK128" s="160"/>
      <c r="AL128" s="160"/>
      <c r="AM128" s="161"/>
      <c r="AN128" s="159" t="s">
        <v>18</v>
      </c>
      <c r="AO128" s="160"/>
      <c r="AP128" s="160"/>
      <c r="AQ128" s="161"/>
      <c r="AR128" s="159">
        <v>7</v>
      </c>
      <c r="AS128" s="160"/>
      <c r="AT128" s="160"/>
      <c r="AU128" s="160"/>
      <c r="AV128" s="160"/>
      <c r="AW128" s="160"/>
      <c r="AX128" s="160"/>
      <c r="AY128" s="162"/>
    </row>
    <row r="129" spans="1:51" s="11" customFormat="1" ht="23.25" customHeight="1" x14ac:dyDescent="0.2">
      <c r="A129" s="106"/>
      <c r="B129" s="104"/>
      <c r="C129" s="104"/>
      <c r="D129" s="104"/>
      <c r="E129" s="104"/>
      <c r="F129" s="105"/>
      <c r="G129" s="144"/>
      <c r="H129" s="145"/>
      <c r="I129" s="145"/>
      <c r="J129" s="145"/>
      <c r="K129" s="145"/>
      <c r="L129" s="145"/>
      <c r="M129" s="145"/>
      <c r="N129" s="145"/>
      <c r="O129" s="146"/>
      <c r="P129" s="151"/>
      <c r="Q129" s="151"/>
      <c r="R129" s="151"/>
      <c r="S129" s="151"/>
      <c r="T129" s="151"/>
      <c r="U129" s="151"/>
      <c r="V129" s="151"/>
      <c r="W129" s="151"/>
      <c r="X129" s="152"/>
      <c r="Y129" s="65" t="s">
        <v>128</v>
      </c>
      <c r="Z129" s="163"/>
      <c r="AA129" s="66"/>
      <c r="AB129" s="156" t="s">
        <v>129</v>
      </c>
      <c r="AC129" s="157"/>
      <c r="AD129" s="157"/>
      <c r="AE129" s="158"/>
      <c r="AF129" s="159" t="s">
        <v>18</v>
      </c>
      <c r="AG129" s="160"/>
      <c r="AH129" s="160"/>
      <c r="AI129" s="161"/>
      <c r="AJ129" s="159" t="s">
        <v>18</v>
      </c>
      <c r="AK129" s="160"/>
      <c r="AL129" s="160"/>
      <c r="AM129" s="161"/>
      <c r="AN129" s="159" t="s">
        <v>18</v>
      </c>
      <c r="AO129" s="160"/>
      <c r="AP129" s="160"/>
      <c r="AQ129" s="161"/>
      <c r="AR129" s="159" t="s">
        <v>18</v>
      </c>
      <c r="AS129" s="160"/>
      <c r="AT129" s="160"/>
      <c r="AU129" s="160"/>
      <c r="AV129" s="160"/>
      <c r="AW129" s="160"/>
      <c r="AX129" s="160"/>
      <c r="AY129" s="162"/>
    </row>
    <row r="130" spans="1:51" s="11" customFormat="1" ht="221.25" customHeight="1" thickBot="1" x14ac:dyDescent="0.25">
      <c r="A130" s="69" t="s">
        <v>130</v>
      </c>
      <c r="B130" s="70"/>
      <c r="C130" s="70"/>
      <c r="D130" s="70"/>
      <c r="E130" s="70"/>
      <c r="F130" s="71"/>
      <c r="G130" s="72" t="s">
        <v>425</v>
      </c>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4"/>
    </row>
    <row r="131" spans="1:51" s="11" customFormat="1" ht="22.5" hidden="1" customHeight="1" x14ac:dyDescent="0.2">
      <c r="A131" s="75" t="s">
        <v>138</v>
      </c>
      <c r="B131" s="76"/>
      <c r="C131" s="76"/>
      <c r="D131" s="76"/>
      <c r="E131" s="76"/>
      <c r="F131" s="77"/>
      <c r="G131" s="84" t="s">
        <v>139</v>
      </c>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6"/>
    </row>
    <row r="132" spans="1:51" s="11" customFormat="1" ht="47.25" hidden="1" customHeight="1" x14ac:dyDescent="0.2">
      <c r="A132" s="78"/>
      <c r="B132" s="79"/>
      <c r="C132" s="79"/>
      <c r="D132" s="79"/>
      <c r="E132" s="79"/>
      <c r="F132" s="80"/>
      <c r="G132" s="87" t="s">
        <v>18</v>
      </c>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9"/>
    </row>
    <row r="133" spans="1:51" s="11" customFormat="1" ht="22.5" hidden="1" customHeight="1" x14ac:dyDescent="0.2">
      <c r="A133" s="78"/>
      <c r="B133" s="79"/>
      <c r="C133" s="79"/>
      <c r="D133" s="79"/>
      <c r="E133" s="79"/>
      <c r="F133" s="80"/>
      <c r="G133" s="84" t="s">
        <v>147</v>
      </c>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6"/>
    </row>
    <row r="134" spans="1:51" s="11" customFormat="1" ht="42.75" hidden="1" customHeight="1" thickBot="1" x14ac:dyDescent="0.25">
      <c r="A134" s="81"/>
      <c r="B134" s="82"/>
      <c r="C134" s="82"/>
      <c r="D134" s="82"/>
      <c r="E134" s="82"/>
      <c r="F134" s="83"/>
      <c r="G134" s="90"/>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2"/>
    </row>
    <row r="135" spans="1:51" s="11" customFormat="1" ht="88.5" customHeight="1" x14ac:dyDescent="0.2">
      <c r="A135" s="203" t="s">
        <v>148</v>
      </c>
      <c r="B135" s="204"/>
      <c r="C135" s="204"/>
      <c r="D135" s="204"/>
      <c r="E135" s="204"/>
      <c r="F135" s="205"/>
      <c r="G135" s="206" t="s">
        <v>105</v>
      </c>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207"/>
    </row>
    <row r="136" spans="1:51" s="11" customFormat="1" ht="41.25" customHeight="1" x14ac:dyDescent="0.2">
      <c r="A136" s="208" t="s">
        <v>106</v>
      </c>
      <c r="B136" s="209"/>
      <c r="C136" s="209"/>
      <c r="D136" s="209"/>
      <c r="E136" s="209"/>
      <c r="F136" s="210"/>
      <c r="G136" s="12"/>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9"/>
    </row>
    <row r="137" spans="1:51" s="11" customFormat="1" ht="27" customHeight="1" x14ac:dyDescent="0.2">
      <c r="A137" s="211" t="s">
        <v>149</v>
      </c>
      <c r="B137" s="212"/>
      <c r="C137" s="212"/>
      <c r="D137" s="212"/>
      <c r="E137" s="212"/>
      <c r="F137" s="213"/>
      <c r="G137" s="220" t="s">
        <v>108</v>
      </c>
      <c r="H137" s="136"/>
      <c r="I137" s="136"/>
      <c r="J137" s="136"/>
      <c r="K137" s="136"/>
      <c r="L137" s="136"/>
      <c r="M137" s="136"/>
      <c r="N137" s="136"/>
      <c r="O137" s="136"/>
      <c r="P137" s="221" t="s">
        <v>109</v>
      </c>
      <c r="Q137" s="136"/>
      <c r="R137" s="136"/>
      <c r="S137" s="136"/>
      <c r="T137" s="136"/>
      <c r="U137" s="136"/>
      <c r="V137" s="136"/>
      <c r="W137" s="136"/>
      <c r="X137" s="222"/>
      <c r="Y137" s="121"/>
      <c r="Z137" s="122"/>
      <c r="AA137" s="123"/>
      <c r="AB137" s="65" t="s">
        <v>110</v>
      </c>
      <c r="AC137" s="163"/>
      <c r="AD137" s="163"/>
      <c r="AE137" s="66"/>
      <c r="AF137" s="127" t="s">
        <v>111</v>
      </c>
      <c r="AG137" s="128"/>
      <c r="AH137" s="128"/>
      <c r="AI137" s="129"/>
      <c r="AJ137" s="127" t="s">
        <v>112</v>
      </c>
      <c r="AK137" s="128"/>
      <c r="AL137" s="128"/>
      <c r="AM137" s="129"/>
      <c r="AN137" s="127" t="s">
        <v>84</v>
      </c>
      <c r="AO137" s="128"/>
      <c r="AP137" s="128"/>
      <c r="AQ137" s="129"/>
      <c r="AR137" s="223" t="s">
        <v>113</v>
      </c>
      <c r="AS137" s="224"/>
      <c r="AT137" s="224"/>
      <c r="AU137" s="225"/>
      <c r="AV137" s="223" t="s">
        <v>114</v>
      </c>
      <c r="AW137" s="224"/>
      <c r="AX137" s="224"/>
      <c r="AY137" s="226"/>
    </row>
    <row r="138" spans="1:51" s="11" customFormat="1" ht="23.25" customHeight="1" x14ac:dyDescent="0.2">
      <c r="A138" s="214"/>
      <c r="B138" s="215"/>
      <c r="C138" s="215"/>
      <c r="D138" s="215"/>
      <c r="E138" s="215"/>
      <c r="F138" s="216"/>
      <c r="G138" s="227" t="s">
        <v>150</v>
      </c>
      <c r="H138" s="228"/>
      <c r="I138" s="228"/>
      <c r="J138" s="228"/>
      <c r="K138" s="228"/>
      <c r="L138" s="228"/>
      <c r="M138" s="228"/>
      <c r="N138" s="228"/>
      <c r="O138" s="228"/>
      <c r="P138" s="231" t="s">
        <v>151</v>
      </c>
      <c r="Q138" s="232"/>
      <c r="R138" s="232"/>
      <c r="S138" s="232"/>
      <c r="T138" s="232"/>
      <c r="U138" s="232"/>
      <c r="V138" s="232"/>
      <c r="W138" s="232"/>
      <c r="X138" s="233"/>
      <c r="Y138" s="236" t="s">
        <v>115</v>
      </c>
      <c r="Z138" s="237"/>
      <c r="AA138" s="238"/>
      <c r="AB138" s="239" t="s">
        <v>116</v>
      </c>
      <c r="AC138" s="240"/>
      <c r="AD138" s="240"/>
      <c r="AE138" s="241"/>
      <c r="AF138" s="191" t="s">
        <v>18</v>
      </c>
      <c r="AG138" s="191"/>
      <c r="AH138" s="191"/>
      <c r="AI138" s="191"/>
      <c r="AJ138" s="191" t="s">
        <v>18</v>
      </c>
      <c r="AK138" s="191"/>
      <c r="AL138" s="191"/>
      <c r="AM138" s="191"/>
      <c r="AN138" s="191">
        <v>1</v>
      </c>
      <c r="AO138" s="191"/>
      <c r="AP138" s="191"/>
      <c r="AQ138" s="191"/>
      <c r="AR138" s="191" t="s">
        <v>117</v>
      </c>
      <c r="AS138" s="191"/>
      <c r="AT138" s="191"/>
      <c r="AU138" s="191"/>
      <c r="AV138" s="192" t="s">
        <v>117</v>
      </c>
      <c r="AW138" s="193"/>
      <c r="AX138" s="193"/>
      <c r="AY138" s="194"/>
    </row>
    <row r="139" spans="1:51" s="11" customFormat="1" ht="23.25" customHeight="1" x14ac:dyDescent="0.2">
      <c r="A139" s="217"/>
      <c r="B139" s="218"/>
      <c r="C139" s="218"/>
      <c r="D139" s="218"/>
      <c r="E139" s="218"/>
      <c r="F139" s="219"/>
      <c r="G139" s="229"/>
      <c r="H139" s="230"/>
      <c r="I139" s="230"/>
      <c r="J139" s="230"/>
      <c r="K139" s="230"/>
      <c r="L139" s="230"/>
      <c r="M139" s="230"/>
      <c r="N139" s="230"/>
      <c r="O139" s="230"/>
      <c r="P139" s="234"/>
      <c r="Q139" s="98"/>
      <c r="R139" s="98"/>
      <c r="S139" s="98"/>
      <c r="T139" s="98"/>
      <c r="U139" s="98"/>
      <c r="V139" s="98"/>
      <c r="W139" s="98"/>
      <c r="X139" s="235"/>
      <c r="Y139" s="242" t="s">
        <v>118</v>
      </c>
      <c r="Z139" s="240"/>
      <c r="AA139" s="241"/>
      <c r="AB139" s="239" t="s">
        <v>116</v>
      </c>
      <c r="AC139" s="240"/>
      <c r="AD139" s="240"/>
      <c r="AE139" s="241"/>
      <c r="AF139" s="191" t="s">
        <v>18</v>
      </c>
      <c r="AG139" s="191"/>
      <c r="AH139" s="191"/>
      <c r="AI139" s="191"/>
      <c r="AJ139" s="191" t="s">
        <v>18</v>
      </c>
      <c r="AK139" s="191"/>
      <c r="AL139" s="191"/>
      <c r="AM139" s="191"/>
      <c r="AN139" s="191">
        <v>1</v>
      </c>
      <c r="AO139" s="191"/>
      <c r="AP139" s="191"/>
      <c r="AQ139" s="191"/>
      <c r="AR139" s="191" t="s">
        <v>18</v>
      </c>
      <c r="AS139" s="191"/>
      <c r="AT139" s="191"/>
      <c r="AU139" s="191"/>
      <c r="AV139" s="192">
        <v>1</v>
      </c>
      <c r="AW139" s="193"/>
      <c r="AX139" s="193"/>
      <c r="AY139" s="194"/>
    </row>
    <row r="140" spans="1:51" s="11" customFormat="1" ht="13.5" customHeight="1" x14ac:dyDescent="0.2">
      <c r="A140" s="14"/>
      <c r="B140" s="15"/>
      <c r="C140" s="15"/>
      <c r="D140" s="15"/>
      <c r="E140" s="15"/>
      <c r="F140" s="16"/>
      <c r="G140" s="167"/>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9"/>
    </row>
    <row r="141" spans="1:51" s="11" customFormat="1" ht="230.25" customHeight="1" x14ac:dyDescent="0.2">
      <c r="A141" s="93" t="s">
        <v>106</v>
      </c>
      <c r="B141" s="94"/>
      <c r="C141" s="95" t="s">
        <v>152</v>
      </c>
      <c r="D141" s="95"/>
      <c r="E141" s="95"/>
      <c r="F141" s="96"/>
      <c r="G141" s="195" t="s">
        <v>426</v>
      </c>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7"/>
    </row>
    <row r="142" spans="1:51" s="11" customFormat="1" ht="18.75" customHeight="1" x14ac:dyDescent="0.2">
      <c r="A142" s="100" t="s">
        <v>153</v>
      </c>
      <c r="B142" s="101"/>
      <c r="C142" s="101"/>
      <c r="D142" s="101"/>
      <c r="E142" s="101"/>
      <c r="F142" s="102"/>
      <c r="G142" s="110" t="s">
        <v>121</v>
      </c>
      <c r="H142" s="111"/>
      <c r="I142" s="111"/>
      <c r="J142" s="111"/>
      <c r="K142" s="111"/>
      <c r="L142" s="111"/>
      <c r="M142" s="111"/>
      <c r="N142" s="111"/>
      <c r="O142" s="112"/>
      <c r="P142" s="116" t="s">
        <v>122</v>
      </c>
      <c r="Q142" s="111"/>
      <c r="R142" s="111"/>
      <c r="S142" s="111"/>
      <c r="T142" s="111"/>
      <c r="U142" s="111"/>
      <c r="V142" s="111"/>
      <c r="W142" s="111"/>
      <c r="X142" s="112"/>
      <c r="Y142" s="121"/>
      <c r="Z142" s="122"/>
      <c r="AA142" s="123"/>
      <c r="AB142" s="179" t="s">
        <v>110</v>
      </c>
      <c r="AC142" s="180"/>
      <c r="AD142" s="180"/>
      <c r="AE142" s="181"/>
      <c r="AF142" s="124" t="s">
        <v>111</v>
      </c>
      <c r="AG142" s="125"/>
      <c r="AH142" s="125"/>
      <c r="AI142" s="126"/>
      <c r="AJ142" s="201" t="s">
        <v>112</v>
      </c>
      <c r="AK142" s="201"/>
      <c r="AL142" s="201"/>
      <c r="AM142" s="124"/>
      <c r="AN142" s="201" t="s">
        <v>84</v>
      </c>
      <c r="AO142" s="201"/>
      <c r="AP142" s="201"/>
      <c r="AQ142" s="124"/>
      <c r="AR142" s="185" t="s">
        <v>123</v>
      </c>
      <c r="AS142" s="186"/>
      <c r="AT142" s="186"/>
      <c r="AU142" s="186"/>
      <c r="AV142" s="186"/>
      <c r="AW142" s="186"/>
      <c r="AX142" s="186"/>
      <c r="AY142" s="187"/>
    </row>
    <row r="143" spans="1:51" s="11" customFormat="1" ht="18.75" customHeight="1" x14ac:dyDescent="0.2">
      <c r="A143" s="103"/>
      <c r="B143" s="104"/>
      <c r="C143" s="104"/>
      <c r="D143" s="104"/>
      <c r="E143" s="104"/>
      <c r="F143" s="105"/>
      <c r="G143" s="113"/>
      <c r="H143" s="114"/>
      <c r="I143" s="114"/>
      <c r="J143" s="114"/>
      <c r="K143" s="114"/>
      <c r="L143" s="114"/>
      <c r="M143" s="114"/>
      <c r="N143" s="114"/>
      <c r="O143" s="115"/>
      <c r="P143" s="117"/>
      <c r="Q143" s="114"/>
      <c r="R143" s="114"/>
      <c r="S143" s="114"/>
      <c r="T143" s="114"/>
      <c r="U143" s="114"/>
      <c r="V143" s="114"/>
      <c r="W143" s="114"/>
      <c r="X143" s="115"/>
      <c r="Y143" s="198"/>
      <c r="Z143" s="199"/>
      <c r="AA143" s="200"/>
      <c r="AB143" s="117"/>
      <c r="AC143" s="114"/>
      <c r="AD143" s="114"/>
      <c r="AE143" s="115"/>
      <c r="AF143" s="127"/>
      <c r="AG143" s="128"/>
      <c r="AH143" s="128"/>
      <c r="AI143" s="129"/>
      <c r="AJ143" s="202"/>
      <c r="AK143" s="202"/>
      <c r="AL143" s="202"/>
      <c r="AM143" s="127"/>
      <c r="AN143" s="202"/>
      <c r="AO143" s="202"/>
      <c r="AP143" s="202"/>
      <c r="AQ143" s="127"/>
      <c r="AR143" s="133"/>
      <c r="AS143" s="134"/>
      <c r="AT143" s="134"/>
      <c r="AU143" s="134"/>
      <c r="AV143" s="135">
        <v>5</v>
      </c>
      <c r="AW143" s="135"/>
      <c r="AX143" s="136" t="s">
        <v>124</v>
      </c>
      <c r="AY143" s="137"/>
    </row>
    <row r="144" spans="1:51" s="11" customFormat="1" ht="23.25" customHeight="1" x14ac:dyDescent="0.2">
      <c r="A144" s="106"/>
      <c r="B144" s="104"/>
      <c r="C144" s="104"/>
      <c r="D144" s="104"/>
      <c r="E144" s="104"/>
      <c r="F144" s="105"/>
      <c r="G144" s="138" t="s">
        <v>125</v>
      </c>
      <c r="H144" s="139"/>
      <c r="I144" s="139"/>
      <c r="J144" s="139"/>
      <c r="K144" s="139"/>
      <c r="L144" s="139"/>
      <c r="M144" s="139"/>
      <c r="N144" s="139"/>
      <c r="O144" s="140"/>
      <c r="P144" s="147" t="s">
        <v>427</v>
      </c>
      <c r="Q144" s="147"/>
      <c r="R144" s="147"/>
      <c r="S144" s="147"/>
      <c r="T144" s="147"/>
      <c r="U144" s="147"/>
      <c r="V144" s="147"/>
      <c r="W144" s="147"/>
      <c r="X144" s="148"/>
      <c r="Y144" s="153" t="s">
        <v>126</v>
      </c>
      <c r="Z144" s="154"/>
      <c r="AA144" s="155"/>
      <c r="AB144" s="170" t="s">
        <v>116</v>
      </c>
      <c r="AC144" s="171"/>
      <c r="AD144" s="171"/>
      <c r="AE144" s="172"/>
      <c r="AF144" s="159" t="s">
        <v>18</v>
      </c>
      <c r="AG144" s="160"/>
      <c r="AH144" s="160"/>
      <c r="AI144" s="160"/>
      <c r="AJ144" s="159">
        <v>13</v>
      </c>
      <c r="AK144" s="160"/>
      <c r="AL144" s="160"/>
      <c r="AM144" s="160"/>
      <c r="AN144" s="159">
        <v>10</v>
      </c>
      <c r="AO144" s="160"/>
      <c r="AP144" s="160"/>
      <c r="AQ144" s="160"/>
      <c r="AR144" s="159" t="s">
        <v>18</v>
      </c>
      <c r="AS144" s="160"/>
      <c r="AT144" s="160"/>
      <c r="AU144" s="160"/>
      <c r="AV144" s="160"/>
      <c r="AW144" s="160"/>
      <c r="AX144" s="160"/>
      <c r="AY144" s="162"/>
    </row>
    <row r="145" spans="1:51" s="11" customFormat="1" ht="23.25" customHeight="1" x14ac:dyDescent="0.2">
      <c r="A145" s="107"/>
      <c r="B145" s="108"/>
      <c r="C145" s="108"/>
      <c r="D145" s="108"/>
      <c r="E145" s="108"/>
      <c r="F145" s="109"/>
      <c r="G145" s="141"/>
      <c r="H145" s="142"/>
      <c r="I145" s="142"/>
      <c r="J145" s="142"/>
      <c r="K145" s="142"/>
      <c r="L145" s="142"/>
      <c r="M145" s="142"/>
      <c r="N145" s="142"/>
      <c r="O145" s="143"/>
      <c r="P145" s="149"/>
      <c r="Q145" s="149"/>
      <c r="R145" s="149"/>
      <c r="S145" s="149"/>
      <c r="T145" s="149"/>
      <c r="U145" s="149"/>
      <c r="V145" s="149"/>
      <c r="W145" s="149"/>
      <c r="X145" s="150"/>
      <c r="Y145" s="65" t="s">
        <v>127</v>
      </c>
      <c r="Z145" s="163"/>
      <c r="AA145" s="66"/>
      <c r="AB145" s="170" t="s">
        <v>116</v>
      </c>
      <c r="AC145" s="171"/>
      <c r="AD145" s="171"/>
      <c r="AE145" s="172"/>
      <c r="AF145" s="159" t="s">
        <v>18</v>
      </c>
      <c r="AG145" s="160"/>
      <c r="AH145" s="160"/>
      <c r="AI145" s="160"/>
      <c r="AJ145" s="159">
        <v>10</v>
      </c>
      <c r="AK145" s="160"/>
      <c r="AL145" s="160"/>
      <c r="AM145" s="160"/>
      <c r="AN145" s="159">
        <v>10</v>
      </c>
      <c r="AO145" s="160"/>
      <c r="AP145" s="160"/>
      <c r="AQ145" s="160"/>
      <c r="AR145" s="159">
        <v>12</v>
      </c>
      <c r="AS145" s="160"/>
      <c r="AT145" s="160"/>
      <c r="AU145" s="160"/>
      <c r="AV145" s="160"/>
      <c r="AW145" s="160"/>
      <c r="AX145" s="160"/>
      <c r="AY145" s="162"/>
    </row>
    <row r="146" spans="1:51" s="11" customFormat="1" ht="23.25" customHeight="1" x14ac:dyDescent="0.2">
      <c r="A146" s="106"/>
      <c r="B146" s="104"/>
      <c r="C146" s="104"/>
      <c r="D146" s="104"/>
      <c r="E146" s="104"/>
      <c r="F146" s="105"/>
      <c r="G146" s="144"/>
      <c r="H146" s="145"/>
      <c r="I146" s="145"/>
      <c r="J146" s="145"/>
      <c r="K146" s="145"/>
      <c r="L146" s="145"/>
      <c r="M146" s="145"/>
      <c r="N146" s="145"/>
      <c r="O146" s="146"/>
      <c r="P146" s="151"/>
      <c r="Q146" s="151"/>
      <c r="R146" s="151"/>
      <c r="S146" s="151"/>
      <c r="T146" s="151"/>
      <c r="U146" s="151"/>
      <c r="V146" s="151"/>
      <c r="W146" s="151"/>
      <c r="X146" s="152"/>
      <c r="Y146" s="65" t="s">
        <v>128</v>
      </c>
      <c r="Z146" s="163"/>
      <c r="AA146" s="66"/>
      <c r="AB146" s="170" t="s">
        <v>129</v>
      </c>
      <c r="AC146" s="171"/>
      <c r="AD146" s="171"/>
      <c r="AE146" s="172"/>
      <c r="AF146" s="159" t="s">
        <v>18</v>
      </c>
      <c r="AG146" s="160"/>
      <c r="AH146" s="160"/>
      <c r="AI146" s="160"/>
      <c r="AJ146" s="159">
        <v>130</v>
      </c>
      <c r="AK146" s="160"/>
      <c r="AL146" s="160"/>
      <c r="AM146" s="160"/>
      <c r="AN146" s="159">
        <v>100</v>
      </c>
      <c r="AO146" s="160"/>
      <c r="AP146" s="160"/>
      <c r="AQ146" s="160"/>
      <c r="AR146" s="159" t="s">
        <v>18</v>
      </c>
      <c r="AS146" s="160"/>
      <c r="AT146" s="160"/>
      <c r="AU146" s="160"/>
      <c r="AV146" s="160"/>
      <c r="AW146" s="160"/>
      <c r="AX146" s="160"/>
      <c r="AY146" s="162"/>
    </row>
    <row r="147" spans="1:51" s="11" customFormat="1" ht="233.25" customHeight="1" x14ac:dyDescent="0.2">
      <c r="A147" s="69" t="s">
        <v>130</v>
      </c>
      <c r="B147" s="70"/>
      <c r="C147" s="70"/>
      <c r="D147" s="70"/>
      <c r="E147" s="70"/>
      <c r="F147" s="71"/>
      <c r="G147" s="72" t="s">
        <v>425</v>
      </c>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4"/>
    </row>
    <row r="148" spans="1:51" s="11" customFormat="1" ht="15" customHeight="1" x14ac:dyDescent="0.2">
      <c r="A148" s="14"/>
      <c r="B148" s="15"/>
      <c r="C148" s="15"/>
      <c r="D148" s="15"/>
      <c r="E148" s="15"/>
      <c r="F148" s="16"/>
      <c r="G148" s="173"/>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5"/>
    </row>
    <row r="149" spans="1:51" s="11" customFormat="1" ht="195.75" customHeight="1" x14ac:dyDescent="0.2">
      <c r="A149" s="93" t="s">
        <v>106</v>
      </c>
      <c r="B149" s="94"/>
      <c r="C149" s="95" t="s">
        <v>154</v>
      </c>
      <c r="D149" s="95"/>
      <c r="E149" s="95"/>
      <c r="F149" s="96"/>
      <c r="G149" s="72" t="s">
        <v>434</v>
      </c>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4"/>
    </row>
    <row r="150" spans="1:51" s="11" customFormat="1" ht="18.75" customHeight="1" x14ac:dyDescent="0.2">
      <c r="A150" s="100" t="s">
        <v>439</v>
      </c>
      <c r="B150" s="101"/>
      <c r="C150" s="101"/>
      <c r="D150" s="101"/>
      <c r="E150" s="101"/>
      <c r="F150" s="102"/>
      <c r="G150" s="110" t="s">
        <v>121</v>
      </c>
      <c r="H150" s="111"/>
      <c r="I150" s="111"/>
      <c r="J150" s="111"/>
      <c r="K150" s="111"/>
      <c r="L150" s="111"/>
      <c r="M150" s="111"/>
      <c r="N150" s="111"/>
      <c r="O150" s="112"/>
      <c r="P150" s="116" t="s">
        <v>122</v>
      </c>
      <c r="Q150" s="111"/>
      <c r="R150" s="111"/>
      <c r="S150" s="111"/>
      <c r="T150" s="111"/>
      <c r="U150" s="111"/>
      <c r="V150" s="111"/>
      <c r="W150" s="111"/>
      <c r="X150" s="112"/>
      <c r="Y150" s="176"/>
      <c r="Z150" s="177"/>
      <c r="AA150" s="178"/>
      <c r="AB150" s="179" t="s">
        <v>110</v>
      </c>
      <c r="AC150" s="180"/>
      <c r="AD150" s="180"/>
      <c r="AE150" s="181"/>
      <c r="AF150" s="182" t="s">
        <v>111</v>
      </c>
      <c r="AG150" s="183"/>
      <c r="AH150" s="183"/>
      <c r="AI150" s="184"/>
      <c r="AJ150" s="182" t="s">
        <v>112</v>
      </c>
      <c r="AK150" s="183"/>
      <c r="AL150" s="183"/>
      <c r="AM150" s="184"/>
      <c r="AN150" s="182" t="s">
        <v>84</v>
      </c>
      <c r="AO150" s="183"/>
      <c r="AP150" s="183"/>
      <c r="AQ150" s="184"/>
      <c r="AR150" s="185" t="s">
        <v>123</v>
      </c>
      <c r="AS150" s="186"/>
      <c r="AT150" s="186"/>
      <c r="AU150" s="186"/>
      <c r="AV150" s="186"/>
      <c r="AW150" s="186"/>
      <c r="AX150" s="186"/>
      <c r="AY150" s="187"/>
    </row>
    <row r="151" spans="1:51" s="11" customFormat="1" ht="18.75" customHeight="1" x14ac:dyDescent="0.2">
      <c r="A151" s="103"/>
      <c r="B151" s="104"/>
      <c r="C151" s="104"/>
      <c r="D151" s="104"/>
      <c r="E151" s="104"/>
      <c r="F151" s="105"/>
      <c r="G151" s="113"/>
      <c r="H151" s="114"/>
      <c r="I151" s="114"/>
      <c r="J151" s="114"/>
      <c r="K151" s="114"/>
      <c r="L151" s="114"/>
      <c r="M151" s="114"/>
      <c r="N151" s="114"/>
      <c r="O151" s="115"/>
      <c r="P151" s="117"/>
      <c r="Q151" s="114"/>
      <c r="R151" s="114"/>
      <c r="S151" s="114"/>
      <c r="T151" s="114"/>
      <c r="U151" s="114"/>
      <c r="V151" s="114"/>
      <c r="W151" s="114"/>
      <c r="X151" s="115"/>
      <c r="Y151" s="121"/>
      <c r="Z151" s="122"/>
      <c r="AA151" s="123"/>
      <c r="AB151" s="117"/>
      <c r="AC151" s="114"/>
      <c r="AD151" s="114"/>
      <c r="AE151" s="115"/>
      <c r="AF151" s="127"/>
      <c r="AG151" s="128"/>
      <c r="AH151" s="128"/>
      <c r="AI151" s="129"/>
      <c r="AJ151" s="127"/>
      <c r="AK151" s="128"/>
      <c r="AL151" s="128"/>
      <c r="AM151" s="129"/>
      <c r="AN151" s="127"/>
      <c r="AO151" s="128"/>
      <c r="AP151" s="128"/>
      <c r="AQ151" s="129"/>
      <c r="AR151" s="133"/>
      <c r="AS151" s="134"/>
      <c r="AT151" s="134"/>
      <c r="AU151" s="134"/>
      <c r="AV151" s="135">
        <v>7</v>
      </c>
      <c r="AW151" s="135"/>
      <c r="AX151" s="136" t="s">
        <v>124</v>
      </c>
      <c r="AY151" s="137"/>
    </row>
    <row r="152" spans="1:51" s="11" customFormat="1" ht="23.25" customHeight="1" x14ac:dyDescent="0.2">
      <c r="A152" s="106"/>
      <c r="B152" s="104"/>
      <c r="C152" s="104"/>
      <c r="D152" s="104"/>
      <c r="E152" s="104"/>
      <c r="F152" s="105"/>
      <c r="G152" s="188" t="s">
        <v>125</v>
      </c>
      <c r="H152" s="147"/>
      <c r="I152" s="147"/>
      <c r="J152" s="147"/>
      <c r="K152" s="147"/>
      <c r="L152" s="147"/>
      <c r="M152" s="147"/>
      <c r="N152" s="147"/>
      <c r="O152" s="148"/>
      <c r="P152" s="147" t="s">
        <v>435</v>
      </c>
      <c r="Q152" s="147"/>
      <c r="R152" s="147"/>
      <c r="S152" s="147"/>
      <c r="T152" s="147"/>
      <c r="U152" s="147"/>
      <c r="V152" s="147"/>
      <c r="W152" s="147"/>
      <c r="X152" s="148"/>
      <c r="Y152" s="153" t="s">
        <v>126</v>
      </c>
      <c r="Z152" s="154"/>
      <c r="AA152" s="155"/>
      <c r="AB152" s="156" t="s">
        <v>116</v>
      </c>
      <c r="AC152" s="157"/>
      <c r="AD152" s="157"/>
      <c r="AE152" s="158"/>
      <c r="AF152" s="159" t="s">
        <v>18</v>
      </c>
      <c r="AG152" s="160"/>
      <c r="AH152" s="160"/>
      <c r="AI152" s="160"/>
      <c r="AJ152" s="159">
        <v>13</v>
      </c>
      <c r="AK152" s="160"/>
      <c r="AL152" s="160"/>
      <c r="AM152" s="160"/>
      <c r="AN152" s="159">
        <v>10</v>
      </c>
      <c r="AO152" s="160"/>
      <c r="AP152" s="160"/>
      <c r="AQ152" s="160"/>
      <c r="AR152" s="159" t="s">
        <v>18</v>
      </c>
      <c r="AS152" s="160"/>
      <c r="AT152" s="160"/>
      <c r="AU152" s="160"/>
      <c r="AV152" s="160"/>
      <c r="AW152" s="160"/>
      <c r="AX152" s="160"/>
      <c r="AY152" s="162"/>
    </row>
    <row r="153" spans="1:51" s="11" customFormat="1" ht="23.25" customHeight="1" x14ac:dyDescent="0.2">
      <c r="A153" s="107"/>
      <c r="B153" s="108"/>
      <c r="C153" s="108"/>
      <c r="D153" s="108"/>
      <c r="E153" s="108"/>
      <c r="F153" s="109"/>
      <c r="G153" s="189"/>
      <c r="H153" s="149"/>
      <c r="I153" s="149"/>
      <c r="J153" s="149"/>
      <c r="K153" s="149"/>
      <c r="L153" s="149"/>
      <c r="M153" s="149"/>
      <c r="N153" s="149"/>
      <c r="O153" s="150"/>
      <c r="P153" s="149"/>
      <c r="Q153" s="149"/>
      <c r="R153" s="149"/>
      <c r="S153" s="149"/>
      <c r="T153" s="149"/>
      <c r="U153" s="149"/>
      <c r="V153" s="149"/>
      <c r="W153" s="149"/>
      <c r="X153" s="150"/>
      <c r="Y153" s="65" t="s">
        <v>127</v>
      </c>
      <c r="Z153" s="163"/>
      <c r="AA153" s="66"/>
      <c r="AB153" s="156" t="s">
        <v>116</v>
      </c>
      <c r="AC153" s="157"/>
      <c r="AD153" s="157"/>
      <c r="AE153" s="158"/>
      <c r="AF153" s="159" t="s">
        <v>18</v>
      </c>
      <c r="AG153" s="160"/>
      <c r="AH153" s="160"/>
      <c r="AI153" s="160"/>
      <c r="AJ153" s="159">
        <v>10</v>
      </c>
      <c r="AK153" s="160"/>
      <c r="AL153" s="160"/>
      <c r="AM153" s="160"/>
      <c r="AN153" s="159">
        <v>10</v>
      </c>
      <c r="AO153" s="160"/>
      <c r="AP153" s="160"/>
      <c r="AQ153" s="160"/>
      <c r="AR153" s="159">
        <v>12</v>
      </c>
      <c r="AS153" s="160"/>
      <c r="AT153" s="160"/>
      <c r="AU153" s="160"/>
      <c r="AV153" s="160"/>
      <c r="AW153" s="160"/>
      <c r="AX153" s="160"/>
      <c r="AY153" s="162"/>
    </row>
    <row r="154" spans="1:51" s="11" customFormat="1" ht="23.25" customHeight="1" x14ac:dyDescent="0.2">
      <c r="A154" s="106"/>
      <c r="B154" s="104"/>
      <c r="C154" s="104"/>
      <c r="D154" s="104"/>
      <c r="E154" s="104"/>
      <c r="F154" s="105"/>
      <c r="G154" s="190"/>
      <c r="H154" s="151"/>
      <c r="I154" s="151"/>
      <c r="J154" s="151"/>
      <c r="K154" s="151"/>
      <c r="L154" s="151"/>
      <c r="M154" s="151"/>
      <c r="N154" s="151"/>
      <c r="O154" s="152"/>
      <c r="P154" s="151"/>
      <c r="Q154" s="151"/>
      <c r="R154" s="151"/>
      <c r="S154" s="151"/>
      <c r="T154" s="151"/>
      <c r="U154" s="151"/>
      <c r="V154" s="151"/>
      <c r="W154" s="151"/>
      <c r="X154" s="152"/>
      <c r="Y154" s="65" t="s">
        <v>128</v>
      </c>
      <c r="Z154" s="163"/>
      <c r="AA154" s="66"/>
      <c r="AB154" s="156" t="s">
        <v>129</v>
      </c>
      <c r="AC154" s="157"/>
      <c r="AD154" s="157"/>
      <c r="AE154" s="158"/>
      <c r="AF154" s="159" t="s">
        <v>18</v>
      </c>
      <c r="AG154" s="160"/>
      <c r="AH154" s="160"/>
      <c r="AI154" s="160"/>
      <c r="AJ154" s="159">
        <v>130</v>
      </c>
      <c r="AK154" s="160"/>
      <c r="AL154" s="160"/>
      <c r="AM154" s="160"/>
      <c r="AN154" s="159">
        <v>100</v>
      </c>
      <c r="AO154" s="160"/>
      <c r="AP154" s="160"/>
      <c r="AQ154" s="160"/>
      <c r="AR154" s="159" t="s">
        <v>18</v>
      </c>
      <c r="AS154" s="160"/>
      <c r="AT154" s="160"/>
      <c r="AU154" s="160"/>
      <c r="AV154" s="160"/>
      <c r="AW154" s="160"/>
      <c r="AX154" s="160"/>
      <c r="AY154" s="162"/>
    </row>
    <row r="155" spans="1:51" s="11" customFormat="1" ht="222.75" customHeight="1" x14ac:dyDescent="0.2">
      <c r="A155" s="69" t="s">
        <v>130</v>
      </c>
      <c r="B155" s="70"/>
      <c r="C155" s="70"/>
      <c r="D155" s="70"/>
      <c r="E155" s="70"/>
      <c r="F155" s="71"/>
      <c r="G155" s="164" t="s">
        <v>425</v>
      </c>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6"/>
    </row>
    <row r="156" spans="1:51" s="11" customFormat="1" ht="15" customHeight="1" x14ac:dyDescent="0.2">
      <c r="A156" s="14"/>
      <c r="B156" s="15"/>
      <c r="C156" s="15"/>
      <c r="D156" s="15"/>
      <c r="E156" s="15"/>
      <c r="F156" s="16"/>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9"/>
    </row>
    <row r="157" spans="1:51" s="11" customFormat="1" ht="162.75" customHeight="1" x14ac:dyDescent="0.2">
      <c r="A157" s="93" t="s">
        <v>106</v>
      </c>
      <c r="B157" s="94"/>
      <c r="C157" s="95" t="s">
        <v>440</v>
      </c>
      <c r="D157" s="95"/>
      <c r="E157" s="95"/>
      <c r="F157" s="96"/>
      <c r="G157" s="97" t="s">
        <v>421</v>
      </c>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9"/>
    </row>
    <row r="158" spans="1:51" s="11" customFormat="1" ht="18.600000000000001" customHeight="1" x14ac:dyDescent="0.2">
      <c r="A158" s="100" t="s">
        <v>155</v>
      </c>
      <c r="B158" s="101"/>
      <c r="C158" s="101"/>
      <c r="D158" s="101"/>
      <c r="E158" s="101"/>
      <c r="F158" s="102"/>
      <c r="G158" s="110" t="s">
        <v>121</v>
      </c>
      <c r="H158" s="111"/>
      <c r="I158" s="111"/>
      <c r="J158" s="111"/>
      <c r="K158" s="111"/>
      <c r="L158" s="111"/>
      <c r="M158" s="111"/>
      <c r="N158" s="111"/>
      <c r="O158" s="112"/>
      <c r="P158" s="116" t="s">
        <v>122</v>
      </c>
      <c r="Q158" s="111"/>
      <c r="R158" s="111"/>
      <c r="S158" s="111"/>
      <c r="T158" s="111"/>
      <c r="U158" s="111"/>
      <c r="V158" s="111"/>
      <c r="W158" s="111"/>
      <c r="X158" s="112"/>
      <c r="Y158" s="118"/>
      <c r="Z158" s="119"/>
      <c r="AA158" s="120"/>
      <c r="AB158" s="116" t="s">
        <v>110</v>
      </c>
      <c r="AC158" s="111"/>
      <c r="AD158" s="111"/>
      <c r="AE158" s="112"/>
      <c r="AF158" s="124" t="s">
        <v>111</v>
      </c>
      <c r="AG158" s="125"/>
      <c r="AH158" s="125"/>
      <c r="AI158" s="126"/>
      <c r="AJ158" s="124" t="s">
        <v>112</v>
      </c>
      <c r="AK158" s="125"/>
      <c r="AL158" s="125"/>
      <c r="AM158" s="126"/>
      <c r="AN158" s="124" t="s">
        <v>84</v>
      </c>
      <c r="AO158" s="125"/>
      <c r="AP158" s="125"/>
      <c r="AQ158" s="126"/>
      <c r="AR158" s="130" t="s">
        <v>135</v>
      </c>
      <c r="AS158" s="131"/>
      <c r="AT158" s="131"/>
      <c r="AU158" s="131"/>
      <c r="AV158" s="131"/>
      <c r="AW158" s="131"/>
      <c r="AX158" s="131"/>
      <c r="AY158" s="132"/>
    </row>
    <row r="159" spans="1:51" s="11" customFormat="1" ht="18.75" customHeight="1" x14ac:dyDescent="0.2">
      <c r="A159" s="103"/>
      <c r="B159" s="104"/>
      <c r="C159" s="104"/>
      <c r="D159" s="104"/>
      <c r="E159" s="104"/>
      <c r="F159" s="105"/>
      <c r="G159" s="113"/>
      <c r="H159" s="114"/>
      <c r="I159" s="114"/>
      <c r="J159" s="114"/>
      <c r="K159" s="114"/>
      <c r="L159" s="114"/>
      <c r="M159" s="114"/>
      <c r="N159" s="114"/>
      <c r="O159" s="115"/>
      <c r="P159" s="117"/>
      <c r="Q159" s="114"/>
      <c r="R159" s="114"/>
      <c r="S159" s="114"/>
      <c r="T159" s="114"/>
      <c r="U159" s="114"/>
      <c r="V159" s="114"/>
      <c r="W159" s="114"/>
      <c r="X159" s="115"/>
      <c r="Y159" s="121"/>
      <c r="Z159" s="122"/>
      <c r="AA159" s="123"/>
      <c r="AB159" s="117"/>
      <c r="AC159" s="114"/>
      <c r="AD159" s="114"/>
      <c r="AE159" s="115"/>
      <c r="AF159" s="127"/>
      <c r="AG159" s="128"/>
      <c r="AH159" s="128"/>
      <c r="AI159" s="129"/>
      <c r="AJ159" s="127"/>
      <c r="AK159" s="128"/>
      <c r="AL159" s="128"/>
      <c r="AM159" s="129"/>
      <c r="AN159" s="127"/>
      <c r="AO159" s="128"/>
      <c r="AP159" s="128"/>
      <c r="AQ159" s="129"/>
      <c r="AR159" s="133"/>
      <c r="AS159" s="134"/>
      <c r="AT159" s="134"/>
      <c r="AU159" s="134"/>
      <c r="AV159" s="135">
        <v>11</v>
      </c>
      <c r="AW159" s="135"/>
      <c r="AX159" s="136" t="s">
        <v>124</v>
      </c>
      <c r="AY159" s="137"/>
    </row>
    <row r="160" spans="1:51" s="11" customFormat="1" ht="23.25" customHeight="1" x14ac:dyDescent="0.2">
      <c r="A160" s="106"/>
      <c r="B160" s="104"/>
      <c r="C160" s="104"/>
      <c r="D160" s="104"/>
      <c r="E160" s="104"/>
      <c r="F160" s="105"/>
      <c r="G160" s="138" t="s">
        <v>136</v>
      </c>
      <c r="H160" s="139"/>
      <c r="I160" s="139"/>
      <c r="J160" s="139"/>
      <c r="K160" s="139"/>
      <c r="L160" s="139"/>
      <c r="M160" s="139"/>
      <c r="N160" s="139"/>
      <c r="O160" s="140"/>
      <c r="P160" s="147" t="s">
        <v>137</v>
      </c>
      <c r="Q160" s="147"/>
      <c r="R160" s="147"/>
      <c r="S160" s="147"/>
      <c r="T160" s="147"/>
      <c r="U160" s="147"/>
      <c r="V160" s="147"/>
      <c r="W160" s="147"/>
      <c r="X160" s="148"/>
      <c r="Y160" s="153" t="s">
        <v>126</v>
      </c>
      <c r="Z160" s="154"/>
      <c r="AA160" s="155"/>
      <c r="AB160" s="156" t="s">
        <v>116</v>
      </c>
      <c r="AC160" s="157"/>
      <c r="AD160" s="157"/>
      <c r="AE160" s="158"/>
      <c r="AF160" s="159" t="s">
        <v>18</v>
      </c>
      <c r="AG160" s="160"/>
      <c r="AH160" s="160"/>
      <c r="AI160" s="161"/>
      <c r="AJ160" s="159" t="s">
        <v>18</v>
      </c>
      <c r="AK160" s="160"/>
      <c r="AL160" s="160"/>
      <c r="AM160" s="161"/>
      <c r="AN160" s="159" t="s">
        <v>18</v>
      </c>
      <c r="AO160" s="160"/>
      <c r="AP160" s="160"/>
      <c r="AQ160" s="161"/>
      <c r="AR160" s="159" t="s">
        <v>18</v>
      </c>
      <c r="AS160" s="160"/>
      <c r="AT160" s="160"/>
      <c r="AU160" s="160"/>
      <c r="AV160" s="160"/>
      <c r="AW160" s="160"/>
      <c r="AX160" s="160"/>
      <c r="AY160" s="162"/>
    </row>
    <row r="161" spans="1:51" s="11" customFormat="1" ht="23.25" customHeight="1" x14ac:dyDescent="0.2">
      <c r="A161" s="107"/>
      <c r="B161" s="108"/>
      <c r="C161" s="108"/>
      <c r="D161" s="108"/>
      <c r="E161" s="108"/>
      <c r="F161" s="109"/>
      <c r="G161" s="141"/>
      <c r="H161" s="142"/>
      <c r="I161" s="142"/>
      <c r="J161" s="142"/>
      <c r="K161" s="142"/>
      <c r="L161" s="142"/>
      <c r="M161" s="142"/>
      <c r="N161" s="142"/>
      <c r="O161" s="143"/>
      <c r="P161" s="149"/>
      <c r="Q161" s="149"/>
      <c r="R161" s="149"/>
      <c r="S161" s="149"/>
      <c r="T161" s="149"/>
      <c r="U161" s="149"/>
      <c r="V161" s="149"/>
      <c r="W161" s="149"/>
      <c r="X161" s="150"/>
      <c r="Y161" s="65" t="s">
        <v>127</v>
      </c>
      <c r="Z161" s="163"/>
      <c r="AA161" s="66"/>
      <c r="AB161" s="156" t="s">
        <v>116</v>
      </c>
      <c r="AC161" s="157"/>
      <c r="AD161" s="157"/>
      <c r="AE161" s="158"/>
      <c r="AF161" s="159" t="s">
        <v>18</v>
      </c>
      <c r="AG161" s="160"/>
      <c r="AH161" s="160"/>
      <c r="AI161" s="161"/>
      <c r="AJ161" s="159" t="s">
        <v>18</v>
      </c>
      <c r="AK161" s="160"/>
      <c r="AL161" s="160"/>
      <c r="AM161" s="161"/>
      <c r="AN161" s="159" t="s">
        <v>18</v>
      </c>
      <c r="AO161" s="160"/>
      <c r="AP161" s="160"/>
      <c r="AQ161" s="161"/>
      <c r="AR161" s="159">
        <v>7</v>
      </c>
      <c r="AS161" s="160"/>
      <c r="AT161" s="160"/>
      <c r="AU161" s="160"/>
      <c r="AV161" s="160"/>
      <c r="AW161" s="160"/>
      <c r="AX161" s="160"/>
      <c r="AY161" s="162"/>
    </row>
    <row r="162" spans="1:51" s="11" customFormat="1" ht="23.25" customHeight="1" x14ac:dyDescent="0.2">
      <c r="A162" s="106"/>
      <c r="B162" s="104"/>
      <c r="C162" s="104"/>
      <c r="D162" s="104"/>
      <c r="E162" s="104"/>
      <c r="F162" s="105"/>
      <c r="G162" s="144"/>
      <c r="H162" s="145"/>
      <c r="I162" s="145"/>
      <c r="J162" s="145"/>
      <c r="K162" s="145"/>
      <c r="L162" s="145"/>
      <c r="M162" s="145"/>
      <c r="N162" s="145"/>
      <c r="O162" s="146"/>
      <c r="P162" s="151"/>
      <c r="Q162" s="151"/>
      <c r="R162" s="151"/>
      <c r="S162" s="151"/>
      <c r="T162" s="151"/>
      <c r="U162" s="151"/>
      <c r="V162" s="151"/>
      <c r="W162" s="151"/>
      <c r="X162" s="152"/>
      <c r="Y162" s="65" t="s">
        <v>128</v>
      </c>
      <c r="Z162" s="163"/>
      <c r="AA162" s="66"/>
      <c r="AB162" s="156" t="s">
        <v>129</v>
      </c>
      <c r="AC162" s="157"/>
      <c r="AD162" s="157"/>
      <c r="AE162" s="158"/>
      <c r="AF162" s="159" t="s">
        <v>18</v>
      </c>
      <c r="AG162" s="160"/>
      <c r="AH162" s="160"/>
      <c r="AI162" s="161"/>
      <c r="AJ162" s="159" t="s">
        <v>18</v>
      </c>
      <c r="AK162" s="160"/>
      <c r="AL162" s="160"/>
      <c r="AM162" s="161"/>
      <c r="AN162" s="159" t="s">
        <v>18</v>
      </c>
      <c r="AO162" s="160"/>
      <c r="AP162" s="160"/>
      <c r="AQ162" s="161"/>
      <c r="AR162" s="159" t="s">
        <v>18</v>
      </c>
      <c r="AS162" s="160"/>
      <c r="AT162" s="160"/>
      <c r="AU162" s="160"/>
      <c r="AV162" s="160"/>
      <c r="AW162" s="160"/>
      <c r="AX162" s="160"/>
      <c r="AY162" s="162"/>
    </row>
    <row r="163" spans="1:51" s="11" customFormat="1" ht="232.5" customHeight="1" thickBot="1" x14ac:dyDescent="0.25">
      <c r="A163" s="69" t="s">
        <v>130</v>
      </c>
      <c r="B163" s="70"/>
      <c r="C163" s="70"/>
      <c r="D163" s="70"/>
      <c r="E163" s="70"/>
      <c r="F163" s="71"/>
      <c r="G163" s="72" t="s">
        <v>425</v>
      </c>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4"/>
    </row>
    <row r="164" spans="1:51" s="11" customFormat="1" ht="22.5" hidden="1" customHeight="1" x14ac:dyDescent="0.2">
      <c r="A164" s="75" t="s">
        <v>138</v>
      </c>
      <c r="B164" s="76"/>
      <c r="C164" s="76"/>
      <c r="D164" s="76"/>
      <c r="E164" s="76"/>
      <c r="F164" s="77"/>
      <c r="G164" s="84" t="s">
        <v>139</v>
      </c>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6"/>
    </row>
    <row r="165" spans="1:51" s="11" customFormat="1" ht="47.25" hidden="1" customHeight="1" x14ac:dyDescent="0.2">
      <c r="A165" s="78"/>
      <c r="B165" s="79"/>
      <c r="C165" s="79"/>
      <c r="D165" s="79"/>
      <c r="E165" s="79"/>
      <c r="F165" s="80"/>
      <c r="G165" s="87" t="s">
        <v>18</v>
      </c>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9"/>
    </row>
    <row r="166" spans="1:51" s="11" customFormat="1" ht="22.5" hidden="1" customHeight="1" x14ac:dyDescent="0.2">
      <c r="A166" s="78"/>
      <c r="B166" s="79"/>
      <c r="C166" s="79"/>
      <c r="D166" s="79"/>
      <c r="E166" s="79"/>
      <c r="F166" s="80"/>
      <c r="G166" s="84" t="s">
        <v>156</v>
      </c>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6"/>
    </row>
    <row r="167" spans="1:51" s="11" customFormat="1" ht="42.75" hidden="1" customHeight="1" thickBot="1" x14ac:dyDescent="0.25">
      <c r="A167" s="81"/>
      <c r="B167" s="82"/>
      <c r="C167" s="82"/>
      <c r="D167" s="82"/>
      <c r="E167" s="82"/>
      <c r="F167" s="83"/>
      <c r="G167" s="90"/>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2"/>
    </row>
    <row r="168" spans="1:51" ht="23.25" customHeight="1" thickBot="1" x14ac:dyDescent="0.25">
      <c r="A168" s="257" t="s">
        <v>157</v>
      </c>
      <c r="B168" s="258"/>
      <c r="C168" s="258"/>
      <c r="D168" s="258"/>
      <c r="E168" s="258"/>
      <c r="F168" s="259"/>
      <c r="G168" s="893"/>
      <c r="H168" s="893"/>
      <c r="I168" s="893"/>
      <c r="J168" s="893"/>
      <c r="K168" s="893"/>
      <c r="L168" s="893"/>
      <c r="M168" s="893"/>
      <c r="N168" s="893"/>
      <c r="O168" s="894" t="s">
        <v>158</v>
      </c>
      <c r="P168" s="895"/>
      <c r="Q168" s="895"/>
      <c r="R168" s="895"/>
      <c r="S168" s="895"/>
      <c r="T168" s="895"/>
      <c r="U168" s="895"/>
      <c r="V168" s="895"/>
      <c r="W168" s="896"/>
      <c r="X168" s="895" t="s">
        <v>159</v>
      </c>
      <c r="Y168" s="895"/>
      <c r="Z168" s="895"/>
      <c r="AA168" s="895"/>
      <c r="AB168" s="895"/>
      <c r="AC168" s="895"/>
      <c r="AD168" s="895"/>
      <c r="AE168" s="895"/>
      <c r="AF168" s="895"/>
      <c r="AG168" s="896"/>
      <c r="AH168" s="895" t="s">
        <v>160</v>
      </c>
      <c r="AI168" s="895"/>
      <c r="AJ168" s="895"/>
      <c r="AK168" s="895"/>
      <c r="AL168" s="895"/>
      <c r="AM168" s="895"/>
      <c r="AN168" s="895"/>
      <c r="AO168" s="895"/>
      <c r="AP168" s="896"/>
      <c r="AQ168" s="895" t="s">
        <v>161</v>
      </c>
      <c r="AR168" s="895"/>
      <c r="AS168" s="895"/>
      <c r="AT168" s="895"/>
      <c r="AU168" s="895"/>
      <c r="AV168" s="895"/>
      <c r="AW168" s="895"/>
      <c r="AX168" s="895"/>
      <c r="AY168" s="897"/>
    </row>
    <row r="169" spans="1:51" ht="23.25" customHeight="1" thickBot="1" x14ac:dyDescent="0.25">
      <c r="A169" s="260"/>
      <c r="B169" s="261"/>
      <c r="C169" s="261"/>
      <c r="D169" s="261"/>
      <c r="E169" s="261"/>
      <c r="F169" s="262"/>
      <c r="G169" s="854" t="s">
        <v>162</v>
      </c>
      <c r="H169" s="854"/>
      <c r="I169" s="854"/>
      <c r="J169" s="854"/>
      <c r="K169" s="854"/>
      <c r="L169" s="854"/>
      <c r="M169" s="854"/>
      <c r="N169" s="855"/>
      <c r="O169" s="838">
        <v>20194.740129999998</v>
      </c>
      <c r="P169" s="839"/>
      <c r="Q169" s="839"/>
      <c r="R169" s="839"/>
      <c r="S169" s="839"/>
      <c r="T169" s="839"/>
      <c r="U169" s="839"/>
      <c r="V169" s="839"/>
      <c r="W169" s="869"/>
      <c r="X169" s="838">
        <v>17556.466515</v>
      </c>
      <c r="Y169" s="839"/>
      <c r="Z169" s="839"/>
      <c r="AA169" s="839"/>
      <c r="AB169" s="839"/>
      <c r="AC169" s="839"/>
      <c r="AD169" s="839"/>
      <c r="AE169" s="839"/>
      <c r="AF169" s="839"/>
      <c r="AG169" s="869"/>
      <c r="AH169" s="838">
        <v>15975.124229999998</v>
      </c>
      <c r="AI169" s="839"/>
      <c r="AJ169" s="839"/>
      <c r="AK169" s="839"/>
      <c r="AL169" s="839"/>
      <c r="AM169" s="839"/>
      <c r="AN169" s="839"/>
      <c r="AO169" s="839"/>
      <c r="AP169" s="869"/>
      <c r="AQ169" s="838">
        <v>11022.451299</v>
      </c>
      <c r="AR169" s="839"/>
      <c r="AS169" s="839"/>
      <c r="AT169" s="839"/>
      <c r="AU169" s="839"/>
      <c r="AV169" s="839"/>
      <c r="AW169" s="839"/>
      <c r="AX169" s="839"/>
      <c r="AY169" s="840"/>
    </row>
    <row r="170" spans="1:51" ht="23.25" customHeight="1" x14ac:dyDescent="0.2">
      <c r="A170" s="260"/>
      <c r="B170" s="261"/>
      <c r="C170" s="261"/>
      <c r="D170" s="261"/>
      <c r="E170" s="261"/>
      <c r="F170" s="262"/>
      <c r="G170" s="841" t="s">
        <v>163</v>
      </c>
      <c r="H170" s="842"/>
      <c r="I170" s="845" t="s">
        <v>164</v>
      </c>
      <c r="J170" s="846"/>
      <c r="K170" s="846"/>
      <c r="L170" s="846"/>
      <c r="M170" s="846"/>
      <c r="N170" s="847"/>
      <c r="O170" s="848">
        <v>400</v>
      </c>
      <c r="P170" s="849"/>
      <c r="Q170" s="849"/>
      <c r="R170" s="849"/>
      <c r="S170" s="849"/>
      <c r="T170" s="849"/>
      <c r="U170" s="849"/>
      <c r="V170" s="849"/>
      <c r="W170" s="850"/>
      <c r="X170" s="848">
        <v>4400</v>
      </c>
      <c r="Y170" s="849"/>
      <c r="Z170" s="849"/>
      <c r="AA170" s="849"/>
      <c r="AB170" s="849"/>
      <c r="AC170" s="849"/>
      <c r="AD170" s="849"/>
      <c r="AE170" s="849"/>
      <c r="AF170" s="849"/>
      <c r="AG170" s="850"/>
      <c r="AH170" s="848">
        <v>480</v>
      </c>
      <c r="AI170" s="849"/>
      <c r="AJ170" s="849"/>
      <c r="AK170" s="849"/>
      <c r="AL170" s="849"/>
      <c r="AM170" s="849"/>
      <c r="AN170" s="849"/>
      <c r="AO170" s="849"/>
      <c r="AP170" s="850"/>
      <c r="AQ170" s="851">
        <v>24084</v>
      </c>
      <c r="AR170" s="852"/>
      <c r="AS170" s="852"/>
      <c r="AT170" s="852"/>
      <c r="AU170" s="852"/>
      <c r="AV170" s="852"/>
      <c r="AW170" s="852"/>
      <c r="AX170" s="852"/>
      <c r="AY170" s="853"/>
    </row>
    <row r="171" spans="1:51" ht="23.25" customHeight="1" x14ac:dyDescent="0.2">
      <c r="A171" s="260"/>
      <c r="B171" s="261"/>
      <c r="C171" s="261"/>
      <c r="D171" s="261"/>
      <c r="E171" s="261"/>
      <c r="F171" s="262"/>
      <c r="G171" s="841"/>
      <c r="H171" s="842"/>
      <c r="I171" s="680" t="s">
        <v>165</v>
      </c>
      <c r="J171" s="681"/>
      <c r="K171" s="681"/>
      <c r="L171" s="681"/>
      <c r="M171" s="681"/>
      <c r="N171" s="681"/>
      <c r="O171" s="566">
        <v>0.22699900000000001</v>
      </c>
      <c r="P171" s="566"/>
      <c r="Q171" s="566"/>
      <c r="R171" s="566"/>
      <c r="S171" s="566"/>
      <c r="T171" s="566"/>
      <c r="U171" s="566"/>
      <c r="V171" s="566"/>
      <c r="W171" s="567"/>
      <c r="X171" s="566">
        <v>0.169739</v>
      </c>
      <c r="Y171" s="566"/>
      <c r="Z171" s="566"/>
      <c r="AA171" s="566"/>
      <c r="AB171" s="566"/>
      <c r="AC171" s="566"/>
      <c r="AD171" s="566"/>
      <c r="AE171" s="566"/>
      <c r="AF171" s="566"/>
      <c r="AG171" s="567"/>
      <c r="AH171" s="566">
        <v>0.16134699999999999</v>
      </c>
      <c r="AI171" s="566"/>
      <c r="AJ171" s="566"/>
      <c r="AK171" s="566"/>
      <c r="AL171" s="566"/>
      <c r="AM171" s="566"/>
      <c r="AN171" s="566"/>
      <c r="AO171" s="566"/>
      <c r="AP171" s="567"/>
      <c r="AQ171" s="682">
        <v>0</v>
      </c>
      <c r="AR171" s="682"/>
      <c r="AS171" s="682"/>
      <c r="AT171" s="682"/>
      <c r="AU171" s="682"/>
      <c r="AV171" s="682"/>
      <c r="AW171" s="682"/>
      <c r="AX171" s="682"/>
      <c r="AY171" s="683"/>
    </row>
    <row r="172" spans="1:51" ht="23.25" customHeight="1" x14ac:dyDescent="0.2">
      <c r="A172" s="260"/>
      <c r="B172" s="261"/>
      <c r="C172" s="261"/>
      <c r="D172" s="261"/>
      <c r="E172" s="261"/>
      <c r="F172" s="262"/>
      <c r="G172" s="841"/>
      <c r="H172" s="842"/>
      <c r="I172" s="684" t="s">
        <v>166</v>
      </c>
      <c r="J172" s="685"/>
      <c r="K172" s="685"/>
      <c r="L172" s="685"/>
      <c r="M172" s="685"/>
      <c r="N172" s="686"/>
      <c r="O172" s="687">
        <v>0.22699900000000001</v>
      </c>
      <c r="P172" s="688"/>
      <c r="Q172" s="688"/>
      <c r="R172" s="688"/>
      <c r="S172" s="688"/>
      <c r="T172" s="688"/>
      <c r="U172" s="688"/>
      <c r="V172" s="688"/>
      <c r="W172" s="689"/>
      <c r="X172" s="687">
        <v>0.169739</v>
      </c>
      <c r="Y172" s="688"/>
      <c r="Z172" s="688"/>
      <c r="AA172" s="688"/>
      <c r="AB172" s="688"/>
      <c r="AC172" s="688"/>
      <c r="AD172" s="688"/>
      <c r="AE172" s="688"/>
      <c r="AF172" s="688"/>
      <c r="AG172" s="689"/>
      <c r="AH172" s="687">
        <v>0.16134699999999999</v>
      </c>
      <c r="AI172" s="688"/>
      <c r="AJ172" s="688"/>
      <c r="AK172" s="688"/>
      <c r="AL172" s="688"/>
      <c r="AM172" s="688"/>
      <c r="AN172" s="688"/>
      <c r="AO172" s="688"/>
      <c r="AP172" s="689"/>
      <c r="AQ172" s="690">
        <v>0</v>
      </c>
      <c r="AR172" s="691"/>
      <c r="AS172" s="691"/>
      <c r="AT172" s="691"/>
      <c r="AU172" s="691"/>
      <c r="AV172" s="691"/>
      <c r="AW172" s="691"/>
      <c r="AX172" s="691"/>
      <c r="AY172" s="692"/>
    </row>
    <row r="173" spans="1:51" ht="23.25" hidden="1" customHeight="1" x14ac:dyDescent="0.2">
      <c r="A173" s="260"/>
      <c r="B173" s="261"/>
      <c r="C173" s="261"/>
      <c r="D173" s="261"/>
      <c r="E173" s="261"/>
      <c r="F173" s="262"/>
      <c r="G173" s="841"/>
      <c r="H173" s="842"/>
      <c r="I173" s="680" t="s">
        <v>167</v>
      </c>
      <c r="J173" s="681"/>
      <c r="K173" s="681"/>
      <c r="L173" s="681"/>
      <c r="M173" s="681"/>
      <c r="N173" s="681"/>
      <c r="O173" s="566"/>
      <c r="P173" s="566"/>
      <c r="Q173" s="566"/>
      <c r="R173" s="566"/>
      <c r="S173" s="566"/>
      <c r="T173" s="566"/>
      <c r="U173" s="566"/>
      <c r="V173" s="566"/>
      <c r="W173" s="567"/>
      <c r="X173" s="566"/>
      <c r="Y173" s="566"/>
      <c r="Z173" s="566"/>
      <c r="AA173" s="566"/>
      <c r="AB173" s="566"/>
      <c r="AC173" s="566"/>
      <c r="AD173" s="566"/>
      <c r="AE173" s="566"/>
      <c r="AF173" s="566"/>
      <c r="AG173" s="567"/>
      <c r="AH173" s="566"/>
      <c r="AI173" s="566"/>
      <c r="AJ173" s="566"/>
      <c r="AK173" s="566"/>
      <c r="AL173" s="566"/>
      <c r="AM173" s="566"/>
      <c r="AN173" s="566"/>
      <c r="AO173" s="566"/>
      <c r="AP173" s="567"/>
      <c r="AQ173" s="682"/>
      <c r="AR173" s="682"/>
      <c r="AS173" s="682"/>
      <c r="AT173" s="682"/>
      <c r="AU173" s="682"/>
      <c r="AV173" s="682"/>
      <c r="AW173" s="682"/>
      <c r="AX173" s="682"/>
      <c r="AY173" s="683"/>
    </row>
    <row r="174" spans="1:51" ht="23.25" hidden="1" customHeight="1" x14ac:dyDescent="0.2">
      <c r="A174" s="260"/>
      <c r="B174" s="261"/>
      <c r="C174" s="261"/>
      <c r="D174" s="261"/>
      <c r="E174" s="261"/>
      <c r="F174" s="262"/>
      <c r="G174" s="841"/>
      <c r="H174" s="842"/>
      <c r="I174" s="684" t="s">
        <v>166</v>
      </c>
      <c r="J174" s="685"/>
      <c r="K174" s="685"/>
      <c r="L174" s="685"/>
      <c r="M174" s="685"/>
      <c r="N174" s="686"/>
      <c r="O174" s="687">
        <v>0</v>
      </c>
      <c r="P174" s="688"/>
      <c r="Q174" s="688"/>
      <c r="R174" s="688"/>
      <c r="S174" s="688"/>
      <c r="T174" s="688"/>
      <c r="U174" s="688"/>
      <c r="V174" s="688"/>
      <c r="W174" s="689"/>
      <c r="X174" s="687">
        <v>0</v>
      </c>
      <c r="Y174" s="688"/>
      <c r="Z174" s="688"/>
      <c r="AA174" s="688"/>
      <c r="AB174" s="688"/>
      <c r="AC174" s="688"/>
      <c r="AD174" s="688"/>
      <c r="AE174" s="688"/>
      <c r="AF174" s="688"/>
      <c r="AG174" s="689"/>
      <c r="AH174" s="687">
        <v>0</v>
      </c>
      <c r="AI174" s="688"/>
      <c r="AJ174" s="688"/>
      <c r="AK174" s="688"/>
      <c r="AL174" s="688"/>
      <c r="AM174" s="688"/>
      <c r="AN174" s="688"/>
      <c r="AO174" s="688"/>
      <c r="AP174" s="689"/>
      <c r="AQ174" s="690"/>
      <c r="AR174" s="691"/>
      <c r="AS174" s="691"/>
      <c r="AT174" s="691"/>
      <c r="AU174" s="691"/>
      <c r="AV174" s="691"/>
      <c r="AW174" s="691"/>
      <c r="AX174" s="691"/>
      <c r="AY174" s="692"/>
    </row>
    <row r="175" spans="1:51" ht="23.25" customHeight="1" x14ac:dyDescent="0.2">
      <c r="A175" s="260"/>
      <c r="B175" s="261"/>
      <c r="C175" s="261"/>
      <c r="D175" s="261"/>
      <c r="E175" s="261"/>
      <c r="F175" s="262"/>
      <c r="G175" s="841"/>
      <c r="H175" s="842"/>
      <c r="I175" s="670" t="s">
        <v>168</v>
      </c>
      <c r="J175" s="670"/>
      <c r="K175" s="670"/>
      <c r="L175" s="670"/>
      <c r="M175" s="670"/>
      <c r="N175" s="670"/>
      <c r="O175" s="508">
        <v>0.40545199999999998</v>
      </c>
      <c r="P175" s="508"/>
      <c r="Q175" s="508"/>
      <c r="R175" s="508"/>
      <c r="S175" s="508"/>
      <c r="T175" s="508"/>
      <c r="U175" s="508"/>
      <c r="V175" s="508"/>
      <c r="W175" s="509"/>
      <c r="X175" s="508">
        <v>2.3379089999999998</v>
      </c>
      <c r="Y175" s="508"/>
      <c r="Z175" s="508"/>
      <c r="AA175" s="508"/>
      <c r="AB175" s="508"/>
      <c r="AC175" s="508"/>
      <c r="AD175" s="508"/>
      <c r="AE175" s="508"/>
      <c r="AF175" s="508"/>
      <c r="AG175" s="509"/>
      <c r="AH175" s="508">
        <v>1.7849999999999999</v>
      </c>
      <c r="AI175" s="508"/>
      <c r="AJ175" s="508"/>
      <c r="AK175" s="508"/>
      <c r="AL175" s="508"/>
      <c r="AM175" s="508"/>
      <c r="AN175" s="508"/>
      <c r="AO175" s="508"/>
      <c r="AP175" s="509"/>
      <c r="AQ175" s="671">
        <v>2.7429999999999999</v>
      </c>
      <c r="AR175" s="671"/>
      <c r="AS175" s="671"/>
      <c r="AT175" s="671"/>
      <c r="AU175" s="671"/>
      <c r="AV175" s="671"/>
      <c r="AW175" s="671"/>
      <c r="AX175" s="671"/>
      <c r="AY175" s="672"/>
    </row>
    <row r="176" spans="1:51" ht="23.25" customHeight="1" thickBot="1" x14ac:dyDescent="0.25">
      <c r="A176" s="260"/>
      <c r="B176" s="261"/>
      <c r="C176" s="261"/>
      <c r="D176" s="261"/>
      <c r="E176" s="261"/>
      <c r="F176" s="262"/>
      <c r="G176" s="843"/>
      <c r="H176" s="844"/>
      <c r="I176" s="673" t="s">
        <v>169</v>
      </c>
      <c r="J176" s="674"/>
      <c r="K176" s="674"/>
      <c r="L176" s="674"/>
      <c r="M176" s="674"/>
      <c r="N176" s="675"/>
      <c r="O176" s="493">
        <v>400.632451</v>
      </c>
      <c r="P176" s="493"/>
      <c r="Q176" s="493"/>
      <c r="R176" s="493"/>
      <c r="S176" s="493"/>
      <c r="T176" s="493"/>
      <c r="U176" s="493"/>
      <c r="V176" s="493"/>
      <c r="W176" s="676"/>
      <c r="X176" s="493">
        <v>4402.5076479999998</v>
      </c>
      <c r="Y176" s="493"/>
      <c r="Z176" s="493"/>
      <c r="AA176" s="493"/>
      <c r="AB176" s="493"/>
      <c r="AC176" s="493"/>
      <c r="AD176" s="493"/>
      <c r="AE176" s="493"/>
      <c r="AF176" s="493"/>
      <c r="AG176" s="676"/>
      <c r="AH176" s="493">
        <v>481.946347</v>
      </c>
      <c r="AI176" s="493"/>
      <c r="AJ176" s="493"/>
      <c r="AK176" s="493"/>
      <c r="AL176" s="493"/>
      <c r="AM176" s="493"/>
      <c r="AN176" s="493"/>
      <c r="AO176" s="493"/>
      <c r="AP176" s="676"/>
      <c r="AQ176" s="677">
        <f>SUM(AQ170,AQ171,AQ175)</f>
        <v>24086.742999999999</v>
      </c>
      <c r="AR176" s="678"/>
      <c r="AS176" s="678"/>
      <c r="AT176" s="678"/>
      <c r="AU176" s="678"/>
      <c r="AV176" s="678"/>
      <c r="AW176" s="678"/>
      <c r="AX176" s="678"/>
      <c r="AY176" s="679"/>
    </row>
    <row r="177" spans="1:59" ht="23.25" customHeight="1" x14ac:dyDescent="0.2">
      <c r="A177" s="260"/>
      <c r="B177" s="261"/>
      <c r="C177" s="261"/>
      <c r="D177" s="261"/>
      <c r="E177" s="261"/>
      <c r="F177" s="262"/>
      <c r="G177" s="612" t="s">
        <v>170</v>
      </c>
      <c r="H177" s="613"/>
      <c r="I177" s="617" t="s">
        <v>171</v>
      </c>
      <c r="J177" s="618"/>
      <c r="K177" s="618"/>
      <c r="L177" s="618"/>
      <c r="M177" s="618"/>
      <c r="N177" s="619"/>
      <c r="O177" s="593">
        <v>2847.9090150000002</v>
      </c>
      <c r="P177" s="593"/>
      <c r="Q177" s="593"/>
      <c r="R177" s="593"/>
      <c r="S177" s="593"/>
      <c r="T177" s="593"/>
      <c r="U177" s="593"/>
      <c r="V177" s="593"/>
      <c r="W177" s="594"/>
      <c r="X177" s="593">
        <v>5792.9285140000002</v>
      </c>
      <c r="Y177" s="593"/>
      <c r="Z177" s="593"/>
      <c r="AA177" s="593"/>
      <c r="AB177" s="593"/>
      <c r="AC177" s="593"/>
      <c r="AD177" s="593"/>
      <c r="AE177" s="593"/>
      <c r="AF177" s="593"/>
      <c r="AG177" s="594"/>
      <c r="AH177" s="593">
        <v>5248.3392540000004</v>
      </c>
      <c r="AI177" s="593"/>
      <c r="AJ177" s="593"/>
      <c r="AK177" s="593"/>
      <c r="AL177" s="593"/>
      <c r="AM177" s="593"/>
      <c r="AN177" s="593"/>
      <c r="AO177" s="593"/>
      <c r="AP177" s="594"/>
      <c r="AQ177" s="620">
        <v>7355.2</v>
      </c>
      <c r="AR177" s="621"/>
      <c r="AS177" s="621"/>
      <c r="AT177" s="621"/>
      <c r="AU177" s="621"/>
      <c r="AV177" s="621"/>
      <c r="AW177" s="621"/>
      <c r="AX177" s="621"/>
      <c r="AY177" s="622"/>
    </row>
    <row r="178" spans="1:59" ht="23.25" customHeight="1" x14ac:dyDescent="0.2">
      <c r="A178" s="260"/>
      <c r="B178" s="261"/>
      <c r="C178" s="261"/>
      <c r="D178" s="261"/>
      <c r="E178" s="261"/>
      <c r="F178" s="262"/>
      <c r="G178" s="614"/>
      <c r="H178" s="614"/>
      <c r="I178" s="623" t="s">
        <v>172</v>
      </c>
      <c r="J178" s="623"/>
      <c r="K178" s="623"/>
      <c r="L178" s="623"/>
      <c r="M178" s="623"/>
      <c r="N178" s="623"/>
      <c r="O178" s="693">
        <v>190.997051</v>
      </c>
      <c r="P178" s="693"/>
      <c r="Q178" s="693"/>
      <c r="R178" s="693"/>
      <c r="S178" s="693"/>
      <c r="T178" s="693"/>
      <c r="U178" s="693"/>
      <c r="V178" s="693"/>
      <c r="W178" s="693"/>
      <c r="X178" s="693">
        <v>190.92141899999999</v>
      </c>
      <c r="Y178" s="693"/>
      <c r="Z178" s="693"/>
      <c r="AA178" s="693"/>
      <c r="AB178" s="693"/>
      <c r="AC178" s="693"/>
      <c r="AD178" s="693"/>
      <c r="AE178" s="693"/>
      <c r="AF178" s="693"/>
      <c r="AG178" s="693"/>
      <c r="AH178" s="693">
        <v>186.280024</v>
      </c>
      <c r="AI178" s="693"/>
      <c r="AJ178" s="693"/>
      <c r="AK178" s="693"/>
      <c r="AL178" s="693"/>
      <c r="AM178" s="693"/>
      <c r="AN178" s="693"/>
      <c r="AO178" s="693"/>
      <c r="AP178" s="693"/>
      <c r="AQ178" s="646">
        <v>190.60900000000001</v>
      </c>
      <c r="AR178" s="646"/>
      <c r="AS178" s="646"/>
      <c r="AT178" s="646"/>
      <c r="AU178" s="646"/>
      <c r="AV178" s="646"/>
      <c r="AW178" s="646"/>
      <c r="AX178" s="646"/>
      <c r="AY178" s="647"/>
    </row>
    <row r="179" spans="1:59" ht="23.25" customHeight="1" x14ac:dyDescent="0.2">
      <c r="A179" s="260"/>
      <c r="B179" s="261"/>
      <c r="C179" s="261"/>
      <c r="D179" s="261"/>
      <c r="E179" s="261"/>
      <c r="F179" s="262"/>
      <c r="G179" s="614"/>
      <c r="H179" s="614"/>
      <c r="I179" s="624" t="s">
        <v>173</v>
      </c>
      <c r="J179" s="624"/>
      <c r="K179" s="624"/>
      <c r="L179" s="624"/>
      <c r="M179" s="624"/>
      <c r="N179" s="624"/>
      <c r="O179" s="625">
        <v>96.840911000000006</v>
      </c>
      <c r="P179" s="625"/>
      <c r="Q179" s="625"/>
      <c r="R179" s="625"/>
      <c r="S179" s="625"/>
      <c r="T179" s="625"/>
      <c r="U179" s="625"/>
      <c r="V179" s="625"/>
      <c r="W179" s="625"/>
      <c r="X179" s="625">
        <v>94.360168999999999</v>
      </c>
      <c r="Y179" s="625"/>
      <c r="Z179" s="625"/>
      <c r="AA179" s="625"/>
      <c r="AB179" s="625"/>
      <c r="AC179" s="625"/>
      <c r="AD179" s="625"/>
      <c r="AE179" s="625"/>
      <c r="AF179" s="625"/>
      <c r="AG179" s="625"/>
      <c r="AH179" s="625">
        <v>89.080224999999999</v>
      </c>
      <c r="AI179" s="625"/>
      <c r="AJ179" s="625"/>
      <c r="AK179" s="625"/>
      <c r="AL179" s="625"/>
      <c r="AM179" s="625"/>
      <c r="AN179" s="625"/>
      <c r="AO179" s="625"/>
      <c r="AP179" s="625"/>
      <c r="AQ179" s="668">
        <v>87.994</v>
      </c>
      <c r="AR179" s="668"/>
      <c r="AS179" s="668"/>
      <c r="AT179" s="668"/>
      <c r="AU179" s="668"/>
      <c r="AV179" s="668"/>
      <c r="AW179" s="668"/>
      <c r="AX179" s="668"/>
      <c r="AY179" s="669"/>
    </row>
    <row r="180" spans="1:59" ht="23.25" customHeight="1" x14ac:dyDescent="0.2">
      <c r="A180" s="260"/>
      <c r="B180" s="261"/>
      <c r="C180" s="261"/>
      <c r="D180" s="261"/>
      <c r="E180" s="261"/>
      <c r="F180" s="262"/>
      <c r="G180" s="614"/>
      <c r="H180" s="614"/>
      <c r="I180" s="651" t="s">
        <v>174</v>
      </c>
      <c r="J180" s="651"/>
      <c r="K180" s="651"/>
      <c r="L180" s="651"/>
      <c r="M180" s="651"/>
      <c r="N180" s="651"/>
      <c r="O180" s="652">
        <v>94.156139999999994</v>
      </c>
      <c r="P180" s="652"/>
      <c r="Q180" s="652"/>
      <c r="R180" s="652"/>
      <c r="S180" s="652"/>
      <c r="T180" s="652"/>
      <c r="U180" s="652"/>
      <c r="V180" s="652"/>
      <c r="W180" s="652"/>
      <c r="X180" s="652">
        <v>96.561250000000001</v>
      </c>
      <c r="Y180" s="652"/>
      <c r="Z180" s="652"/>
      <c r="AA180" s="652"/>
      <c r="AB180" s="652"/>
      <c r="AC180" s="652"/>
      <c r="AD180" s="652"/>
      <c r="AE180" s="652"/>
      <c r="AF180" s="652"/>
      <c r="AG180" s="652"/>
      <c r="AH180" s="652">
        <v>97.199798999999999</v>
      </c>
      <c r="AI180" s="652"/>
      <c r="AJ180" s="652"/>
      <c r="AK180" s="652"/>
      <c r="AL180" s="652"/>
      <c r="AM180" s="652"/>
      <c r="AN180" s="652"/>
      <c r="AO180" s="652"/>
      <c r="AP180" s="652"/>
      <c r="AQ180" s="653">
        <v>102.61499999999999</v>
      </c>
      <c r="AR180" s="653"/>
      <c r="AS180" s="653"/>
      <c r="AT180" s="653"/>
      <c r="AU180" s="653"/>
      <c r="AV180" s="653"/>
      <c r="AW180" s="653"/>
      <c r="AX180" s="653"/>
      <c r="AY180" s="654"/>
    </row>
    <row r="181" spans="1:59" ht="23.25" customHeight="1" thickBot="1" x14ac:dyDescent="0.25">
      <c r="A181" s="260"/>
      <c r="B181" s="261"/>
      <c r="C181" s="261"/>
      <c r="D181" s="261"/>
      <c r="E181" s="261"/>
      <c r="F181" s="262"/>
      <c r="G181" s="615"/>
      <c r="H181" s="616"/>
      <c r="I181" s="648" t="s">
        <v>175</v>
      </c>
      <c r="J181" s="649"/>
      <c r="K181" s="649"/>
      <c r="L181" s="649"/>
      <c r="M181" s="649"/>
      <c r="N181" s="650"/>
      <c r="O181" s="607">
        <v>3038.906066</v>
      </c>
      <c r="P181" s="607"/>
      <c r="Q181" s="607"/>
      <c r="R181" s="607"/>
      <c r="S181" s="607"/>
      <c r="T181" s="607"/>
      <c r="U181" s="607"/>
      <c r="V181" s="607"/>
      <c r="W181" s="608"/>
      <c r="X181" s="607">
        <v>5983.8499330000004</v>
      </c>
      <c r="Y181" s="607"/>
      <c r="Z181" s="607"/>
      <c r="AA181" s="607"/>
      <c r="AB181" s="607"/>
      <c r="AC181" s="607"/>
      <c r="AD181" s="607"/>
      <c r="AE181" s="607"/>
      <c r="AF181" s="607"/>
      <c r="AG181" s="608"/>
      <c r="AH181" s="607">
        <v>5434.6192780000001</v>
      </c>
      <c r="AI181" s="607"/>
      <c r="AJ181" s="607"/>
      <c r="AK181" s="607"/>
      <c r="AL181" s="607"/>
      <c r="AM181" s="607"/>
      <c r="AN181" s="607"/>
      <c r="AO181" s="607"/>
      <c r="AP181" s="608"/>
      <c r="AQ181" s="609">
        <f>SUM(AQ177:AY178)</f>
        <v>7545.8090000000002</v>
      </c>
      <c r="AR181" s="610"/>
      <c r="AS181" s="610"/>
      <c r="AT181" s="610"/>
      <c r="AU181" s="610"/>
      <c r="AV181" s="610"/>
      <c r="AW181" s="610"/>
      <c r="AX181" s="610"/>
      <c r="AY181" s="611"/>
    </row>
    <row r="182" spans="1:59" ht="23.25" customHeight="1" thickBot="1" x14ac:dyDescent="0.25">
      <c r="A182" s="260"/>
      <c r="B182" s="261"/>
      <c r="C182" s="261"/>
      <c r="D182" s="261"/>
      <c r="E182" s="261"/>
      <c r="F182" s="262"/>
      <c r="G182" s="635" t="s">
        <v>176</v>
      </c>
      <c r="H182" s="635"/>
      <c r="I182" s="635"/>
      <c r="J182" s="635"/>
      <c r="K182" s="635"/>
      <c r="L182" s="635"/>
      <c r="M182" s="635"/>
      <c r="N182" s="636"/>
      <c r="O182" s="481">
        <v>0</v>
      </c>
      <c r="P182" s="481"/>
      <c r="Q182" s="481"/>
      <c r="R182" s="481"/>
      <c r="S182" s="481"/>
      <c r="T182" s="481"/>
      <c r="U182" s="481"/>
      <c r="V182" s="481"/>
      <c r="W182" s="482"/>
      <c r="X182" s="481">
        <v>0</v>
      </c>
      <c r="Y182" s="481"/>
      <c r="Z182" s="481"/>
      <c r="AA182" s="481"/>
      <c r="AB182" s="481"/>
      <c r="AC182" s="481"/>
      <c r="AD182" s="481"/>
      <c r="AE182" s="481"/>
      <c r="AF182" s="481"/>
      <c r="AG182" s="482"/>
      <c r="AH182" s="481">
        <v>0</v>
      </c>
      <c r="AI182" s="481"/>
      <c r="AJ182" s="481"/>
      <c r="AK182" s="481"/>
      <c r="AL182" s="481"/>
      <c r="AM182" s="481"/>
      <c r="AN182" s="481"/>
      <c r="AO182" s="481"/>
      <c r="AP182" s="482"/>
      <c r="AQ182" s="637">
        <v>0</v>
      </c>
      <c r="AR182" s="638"/>
      <c r="AS182" s="638"/>
      <c r="AT182" s="638"/>
      <c r="AU182" s="638"/>
      <c r="AV182" s="638"/>
      <c r="AW182" s="638"/>
      <c r="AX182" s="638"/>
      <c r="AY182" s="639"/>
    </row>
    <row r="183" spans="1:59" ht="23.25" customHeight="1" x14ac:dyDescent="0.2">
      <c r="A183" s="260"/>
      <c r="B183" s="261"/>
      <c r="C183" s="261"/>
      <c r="D183" s="261"/>
      <c r="E183" s="261"/>
      <c r="F183" s="262"/>
      <c r="G183" s="640" t="s">
        <v>177</v>
      </c>
      <c r="H183" s="641"/>
      <c r="I183" s="641"/>
      <c r="J183" s="641"/>
      <c r="K183" s="641"/>
      <c r="L183" s="641"/>
      <c r="M183" s="641"/>
      <c r="N183" s="641"/>
      <c r="O183" s="593">
        <v>17556.466515</v>
      </c>
      <c r="P183" s="593"/>
      <c r="Q183" s="593"/>
      <c r="R183" s="593"/>
      <c r="S183" s="593"/>
      <c r="T183" s="593"/>
      <c r="U183" s="593"/>
      <c r="V183" s="593"/>
      <c r="W183" s="594"/>
      <c r="X183" s="593">
        <v>15975.124229999998</v>
      </c>
      <c r="Y183" s="593"/>
      <c r="Z183" s="593"/>
      <c r="AA183" s="593"/>
      <c r="AB183" s="593"/>
      <c r="AC183" s="593"/>
      <c r="AD183" s="593"/>
      <c r="AE183" s="593"/>
      <c r="AF183" s="593"/>
      <c r="AG183" s="594"/>
      <c r="AH183" s="593">
        <v>11022.451299</v>
      </c>
      <c r="AI183" s="593"/>
      <c r="AJ183" s="593"/>
      <c r="AK183" s="593"/>
      <c r="AL183" s="593"/>
      <c r="AM183" s="593"/>
      <c r="AN183" s="593"/>
      <c r="AO183" s="593"/>
      <c r="AP183" s="594"/>
      <c r="AQ183" s="643">
        <f>AQ169+AQ176-AQ181-AQ182</f>
        <v>27563.385298999994</v>
      </c>
      <c r="AR183" s="644"/>
      <c r="AS183" s="644"/>
      <c r="AT183" s="644"/>
      <c r="AU183" s="644"/>
      <c r="AV183" s="644"/>
      <c r="AW183" s="644"/>
      <c r="AX183" s="644"/>
      <c r="AY183" s="645"/>
      <c r="BG183" s="20"/>
    </row>
    <row r="184" spans="1:59" ht="23.25" customHeight="1" thickBot="1" x14ac:dyDescent="0.25">
      <c r="A184" s="260"/>
      <c r="B184" s="261"/>
      <c r="C184" s="261"/>
      <c r="D184" s="261"/>
      <c r="E184" s="261"/>
      <c r="F184" s="262"/>
      <c r="G184" s="595"/>
      <c r="H184" s="596"/>
      <c r="I184" s="597" t="s">
        <v>178</v>
      </c>
      <c r="J184" s="597"/>
      <c r="K184" s="597"/>
      <c r="L184" s="597"/>
      <c r="M184" s="597"/>
      <c r="N184" s="597"/>
      <c r="O184" s="598">
        <v>17556.466515</v>
      </c>
      <c r="P184" s="599"/>
      <c r="Q184" s="599"/>
      <c r="R184" s="599"/>
      <c r="S184" s="599"/>
      <c r="T184" s="599"/>
      <c r="U184" s="599"/>
      <c r="V184" s="599"/>
      <c r="W184" s="600"/>
      <c r="X184" s="598">
        <v>15975.124229999998</v>
      </c>
      <c r="Y184" s="599"/>
      <c r="Z184" s="599"/>
      <c r="AA184" s="599"/>
      <c r="AB184" s="599"/>
      <c r="AC184" s="599"/>
      <c r="AD184" s="599"/>
      <c r="AE184" s="599"/>
      <c r="AF184" s="599"/>
      <c r="AG184" s="600"/>
      <c r="AH184" s="601">
        <v>11022.451298999998</v>
      </c>
      <c r="AI184" s="602"/>
      <c r="AJ184" s="602"/>
      <c r="AK184" s="602"/>
      <c r="AL184" s="602"/>
      <c r="AM184" s="602"/>
      <c r="AN184" s="602"/>
      <c r="AO184" s="602"/>
      <c r="AP184" s="603"/>
      <c r="AQ184" s="604">
        <f>AQ183</f>
        <v>27563.385298999994</v>
      </c>
      <c r="AR184" s="605"/>
      <c r="AS184" s="605"/>
      <c r="AT184" s="605"/>
      <c r="AU184" s="605"/>
      <c r="AV184" s="605"/>
      <c r="AW184" s="605"/>
      <c r="AX184" s="605"/>
      <c r="AY184" s="606"/>
      <c r="BG184"/>
    </row>
    <row r="185" spans="1:59" ht="23.25" customHeight="1" x14ac:dyDescent="0.2">
      <c r="A185" s="870" t="s">
        <v>179</v>
      </c>
      <c r="B185" s="871"/>
      <c r="C185" s="871"/>
      <c r="D185" s="871"/>
      <c r="E185" s="871"/>
      <c r="F185" s="872"/>
      <c r="G185" s="879" t="s">
        <v>180</v>
      </c>
      <c r="H185" s="880"/>
      <c r="I185" s="880"/>
      <c r="J185" s="880"/>
      <c r="K185" s="880"/>
      <c r="L185" s="880"/>
      <c r="M185" s="880"/>
      <c r="N185" s="880"/>
      <c r="O185" s="881">
        <v>0</v>
      </c>
      <c r="P185" s="881"/>
      <c r="Q185" s="881"/>
      <c r="R185" s="881"/>
      <c r="S185" s="881"/>
      <c r="T185" s="881"/>
      <c r="U185" s="881"/>
      <c r="V185" s="881"/>
      <c r="W185" s="881"/>
      <c r="X185" s="881">
        <v>0</v>
      </c>
      <c r="Y185" s="881"/>
      <c r="Z185" s="881"/>
      <c r="AA185" s="881"/>
      <c r="AB185" s="881"/>
      <c r="AC185" s="881"/>
      <c r="AD185" s="881"/>
      <c r="AE185" s="881"/>
      <c r="AF185" s="881"/>
      <c r="AG185" s="881"/>
      <c r="AH185" s="881">
        <v>0</v>
      </c>
      <c r="AI185" s="881"/>
      <c r="AJ185" s="881"/>
      <c r="AK185" s="881"/>
      <c r="AL185" s="881"/>
      <c r="AM185" s="881"/>
      <c r="AN185" s="881"/>
      <c r="AO185" s="881"/>
      <c r="AP185" s="881"/>
      <c r="AQ185" s="881">
        <v>0</v>
      </c>
      <c r="AR185" s="881"/>
      <c r="AS185" s="881"/>
      <c r="AT185" s="881"/>
      <c r="AU185" s="881"/>
      <c r="AV185" s="881"/>
      <c r="AW185" s="881"/>
      <c r="AX185" s="881"/>
      <c r="AY185" s="882"/>
      <c r="BG185" s="20"/>
    </row>
    <row r="186" spans="1:59" ht="23.25" customHeight="1" x14ac:dyDescent="0.2">
      <c r="A186" s="873"/>
      <c r="B186" s="874"/>
      <c r="C186" s="874"/>
      <c r="D186" s="874"/>
      <c r="E186" s="874"/>
      <c r="F186" s="875"/>
      <c r="G186" s="883" t="s">
        <v>181</v>
      </c>
      <c r="H186" s="884"/>
      <c r="I186" s="884"/>
      <c r="J186" s="884"/>
      <c r="K186" s="884"/>
      <c r="L186" s="884"/>
      <c r="M186" s="884"/>
      <c r="N186" s="884"/>
      <c r="O186" s="625">
        <v>0</v>
      </c>
      <c r="P186" s="625"/>
      <c r="Q186" s="625"/>
      <c r="R186" s="625"/>
      <c r="S186" s="625"/>
      <c r="T186" s="625"/>
      <c r="U186" s="625"/>
      <c r="V186" s="625"/>
      <c r="W186" s="625"/>
      <c r="X186" s="625">
        <v>0</v>
      </c>
      <c r="Y186" s="625"/>
      <c r="Z186" s="625"/>
      <c r="AA186" s="625"/>
      <c r="AB186" s="625"/>
      <c r="AC186" s="625"/>
      <c r="AD186" s="625"/>
      <c r="AE186" s="625"/>
      <c r="AF186" s="625"/>
      <c r="AG186" s="625"/>
      <c r="AH186" s="625">
        <v>0</v>
      </c>
      <c r="AI186" s="625"/>
      <c r="AJ186" s="625"/>
      <c r="AK186" s="625"/>
      <c r="AL186" s="625"/>
      <c r="AM186" s="625"/>
      <c r="AN186" s="625"/>
      <c r="AO186" s="625"/>
      <c r="AP186" s="625"/>
      <c r="AQ186" s="625">
        <v>0</v>
      </c>
      <c r="AR186" s="625"/>
      <c r="AS186" s="625"/>
      <c r="AT186" s="625"/>
      <c r="AU186" s="625"/>
      <c r="AV186" s="625"/>
      <c r="AW186" s="625"/>
      <c r="AX186" s="625"/>
      <c r="AY186" s="885"/>
    </row>
    <row r="187" spans="1:59" ht="23.25" customHeight="1" thickBot="1" x14ac:dyDescent="0.25">
      <c r="A187" s="876"/>
      <c r="B187" s="877"/>
      <c r="C187" s="877"/>
      <c r="D187" s="877"/>
      <c r="E187" s="877"/>
      <c r="F187" s="878"/>
      <c r="G187" s="886" t="s">
        <v>182</v>
      </c>
      <c r="H187" s="887"/>
      <c r="I187" s="887"/>
      <c r="J187" s="887"/>
      <c r="K187" s="887"/>
      <c r="L187" s="887"/>
      <c r="M187" s="887"/>
      <c r="N187" s="887"/>
      <c r="O187" s="888">
        <v>0</v>
      </c>
      <c r="P187" s="888"/>
      <c r="Q187" s="888"/>
      <c r="R187" s="888"/>
      <c r="S187" s="888"/>
      <c r="T187" s="888"/>
      <c r="U187" s="888"/>
      <c r="V187" s="888"/>
      <c r="W187" s="888"/>
      <c r="X187" s="888">
        <v>0</v>
      </c>
      <c r="Y187" s="888"/>
      <c r="Z187" s="888"/>
      <c r="AA187" s="888"/>
      <c r="AB187" s="888"/>
      <c r="AC187" s="888"/>
      <c r="AD187" s="888"/>
      <c r="AE187" s="888"/>
      <c r="AF187" s="888"/>
      <c r="AG187" s="888"/>
      <c r="AH187" s="888">
        <v>0</v>
      </c>
      <c r="AI187" s="888"/>
      <c r="AJ187" s="888"/>
      <c r="AK187" s="888"/>
      <c r="AL187" s="888"/>
      <c r="AM187" s="888"/>
      <c r="AN187" s="888"/>
      <c r="AO187" s="888"/>
      <c r="AP187" s="888"/>
      <c r="AQ187" s="888">
        <v>0</v>
      </c>
      <c r="AR187" s="888"/>
      <c r="AS187" s="888"/>
      <c r="AT187" s="888"/>
      <c r="AU187" s="888"/>
      <c r="AV187" s="888"/>
      <c r="AW187" s="888"/>
      <c r="AX187" s="888"/>
      <c r="AY187" s="889"/>
    </row>
    <row r="188" spans="1:59" ht="23.25" customHeight="1" x14ac:dyDescent="0.2">
      <c r="A188" s="257" t="s">
        <v>183</v>
      </c>
      <c r="B188" s="258"/>
      <c r="C188" s="258"/>
      <c r="D188" s="258"/>
      <c r="E188" s="258"/>
      <c r="F188" s="258"/>
      <c r="G188" s="767" t="s">
        <v>184</v>
      </c>
      <c r="H188" s="768"/>
      <c r="I188" s="768"/>
      <c r="J188" s="768"/>
      <c r="K188" s="768"/>
      <c r="L188" s="771" t="s">
        <v>110</v>
      </c>
      <c r="M188" s="771"/>
      <c r="N188" s="771"/>
      <c r="O188" s="773" t="s">
        <v>185</v>
      </c>
      <c r="P188" s="774"/>
      <c r="Q188" s="774"/>
      <c r="R188" s="774"/>
      <c r="S188" s="774"/>
      <c r="T188" s="774"/>
      <c r="U188" s="775"/>
      <c r="V188" s="779" t="s">
        <v>186</v>
      </c>
      <c r="W188" s="780"/>
      <c r="X188" s="780"/>
      <c r="Y188" s="780"/>
      <c r="Z188" s="780"/>
      <c r="AA188" s="780"/>
      <c r="AB188" s="780"/>
      <c r="AC188" s="780"/>
      <c r="AD188" s="780"/>
      <c r="AE188" s="780"/>
      <c r="AF188" s="780"/>
      <c r="AG188" s="780"/>
      <c r="AH188" s="780"/>
      <c r="AI188" s="780"/>
      <c r="AJ188" s="780"/>
      <c r="AK188" s="780"/>
      <c r="AL188" s="780"/>
      <c r="AM188" s="780"/>
      <c r="AN188" s="780"/>
      <c r="AO188" s="780"/>
      <c r="AP188" s="780"/>
      <c r="AQ188" s="780"/>
      <c r="AR188" s="780"/>
      <c r="AS188" s="780"/>
      <c r="AT188" s="780"/>
      <c r="AU188" s="780"/>
      <c r="AV188" s="780"/>
      <c r="AW188" s="780"/>
      <c r="AX188" s="780"/>
      <c r="AY188" s="781"/>
    </row>
    <row r="189" spans="1:59" ht="23.25" customHeight="1" thickBot="1" x14ac:dyDescent="0.25">
      <c r="A189" s="260"/>
      <c r="B189" s="261"/>
      <c r="C189" s="261"/>
      <c r="D189" s="261"/>
      <c r="E189" s="261"/>
      <c r="F189" s="261"/>
      <c r="G189" s="769"/>
      <c r="H189" s="770"/>
      <c r="I189" s="770"/>
      <c r="J189" s="770"/>
      <c r="K189" s="770"/>
      <c r="L189" s="772"/>
      <c r="M189" s="772"/>
      <c r="N189" s="772"/>
      <c r="O189" s="776"/>
      <c r="P189" s="777"/>
      <c r="Q189" s="777"/>
      <c r="R189" s="777"/>
      <c r="S189" s="777"/>
      <c r="T189" s="777"/>
      <c r="U189" s="778"/>
      <c r="V189" s="626" t="s">
        <v>158</v>
      </c>
      <c r="W189" s="627"/>
      <c r="X189" s="627"/>
      <c r="Y189" s="627"/>
      <c r="Z189" s="627"/>
      <c r="AA189" s="628"/>
      <c r="AB189" s="626" t="s">
        <v>159</v>
      </c>
      <c r="AC189" s="627"/>
      <c r="AD189" s="627"/>
      <c r="AE189" s="627"/>
      <c r="AF189" s="627"/>
      <c r="AG189" s="628"/>
      <c r="AH189" s="626" t="s">
        <v>187</v>
      </c>
      <c r="AI189" s="627"/>
      <c r="AJ189" s="627"/>
      <c r="AK189" s="627"/>
      <c r="AL189" s="627"/>
      <c r="AM189" s="628"/>
      <c r="AN189" s="629" t="s">
        <v>188</v>
      </c>
      <c r="AO189" s="630"/>
      <c r="AP189" s="630"/>
      <c r="AQ189" s="630"/>
      <c r="AR189" s="630"/>
      <c r="AS189" s="631"/>
      <c r="AT189" s="632" t="s">
        <v>189</v>
      </c>
      <c r="AU189" s="633"/>
      <c r="AV189" s="633"/>
      <c r="AW189" s="633"/>
      <c r="AX189" s="633"/>
      <c r="AY189" s="634"/>
    </row>
    <row r="190" spans="1:59" ht="23.25" customHeight="1" x14ac:dyDescent="0.2">
      <c r="A190" s="260"/>
      <c r="B190" s="261"/>
      <c r="C190" s="261"/>
      <c r="D190" s="261"/>
      <c r="E190" s="261"/>
      <c r="F190" s="261"/>
      <c r="G190" s="655" t="s">
        <v>190</v>
      </c>
      <c r="H190" s="618"/>
      <c r="I190" s="618"/>
      <c r="J190" s="618"/>
      <c r="K190" s="619"/>
      <c r="L190" s="541" t="s">
        <v>191</v>
      </c>
      <c r="M190" s="541"/>
      <c r="N190" s="541"/>
      <c r="O190" s="591">
        <v>13</v>
      </c>
      <c r="P190" s="592"/>
      <c r="Q190" s="43"/>
      <c r="R190" s="562">
        <v>21515.571610999999</v>
      </c>
      <c r="S190" s="562"/>
      <c r="T190" s="562"/>
      <c r="U190" s="563"/>
      <c r="V190" s="591">
        <v>13</v>
      </c>
      <c r="W190" s="592"/>
      <c r="X190" s="43"/>
      <c r="Y190" s="562">
        <v>2842.5001010000001</v>
      </c>
      <c r="Z190" s="562"/>
      <c r="AA190" s="563"/>
      <c r="AB190" s="591">
        <v>13</v>
      </c>
      <c r="AC190" s="592"/>
      <c r="AD190" s="43"/>
      <c r="AE190" s="562">
        <v>5771.397669</v>
      </c>
      <c r="AF190" s="562"/>
      <c r="AG190" s="563"/>
      <c r="AH190" s="591">
        <v>13</v>
      </c>
      <c r="AI190" s="592"/>
      <c r="AJ190" s="43"/>
      <c r="AK190" s="562">
        <v>4847.9415900000004</v>
      </c>
      <c r="AL190" s="562"/>
      <c r="AM190" s="563"/>
      <c r="AN190" s="591">
        <v>12</v>
      </c>
      <c r="AO190" s="592"/>
      <c r="AP190" s="43"/>
      <c r="AQ190" s="562">
        <v>6099.7134999999998</v>
      </c>
      <c r="AR190" s="562"/>
      <c r="AS190" s="563"/>
      <c r="AT190" s="591">
        <v>10</v>
      </c>
      <c r="AU190" s="592"/>
      <c r="AV190" s="43"/>
      <c r="AW190" s="562">
        <v>1954.0187510000001</v>
      </c>
      <c r="AX190" s="562"/>
      <c r="AY190" s="642"/>
    </row>
    <row r="191" spans="1:59" ht="23.25" customHeight="1" x14ac:dyDescent="0.2">
      <c r="A191" s="260"/>
      <c r="B191" s="261"/>
      <c r="C191" s="261"/>
      <c r="D191" s="261"/>
      <c r="E191" s="261"/>
      <c r="F191" s="261"/>
      <c r="G191" s="656"/>
      <c r="H191" s="657"/>
      <c r="I191" s="657"/>
      <c r="J191" s="657"/>
      <c r="K191" s="658"/>
      <c r="L191" s="548" t="s">
        <v>191</v>
      </c>
      <c r="M191" s="548"/>
      <c r="N191" s="548"/>
      <c r="O191" s="577">
        <v>13</v>
      </c>
      <c r="P191" s="578"/>
      <c r="Q191" s="45"/>
      <c r="R191" s="579">
        <v>14708</v>
      </c>
      <c r="S191" s="579"/>
      <c r="T191" s="579"/>
      <c r="U191" s="580"/>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90"/>
    </row>
    <row r="192" spans="1:59" ht="23.25" customHeight="1" x14ac:dyDescent="0.2">
      <c r="A192" s="260"/>
      <c r="B192" s="261"/>
      <c r="C192" s="261"/>
      <c r="D192" s="261"/>
      <c r="E192" s="261"/>
      <c r="F192" s="261"/>
      <c r="G192" s="569" t="s">
        <v>192</v>
      </c>
      <c r="H192" s="570"/>
      <c r="I192" s="570"/>
      <c r="J192" s="570"/>
      <c r="K192" s="571"/>
      <c r="L192" s="575" t="s">
        <v>191</v>
      </c>
      <c r="M192" s="575"/>
      <c r="N192" s="575"/>
      <c r="O192" s="564" t="s">
        <v>117</v>
      </c>
      <c r="P192" s="565"/>
      <c r="Q192" s="44"/>
      <c r="R192" s="566">
        <v>0</v>
      </c>
      <c r="S192" s="566"/>
      <c r="T192" s="566"/>
      <c r="U192" s="567"/>
      <c r="V192" s="576"/>
      <c r="W192" s="576"/>
      <c r="X192" s="576"/>
      <c r="Y192" s="576"/>
      <c r="Z192" s="576"/>
      <c r="AA192" s="576"/>
      <c r="AB192" s="564">
        <v>0</v>
      </c>
      <c r="AC192" s="565"/>
      <c r="AD192" s="44"/>
      <c r="AE192" s="566">
        <v>0</v>
      </c>
      <c r="AF192" s="566"/>
      <c r="AG192" s="567"/>
      <c r="AH192" s="564">
        <v>0</v>
      </c>
      <c r="AI192" s="565"/>
      <c r="AJ192" s="44"/>
      <c r="AK192" s="566">
        <v>0</v>
      </c>
      <c r="AL192" s="566"/>
      <c r="AM192" s="567"/>
      <c r="AN192" s="564">
        <v>0</v>
      </c>
      <c r="AO192" s="565"/>
      <c r="AP192" s="44"/>
      <c r="AQ192" s="566">
        <v>0</v>
      </c>
      <c r="AR192" s="566"/>
      <c r="AS192" s="567"/>
      <c r="AT192" s="564">
        <v>0</v>
      </c>
      <c r="AU192" s="565"/>
      <c r="AV192" s="44"/>
      <c r="AW192" s="566">
        <v>0</v>
      </c>
      <c r="AX192" s="566"/>
      <c r="AY192" s="568"/>
    </row>
    <row r="193" spans="1:52" ht="23.25" customHeight="1" x14ac:dyDescent="0.2">
      <c r="A193" s="260"/>
      <c r="B193" s="261"/>
      <c r="C193" s="261"/>
      <c r="D193" s="261"/>
      <c r="E193" s="261"/>
      <c r="F193" s="261"/>
      <c r="G193" s="572"/>
      <c r="H193" s="573"/>
      <c r="I193" s="573"/>
      <c r="J193" s="573"/>
      <c r="K193" s="574"/>
      <c r="L193" s="548" t="s">
        <v>191</v>
      </c>
      <c r="M193" s="548"/>
      <c r="N193" s="548"/>
      <c r="O193" s="577" t="s">
        <v>117</v>
      </c>
      <c r="P193" s="578"/>
      <c r="Q193" s="45"/>
      <c r="R193" s="579">
        <v>0</v>
      </c>
      <c r="S193" s="579"/>
      <c r="T193" s="579"/>
      <c r="U193" s="580"/>
      <c r="V193" s="581"/>
      <c r="W193" s="581"/>
      <c r="X193" s="581"/>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581"/>
      <c r="AT193" s="581"/>
      <c r="AU193" s="581"/>
      <c r="AV193" s="581"/>
      <c r="AW193" s="581"/>
      <c r="AX193" s="581"/>
      <c r="AY193" s="590"/>
    </row>
    <row r="194" spans="1:52" ht="23.25" customHeight="1" x14ac:dyDescent="0.2">
      <c r="A194" s="260"/>
      <c r="B194" s="261"/>
      <c r="C194" s="261"/>
      <c r="D194" s="261"/>
      <c r="E194" s="261"/>
      <c r="F194" s="261"/>
      <c r="G194" s="569" t="s">
        <v>193</v>
      </c>
      <c r="H194" s="570"/>
      <c r="I194" s="570"/>
      <c r="J194" s="570"/>
      <c r="K194" s="571"/>
      <c r="L194" s="575" t="s">
        <v>191</v>
      </c>
      <c r="M194" s="575"/>
      <c r="N194" s="575"/>
      <c r="O194" s="564">
        <v>5</v>
      </c>
      <c r="P194" s="565"/>
      <c r="Q194" s="44"/>
      <c r="R194" s="566">
        <v>3304.032048</v>
      </c>
      <c r="S194" s="566"/>
      <c r="T194" s="566"/>
      <c r="U194" s="567"/>
      <c r="V194" s="576"/>
      <c r="W194" s="576"/>
      <c r="X194" s="576"/>
      <c r="Y194" s="576"/>
      <c r="Z194" s="576"/>
      <c r="AA194" s="576"/>
      <c r="AB194" s="576"/>
      <c r="AC194" s="576"/>
      <c r="AD194" s="576"/>
      <c r="AE194" s="576"/>
      <c r="AF194" s="576"/>
      <c r="AG194" s="576"/>
      <c r="AH194" s="564">
        <v>5</v>
      </c>
      <c r="AI194" s="565"/>
      <c r="AJ194" s="44"/>
      <c r="AK194" s="566">
        <v>332.53100000000001</v>
      </c>
      <c r="AL194" s="566"/>
      <c r="AM194" s="567"/>
      <c r="AN194" s="564">
        <v>5</v>
      </c>
      <c r="AO194" s="565"/>
      <c r="AP194" s="44"/>
      <c r="AQ194" s="566">
        <v>1255.4865</v>
      </c>
      <c r="AR194" s="566"/>
      <c r="AS194" s="567"/>
      <c r="AT194" s="564">
        <v>5</v>
      </c>
      <c r="AU194" s="565"/>
      <c r="AV194" s="44"/>
      <c r="AW194" s="566">
        <v>1716.0145480000001</v>
      </c>
      <c r="AX194" s="566"/>
      <c r="AY194" s="568"/>
    </row>
    <row r="195" spans="1:52" ht="23.25" customHeight="1" x14ac:dyDescent="0.2">
      <c r="A195" s="260"/>
      <c r="B195" s="261"/>
      <c r="C195" s="261"/>
      <c r="D195" s="261"/>
      <c r="E195" s="261"/>
      <c r="F195" s="261"/>
      <c r="G195" s="572"/>
      <c r="H195" s="573"/>
      <c r="I195" s="573"/>
      <c r="J195" s="573"/>
      <c r="K195" s="574"/>
      <c r="L195" s="548" t="s">
        <v>191</v>
      </c>
      <c r="M195" s="548"/>
      <c r="N195" s="548"/>
      <c r="O195" s="577">
        <v>5</v>
      </c>
      <c r="P195" s="578"/>
      <c r="Q195" s="45"/>
      <c r="R195" s="579">
        <v>7133</v>
      </c>
      <c r="S195" s="579"/>
      <c r="T195" s="579"/>
      <c r="U195" s="580"/>
      <c r="V195" s="581"/>
      <c r="W195" s="581"/>
      <c r="X195" s="581"/>
      <c r="Y195" s="581"/>
      <c r="Z195" s="581"/>
      <c r="AA195" s="581"/>
      <c r="AB195" s="581"/>
      <c r="AC195" s="581"/>
      <c r="AD195" s="581"/>
      <c r="AE195" s="581"/>
      <c r="AF195" s="581"/>
      <c r="AG195" s="581"/>
      <c r="AH195" s="581"/>
      <c r="AI195" s="581"/>
      <c r="AJ195" s="581"/>
      <c r="AK195" s="581"/>
      <c r="AL195" s="581"/>
      <c r="AM195" s="581"/>
      <c r="AN195" s="582"/>
      <c r="AO195" s="582"/>
      <c r="AP195" s="582"/>
      <c r="AQ195" s="582"/>
      <c r="AR195" s="582"/>
      <c r="AS195" s="582"/>
      <c r="AT195" s="582"/>
      <c r="AU195" s="582"/>
      <c r="AV195" s="582"/>
      <c r="AW195" s="582"/>
      <c r="AX195" s="582"/>
      <c r="AY195" s="583"/>
    </row>
    <row r="196" spans="1:52" ht="23.25" customHeight="1" thickBot="1" x14ac:dyDescent="0.25">
      <c r="A196" s="398"/>
      <c r="B196" s="399"/>
      <c r="C196" s="399"/>
      <c r="D196" s="399"/>
      <c r="E196" s="399"/>
      <c r="F196" s="399"/>
      <c r="G196" s="584" t="s">
        <v>194</v>
      </c>
      <c r="H196" s="585"/>
      <c r="I196" s="585"/>
      <c r="J196" s="585"/>
      <c r="K196" s="585"/>
      <c r="L196" s="381" t="s">
        <v>191</v>
      </c>
      <c r="M196" s="381"/>
      <c r="N196" s="381"/>
      <c r="O196" s="586">
        <v>0</v>
      </c>
      <c r="P196" s="587"/>
      <c r="Q196" s="46"/>
      <c r="R196" s="588">
        <v>0</v>
      </c>
      <c r="S196" s="588"/>
      <c r="T196" s="588"/>
      <c r="U196" s="589"/>
      <c r="V196" s="559"/>
      <c r="W196" s="559"/>
      <c r="X196" s="559"/>
      <c r="Y196" s="559"/>
      <c r="Z196" s="559"/>
      <c r="AA196" s="559"/>
      <c r="AB196" s="559"/>
      <c r="AC196" s="559"/>
      <c r="AD196" s="559"/>
      <c r="AE196" s="559"/>
      <c r="AF196" s="559"/>
      <c r="AG196" s="559"/>
      <c r="AH196" s="559"/>
      <c r="AI196" s="559"/>
      <c r="AJ196" s="559"/>
      <c r="AK196" s="559"/>
      <c r="AL196" s="559"/>
      <c r="AM196" s="559"/>
      <c r="AN196" s="560">
        <v>0</v>
      </c>
      <c r="AO196" s="561"/>
      <c r="AP196" s="58"/>
      <c r="AQ196" s="458">
        <v>0</v>
      </c>
      <c r="AR196" s="458"/>
      <c r="AS196" s="458"/>
      <c r="AT196" s="560">
        <v>0</v>
      </c>
      <c r="AU196" s="561"/>
      <c r="AV196" s="58"/>
      <c r="AW196" s="458">
        <v>0</v>
      </c>
      <c r="AX196" s="458"/>
      <c r="AY196" s="460"/>
      <c r="AZ196" s="51"/>
    </row>
    <row r="197" spans="1:52" ht="23.25" hidden="1" customHeight="1" thickBot="1" x14ac:dyDescent="0.25">
      <c r="A197" s="257" t="s">
        <v>195</v>
      </c>
      <c r="B197" s="258"/>
      <c r="C197" s="258"/>
      <c r="D197" s="258"/>
      <c r="E197" s="258"/>
      <c r="F197" s="258"/>
      <c r="G197" s="424" t="s">
        <v>196</v>
      </c>
      <c r="H197" s="425"/>
      <c r="I197" s="425"/>
      <c r="J197" s="425"/>
      <c r="K197" s="425"/>
      <c r="L197" s="426" t="s">
        <v>110</v>
      </c>
      <c r="M197" s="426"/>
      <c r="N197" s="426"/>
      <c r="O197" s="427" t="s">
        <v>158</v>
      </c>
      <c r="P197" s="428"/>
      <c r="Q197" s="428"/>
      <c r="R197" s="428"/>
      <c r="S197" s="428"/>
      <c r="T197" s="428"/>
      <c r="U197" s="428"/>
      <c r="V197" s="428"/>
      <c r="W197" s="429"/>
      <c r="X197" s="428" t="s">
        <v>159</v>
      </c>
      <c r="Y197" s="428"/>
      <c r="Z197" s="428"/>
      <c r="AA197" s="428"/>
      <c r="AB197" s="428"/>
      <c r="AC197" s="428"/>
      <c r="AD197" s="428"/>
      <c r="AE197" s="428"/>
      <c r="AF197" s="428"/>
      <c r="AG197" s="429"/>
      <c r="AH197" s="428" t="s">
        <v>160</v>
      </c>
      <c r="AI197" s="428"/>
      <c r="AJ197" s="428"/>
      <c r="AK197" s="428"/>
      <c r="AL197" s="428"/>
      <c r="AM197" s="428"/>
      <c r="AN197" s="428"/>
      <c r="AO197" s="428"/>
      <c r="AP197" s="429"/>
      <c r="AQ197" s="428" t="s">
        <v>161</v>
      </c>
      <c r="AR197" s="428"/>
      <c r="AS197" s="428"/>
      <c r="AT197" s="428"/>
      <c r="AU197" s="428"/>
      <c r="AV197" s="428"/>
      <c r="AW197" s="428"/>
      <c r="AX197" s="428"/>
      <c r="AY197" s="430"/>
    </row>
    <row r="198" spans="1:52" ht="23.25" hidden="1" customHeight="1" x14ac:dyDescent="0.2">
      <c r="A198" s="260"/>
      <c r="B198" s="261"/>
      <c r="C198" s="261"/>
      <c r="D198" s="261"/>
      <c r="E198" s="261"/>
      <c r="F198" s="261"/>
      <c r="G198" s="539" t="s">
        <v>197</v>
      </c>
      <c r="H198" s="540"/>
      <c r="I198" s="540"/>
      <c r="J198" s="540"/>
      <c r="K198" s="540"/>
      <c r="L198" s="541" t="s">
        <v>191</v>
      </c>
      <c r="M198" s="541"/>
      <c r="N198" s="541"/>
      <c r="O198" s="542"/>
      <c r="P198" s="543"/>
      <c r="Q198" s="543"/>
      <c r="R198" s="47" t="s">
        <v>198</v>
      </c>
      <c r="S198" s="544"/>
      <c r="T198" s="544"/>
      <c r="U198" s="544"/>
      <c r="V198" s="544"/>
      <c r="W198" s="545"/>
      <c r="X198" s="542"/>
      <c r="Y198" s="543"/>
      <c r="Z198" s="543"/>
      <c r="AA198" s="47" t="s">
        <v>198</v>
      </c>
      <c r="AB198" s="544"/>
      <c r="AC198" s="544"/>
      <c r="AD198" s="544"/>
      <c r="AE198" s="544"/>
      <c r="AF198" s="544"/>
      <c r="AG198" s="545"/>
      <c r="AH198" s="542"/>
      <c r="AI198" s="543"/>
      <c r="AJ198" s="543"/>
      <c r="AK198" s="47" t="s">
        <v>198</v>
      </c>
      <c r="AL198" s="544"/>
      <c r="AM198" s="544"/>
      <c r="AN198" s="544"/>
      <c r="AO198" s="544"/>
      <c r="AP198" s="545"/>
      <c r="AQ198" s="546"/>
      <c r="AR198" s="546"/>
      <c r="AS198" s="546"/>
      <c r="AT198" s="546"/>
      <c r="AU198" s="546"/>
      <c r="AV198" s="546"/>
      <c r="AW198" s="546"/>
      <c r="AX198" s="546"/>
      <c r="AY198" s="547"/>
    </row>
    <row r="199" spans="1:52" ht="23.25" hidden="1" customHeight="1" x14ac:dyDescent="0.2">
      <c r="A199" s="260"/>
      <c r="B199" s="261"/>
      <c r="C199" s="261"/>
      <c r="D199" s="261"/>
      <c r="E199" s="261"/>
      <c r="F199" s="261"/>
      <c r="G199" s="396"/>
      <c r="H199" s="397"/>
      <c r="I199" s="397"/>
      <c r="J199" s="397"/>
      <c r="K199" s="397"/>
      <c r="L199" s="548" t="s">
        <v>191</v>
      </c>
      <c r="M199" s="548"/>
      <c r="N199" s="548"/>
      <c r="O199" s="391"/>
      <c r="P199" s="391"/>
      <c r="Q199" s="392"/>
      <c r="R199" s="48" t="s">
        <v>198</v>
      </c>
      <c r="S199" s="393"/>
      <c r="T199" s="394"/>
      <c r="U199" s="394"/>
      <c r="V199" s="394"/>
      <c r="W199" s="394"/>
      <c r="X199" s="391"/>
      <c r="Y199" s="391"/>
      <c r="Z199" s="392"/>
      <c r="AA199" s="48" t="s">
        <v>198</v>
      </c>
      <c r="AB199" s="393"/>
      <c r="AC199" s="394"/>
      <c r="AD199" s="394"/>
      <c r="AE199" s="394"/>
      <c r="AF199" s="394"/>
      <c r="AG199" s="394"/>
      <c r="AH199" s="391"/>
      <c r="AI199" s="391"/>
      <c r="AJ199" s="392"/>
      <c r="AK199" s="48" t="s">
        <v>198</v>
      </c>
      <c r="AL199" s="393"/>
      <c r="AM199" s="394"/>
      <c r="AN199" s="394"/>
      <c r="AO199" s="394"/>
      <c r="AP199" s="394"/>
      <c r="AQ199" s="391"/>
      <c r="AR199" s="391"/>
      <c r="AS199" s="392"/>
      <c r="AT199" s="48" t="s">
        <v>198</v>
      </c>
      <c r="AU199" s="393"/>
      <c r="AV199" s="394"/>
      <c r="AW199" s="394"/>
      <c r="AX199" s="394"/>
      <c r="AY199" s="395"/>
    </row>
    <row r="200" spans="1:52" ht="23.25" hidden="1" customHeight="1" x14ac:dyDescent="0.2">
      <c r="A200" s="260"/>
      <c r="B200" s="261"/>
      <c r="C200" s="261"/>
      <c r="D200" s="261"/>
      <c r="E200" s="261"/>
      <c r="F200" s="261"/>
      <c r="G200" s="396" t="s">
        <v>199</v>
      </c>
      <c r="H200" s="397"/>
      <c r="I200" s="397"/>
      <c r="J200" s="397"/>
      <c r="K200" s="397"/>
      <c r="L200" s="390" t="s">
        <v>191</v>
      </c>
      <c r="M200" s="390"/>
      <c r="N200" s="390"/>
      <c r="O200" s="386"/>
      <c r="P200" s="386"/>
      <c r="Q200" s="387"/>
      <c r="R200" s="49" t="s">
        <v>198</v>
      </c>
      <c r="S200" s="376"/>
      <c r="T200" s="377"/>
      <c r="U200" s="377"/>
      <c r="V200" s="377"/>
      <c r="W200" s="377"/>
      <c r="X200" s="386"/>
      <c r="Y200" s="386"/>
      <c r="Z200" s="387"/>
      <c r="AA200" s="49" t="s">
        <v>198</v>
      </c>
      <c r="AB200" s="376"/>
      <c r="AC200" s="377"/>
      <c r="AD200" s="377"/>
      <c r="AE200" s="377"/>
      <c r="AF200" s="377"/>
      <c r="AG200" s="377"/>
      <c r="AH200" s="386"/>
      <c r="AI200" s="386"/>
      <c r="AJ200" s="387"/>
      <c r="AK200" s="49" t="s">
        <v>198</v>
      </c>
      <c r="AL200" s="376"/>
      <c r="AM200" s="377"/>
      <c r="AN200" s="377"/>
      <c r="AO200" s="377"/>
      <c r="AP200" s="377"/>
      <c r="AQ200" s="386"/>
      <c r="AR200" s="386"/>
      <c r="AS200" s="387"/>
      <c r="AT200" s="49" t="s">
        <v>198</v>
      </c>
      <c r="AU200" s="376"/>
      <c r="AV200" s="377"/>
      <c r="AW200" s="377"/>
      <c r="AX200" s="377"/>
      <c r="AY200" s="378"/>
    </row>
    <row r="201" spans="1:52" ht="23.25" hidden="1" customHeight="1" x14ac:dyDescent="0.2">
      <c r="A201" s="260"/>
      <c r="B201" s="261"/>
      <c r="C201" s="261"/>
      <c r="D201" s="261"/>
      <c r="E201" s="261"/>
      <c r="F201" s="261"/>
      <c r="G201" s="388" t="s">
        <v>200</v>
      </c>
      <c r="H201" s="389"/>
      <c r="I201" s="389"/>
      <c r="J201" s="389"/>
      <c r="K201" s="389"/>
      <c r="L201" s="390" t="s">
        <v>191</v>
      </c>
      <c r="M201" s="390"/>
      <c r="N201" s="390"/>
      <c r="O201" s="386"/>
      <c r="P201" s="386"/>
      <c r="Q201" s="387"/>
      <c r="R201" s="49" t="s">
        <v>198</v>
      </c>
      <c r="S201" s="376"/>
      <c r="T201" s="377"/>
      <c r="U201" s="377"/>
      <c r="V201" s="377"/>
      <c r="W201" s="377"/>
      <c r="X201" s="386"/>
      <c r="Y201" s="386"/>
      <c r="Z201" s="387"/>
      <c r="AA201" s="49" t="s">
        <v>198</v>
      </c>
      <c r="AB201" s="376"/>
      <c r="AC201" s="377"/>
      <c r="AD201" s="377"/>
      <c r="AE201" s="377"/>
      <c r="AF201" s="377"/>
      <c r="AG201" s="377"/>
      <c r="AH201" s="386"/>
      <c r="AI201" s="386"/>
      <c r="AJ201" s="387"/>
      <c r="AK201" s="49" t="s">
        <v>198</v>
      </c>
      <c r="AL201" s="376"/>
      <c r="AM201" s="377"/>
      <c r="AN201" s="377"/>
      <c r="AO201" s="377"/>
      <c r="AP201" s="377"/>
      <c r="AQ201" s="386"/>
      <c r="AR201" s="386"/>
      <c r="AS201" s="387"/>
      <c r="AT201" s="49" t="s">
        <v>198</v>
      </c>
      <c r="AU201" s="376"/>
      <c r="AV201" s="377"/>
      <c r="AW201" s="377"/>
      <c r="AX201" s="377"/>
      <c r="AY201" s="378"/>
    </row>
    <row r="202" spans="1:52" ht="23.25" hidden="1" customHeight="1" thickBot="1" x14ac:dyDescent="0.25">
      <c r="A202" s="398"/>
      <c r="B202" s="399"/>
      <c r="C202" s="399"/>
      <c r="D202" s="399"/>
      <c r="E202" s="399"/>
      <c r="F202" s="399"/>
      <c r="G202" s="379" t="s">
        <v>201</v>
      </c>
      <c r="H202" s="380"/>
      <c r="I202" s="380"/>
      <c r="J202" s="380"/>
      <c r="K202" s="380"/>
      <c r="L202" s="381" t="s">
        <v>191</v>
      </c>
      <c r="M202" s="381"/>
      <c r="N202" s="381"/>
      <c r="O202" s="382"/>
      <c r="P202" s="382"/>
      <c r="Q202" s="383"/>
      <c r="R202" s="50" t="s">
        <v>198</v>
      </c>
      <c r="S202" s="384"/>
      <c r="T202" s="385"/>
      <c r="U202" s="385"/>
      <c r="V202" s="385"/>
      <c r="W202" s="385"/>
      <c r="X202" s="382"/>
      <c r="Y202" s="382"/>
      <c r="Z202" s="383"/>
      <c r="AA202" s="50" t="s">
        <v>198</v>
      </c>
      <c r="AB202" s="384">
        <f>S202+AB198-AB200-AB201</f>
        <v>0</v>
      </c>
      <c r="AC202" s="385"/>
      <c r="AD202" s="385"/>
      <c r="AE202" s="385"/>
      <c r="AF202" s="385"/>
      <c r="AG202" s="385"/>
      <c r="AH202" s="382"/>
      <c r="AI202" s="382"/>
      <c r="AJ202" s="383"/>
      <c r="AK202" s="50" t="s">
        <v>198</v>
      </c>
      <c r="AL202" s="384">
        <f>AB202+AL198-AL200-AL201</f>
        <v>0</v>
      </c>
      <c r="AM202" s="385"/>
      <c r="AN202" s="385"/>
      <c r="AO202" s="385"/>
      <c r="AP202" s="385"/>
      <c r="AQ202" s="382"/>
      <c r="AR202" s="382"/>
      <c r="AS202" s="383"/>
      <c r="AT202" s="50" t="s">
        <v>198</v>
      </c>
      <c r="AU202" s="384">
        <f>AL202+AU199-AU200-AU201</f>
        <v>0</v>
      </c>
      <c r="AV202" s="385"/>
      <c r="AW202" s="385"/>
      <c r="AX202" s="385"/>
      <c r="AY202" s="423"/>
    </row>
    <row r="203" spans="1:52" ht="23.25" hidden="1" customHeight="1" thickBot="1" x14ac:dyDescent="0.25">
      <c r="A203" s="257" t="s">
        <v>202</v>
      </c>
      <c r="B203" s="258"/>
      <c r="C203" s="258"/>
      <c r="D203" s="258"/>
      <c r="E203" s="258"/>
      <c r="F203" s="258"/>
      <c r="G203" s="424" t="s">
        <v>196</v>
      </c>
      <c r="H203" s="425"/>
      <c r="I203" s="425"/>
      <c r="J203" s="425"/>
      <c r="K203" s="425"/>
      <c r="L203" s="426" t="s">
        <v>110</v>
      </c>
      <c r="M203" s="426"/>
      <c r="N203" s="426"/>
      <c r="O203" s="427" t="s">
        <v>158</v>
      </c>
      <c r="P203" s="428"/>
      <c r="Q203" s="428"/>
      <c r="R203" s="428"/>
      <c r="S203" s="428"/>
      <c r="T203" s="428"/>
      <c r="U203" s="428"/>
      <c r="V203" s="428"/>
      <c r="W203" s="429"/>
      <c r="X203" s="428" t="s">
        <v>159</v>
      </c>
      <c r="Y203" s="428"/>
      <c r="Z203" s="428"/>
      <c r="AA203" s="428"/>
      <c r="AB203" s="428"/>
      <c r="AC203" s="428"/>
      <c r="AD203" s="428"/>
      <c r="AE203" s="428"/>
      <c r="AF203" s="428"/>
      <c r="AG203" s="429"/>
      <c r="AH203" s="428" t="s">
        <v>160</v>
      </c>
      <c r="AI203" s="428"/>
      <c r="AJ203" s="428"/>
      <c r="AK203" s="428"/>
      <c r="AL203" s="428"/>
      <c r="AM203" s="428"/>
      <c r="AN203" s="428"/>
      <c r="AO203" s="428"/>
      <c r="AP203" s="429"/>
      <c r="AQ203" s="428" t="s">
        <v>161</v>
      </c>
      <c r="AR203" s="428"/>
      <c r="AS203" s="428"/>
      <c r="AT203" s="428"/>
      <c r="AU203" s="428"/>
      <c r="AV203" s="428"/>
      <c r="AW203" s="428"/>
      <c r="AX203" s="428"/>
      <c r="AY203" s="430"/>
    </row>
    <row r="204" spans="1:52" ht="23.25" hidden="1" customHeight="1" x14ac:dyDescent="0.2">
      <c r="A204" s="260"/>
      <c r="B204" s="261"/>
      <c r="C204" s="261"/>
      <c r="D204" s="261"/>
      <c r="E204" s="261"/>
      <c r="F204" s="261"/>
      <c r="G204" s="539" t="s">
        <v>203</v>
      </c>
      <c r="H204" s="540"/>
      <c r="I204" s="540"/>
      <c r="J204" s="540"/>
      <c r="K204" s="540"/>
      <c r="L204" s="558" t="s">
        <v>191</v>
      </c>
      <c r="M204" s="558"/>
      <c r="N204" s="558"/>
      <c r="O204" s="542"/>
      <c r="P204" s="543"/>
      <c r="Q204" s="543"/>
      <c r="R204" s="47" t="s">
        <v>198</v>
      </c>
      <c r="S204" s="544"/>
      <c r="T204" s="544"/>
      <c r="U204" s="544"/>
      <c r="V204" s="544"/>
      <c r="W204" s="545"/>
      <c r="X204" s="542"/>
      <c r="Y204" s="543"/>
      <c r="Z204" s="543"/>
      <c r="AA204" s="47" t="s">
        <v>198</v>
      </c>
      <c r="AB204" s="544"/>
      <c r="AC204" s="544"/>
      <c r="AD204" s="544"/>
      <c r="AE204" s="544"/>
      <c r="AF204" s="544"/>
      <c r="AG204" s="545"/>
      <c r="AH204" s="542"/>
      <c r="AI204" s="543"/>
      <c r="AJ204" s="543"/>
      <c r="AK204" s="47" t="s">
        <v>198</v>
      </c>
      <c r="AL204" s="544"/>
      <c r="AM204" s="544"/>
      <c r="AN204" s="544"/>
      <c r="AO204" s="544"/>
      <c r="AP204" s="545"/>
      <c r="AQ204" s="546"/>
      <c r="AR204" s="546"/>
      <c r="AS204" s="546"/>
      <c r="AT204" s="546"/>
      <c r="AU204" s="546"/>
      <c r="AV204" s="546"/>
      <c r="AW204" s="546"/>
      <c r="AX204" s="546"/>
      <c r="AY204" s="547"/>
    </row>
    <row r="205" spans="1:52" ht="23.25" hidden="1" customHeight="1" x14ac:dyDescent="0.2">
      <c r="A205" s="260"/>
      <c r="B205" s="261"/>
      <c r="C205" s="261"/>
      <c r="D205" s="261"/>
      <c r="E205" s="261"/>
      <c r="F205" s="261"/>
      <c r="G205" s="396"/>
      <c r="H205" s="397"/>
      <c r="I205" s="397"/>
      <c r="J205" s="397"/>
      <c r="K205" s="397"/>
      <c r="L205" s="556" t="s">
        <v>191</v>
      </c>
      <c r="M205" s="556"/>
      <c r="N205" s="556"/>
      <c r="O205" s="391"/>
      <c r="P205" s="391"/>
      <c r="Q205" s="392"/>
      <c r="R205" s="48" t="s">
        <v>198</v>
      </c>
      <c r="S205" s="393"/>
      <c r="T205" s="394"/>
      <c r="U205" s="394"/>
      <c r="V205" s="394"/>
      <c r="W205" s="394"/>
      <c r="X205" s="391"/>
      <c r="Y205" s="391"/>
      <c r="Z205" s="392"/>
      <c r="AA205" s="48" t="s">
        <v>198</v>
      </c>
      <c r="AB205" s="393"/>
      <c r="AC205" s="394"/>
      <c r="AD205" s="394"/>
      <c r="AE205" s="394"/>
      <c r="AF205" s="394"/>
      <c r="AG205" s="394"/>
      <c r="AH205" s="391"/>
      <c r="AI205" s="391"/>
      <c r="AJ205" s="392"/>
      <c r="AK205" s="48" t="s">
        <v>198</v>
      </c>
      <c r="AL205" s="393"/>
      <c r="AM205" s="394"/>
      <c r="AN205" s="394"/>
      <c r="AO205" s="394"/>
      <c r="AP205" s="394"/>
      <c r="AQ205" s="391"/>
      <c r="AR205" s="391"/>
      <c r="AS205" s="392"/>
      <c r="AT205" s="48" t="s">
        <v>198</v>
      </c>
      <c r="AU205" s="393"/>
      <c r="AV205" s="394"/>
      <c r="AW205" s="394"/>
      <c r="AX205" s="394"/>
      <c r="AY205" s="395"/>
    </row>
    <row r="206" spans="1:52" ht="23.25" hidden="1" customHeight="1" x14ac:dyDescent="0.2">
      <c r="A206" s="260"/>
      <c r="B206" s="261"/>
      <c r="C206" s="261"/>
      <c r="D206" s="261"/>
      <c r="E206" s="261"/>
      <c r="F206" s="261"/>
      <c r="G206" s="396" t="s">
        <v>204</v>
      </c>
      <c r="H206" s="397"/>
      <c r="I206" s="397"/>
      <c r="J206" s="397"/>
      <c r="K206" s="397"/>
      <c r="L206" s="555" t="s">
        <v>191</v>
      </c>
      <c r="M206" s="555"/>
      <c r="N206" s="555"/>
      <c r="O206" s="386"/>
      <c r="P206" s="386"/>
      <c r="Q206" s="387"/>
      <c r="R206" s="49" t="s">
        <v>198</v>
      </c>
      <c r="S206" s="376"/>
      <c r="T206" s="377"/>
      <c r="U206" s="377"/>
      <c r="V206" s="377"/>
      <c r="W206" s="377"/>
      <c r="X206" s="386"/>
      <c r="Y206" s="386"/>
      <c r="Z206" s="387"/>
      <c r="AA206" s="49" t="s">
        <v>198</v>
      </c>
      <c r="AB206" s="376"/>
      <c r="AC206" s="377"/>
      <c r="AD206" s="377"/>
      <c r="AE206" s="377"/>
      <c r="AF206" s="377"/>
      <c r="AG206" s="377"/>
      <c r="AH206" s="386"/>
      <c r="AI206" s="386"/>
      <c r="AJ206" s="387"/>
      <c r="AK206" s="49" t="s">
        <v>198</v>
      </c>
      <c r="AL206" s="376"/>
      <c r="AM206" s="377"/>
      <c r="AN206" s="377"/>
      <c r="AO206" s="377"/>
      <c r="AP206" s="377"/>
      <c r="AQ206" s="386"/>
      <c r="AR206" s="386"/>
      <c r="AS206" s="387"/>
      <c r="AT206" s="49" t="s">
        <v>198</v>
      </c>
      <c r="AU206" s="376"/>
      <c r="AV206" s="377"/>
      <c r="AW206" s="377"/>
      <c r="AX206" s="377"/>
      <c r="AY206" s="378"/>
    </row>
    <row r="207" spans="1:52" ht="23.25" hidden="1" customHeight="1" x14ac:dyDescent="0.2">
      <c r="A207" s="260"/>
      <c r="B207" s="261"/>
      <c r="C207" s="261"/>
      <c r="D207" s="261"/>
      <c r="E207" s="261"/>
      <c r="F207" s="261"/>
      <c r="G207" s="388" t="s">
        <v>205</v>
      </c>
      <c r="H207" s="389"/>
      <c r="I207" s="389"/>
      <c r="J207" s="389"/>
      <c r="K207" s="389"/>
      <c r="L207" s="555" t="s">
        <v>191</v>
      </c>
      <c r="M207" s="555"/>
      <c r="N207" s="555"/>
      <c r="O207" s="386"/>
      <c r="P207" s="386"/>
      <c r="Q207" s="387"/>
      <c r="R207" s="49" t="s">
        <v>198</v>
      </c>
      <c r="S207" s="376"/>
      <c r="T207" s="377"/>
      <c r="U207" s="377"/>
      <c r="V207" s="377"/>
      <c r="W207" s="377"/>
      <c r="X207" s="386"/>
      <c r="Y207" s="386"/>
      <c r="Z207" s="387"/>
      <c r="AA207" s="49" t="s">
        <v>198</v>
      </c>
      <c r="AB207" s="376"/>
      <c r="AC207" s="377"/>
      <c r="AD207" s="377"/>
      <c r="AE207" s="377"/>
      <c r="AF207" s="377"/>
      <c r="AG207" s="377"/>
      <c r="AH207" s="386"/>
      <c r="AI207" s="386"/>
      <c r="AJ207" s="387"/>
      <c r="AK207" s="49" t="s">
        <v>198</v>
      </c>
      <c r="AL207" s="376"/>
      <c r="AM207" s="377"/>
      <c r="AN207" s="377"/>
      <c r="AO207" s="377"/>
      <c r="AP207" s="377"/>
      <c r="AQ207" s="386"/>
      <c r="AR207" s="386"/>
      <c r="AS207" s="387"/>
      <c r="AT207" s="49" t="s">
        <v>198</v>
      </c>
      <c r="AU207" s="376"/>
      <c r="AV207" s="377"/>
      <c r="AW207" s="377"/>
      <c r="AX207" s="377"/>
      <c r="AY207" s="378"/>
    </row>
    <row r="208" spans="1:52" ht="23.25" hidden="1" customHeight="1" thickBot="1" x14ac:dyDescent="0.25">
      <c r="A208" s="398"/>
      <c r="B208" s="399"/>
      <c r="C208" s="399"/>
      <c r="D208" s="399"/>
      <c r="E208" s="399"/>
      <c r="F208" s="399"/>
      <c r="G208" s="379" t="s">
        <v>206</v>
      </c>
      <c r="H208" s="380"/>
      <c r="I208" s="380"/>
      <c r="J208" s="380"/>
      <c r="K208" s="380"/>
      <c r="L208" s="557" t="s">
        <v>191</v>
      </c>
      <c r="M208" s="557"/>
      <c r="N208" s="557"/>
      <c r="O208" s="382"/>
      <c r="P208" s="382"/>
      <c r="Q208" s="383"/>
      <c r="R208" s="50" t="s">
        <v>198</v>
      </c>
      <c r="S208" s="384"/>
      <c r="T208" s="385"/>
      <c r="U208" s="385"/>
      <c r="V208" s="385"/>
      <c r="W208" s="385"/>
      <c r="X208" s="382"/>
      <c r="Y208" s="382"/>
      <c r="Z208" s="383"/>
      <c r="AA208" s="50" t="s">
        <v>198</v>
      </c>
      <c r="AB208" s="384">
        <f>S208+AB204-AB206-AB207</f>
        <v>0</v>
      </c>
      <c r="AC208" s="385"/>
      <c r="AD208" s="385"/>
      <c r="AE208" s="385"/>
      <c r="AF208" s="385"/>
      <c r="AG208" s="385"/>
      <c r="AH208" s="382"/>
      <c r="AI208" s="382"/>
      <c r="AJ208" s="383"/>
      <c r="AK208" s="50" t="s">
        <v>198</v>
      </c>
      <c r="AL208" s="384">
        <f>AB208+AL204-AL206-AL207</f>
        <v>0</v>
      </c>
      <c r="AM208" s="385"/>
      <c r="AN208" s="385"/>
      <c r="AO208" s="385"/>
      <c r="AP208" s="385"/>
      <c r="AQ208" s="382"/>
      <c r="AR208" s="382"/>
      <c r="AS208" s="383"/>
      <c r="AT208" s="50" t="s">
        <v>198</v>
      </c>
      <c r="AU208" s="384">
        <f>AL208+AU205-AU206-AU207</f>
        <v>0</v>
      </c>
      <c r="AV208" s="385"/>
      <c r="AW208" s="385"/>
      <c r="AX208" s="385"/>
      <c r="AY208" s="423"/>
    </row>
    <row r="209" spans="1:51" ht="23.25" hidden="1" customHeight="1" thickBot="1" x14ac:dyDescent="0.25">
      <c r="A209" s="257" t="s">
        <v>207</v>
      </c>
      <c r="B209" s="258"/>
      <c r="C209" s="258"/>
      <c r="D209" s="258"/>
      <c r="E209" s="258"/>
      <c r="F209" s="258"/>
      <c r="G209" s="424" t="s">
        <v>196</v>
      </c>
      <c r="H209" s="425"/>
      <c r="I209" s="425"/>
      <c r="J209" s="425"/>
      <c r="K209" s="425"/>
      <c r="L209" s="426" t="s">
        <v>110</v>
      </c>
      <c r="M209" s="426"/>
      <c r="N209" s="426"/>
      <c r="O209" s="427" t="s">
        <v>158</v>
      </c>
      <c r="P209" s="428"/>
      <c r="Q209" s="428"/>
      <c r="R209" s="428"/>
      <c r="S209" s="428"/>
      <c r="T209" s="428"/>
      <c r="U209" s="428"/>
      <c r="V209" s="428"/>
      <c r="W209" s="429"/>
      <c r="X209" s="428" t="s">
        <v>159</v>
      </c>
      <c r="Y209" s="428"/>
      <c r="Z209" s="428"/>
      <c r="AA209" s="428"/>
      <c r="AB209" s="428"/>
      <c r="AC209" s="428"/>
      <c r="AD209" s="428"/>
      <c r="AE209" s="428"/>
      <c r="AF209" s="428"/>
      <c r="AG209" s="429"/>
      <c r="AH209" s="428" t="s">
        <v>160</v>
      </c>
      <c r="AI209" s="428"/>
      <c r="AJ209" s="428"/>
      <c r="AK209" s="428"/>
      <c r="AL209" s="428"/>
      <c r="AM209" s="428"/>
      <c r="AN209" s="428"/>
      <c r="AO209" s="428"/>
      <c r="AP209" s="429"/>
      <c r="AQ209" s="428" t="s">
        <v>161</v>
      </c>
      <c r="AR209" s="428"/>
      <c r="AS209" s="428"/>
      <c r="AT209" s="428"/>
      <c r="AU209" s="428"/>
      <c r="AV209" s="428"/>
      <c r="AW209" s="428"/>
      <c r="AX209" s="428"/>
      <c r="AY209" s="430"/>
    </row>
    <row r="210" spans="1:51" ht="23.25" hidden="1" customHeight="1" x14ac:dyDescent="0.2">
      <c r="A210" s="260"/>
      <c r="B210" s="261"/>
      <c r="C210" s="261"/>
      <c r="D210" s="261"/>
      <c r="E210" s="261"/>
      <c r="F210" s="261"/>
      <c r="G210" s="539" t="s">
        <v>208</v>
      </c>
      <c r="H210" s="540"/>
      <c r="I210" s="540"/>
      <c r="J210" s="540"/>
      <c r="K210" s="540"/>
      <c r="L210" s="541" t="s">
        <v>191</v>
      </c>
      <c r="M210" s="541"/>
      <c r="N210" s="541"/>
      <c r="O210" s="542"/>
      <c r="P210" s="543"/>
      <c r="Q210" s="543"/>
      <c r="R210" s="47" t="s">
        <v>198</v>
      </c>
      <c r="S210" s="544"/>
      <c r="T210" s="544"/>
      <c r="U210" s="544"/>
      <c r="V210" s="544"/>
      <c r="W210" s="545"/>
      <c r="X210" s="542"/>
      <c r="Y210" s="543"/>
      <c r="Z210" s="543"/>
      <c r="AA210" s="47" t="s">
        <v>198</v>
      </c>
      <c r="AB210" s="544"/>
      <c r="AC210" s="544"/>
      <c r="AD210" s="544"/>
      <c r="AE210" s="544"/>
      <c r="AF210" s="544"/>
      <c r="AG210" s="545"/>
      <c r="AH210" s="542"/>
      <c r="AI210" s="543"/>
      <c r="AJ210" s="543"/>
      <c r="AK210" s="47" t="s">
        <v>198</v>
      </c>
      <c r="AL210" s="544"/>
      <c r="AM210" s="544"/>
      <c r="AN210" s="544"/>
      <c r="AO210" s="544"/>
      <c r="AP210" s="545"/>
      <c r="AQ210" s="546"/>
      <c r="AR210" s="546"/>
      <c r="AS210" s="546"/>
      <c r="AT210" s="546"/>
      <c r="AU210" s="546"/>
      <c r="AV210" s="546"/>
      <c r="AW210" s="546"/>
      <c r="AX210" s="546"/>
      <c r="AY210" s="547"/>
    </row>
    <row r="211" spans="1:51" ht="23.25" hidden="1" customHeight="1" x14ac:dyDescent="0.2">
      <c r="A211" s="260"/>
      <c r="B211" s="261"/>
      <c r="C211" s="261"/>
      <c r="D211" s="261"/>
      <c r="E211" s="261"/>
      <c r="F211" s="261"/>
      <c r="G211" s="396"/>
      <c r="H211" s="397"/>
      <c r="I211" s="397"/>
      <c r="J211" s="397"/>
      <c r="K211" s="397"/>
      <c r="L211" s="548" t="s">
        <v>191</v>
      </c>
      <c r="M211" s="548"/>
      <c r="N211" s="548"/>
      <c r="O211" s="391"/>
      <c r="P211" s="391"/>
      <c r="Q211" s="392"/>
      <c r="R211" s="48" t="s">
        <v>198</v>
      </c>
      <c r="S211" s="393"/>
      <c r="T211" s="394"/>
      <c r="U211" s="394"/>
      <c r="V211" s="394"/>
      <c r="W211" s="394"/>
      <c r="X211" s="391"/>
      <c r="Y211" s="391"/>
      <c r="Z211" s="392"/>
      <c r="AA211" s="48" t="s">
        <v>198</v>
      </c>
      <c r="AB211" s="393"/>
      <c r="AC211" s="394"/>
      <c r="AD211" s="394"/>
      <c r="AE211" s="394"/>
      <c r="AF211" s="394"/>
      <c r="AG211" s="394"/>
      <c r="AH211" s="391"/>
      <c r="AI211" s="391"/>
      <c r="AJ211" s="392"/>
      <c r="AK211" s="48" t="s">
        <v>198</v>
      </c>
      <c r="AL211" s="393"/>
      <c r="AM211" s="394"/>
      <c r="AN211" s="394"/>
      <c r="AO211" s="394"/>
      <c r="AP211" s="394"/>
      <c r="AQ211" s="391"/>
      <c r="AR211" s="391"/>
      <c r="AS211" s="392"/>
      <c r="AT211" s="48" t="s">
        <v>198</v>
      </c>
      <c r="AU211" s="393"/>
      <c r="AV211" s="394"/>
      <c r="AW211" s="394"/>
      <c r="AX211" s="394"/>
      <c r="AY211" s="395"/>
    </row>
    <row r="212" spans="1:51" ht="23.25" hidden="1" customHeight="1" x14ac:dyDescent="0.2">
      <c r="A212" s="260"/>
      <c r="B212" s="261"/>
      <c r="C212" s="261"/>
      <c r="D212" s="261"/>
      <c r="E212" s="261"/>
      <c r="F212" s="261"/>
      <c r="G212" s="396" t="s">
        <v>209</v>
      </c>
      <c r="H212" s="397"/>
      <c r="I212" s="397"/>
      <c r="J212" s="397"/>
      <c r="K212" s="397"/>
      <c r="L212" s="390" t="s">
        <v>191</v>
      </c>
      <c r="M212" s="390"/>
      <c r="N212" s="390"/>
      <c r="O212" s="386"/>
      <c r="P212" s="386"/>
      <c r="Q212" s="387"/>
      <c r="R212" s="49" t="s">
        <v>198</v>
      </c>
      <c r="S212" s="376"/>
      <c r="T212" s="377"/>
      <c r="U212" s="377"/>
      <c r="V212" s="377"/>
      <c r="W212" s="377"/>
      <c r="X212" s="386"/>
      <c r="Y212" s="386"/>
      <c r="Z212" s="387"/>
      <c r="AA212" s="49" t="s">
        <v>198</v>
      </c>
      <c r="AB212" s="376"/>
      <c r="AC212" s="377"/>
      <c r="AD212" s="377"/>
      <c r="AE212" s="377"/>
      <c r="AF212" s="377"/>
      <c r="AG212" s="377"/>
      <c r="AH212" s="386"/>
      <c r="AI212" s="386"/>
      <c r="AJ212" s="387"/>
      <c r="AK212" s="49" t="s">
        <v>198</v>
      </c>
      <c r="AL212" s="376"/>
      <c r="AM212" s="377"/>
      <c r="AN212" s="377"/>
      <c r="AO212" s="377"/>
      <c r="AP212" s="377"/>
      <c r="AQ212" s="386"/>
      <c r="AR212" s="386"/>
      <c r="AS212" s="387"/>
      <c r="AT212" s="49" t="s">
        <v>198</v>
      </c>
      <c r="AU212" s="376"/>
      <c r="AV212" s="377"/>
      <c r="AW212" s="377"/>
      <c r="AX212" s="377"/>
      <c r="AY212" s="378"/>
    </row>
    <row r="213" spans="1:51" ht="23.25" hidden="1" customHeight="1" x14ac:dyDescent="0.2">
      <c r="A213" s="260"/>
      <c r="B213" s="261"/>
      <c r="C213" s="261"/>
      <c r="D213" s="261"/>
      <c r="E213" s="261"/>
      <c r="F213" s="261"/>
      <c r="G213" s="388" t="s">
        <v>210</v>
      </c>
      <c r="H213" s="389"/>
      <c r="I213" s="389"/>
      <c r="J213" s="389"/>
      <c r="K213" s="389"/>
      <c r="L213" s="390" t="s">
        <v>191</v>
      </c>
      <c r="M213" s="390"/>
      <c r="N213" s="390"/>
      <c r="O213" s="386"/>
      <c r="P213" s="386"/>
      <c r="Q213" s="387"/>
      <c r="R213" s="49" t="s">
        <v>198</v>
      </c>
      <c r="S213" s="376"/>
      <c r="T213" s="377"/>
      <c r="U213" s="377"/>
      <c r="V213" s="377"/>
      <c r="W213" s="377"/>
      <c r="X213" s="386"/>
      <c r="Y213" s="386"/>
      <c r="Z213" s="387"/>
      <c r="AA213" s="49" t="s">
        <v>198</v>
      </c>
      <c r="AB213" s="376"/>
      <c r="AC213" s="377"/>
      <c r="AD213" s="377"/>
      <c r="AE213" s="377"/>
      <c r="AF213" s="377"/>
      <c r="AG213" s="377"/>
      <c r="AH213" s="386"/>
      <c r="AI213" s="386"/>
      <c r="AJ213" s="387"/>
      <c r="AK213" s="49" t="s">
        <v>198</v>
      </c>
      <c r="AL213" s="376"/>
      <c r="AM213" s="377"/>
      <c r="AN213" s="377"/>
      <c r="AO213" s="377"/>
      <c r="AP213" s="377"/>
      <c r="AQ213" s="386"/>
      <c r="AR213" s="386"/>
      <c r="AS213" s="387"/>
      <c r="AT213" s="49" t="s">
        <v>198</v>
      </c>
      <c r="AU213" s="376"/>
      <c r="AV213" s="377"/>
      <c r="AW213" s="377"/>
      <c r="AX213" s="377"/>
      <c r="AY213" s="378"/>
    </row>
    <row r="214" spans="1:51" ht="23.25" hidden="1" customHeight="1" thickBot="1" x14ac:dyDescent="0.25">
      <c r="A214" s="398"/>
      <c r="B214" s="399"/>
      <c r="C214" s="399"/>
      <c r="D214" s="399"/>
      <c r="E214" s="399"/>
      <c r="F214" s="399"/>
      <c r="G214" s="379" t="s">
        <v>211</v>
      </c>
      <c r="H214" s="380"/>
      <c r="I214" s="380"/>
      <c r="J214" s="380"/>
      <c r="K214" s="380"/>
      <c r="L214" s="381" t="s">
        <v>191</v>
      </c>
      <c r="M214" s="381"/>
      <c r="N214" s="381"/>
      <c r="O214" s="382"/>
      <c r="P214" s="382"/>
      <c r="Q214" s="383"/>
      <c r="R214" s="50" t="s">
        <v>198</v>
      </c>
      <c r="S214" s="384"/>
      <c r="T214" s="385"/>
      <c r="U214" s="385"/>
      <c r="V214" s="385"/>
      <c r="W214" s="385"/>
      <c r="X214" s="382"/>
      <c r="Y214" s="382"/>
      <c r="Z214" s="383"/>
      <c r="AA214" s="50" t="s">
        <v>198</v>
      </c>
      <c r="AB214" s="384">
        <f>S214+AB210-AB212-AB213</f>
        <v>0</v>
      </c>
      <c r="AC214" s="385"/>
      <c r="AD214" s="385"/>
      <c r="AE214" s="385"/>
      <c r="AF214" s="385"/>
      <c r="AG214" s="385"/>
      <c r="AH214" s="382"/>
      <c r="AI214" s="382"/>
      <c r="AJ214" s="383"/>
      <c r="AK214" s="50" t="s">
        <v>198</v>
      </c>
      <c r="AL214" s="384">
        <f>AB214+AL210-AL212-AL213</f>
        <v>0</v>
      </c>
      <c r="AM214" s="385"/>
      <c r="AN214" s="385"/>
      <c r="AO214" s="385"/>
      <c r="AP214" s="385"/>
      <c r="AQ214" s="382"/>
      <c r="AR214" s="382"/>
      <c r="AS214" s="383"/>
      <c r="AT214" s="50" t="s">
        <v>198</v>
      </c>
      <c r="AU214" s="384">
        <f>AL214+AU211-AU212-AU213</f>
        <v>0</v>
      </c>
      <c r="AV214" s="385"/>
      <c r="AW214" s="385"/>
      <c r="AX214" s="385"/>
      <c r="AY214" s="423"/>
    </row>
    <row r="215" spans="1:51" ht="25.5" customHeight="1" x14ac:dyDescent="0.2">
      <c r="A215" s="257" t="s">
        <v>212</v>
      </c>
      <c r="B215" s="258"/>
      <c r="C215" s="258"/>
      <c r="D215" s="258"/>
      <c r="E215" s="258"/>
      <c r="F215" s="259"/>
      <c r="G215" s="347" t="s">
        <v>213</v>
      </c>
      <c r="H215" s="348"/>
      <c r="I215" s="348"/>
      <c r="J215" s="348"/>
      <c r="K215" s="348"/>
      <c r="L215" s="348"/>
      <c r="M215" s="348"/>
      <c r="N215" s="348"/>
      <c r="O215" s="348"/>
      <c r="P215" s="348"/>
      <c r="Q215" s="349"/>
      <c r="R215" s="350">
        <v>6552</v>
      </c>
      <c r="S215" s="351"/>
      <c r="T215" s="351"/>
      <c r="U215" s="351"/>
      <c r="V215" s="351"/>
      <c r="W215" s="351"/>
      <c r="X215" s="351"/>
      <c r="Y215" s="351"/>
      <c r="Z215" s="351"/>
      <c r="AA215" s="351"/>
      <c r="AB215" s="352"/>
      <c r="AC215" s="353" t="s">
        <v>214</v>
      </c>
      <c r="AD215" s="354"/>
      <c r="AE215" s="354"/>
      <c r="AF215" s="354"/>
      <c r="AG215" s="354"/>
      <c r="AH215" s="354"/>
      <c r="AI215" s="354"/>
      <c r="AJ215" s="354"/>
      <c r="AK215" s="354"/>
      <c r="AL215" s="354"/>
      <c r="AM215" s="355"/>
      <c r="AN215" s="350">
        <f>X177</f>
        <v>5792.9285140000002</v>
      </c>
      <c r="AO215" s="351"/>
      <c r="AP215" s="351"/>
      <c r="AQ215" s="351"/>
      <c r="AR215" s="351"/>
      <c r="AS215" s="351"/>
      <c r="AT215" s="351"/>
      <c r="AU215" s="351"/>
      <c r="AV215" s="351"/>
      <c r="AW215" s="351"/>
      <c r="AX215" s="351"/>
      <c r="AY215" s="356"/>
    </row>
    <row r="216" spans="1:51" ht="25.5" customHeight="1" x14ac:dyDescent="0.2">
      <c r="A216" s="260"/>
      <c r="B216" s="261"/>
      <c r="C216" s="261"/>
      <c r="D216" s="261"/>
      <c r="E216" s="261"/>
      <c r="F216" s="262"/>
      <c r="G216" s="357" t="s">
        <v>215</v>
      </c>
      <c r="H216" s="358"/>
      <c r="I216" s="358"/>
      <c r="J216" s="358"/>
      <c r="K216" s="358"/>
      <c r="L216" s="358"/>
      <c r="M216" s="358"/>
      <c r="N216" s="358"/>
      <c r="O216" s="358"/>
      <c r="P216" s="358"/>
      <c r="Q216" s="359"/>
      <c r="R216" s="934">
        <f>R215-AN215</f>
        <v>759.07148599999982</v>
      </c>
      <c r="S216" s="935"/>
      <c r="T216" s="935"/>
      <c r="U216" s="935"/>
      <c r="V216" s="935"/>
      <c r="W216" s="935"/>
      <c r="X216" s="935"/>
      <c r="Y216" s="935"/>
      <c r="Z216" s="935"/>
      <c r="AA216" s="935"/>
      <c r="AB216" s="936"/>
      <c r="AC216" s="363" t="s">
        <v>216</v>
      </c>
      <c r="AD216" s="364"/>
      <c r="AE216" s="364"/>
      <c r="AF216" s="364"/>
      <c r="AG216" s="364"/>
      <c r="AH216" s="364"/>
      <c r="AI216" s="364"/>
      <c r="AJ216" s="364"/>
      <c r="AK216" s="364"/>
      <c r="AL216" s="364"/>
      <c r="AM216" s="365"/>
      <c r="AN216" s="937">
        <f>R216/R215</f>
        <v>0.11585340140415137</v>
      </c>
      <c r="AO216" s="938"/>
      <c r="AP216" s="938"/>
      <c r="AQ216" s="938"/>
      <c r="AR216" s="938"/>
      <c r="AS216" s="938"/>
      <c r="AT216" s="938"/>
      <c r="AU216" s="938"/>
      <c r="AV216" s="938"/>
      <c r="AW216" s="938"/>
      <c r="AX216" s="938"/>
      <c r="AY216" s="939"/>
    </row>
    <row r="217" spans="1:51" x14ac:dyDescent="0.2">
      <c r="A217" s="260"/>
      <c r="B217" s="261"/>
      <c r="C217" s="261"/>
      <c r="D217" s="261"/>
      <c r="E217" s="261"/>
      <c r="F217" s="262"/>
      <c r="G217" s="794" t="s">
        <v>217</v>
      </c>
      <c r="H217" s="795"/>
      <c r="I217" s="795"/>
      <c r="J217" s="795"/>
      <c r="K217" s="795"/>
      <c r="L217" s="795"/>
      <c r="M217" s="795"/>
      <c r="N217" s="795"/>
      <c r="O217" s="795"/>
      <c r="P217" s="795"/>
      <c r="Q217" s="795"/>
      <c r="R217" s="795"/>
      <c r="S217" s="795"/>
      <c r="T217" s="795"/>
      <c r="U217" s="795"/>
      <c r="V217" s="795"/>
      <c r="W217" s="795"/>
      <c r="X217" s="795"/>
      <c r="Y217" s="795"/>
      <c r="Z217" s="795"/>
      <c r="AA217" s="795"/>
      <c r="AB217" s="795"/>
      <c r="AC217" s="795"/>
      <c r="AD217" s="795"/>
      <c r="AE217" s="795"/>
      <c r="AF217" s="795"/>
      <c r="AG217" s="795"/>
      <c r="AH217" s="795"/>
      <c r="AI217" s="795"/>
      <c r="AJ217" s="795"/>
      <c r="AK217" s="795"/>
      <c r="AL217" s="795"/>
      <c r="AM217" s="795"/>
      <c r="AN217" s="795"/>
      <c r="AO217" s="795"/>
      <c r="AP217" s="795"/>
      <c r="AQ217" s="795"/>
      <c r="AR217" s="795"/>
      <c r="AS217" s="795"/>
      <c r="AT217" s="795"/>
      <c r="AU217" s="795"/>
      <c r="AV217" s="795"/>
      <c r="AW217" s="795"/>
      <c r="AX217" s="795"/>
      <c r="AY217" s="796"/>
    </row>
    <row r="218" spans="1:51" ht="69.75" customHeight="1" thickBot="1" x14ac:dyDescent="0.25">
      <c r="A218" s="260"/>
      <c r="B218" s="261"/>
      <c r="C218" s="261"/>
      <c r="D218" s="261"/>
      <c r="E218" s="261"/>
      <c r="F218" s="262"/>
      <c r="G218" s="940" t="s">
        <v>218</v>
      </c>
      <c r="H218" s="941"/>
      <c r="I218" s="941"/>
      <c r="J218" s="941"/>
      <c r="K218" s="941"/>
      <c r="L218" s="941"/>
      <c r="M218" s="941"/>
      <c r="N218" s="941"/>
      <c r="O218" s="941"/>
      <c r="P218" s="941"/>
      <c r="Q218" s="941"/>
      <c r="R218" s="941"/>
      <c r="S218" s="941"/>
      <c r="T218" s="941"/>
      <c r="U218" s="941"/>
      <c r="V218" s="941"/>
      <c r="W218" s="941"/>
      <c r="X218" s="941"/>
      <c r="Y218" s="941"/>
      <c r="Z218" s="941"/>
      <c r="AA218" s="941"/>
      <c r="AB218" s="941"/>
      <c r="AC218" s="941"/>
      <c r="AD218" s="941"/>
      <c r="AE218" s="941"/>
      <c r="AF218" s="941"/>
      <c r="AG218" s="941"/>
      <c r="AH218" s="941"/>
      <c r="AI218" s="941"/>
      <c r="AJ218" s="941"/>
      <c r="AK218" s="941"/>
      <c r="AL218" s="941"/>
      <c r="AM218" s="941"/>
      <c r="AN218" s="941"/>
      <c r="AO218" s="941"/>
      <c r="AP218" s="941"/>
      <c r="AQ218" s="941"/>
      <c r="AR218" s="941"/>
      <c r="AS218" s="941"/>
      <c r="AT218" s="941"/>
      <c r="AU218" s="941"/>
      <c r="AV218" s="941"/>
      <c r="AW218" s="941"/>
      <c r="AX218" s="941"/>
      <c r="AY218" s="942"/>
    </row>
    <row r="219" spans="1:51" ht="25.5" customHeight="1" x14ac:dyDescent="0.2">
      <c r="A219" s="260"/>
      <c r="B219" s="261"/>
      <c r="C219" s="261"/>
      <c r="D219" s="261"/>
      <c r="E219" s="261"/>
      <c r="F219" s="262"/>
      <c r="G219" s="347" t="s">
        <v>219</v>
      </c>
      <c r="H219" s="348"/>
      <c r="I219" s="348"/>
      <c r="J219" s="348"/>
      <c r="K219" s="348"/>
      <c r="L219" s="348"/>
      <c r="M219" s="348"/>
      <c r="N219" s="348"/>
      <c r="O219" s="348"/>
      <c r="P219" s="348"/>
      <c r="Q219" s="349"/>
      <c r="R219" s="350">
        <v>7160</v>
      </c>
      <c r="S219" s="351"/>
      <c r="T219" s="351"/>
      <c r="U219" s="351"/>
      <c r="V219" s="351"/>
      <c r="W219" s="351"/>
      <c r="X219" s="351"/>
      <c r="Y219" s="351"/>
      <c r="Z219" s="351"/>
      <c r="AA219" s="351"/>
      <c r="AB219" s="352"/>
      <c r="AC219" s="353" t="s">
        <v>220</v>
      </c>
      <c r="AD219" s="354"/>
      <c r="AE219" s="354"/>
      <c r="AF219" s="354"/>
      <c r="AG219" s="354"/>
      <c r="AH219" s="354"/>
      <c r="AI219" s="354"/>
      <c r="AJ219" s="354"/>
      <c r="AK219" s="354"/>
      <c r="AL219" s="354"/>
      <c r="AM219" s="355"/>
      <c r="AN219" s="350">
        <v>5248</v>
      </c>
      <c r="AO219" s="351"/>
      <c r="AP219" s="351"/>
      <c r="AQ219" s="351"/>
      <c r="AR219" s="351"/>
      <c r="AS219" s="351"/>
      <c r="AT219" s="351"/>
      <c r="AU219" s="351"/>
      <c r="AV219" s="351"/>
      <c r="AW219" s="351"/>
      <c r="AX219" s="351"/>
      <c r="AY219" s="356"/>
    </row>
    <row r="220" spans="1:51" ht="25.5" customHeight="1" x14ac:dyDescent="0.2">
      <c r="A220" s="260"/>
      <c r="B220" s="261"/>
      <c r="C220" s="261"/>
      <c r="D220" s="261"/>
      <c r="E220" s="261"/>
      <c r="F220" s="262"/>
      <c r="G220" s="357" t="s">
        <v>215</v>
      </c>
      <c r="H220" s="358"/>
      <c r="I220" s="358"/>
      <c r="J220" s="358"/>
      <c r="K220" s="358"/>
      <c r="L220" s="358"/>
      <c r="M220" s="358"/>
      <c r="N220" s="358"/>
      <c r="O220" s="358"/>
      <c r="P220" s="358"/>
      <c r="Q220" s="359"/>
      <c r="R220" s="360">
        <f>R219-AN219</f>
        <v>1912</v>
      </c>
      <c r="S220" s="361"/>
      <c r="T220" s="361"/>
      <c r="U220" s="361"/>
      <c r="V220" s="361"/>
      <c r="W220" s="361"/>
      <c r="X220" s="361"/>
      <c r="Y220" s="361"/>
      <c r="Z220" s="361"/>
      <c r="AA220" s="361"/>
      <c r="AB220" s="362"/>
      <c r="AC220" s="363" t="s">
        <v>216</v>
      </c>
      <c r="AD220" s="364"/>
      <c r="AE220" s="364"/>
      <c r="AF220" s="364"/>
      <c r="AG220" s="364"/>
      <c r="AH220" s="364"/>
      <c r="AI220" s="364"/>
      <c r="AJ220" s="364"/>
      <c r="AK220" s="364"/>
      <c r="AL220" s="364"/>
      <c r="AM220" s="365"/>
      <c r="AN220" s="366">
        <f>R220/R219</f>
        <v>0.26703910614525139</v>
      </c>
      <c r="AO220" s="367"/>
      <c r="AP220" s="367"/>
      <c r="AQ220" s="367"/>
      <c r="AR220" s="367"/>
      <c r="AS220" s="367"/>
      <c r="AT220" s="367"/>
      <c r="AU220" s="367"/>
      <c r="AV220" s="367"/>
      <c r="AW220" s="367"/>
      <c r="AX220" s="367"/>
      <c r="AY220" s="368"/>
    </row>
    <row r="221" spans="1:51" ht="13.35" customHeight="1" x14ac:dyDescent="0.2">
      <c r="A221" s="260"/>
      <c r="B221" s="261"/>
      <c r="C221" s="261"/>
      <c r="D221" s="261"/>
      <c r="E221" s="261"/>
      <c r="F221" s="262"/>
      <c r="G221" s="369" t="s">
        <v>217</v>
      </c>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1"/>
    </row>
    <row r="222" spans="1:51" ht="69.75" customHeight="1" thickBot="1" x14ac:dyDescent="0.25">
      <c r="A222" s="398"/>
      <c r="B222" s="399"/>
      <c r="C222" s="399"/>
      <c r="D222" s="399"/>
      <c r="E222" s="399"/>
      <c r="F222" s="400"/>
      <c r="G222" s="373" t="s">
        <v>221</v>
      </c>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4"/>
      <c r="AY222" s="375"/>
    </row>
    <row r="223" spans="1:51" ht="36" customHeight="1" x14ac:dyDescent="0.2">
      <c r="A223" s="984" t="s">
        <v>222</v>
      </c>
      <c r="B223" s="985"/>
      <c r="C223" s="985"/>
      <c r="D223" s="985"/>
      <c r="E223" s="985"/>
      <c r="F223" s="986"/>
      <c r="G223" s="993" t="s">
        <v>223</v>
      </c>
      <c r="H223" s="993"/>
      <c r="I223" s="993"/>
      <c r="J223" s="993"/>
      <c r="K223" s="993"/>
      <c r="L223" s="993"/>
      <c r="M223" s="993"/>
      <c r="N223" s="993"/>
      <c r="O223" s="815" t="s">
        <v>224</v>
      </c>
      <c r="P223" s="815"/>
      <c r="Q223" s="815"/>
      <c r="R223" s="817" t="s">
        <v>225</v>
      </c>
      <c r="S223" s="817"/>
      <c r="T223" s="817"/>
      <c r="U223" s="996" t="s">
        <v>422</v>
      </c>
      <c r="V223" s="996"/>
      <c r="W223" s="996"/>
      <c r="X223" s="996"/>
      <c r="Y223" s="996"/>
      <c r="Z223" s="996"/>
      <c r="AA223" s="996"/>
      <c r="AB223" s="996"/>
      <c r="AC223" s="996"/>
      <c r="AD223" s="996"/>
      <c r="AE223" s="996"/>
      <c r="AF223" s="996"/>
      <c r="AG223" s="996"/>
      <c r="AH223" s="996"/>
      <c r="AI223" s="996"/>
      <c r="AJ223" s="996"/>
      <c r="AK223" s="996"/>
      <c r="AL223" s="996"/>
      <c r="AM223" s="996"/>
      <c r="AN223" s="996"/>
      <c r="AO223" s="996"/>
      <c r="AP223" s="996"/>
      <c r="AQ223" s="996"/>
      <c r="AR223" s="996"/>
      <c r="AS223" s="996"/>
      <c r="AT223" s="996"/>
      <c r="AU223" s="996"/>
      <c r="AV223" s="996"/>
      <c r="AW223" s="996"/>
      <c r="AX223" s="996"/>
      <c r="AY223" s="997"/>
    </row>
    <row r="224" spans="1:51" ht="78" customHeight="1" x14ac:dyDescent="0.2">
      <c r="A224" s="987"/>
      <c r="B224" s="988"/>
      <c r="C224" s="988"/>
      <c r="D224" s="988"/>
      <c r="E224" s="988"/>
      <c r="F224" s="989"/>
      <c r="G224" s="994"/>
      <c r="H224" s="994"/>
      <c r="I224" s="994"/>
      <c r="J224" s="994"/>
      <c r="K224" s="994"/>
      <c r="L224" s="994"/>
      <c r="M224" s="994"/>
      <c r="N224" s="994"/>
      <c r="O224" s="816"/>
      <c r="P224" s="816"/>
      <c r="Q224" s="816"/>
      <c r="R224" s="818" t="s">
        <v>226</v>
      </c>
      <c r="S224" s="818"/>
      <c r="T224" s="818"/>
      <c r="U224" s="819" t="s">
        <v>424</v>
      </c>
      <c r="V224" s="820"/>
      <c r="W224" s="820"/>
      <c r="X224" s="820"/>
      <c r="Y224" s="820"/>
      <c r="Z224" s="820"/>
      <c r="AA224" s="820"/>
      <c r="AB224" s="820"/>
      <c r="AC224" s="820"/>
      <c r="AD224" s="820"/>
      <c r="AE224" s="820"/>
      <c r="AF224" s="820"/>
      <c r="AG224" s="820"/>
      <c r="AH224" s="820"/>
      <c r="AI224" s="820"/>
      <c r="AJ224" s="820"/>
      <c r="AK224" s="820"/>
      <c r="AL224" s="820"/>
      <c r="AM224" s="820"/>
      <c r="AN224" s="820"/>
      <c r="AO224" s="820"/>
      <c r="AP224" s="820"/>
      <c r="AQ224" s="820"/>
      <c r="AR224" s="820"/>
      <c r="AS224" s="820"/>
      <c r="AT224" s="820"/>
      <c r="AU224" s="820"/>
      <c r="AV224" s="820"/>
      <c r="AW224" s="820"/>
      <c r="AX224" s="820"/>
      <c r="AY224" s="821"/>
    </row>
    <row r="225" spans="1:51" ht="36" customHeight="1" x14ac:dyDescent="0.2">
      <c r="A225" s="987"/>
      <c r="B225" s="988"/>
      <c r="C225" s="988"/>
      <c r="D225" s="988"/>
      <c r="E225" s="988"/>
      <c r="F225" s="989"/>
      <c r="G225" s="994"/>
      <c r="H225" s="994"/>
      <c r="I225" s="994"/>
      <c r="J225" s="994"/>
      <c r="K225" s="994"/>
      <c r="L225" s="994"/>
      <c r="M225" s="994"/>
      <c r="N225" s="994"/>
      <c r="O225" s="816" t="s">
        <v>227</v>
      </c>
      <c r="P225" s="816"/>
      <c r="Q225" s="816"/>
      <c r="R225" s="816"/>
      <c r="S225" s="816"/>
      <c r="T225" s="816"/>
      <c r="U225" s="823" t="s">
        <v>225</v>
      </c>
      <c r="V225" s="823"/>
      <c r="W225" s="823"/>
      <c r="X225" s="824" t="s">
        <v>228</v>
      </c>
      <c r="Y225" s="825"/>
      <c r="Z225" s="825"/>
      <c r="AA225" s="825"/>
      <c r="AB225" s="825"/>
      <c r="AC225" s="825"/>
      <c r="AD225" s="825"/>
      <c r="AE225" s="825"/>
      <c r="AF225" s="825"/>
      <c r="AG225" s="825"/>
      <c r="AH225" s="825"/>
      <c r="AI225" s="825"/>
      <c r="AJ225" s="825"/>
      <c r="AK225" s="825"/>
      <c r="AL225" s="825"/>
      <c r="AM225" s="825"/>
      <c r="AN225" s="825"/>
      <c r="AO225" s="825"/>
      <c r="AP225" s="825"/>
      <c r="AQ225" s="825"/>
      <c r="AR225" s="825"/>
      <c r="AS225" s="825"/>
      <c r="AT225" s="825"/>
      <c r="AU225" s="825"/>
      <c r="AV225" s="825"/>
      <c r="AW225" s="825"/>
      <c r="AX225" s="825"/>
      <c r="AY225" s="826"/>
    </row>
    <row r="226" spans="1:51" ht="74.25" customHeight="1" x14ac:dyDescent="0.2">
      <c r="A226" s="987"/>
      <c r="B226" s="988"/>
      <c r="C226" s="988"/>
      <c r="D226" s="988"/>
      <c r="E226" s="988"/>
      <c r="F226" s="989"/>
      <c r="G226" s="994"/>
      <c r="H226" s="994"/>
      <c r="I226" s="994"/>
      <c r="J226" s="994"/>
      <c r="K226" s="994"/>
      <c r="L226" s="994"/>
      <c r="M226" s="994"/>
      <c r="N226" s="994"/>
      <c r="O226" s="816"/>
      <c r="P226" s="816"/>
      <c r="Q226" s="816"/>
      <c r="R226" s="816"/>
      <c r="S226" s="816"/>
      <c r="T226" s="816"/>
      <c r="U226" s="827" t="s">
        <v>229</v>
      </c>
      <c r="V226" s="827"/>
      <c r="W226" s="827"/>
      <c r="X226" s="828" t="s">
        <v>230</v>
      </c>
      <c r="Y226" s="829"/>
      <c r="Z226" s="829"/>
      <c r="AA226" s="829"/>
      <c r="AB226" s="829"/>
      <c r="AC226" s="829"/>
      <c r="AD226" s="829"/>
      <c r="AE226" s="829"/>
      <c r="AF226" s="829"/>
      <c r="AG226" s="829"/>
      <c r="AH226" s="829"/>
      <c r="AI226" s="829"/>
      <c r="AJ226" s="829"/>
      <c r="AK226" s="829"/>
      <c r="AL226" s="829"/>
      <c r="AM226" s="829"/>
      <c r="AN226" s="829"/>
      <c r="AO226" s="829"/>
      <c r="AP226" s="829"/>
      <c r="AQ226" s="829"/>
      <c r="AR226" s="829"/>
      <c r="AS226" s="829"/>
      <c r="AT226" s="829"/>
      <c r="AU226" s="829"/>
      <c r="AV226" s="829"/>
      <c r="AW226" s="829"/>
      <c r="AX226" s="829"/>
      <c r="AY226" s="830"/>
    </row>
    <row r="227" spans="1:51" ht="309" customHeight="1" x14ac:dyDescent="0.2">
      <c r="A227" s="987"/>
      <c r="B227" s="988"/>
      <c r="C227" s="988"/>
      <c r="D227" s="988"/>
      <c r="E227" s="988"/>
      <c r="F227" s="989"/>
      <c r="G227" s="994"/>
      <c r="H227" s="994"/>
      <c r="I227" s="994"/>
      <c r="J227" s="994"/>
      <c r="K227" s="994"/>
      <c r="L227" s="994"/>
      <c r="M227" s="994"/>
      <c r="N227" s="994"/>
      <c r="O227" s="816"/>
      <c r="P227" s="816"/>
      <c r="Q227" s="816"/>
      <c r="R227" s="816"/>
      <c r="S227" s="816"/>
      <c r="T227" s="816"/>
      <c r="U227" s="827" t="s">
        <v>231</v>
      </c>
      <c r="V227" s="827"/>
      <c r="W227" s="827"/>
      <c r="X227" s="831" t="s">
        <v>423</v>
      </c>
      <c r="Y227" s="832"/>
      <c r="Z227" s="832"/>
      <c r="AA227" s="832"/>
      <c r="AB227" s="832"/>
      <c r="AC227" s="832"/>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2"/>
      <c r="AY227" s="833"/>
    </row>
    <row r="228" spans="1:51" ht="74.25" customHeight="1" thickBot="1" x14ac:dyDescent="0.25">
      <c r="A228" s="990"/>
      <c r="B228" s="991"/>
      <c r="C228" s="991"/>
      <c r="D228" s="991"/>
      <c r="E228" s="991"/>
      <c r="F228" s="992"/>
      <c r="G228" s="995"/>
      <c r="H228" s="995"/>
      <c r="I228" s="995"/>
      <c r="J228" s="995"/>
      <c r="K228" s="995"/>
      <c r="L228" s="995"/>
      <c r="M228" s="995"/>
      <c r="N228" s="995"/>
      <c r="O228" s="822"/>
      <c r="P228" s="822"/>
      <c r="Q228" s="822"/>
      <c r="R228" s="822"/>
      <c r="S228" s="822"/>
      <c r="T228" s="822"/>
      <c r="U228" s="943" t="s">
        <v>232</v>
      </c>
      <c r="V228" s="943"/>
      <c r="W228" s="943"/>
      <c r="X228" s="944" t="s">
        <v>233</v>
      </c>
      <c r="Y228" s="944"/>
      <c r="Z228" s="944"/>
      <c r="AA228" s="944"/>
      <c r="AB228" s="944"/>
      <c r="AC228" s="944"/>
      <c r="AD228" s="944"/>
      <c r="AE228" s="944"/>
      <c r="AF228" s="944"/>
      <c r="AG228" s="944"/>
      <c r="AH228" s="944"/>
      <c r="AI228" s="944"/>
      <c r="AJ228" s="944"/>
      <c r="AK228" s="944"/>
      <c r="AL228" s="944"/>
      <c r="AM228" s="944"/>
      <c r="AN228" s="944"/>
      <c r="AO228" s="944"/>
      <c r="AP228" s="944"/>
      <c r="AQ228" s="944"/>
      <c r="AR228" s="944"/>
      <c r="AS228" s="944"/>
      <c r="AT228" s="944"/>
      <c r="AU228" s="944"/>
      <c r="AV228" s="944"/>
      <c r="AW228" s="944"/>
      <c r="AX228" s="944"/>
      <c r="AY228" s="945"/>
    </row>
    <row r="229" spans="1:51" ht="36" customHeight="1" x14ac:dyDescent="0.2">
      <c r="A229" s="522" t="s">
        <v>234</v>
      </c>
      <c r="B229" s="523"/>
      <c r="C229" s="523"/>
      <c r="D229" s="523"/>
      <c r="E229" s="523"/>
      <c r="F229" s="524"/>
      <c r="G229" s="1004" t="s">
        <v>235</v>
      </c>
      <c r="H229" s="1005"/>
      <c r="I229" s="1005"/>
      <c r="J229" s="1005"/>
      <c r="K229" s="1005"/>
      <c r="L229" s="1005"/>
      <c r="M229" s="1005"/>
      <c r="N229" s="1005"/>
      <c r="O229" s="1005"/>
      <c r="P229" s="1005"/>
      <c r="Q229" s="1005"/>
      <c r="R229" s="1005"/>
      <c r="S229" s="1005"/>
      <c r="T229" s="1006"/>
      <c r="U229" s="705" t="s">
        <v>236</v>
      </c>
      <c r="V229" s="706"/>
      <c r="W229" s="707"/>
      <c r="X229" s="1007" t="s">
        <v>237</v>
      </c>
      <c r="Y229" s="804"/>
      <c r="Z229" s="804"/>
      <c r="AA229" s="804"/>
      <c r="AB229" s="804"/>
      <c r="AC229" s="804"/>
      <c r="AD229" s="804"/>
      <c r="AE229" s="804"/>
      <c r="AF229" s="804"/>
      <c r="AG229" s="804"/>
      <c r="AH229" s="804"/>
      <c r="AI229" s="804"/>
      <c r="AJ229" s="804"/>
      <c r="AK229" s="804"/>
      <c r="AL229" s="804"/>
      <c r="AM229" s="804"/>
      <c r="AN229" s="804"/>
      <c r="AO229" s="804"/>
      <c r="AP229" s="804"/>
      <c r="AQ229" s="804"/>
      <c r="AR229" s="804"/>
      <c r="AS229" s="804"/>
      <c r="AT229" s="804"/>
      <c r="AU229" s="804"/>
      <c r="AV229" s="804"/>
      <c r="AW229" s="804"/>
      <c r="AX229" s="804"/>
      <c r="AY229" s="1008"/>
    </row>
    <row r="230" spans="1:51" ht="36" customHeight="1" x14ac:dyDescent="0.2">
      <c r="A230" s="525"/>
      <c r="B230" s="526"/>
      <c r="C230" s="526"/>
      <c r="D230" s="526"/>
      <c r="E230" s="526"/>
      <c r="F230" s="527"/>
      <c r="G230" s="898" t="s">
        <v>238</v>
      </c>
      <c r="H230" s="899"/>
      <c r="I230" s="899"/>
      <c r="J230" s="899"/>
      <c r="K230" s="899"/>
      <c r="L230" s="899"/>
      <c r="M230" s="899"/>
      <c r="N230" s="899"/>
      <c r="O230" s="899"/>
      <c r="P230" s="899"/>
      <c r="Q230" s="899"/>
      <c r="R230" s="899"/>
      <c r="S230" s="899"/>
      <c r="T230" s="900"/>
      <c r="U230" s="413" t="s">
        <v>236</v>
      </c>
      <c r="V230" s="414"/>
      <c r="W230" s="415"/>
      <c r="X230" s="1009" t="s">
        <v>18</v>
      </c>
      <c r="Y230" s="1010"/>
      <c r="Z230" s="1010"/>
      <c r="AA230" s="1010"/>
      <c r="AB230" s="1010"/>
      <c r="AC230" s="1010"/>
      <c r="AD230" s="1010"/>
      <c r="AE230" s="1010"/>
      <c r="AF230" s="1010"/>
      <c r="AG230" s="1010"/>
      <c r="AH230" s="1010"/>
      <c r="AI230" s="1010"/>
      <c r="AJ230" s="1010"/>
      <c r="AK230" s="1010"/>
      <c r="AL230" s="1010"/>
      <c r="AM230" s="1010"/>
      <c r="AN230" s="1010"/>
      <c r="AO230" s="1010"/>
      <c r="AP230" s="1010"/>
      <c r="AQ230" s="1010"/>
      <c r="AR230" s="1010"/>
      <c r="AS230" s="1010"/>
      <c r="AT230" s="1010"/>
      <c r="AU230" s="1010"/>
      <c r="AV230" s="1010"/>
      <c r="AW230" s="1010"/>
      <c r="AX230" s="1010"/>
      <c r="AY230" s="1011"/>
    </row>
    <row r="231" spans="1:51" ht="36" customHeight="1" x14ac:dyDescent="0.2">
      <c r="A231" s="525"/>
      <c r="B231" s="526"/>
      <c r="C231" s="526"/>
      <c r="D231" s="526"/>
      <c r="E231" s="526"/>
      <c r="F231" s="527"/>
      <c r="G231" s="898" t="s">
        <v>239</v>
      </c>
      <c r="H231" s="899"/>
      <c r="I231" s="899"/>
      <c r="J231" s="899"/>
      <c r="K231" s="899"/>
      <c r="L231" s="899"/>
      <c r="M231" s="899"/>
      <c r="N231" s="899"/>
      <c r="O231" s="899"/>
      <c r="P231" s="899"/>
      <c r="Q231" s="899"/>
      <c r="R231" s="899"/>
      <c r="S231" s="899"/>
      <c r="T231" s="900"/>
      <c r="U231" s="413" t="s">
        <v>236</v>
      </c>
      <c r="V231" s="414"/>
      <c r="W231" s="415"/>
      <c r="X231" s="1009"/>
      <c r="Y231" s="1010"/>
      <c r="Z231" s="1010"/>
      <c r="AA231" s="1010"/>
      <c r="AB231" s="1010"/>
      <c r="AC231" s="1010"/>
      <c r="AD231" s="1010"/>
      <c r="AE231" s="1010"/>
      <c r="AF231" s="1010"/>
      <c r="AG231" s="1010"/>
      <c r="AH231" s="1010"/>
      <c r="AI231" s="1010"/>
      <c r="AJ231" s="1010"/>
      <c r="AK231" s="1010"/>
      <c r="AL231" s="1010"/>
      <c r="AM231" s="1010"/>
      <c r="AN231" s="1010"/>
      <c r="AO231" s="1010"/>
      <c r="AP231" s="1010"/>
      <c r="AQ231" s="1010"/>
      <c r="AR231" s="1010"/>
      <c r="AS231" s="1010"/>
      <c r="AT231" s="1010"/>
      <c r="AU231" s="1010"/>
      <c r="AV231" s="1010"/>
      <c r="AW231" s="1010"/>
      <c r="AX231" s="1010"/>
      <c r="AY231" s="1011"/>
    </row>
    <row r="232" spans="1:51" ht="36" customHeight="1" x14ac:dyDescent="0.2">
      <c r="A232" s="525"/>
      <c r="B232" s="526"/>
      <c r="C232" s="526"/>
      <c r="D232" s="526"/>
      <c r="E232" s="526"/>
      <c r="F232" s="527"/>
      <c r="G232" s="898" t="s">
        <v>240</v>
      </c>
      <c r="H232" s="899"/>
      <c r="I232" s="899"/>
      <c r="J232" s="899"/>
      <c r="K232" s="899"/>
      <c r="L232" s="899"/>
      <c r="M232" s="899"/>
      <c r="N232" s="899"/>
      <c r="O232" s="899"/>
      <c r="P232" s="899"/>
      <c r="Q232" s="899"/>
      <c r="R232" s="899"/>
      <c r="S232" s="899"/>
      <c r="T232" s="900"/>
      <c r="U232" s="413" t="s">
        <v>236</v>
      </c>
      <c r="V232" s="414"/>
      <c r="W232" s="415"/>
      <c r="X232" s="1009"/>
      <c r="Y232" s="1010"/>
      <c r="Z232" s="1010"/>
      <c r="AA232" s="1010"/>
      <c r="AB232" s="1010"/>
      <c r="AC232" s="1010"/>
      <c r="AD232" s="1010"/>
      <c r="AE232" s="1010"/>
      <c r="AF232" s="1010"/>
      <c r="AG232" s="1010"/>
      <c r="AH232" s="1010"/>
      <c r="AI232" s="1010"/>
      <c r="AJ232" s="1010"/>
      <c r="AK232" s="1010"/>
      <c r="AL232" s="1010"/>
      <c r="AM232" s="1010"/>
      <c r="AN232" s="1010"/>
      <c r="AO232" s="1010"/>
      <c r="AP232" s="1010"/>
      <c r="AQ232" s="1010"/>
      <c r="AR232" s="1010"/>
      <c r="AS232" s="1010"/>
      <c r="AT232" s="1010"/>
      <c r="AU232" s="1010"/>
      <c r="AV232" s="1010"/>
      <c r="AW232" s="1010"/>
      <c r="AX232" s="1010"/>
      <c r="AY232" s="1011"/>
    </row>
    <row r="233" spans="1:51" ht="36" customHeight="1" thickBot="1" x14ac:dyDescent="0.25">
      <c r="A233" s="525"/>
      <c r="B233" s="526"/>
      <c r="C233" s="526"/>
      <c r="D233" s="526"/>
      <c r="E233" s="526"/>
      <c r="F233" s="527"/>
      <c r="G233" s="901" t="s">
        <v>241</v>
      </c>
      <c r="H233" s="902"/>
      <c r="I233" s="902"/>
      <c r="J233" s="902"/>
      <c r="K233" s="902"/>
      <c r="L233" s="902"/>
      <c r="M233" s="902"/>
      <c r="N233" s="902"/>
      <c r="O233" s="902"/>
      <c r="P233" s="902"/>
      <c r="Q233" s="902"/>
      <c r="R233" s="902"/>
      <c r="S233" s="902"/>
      <c r="T233" s="903"/>
      <c r="U233" s="904" t="s">
        <v>236</v>
      </c>
      <c r="V233" s="905"/>
      <c r="W233" s="906"/>
      <c r="X233" s="1012"/>
      <c r="Y233" s="1013"/>
      <c r="Z233" s="1013"/>
      <c r="AA233" s="1013"/>
      <c r="AB233" s="1013"/>
      <c r="AC233" s="1013"/>
      <c r="AD233" s="1013"/>
      <c r="AE233" s="1013"/>
      <c r="AF233" s="1013"/>
      <c r="AG233" s="1013"/>
      <c r="AH233" s="1013"/>
      <c r="AI233" s="1013"/>
      <c r="AJ233" s="1013"/>
      <c r="AK233" s="1013"/>
      <c r="AL233" s="1013"/>
      <c r="AM233" s="1013"/>
      <c r="AN233" s="1013"/>
      <c r="AO233" s="1013"/>
      <c r="AP233" s="1013"/>
      <c r="AQ233" s="1013"/>
      <c r="AR233" s="1013"/>
      <c r="AS233" s="1013"/>
      <c r="AT233" s="1013"/>
      <c r="AU233" s="1013"/>
      <c r="AV233" s="1013"/>
      <c r="AW233" s="1013"/>
      <c r="AX233" s="1013"/>
      <c r="AY233" s="1014"/>
    </row>
    <row r="234" spans="1:51" ht="36" customHeight="1" x14ac:dyDescent="0.2">
      <c r="A234" s="525"/>
      <c r="B234" s="526"/>
      <c r="C234" s="526"/>
      <c r="D234" s="526"/>
      <c r="E234" s="526"/>
      <c r="F234" s="527"/>
      <c r="G234" s="656" t="s">
        <v>242</v>
      </c>
      <c r="H234" s="657"/>
      <c r="I234" s="657"/>
      <c r="J234" s="657"/>
      <c r="K234" s="657"/>
      <c r="L234" s="657"/>
      <c r="M234" s="657"/>
      <c r="N234" s="658"/>
      <c r="O234" s="907" t="s">
        <v>18</v>
      </c>
      <c r="P234" s="908"/>
      <c r="Q234" s="908"/>
      <c r="R234" s="908"/>
      <c r="S234" s="908"/>
      <c r="T234" s="908"/>
      <c r="U234" s="908"/>
      <c r="V234" s="908"/>
      <c r="W234" s="908"/>
      <c r="X234" s="909"/>
      <c r="Y234" s="909"/>
      <c r="Z234" s="909"/>
      <c r="AA234" s="909"/>
      <c r="AB234" s="909"/>
      <c r="AC234" s="909"/>
      <c r="AD234" s="909"/>
      <c r="AE234" s="909"/>
      <c r="AF234" s="909"/>
      <c r="AG234" s="909"/>
      <c r="AH234" s="909"/>
      <c r="AI234" s="909"/>
      <c r="AJ234" s="909"/>
      <c r="AK234" s="909"/>
      <c r="AL234" s="909"/>
      <c r="AM234" s="909"/>
      <c r="AN234" s="909"/>
      <c r="AO234" s="909"/>
      <c r="AP234" s="909"/>
      <c r="AQ234" s="909"/>
      <c r="AR234" s="909"/>
      <c r="AS234" s="909"/>
      <c r="AT234" s="909"/>
      <c r="AU234" s="909"/>
      <c r="AV234" s="909"/>
      <c r="AW234" s="909"/>
      <c r="AX234" s="909"/>
      <c r="AY234" s="910"/>
    </row>
    <row r="235" spans="1:51" ht="99.75" customHeight="1" thickBot="1" x14ac:dyDescent="0.25">
      <c r="A235" s="528"/>
      <c r="B235" s="529"/>
      <c r="C235" s="529"/>
      <c r="D235" s="529"/>
      <c r="E235" s="529"/>
      <c r="F235" s="530"/>
      <c r="G235" s="911" t="s">
        <v>243</v>
      </c>
      <c r="H235" s="912"/>
      <c r="I235" s="912"/>
      <c r="J235" s="912"/>
      <c r="K235" s="912"/>
      <c r="L235" s="912"/>
      <c r="M235" s="912"/>
      <c r="N235" s="913"/>
      <c r="O235" s="907" t="s">
        <v>18</v>
      </c>
      <c r="P235" s="908"/>
      <c r="Q235" s="908"/>
      <c r="R235" s="908"/>
      <c r="S235" s="908"/>
      <c r="T235" s="908"/>
      <c r="U235" s="908"/>
      <c r="V235" s="908"/>
      <c r="W235" s="908"/>
      <c r="X235" s="909"/>
      <c r="Y235" s="909"/>
      <c r="Z235" s="909"/>
      <c r="AA235" s="909"/>
      <c r="AB235" s="909"/>
      <c r="AC235" s="909"/>
      <c r="AD235" s="909"/>
      <c r="AE235" s="909"/>
      <c r="AF235" s="909"/>
      <c r="AG235" s="909"/>
      <c r="AH235" s="909"/>
      <c r="AI235" s="909"/>
      <c r="AJ235" s="909"/>
      <c r="AK235" s="909"/>
      <c r="AL235" s="909"/>
      <c r="AM235" s="909"/>
      <c r="AN235" s="909"/>
      <c r="AO235" s="909"/>
      <c r="AP235" s="909"/>
      <c r="AQ235" s="909"/>
      <c r="AR235" s="909"/>
      <c r="AS235" s="909"/>
      <c r="AT235" s="909"/>
      <c r="AU235" s="909"/>
      <c r="AV235" s="909"/>
      <c r="AW235" s="909"/>
      <c r="AX235" s="909"/>
      <c r="AY235" s="910"/>
    </row>
    <row r="236" spans="1:51" s="11" customFormat="1" ht="53.25" customHeight="1" thickBot="1" x14ac:dyDescent="0.25">
      <c r="A236" s="914" t="s">
        <v>244</v>
      </c>
      <c r="B236" s="915"/>
      <c r="C236" s="915"/>
      <c r="D236" s="915"/>
      <c r="E236" s="915"/>
      <c r="F236" s="916"/>
      <c r="G236" s="920" t="s">
        <v>245</v>
      </c>
      <c r="H236" s="921"/>
      <c r="I236" s="921"/>
      <c r="J236" s="921"/>
      <c r="K236" s="921"/>
      <c r="L236" s="921"/>
      <c r="M236" s="921"/>
      <c r="N236" s="922"/>
      <c r="O236" s="923" t="s">
        <v>246</v>
      </c>
      <c r="P236" s="924"/>
      <c r="Q236" s="924"/>
      <c r="R236" s="924"/>
      <c r="S236" s="924"/>
      <c r="T236" s="924"/>
      <c r="U236" s="924"/>
      <c r="V236" s="924"/>
      <c r="W236" s="924"/>
      <c r="X236" s="924"/>
      <c r="Y236" s="924"/>
      <c r="Z236" s="924"/>
      <c r="AA236" s="924"/>
      <c r="AB236" s="924"/>
      <c r="AC236" s="924"/>
      <c r="AD236" s="924"/>
      <c r="AE236" s="924"/>
      <c r="AF236" s="924"/>
      <c r="AG236" s="924"/>
      <c r="AH236" s="924"/>
      <c r="AI236" s="924"/>
      <c r="AJ236" s="924"/>
      <c r="AK236" s="924"/>
      <c r="AL236" s="924"/>
      <c r="AM236" s="924"/>
      <c r="AN236" s="924"/>
      <c r="AO236" s="924"/>
      <c r="AP236" s="924"/>
      <c r="AQ236" s="924"/>
      <c r="AR236" s="924"/>
      <c r="AS236" s="924"/>
      <c r="AT236" s="924"/>
      <c r="AU236" s="924"/>
      <c r="AV236" s="924"/>
      <c r="AW236" s="924"/>
      <c r="AX236" s="924"/>
      <c r="AY236" s="925"/>
    </row>
    <row r="237" spans="1:51" s="11" customFormat="1" ht="48" customHeight="1" thickBot="1" x14ac:dyDescent="0.25">
      <c r="A237" s="917"/>
      <c r="B237" s="918"/>
      <c r="C237" s="918"/>
      <c r="D237" s="918"/>
      <c r="E237" s="918"/>
      <c r="F237" s="919"/>
      <c r="G237" s="926" t="s">
        <v>247</v>
      </c>
      <c r="H237" s="927"/>
      <c r="I237" s="927"/>
      <c r="J237" s="927"/>
      <c r="K237" s="927"/>
      <c r="L237" s="927"/>
      <c r="M237" s="927"/>
      <c r="N237" s="928"/>
      <c r="O237" s="929" t="s">
        <v>18</v>
      </c>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c r="AL237" s="930"/>
      <c r="AM237" s="930"/>
      <c r="AN237" s="930"/>
      <c r="AO237" s="930"/>
      <c r="AP237" s="930"/>
      <c r="AQ237" s="930"/>
      <c r="AR237" s="930"/>
      <c r="AS237" s="930"/>
      <c r="AT237" s="930"/>
      <c r="AU237" s="930"/>
      <c r="AV237" s="930"/>
      <c r="AW237" s="930"/>
      <c r="AX237" s="930"/>
      <c r="AY237" s="931"/>
    </row>
    <row r="238" spans="1:51" ht="54.75" customHeight="1" thickBot="1" x14ac:dyDescent="0.25">
      <c r="A238" s="998" t="s">
        <v>248</v>
      </c>
      <c r="B238" s="999"/>
      <c r="C238" s="999"/>
      <c r="D238" s="999"/>
      <c r="E238" s="999"/>
      <c r="F238" s="1000"/>
      <c r="G238" s="1001" t="s">
        <v>249</v>
      </c>
      <c r="H238" s="1002"/>
      <c r="I238" s="1002"/>
      <c r="J238" s="1002"/>
      <c r="K238" s="1002"/>
      <c r="L238" s="1002"/>
      <c r="M238" s="1002"/>
      <c r="N238" s="1002"/>
      <c r="O238" s="1002"/>
      <c r="P238" s="1002"/>
      <c r="Q238" s="1002"/>
      <c r="R238" s="1002"/>
      <c r="S238" s="1002"/>
      <c r="T238" s="1002"/>
      <c r="U238" s="1002"/>
      <c r="V238" s="1002"/>
      <c r="W238" s="1002"/>
      <c r="X238" s="1002"/>
      <c r="Y238" s="1002"/>
      <c r="Z238" s="1002"/>
      <c r="AA238" s="1002"/>
      <c r="AB238" s="1002"/>
      <c r="AC238" s="1002"/>
      <c r="AD238" s="1002"/>
      <c r="AE238" s="1002"/>
      <c r="AF238" s="1002"/>
      <c r="AG238" s="1002"/>
      <c r="AH238" s="1002"/>
      <c r="AI238" s="1002"/>
      <c r="AJ238" s="1002"/>
      <c r="AK238" s="1002"/>
      <c r="AL238" s="1002"/>
      <c r="AM238" s="1002"/>
      <c r="AN238" s="1002"/>
      <c r="AO238" s="1002"/>
      <c r="AP238" s="1002"/>
      <c r="AQ238" s="1002"/>
      <c r="AR238" s="1002"/>
      <c r="AS238" s="1002"/>
      <c r="AT238" s="1002"/>
      <c r="AU238" s="1002"/>
      <c r="AV238" s="1002"/>
      <c r="AW238" s="1002"/>
      <c r="AX238" s="1002"/>
      <c r="AY238" s="1003"/>
    </row>
    <row r="239" spans="1:51" ht="59.4" customHeight="1" x14ac:dyDescent="0.2">
      <c r="A239" s="797" t="s">
        <v>250</v>
      </c>
      <c r="B239" s="798"/>
      <c r="C239" s="798"/>
      <c r="D239" s="798"/>
      <c r="E239" s="798"/>
      <c r="F239" s="799"/>
      <c r="G239" s="803" t="s">
        <v>251</v>
      </c>
      <c r="H239" s="804"/>
      <c r="I239" s="804"/>
      <c r="J239" s="804"/>
      <c r="K239" s="804"/>
      <c r="L239" s="804"/>
      <c r="M239" s="804"/>
      <c r="N239" s="805"/>
      <c r="O239" s="806" t="s">
        <v>252</v>
      </c>
      <c r="P239" s="807"/>
      <c r="Q239" s="807"/>
      <c r="R239" s="807"/>
      <c r="S239" s="807"/>
      <c r="T239" s="807"/>
      <c r="U239" s="807"/>
      <c r="V239" s="807"/>
      <c r="W239" s="807"/>
      <c r="X239" s="807"/>
      <c r="Y239" s="807"/>
      <c r="Z239" s="807"/>
      <c r="AA239" s="807"/>
      <c r="AB239" s="807"/>
      <c r="AC239" s="807"/>
      <c r="AD239" s="807"/>
      <c r="AE239" s="807"/>
      <c r="AF239" s="807"/>
      <c r="AG239" s="807"/>
      <c r="AH239" s="807"/>
      <c r="AI239" s="807"/>
      <c r="AJ239" s="807"/>
      <c r="AK239" s="807"/>
      <c r="AL239" s="807"/>
      <c r="AM239" s="807"/>
      <c r="AN239" s="807"/>
      <c r="AO239" s="807"/>
      <c r="AP239" s="807"/>
      <c r="AQ239" s="807"/>
      <c r="AR239" s="807"/>
      <c r="AS239" s="807"/>
      <c r="AT239" s="807"/>
      <c r="AU239" s="807"/>
      <c r="AV239" s="807"/>
      <c r="AW239" s="807"/>
      <c r="AX239" s="807"/>
      <c r="AY239" s="808"/>
    </row>
    <row r="240" spans="1:51" ht="100.5" customHeight="1" thickBot="1" x14ac:dyDescent="0.25">
      <c r="A240" s="800"/>
      <c r="B240" s="801"/>
      <c r="C240" s="801"/>
      <c r="D240" s="801"/>
      <c r="E240" s="801"/>
      <c r="F240" s="802"/>
      <c r="G240" s="809" t="s">
        <v>253</v>
      </c>
      <c r="H240" s="810"/>
      <c r="I240" s="810"/>
      <c r="J240" s="810"/>
      <c r="K240" s="810"/>
      <c r="L240" s="810"/>
      <c r="M240" s="810"/>
      <c r="N240" s="811"/>
      <c r="O240" s="812" t="s">
        <v>254</v>
      </c>
      <c r="P240" s="813"/>
      <c r="Q240" s="813"/>
      <c r="R240" s="813"/>
      <c r="S240" s="813"/>
      <c r="T240" s="813"/>
      <c r="U240" s="813"/>
      <c r="V240" s="813"/>
      <c r="W240" s="813"/>
      <c r="X240" s="813"/>
      <c r="Y240" s="813"/>
      <c r="Z240" s="813"/>
      <c r="AA240" s="813"/>
      <c r="AB240" s="813"/>
      <c r="AC240" s="813"/>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3"/>
      <c r="AY240" s="814"/>
    </row>
    <row r="241" spans="1:51" s="11" customFormat="1" ht="23.25" customHeight="1" x14ac:dyDescent="0.2">
      <c r="A241" s="335" t="s">
        <v>255</v>
      </c>
      <c r="B241" s="336"/>
      <c r="C241" s="336"/>
      <c r="D241" s="336"/>
      <c r="E241" s="336"/>
      <c r="F241" s="336"/>
      <c r="G241" s="336"/>
      <c r="H241" s="336"/>
      <c r="I241" s="336"/>
      <c r="J241" s="336"/>
      <c r="K241" s="336"/>
      <c r="L241" s="336"/>
      <c r="M241" s="336"/>
      <c r="N241" s="336"/>
      <c r="O241" s="336"/>
      <c r="P241" s="336"/>
      <c r="Q241" s="336"/>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6"/>
      <c r="AN241" s="336"/>
      <c r="AO241" s="336"/>
      <c r="AP241" s="336"/>
      <c r="AQ241" s="336"/>
      <c r="AR241" s="336"/>
      <c r="AS241" s="336"/>
      <c r="AT241" s="336"/>
      <c r="AU241" s="336"/>
      <c r="AV241" s="336"/>
      <c r="AW241" s="336"/>
      <c r="AX241" s="336"/>
      <c r="AY241" s="337"/>
    </row>
    <row r="242" spans="1:51" s="11" customFormat="1" ht="23.25" customHeight="1" x14ac:dyDescent="0.2">
      <c r="A242" s="324" t="s">
        <v>256</v>
      </c>
      <c r="B242" s="325"/>
      <c r="C242" s="325"/>
      <c r="D242" s="325"/>
      <c r="E242" s="325"/>
      <c r="F242" s="326"/>
      <c r="G242" s="328" t="s">
        <v>257</v>
      </c>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329"/>
      <c r="AE242" s="338" t="s">
        <v>258</v>
      </c>
      <c r="AF242" s="339"/>
      <c r="AG242" s="339"/>
      <c r="AH242" s="339"/>
      <c r="AI242" s="339"/>
      <c r="AJ242" s="339"/>
      <c r="AK242" s="339"/>
      <c r="AL242" s="339"/>
      <c r="AM242" s="339"/>
      <c r="AN242" s="339"/>
      <c r="AO242" s="339"/>
      <c r="AP242" s="339"/>
      <c r="AQ242" s="339"/>
      <c r="AR242" s="339"/>
      <c r="AS242" s="339"/>
      <c r="AT242" s="339"/>
      <c r="AU242" s="339"/>
      <c r="AV242" s="339"/>
      <c r="AW242" s="339"/>
      <c r="AX242" s="339"/>
      <c r="AY242" s="340"/>
    </row>
    <row r="243" spans="1:51" s="11" customFormat="1" ht="71.400000000000006" customHeight="1" x14ac:dyDescent="0.2">
      <c r="A243" s="327"/>
      <c r="B243" s="136"/>
      <c r="C243" s="136"/>
      <c r="D243" s="136"/>
      <c r="E243" s="136"/>
      <c r="F243" s="222"/>
      <c r="G243" s="330"/>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331"/>
      <c r="AE243" s="341" t="s">
        <v>18</v>
      </c>
      <c r="AF243" s="342"/>
      <c r="AG243" s="342"/>
      <c r="AH243" s="342"/>
      <c r="AI243" s="342"/>
      <c r="AJ243" s="342"/>
      <c r="AK243" s="342"/>
      <c r="AL243" s="342"/>
      <c r="AM243" s="342"/>
      <c r="AN243" s="342"/>
      <c r="AO243" s="342"/>
      <c r="AP243" s="342"/>
      <c r="AQ243" s="342"/>
      <c r="AR243" s="342"/>
      <c r="AS243" s="342"/>
      <c r="AT243" s="342"/>
      <c r="AU243" s="342"/>
      <c r="AV243" s="342"/>
      <c r="AW243" s="342"/>
      <c r="AX243" s="342"/>
      <c r="AY243" s="343"/>
    </row>
    <row r="244" spans="1:51" s="11" customFormat="1" ht="97.5" customHeight="1" thickBot="1" x14ac:dyDescent="0.25">
      <c r="A244" s="332" t="s">
        <v>259</v>
      </c>
      <c r="B244" s="333"/>
      <c r="C244" s="333"/>
      <c r="D244" s="333"/>
      <c r="E244" s="333"/>
      <c r="F244" s="334"/>
      <c r="G244" s="344" t="s">
        <v>260</v>
      </c>
      <c r="H244" s="345"/>
      <c r="I244" s="345"/>
      <c r="J244" s="345"/>
      <c r="K244" s="345"/>
      <c r="L244" s="345"/>
      <c r="M244" s="345"/>
      <c r="N244" s="345"/>
      <c r="O244" s="345"/>
      <c r="P244" s="345"/>
      <c r="Q244" s="345"/>
      <c r="R244" s="345"/>
      <c r="S244" s="345"/>
      <c r="T244" s="345"/>
      <c r="U244" s="345"/>
      <c r="V244" s="345"/>
      <c r="W244" s="345"/>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c r="AS244" s="345"/>
      <c r="AT244" s="345"/>
      <c r="AU244" s="345"/>
      <c r="AV244" s="345"/>
      <c r="AW244" s="345"/>
      <c r="AX244" s="345"/>
      <c r="AY244" s="346"/>
    </row>
    <row r="245" spans="1:51" s="11" customFormat="1" ht="23.25" customHeight="1" x14ac:dyDescent="0.2">
      <c r="A245" s="975" t="s">
        <v>261</v>
      </c>
      <c r="B245" s="976"/>
      <c r="C245" s="976"/>
      <c r="D245" s="976"/>
      <c r="E245" s="976"/>
      <c r="F245" s="976"/>
      <c r="G245" s="976"/>
      <c r="H245" s="976"/>
      <c r="I245" s="976"/>
      <c r="J245" s="976"/>
      <c r="K245" s="976"/>
      <c r="L245" s="976"/>
      <c r="M245" s="976"/>
      <c r="N245" s="976"/>
      <c r="O245" s="976"/>
      <c r="P245" s="976"/>
      <c r="Q245" s="976"/>
      <c r="R245" s="976"/>
      <c r="S245" s="976"/>
      <c r="T245" s="976"/>
      <c r="U245" s="976"/>
      <c r="V245" s="976"/>
      <c r="W245" s="976"/>
      <c r="X245" s="976"/>
      <c r="Y245" s="976"/>
      <c r="Z245" s="976"/>
      <c r="AA245" s="976"/>
      <c r="AB245" s="976"/>
      <c r="AC245" s="976"/>
      <c r="AD245" s="976"/>
      <c r="AE245" s="976"/>
      <c r="AF245" s="976"/>
      <c r="AG245" s="976"/>
      <c r="AH245" s="976"/>
      <c r="AI245" s="976"/>
      <c r="AJ245" s="976"/>
      <c r="AK245" s="976"/>
      <c r="AL245" s="976"/>
      <c r="AM245" s="976"/>
      <c r="AN245" s="976"/>
      <c r="AO245" s="976"/>
      <c r="AP245" s="976"/>
      <c r="AQ245" s="976"/>
      <c r="AR245" s="976"/>
      <c r="AS245" s="976"/>
      <c r="AT245" s="976"/>
      <c r="AU245" s="976"/>
      <c r="AV245" s="976"/>
      <c r="AW245" s="976"/>
      <c r="AX245" s="976"/>
      <c r="AY245" s="977"/>
    </row>
    <row r="246" spans="1:51" s="11" customFormat="1" ht="57" customHeight="1" thickBot="1" x14ac:dyDescent="0.25">
      <c r="A246" s="978" t="s">
        <v>262</v>
      </c>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979"/>
    </row>
    <row r="247" spans="1:51" s="11" customFormat="1" ht="23.25" customHeight="1" x14ac:dyDescent="0.2">
      <c r="A247" s="975" t="s">
        <v>263</v>
      </c>
      <c r="B247" s="976"/>
      <c r="C247" s="976"/>
      <c r="D247" s="976"/>
      <c r="E247" s="976"/>
      <c r="F247" s="976"/>
      <c r="G247" s="976"/>
      <c r="H247" s="976"/>
      <c r="I247" s="976"/>
      <c r="J247" s="976"/>
      <c r="K247" s="976"/>
      <c r="L247" s="976"/>
      <c r="M247" s="976"/>
      <c r="N247" s="976"/>
      <c r="O247" s="976"/>
      <c r="P247" s="976"/>
      <c r="Q247" s="976"/>
      <c r="R247" s="976"/>
      <c r="S247" s="976"/>
      <c r="T247" s="976"/>
      <c r="U247" s="976"/>
      <c r="V247" s="976"/>
      <c r="W247" s="976"/>
      <c r="X247" s="976"/>
      <c r="Y247" s="976"/>
      <c r="Z247" s="976"/>
      <c r="AA247" s="976"/>
      <c r="AB247" s="976"/>
      <c r="AC247" s="976"/>
      <c r="AD247" s="976"/>
      <c r="AE247" s="976"/>
      <c r="AF247" s="976"/>
      <c r="AG247" s="976"/>
      <c r="AH247" s="976"/>
      <c r="AI247" s="976"/>
      <c r="AJ247" s="976"/>
      <c r="AK247" s="976"/>
      <c r="AL247" s="976"/>
      <c r="AM247" s="976"/>
      <c r="AN247" s="976"/>
      <c r="AO247" s="976"/>
      <c r="AP247" s="976"/>
      <c r="AQ247" s="976"/>
      <c r="AR247" s="976"/>
      <c r="AS247" s="976"/>
      <c r="AT247" s="976"/>
      <c r="AU247" s="976"/>
      <c r="AV247" s="976"/>
      <c r="AW247" s="976"/>
      <c r="AX247" s="976"/>
      <c r="AY247" s="977"/>
    </row>
    <row r="248" spans="1:51" s="11" customFormat="1" ht="45.6" customHeight="1" thickBot="1" x14ac:dyDescent="0.25">
      <c r="A248" s="978" t="s">
        <v>264</v>
      </c>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979"/>
    </row>
    <row r="249" spans="1:51" s="11" customFormat="1" ht="23.25" customHeight="1" x14ac:dyDescent="0.2">
      <c r="A249" s="975" t="s">
        <v>265</v>
      </c>
      <c r="B249" s="976"/>
      <c r="C249" s="976"/>
      <c r="D249" s="976"/>
      <c r="E249" s="976"/>
      <c r="F249" s="976"/>
      <c r="G249" s="976"/>
      <c r="H249" s="976"/>
      <c r="I249" s="976"/>
      <c r="J249" s="976"/>
      <c r="K249" s="976"/>
      <c r="L249" s="976"/>
      <c r="M249" s="976"/>
      <c r="N249" s="976"/>
      <c r="O249" s="976"/>
      <c r="P249" s="976"/>
      <c r="Q249" s="976"/>
      <c r="R249" s="976"/>
      <c r="S249" s="976"/>
      <c r="T249" s="976"/>
      <c r="U249" s="976"/>
      <c r="V249" s="976"/>
      <c r="W249" s="976"/>
      <c r="X249" s="976"/>
      <c r="Y249" s="976"/>
      <c r="Z249" s="976"/>
      <c r="AA249" s="976"/>
      <c r="AB249" s="976"/>
      <c r="AC249" s="976"/>
      <c r="AD249" s="976"/>
      <c r="AE249" s="976"/>
      <c r="AF249" s="976"/>
      <c r="AG249" s="976"/>
      <c r="AH249" s="976"/>
      <c r="AI249" s="976"/>
      <c r="AJ249" s="976"/>
      <c r="AK249" s="976"/>
      <c r="AL249" s="976"/>
      <c r="AM249" s="976"/>
      <c r="AN249" s="976"/>
      <c r="AO249" s="976"/>
      <c r="AP249" s="976"/>
      <c r="AQ249" s="976"/>
      <c r="AR249" s="976"/>
      <c r="AS249" s="976"/>
      <c r="AT249" s="976"/>
      <c r="AU249" s="976"/>
      <c r="AV249" s="976"/>
      <c r="AW249" s="976"/>
      <c r="AX249" s="976"/>
      <c r="AY249" s="977"/>
    </row>
    <row r="250" spans="1:51" s="11" customFormat="1" ht="82.65" customHeight="1" thickBot="1" x14ac:dyDescent="0.25">
      <c r="A250" s="980" t="s">
        <v>266</v>
      </c>
      <c r="B250" s="345"/>
      <c r="C250" s="345"/>
      <c r="D250" s="345"/>
      <c r="E250" s="345"/>
      <c r="F250" s="345"/>
      <c r="G250" s="345"/>
      <c r="H250" s="345"/>
      <c r="I250" s="345"/>
      <c r="J250" s="345"/>
      <c r="K250" s="345"/>
      <c r="L250" s="345"/>
      <c r="M250" s="345"/>
      <c r="N250" s="345"/>
      <c r="O250" s="345"/>
      <c r="P250" s="345"/>
      <c r="Q250" s="345"/>
      <c r="R250" s="345"/>
      <c r="S250" s="345"/>
      <c r="T250" s="345"/>
      <c r="U250" s="345"/>
      <c r="V250" s="345"/>
      <c r="W250" s="345"/>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c r="AS250" s="345"/>
      <c r="AT250" s="345"/>
      <c r="AU250" s="345"/>
      <c r="AV250" s="345"/>
      <c r="AW250" s="345"/>
      <c r="AX250" s="345"/>
      <c r="AY250" s="346"/>
    </row>
    <row r="251" spans="1:51" ht="60" customHeight="1" thickBot="1" x14ac:dyDescent="0.25">
      <c r="A251" s="260" t="s">
        <v>267</v>
      </c>
      <c r="B251" s="261"/>
      <c r="C251" s="261"/>
      <c r="D251" s="261"/>
      <c r="E251" s="261"/>
      <c r="F251" s="262"/>
      <c r="G251" s="741"/>
      <c r="H251" s="742"/>
      <c r="I251" s="742"/>
      <c r="J251" s="742"/>
      <c r="K251" s="742"/>
      <c r="L251" s="742"/>
      <c r="M251" s="742"/>
      <c r="N251" s="742"/>
      <c r="O251" s="742"/>
      <c r="P251" s="742"/>
      <c r="Q251" s="742"/>
      <c r="R251" s="742"/>
      <c r="S251" s="742"/>
      <c r="T251" s="742"/>
      <c r="U251" s="742"/>
      <c r="V251" s="742"/>
      <c r="W251" s="742"/>
      <c r="X251" s="742"/>
      <c r="Y251" s="742"/>
      <c r="Z251" s="742"/>
      <c r="AA251" s="742"/>
      <c r="AB251" s="742"/>
      <c r="AC251" s="742"/>
      <c r="AD251" s="742"/>
      <c r="AE251" s="742"/>
      <c r="AF251" s="742"/>
      <c r="AG251" s="742"/>
      <c r="AH251" s="742"/>
      <c r="AI251" s="742"/>
      <c r="AJ251" s="742"/>
      <c r="AK251" s="742"/>
      <c r="AL251" s="742"/>
      <c r="AM251" s="742"/>
      <c r="AN251" s="742"/>
      <c r="AO251" s="742"/>
      <c r="AP251" s="742"/>
      <c r="AQ251" s="742"/>
      <c r="AR251" s="742"/>
      <c r="AS251" s="742"/>
      <c r="AT251" s="742"/>
      <c r="AU251" s="742"/>
      <c r="AV251" s="742"/>
      <c r="AW251" s="742"/>
      <c r="AX251" s="742"/>
      <c r="AY251" s="743"/>
    </row>
    <row r="252" spans="1:51" ht="48" customHeight="1" thickBot="1" x14ac:dyDescent="0.25">
      <c r="A252" s="535" t="s">
        <v>268</v>
      </c>
      <c r="B252" s="536"/>
      <c r="C252" s="536"/>
      <c r="D252" s="536"/>
      <c r="E252" s="536"/>
      <c r="F252" s="537"/>
      <c r="G252" s="538"/>
      <c r="H252" s="322"/>
      <c r="I252" s="322"/>
      <c r="J252" s="322"/>
      <c r="K252" s="322"/>
      <c r="L252" s="322"/>
      <c r="M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3"/>
    </row>
    <row r="253" spans="1:51" ht="41.25" customHeight="1" x14ac:dyDescent="0.2">
      <c r="A253" s="257" t="s">
        <v>269</v>
      </c>
      <c r="B253" s="258"/>
      <c r="C253" s="258"/>
      <c r="D253" s="258"/>
      <c r="E253" s="258"/>
      <c r="F253" s="259"/>
      <c r="G253" s="22" t="s">
        <v>270</v>
      </c>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4"/>
    </row>
    <row r="254" spans="1:51" ht="75" customHeight="1" x14ac:dyDescent="0.2">
      <c r="A254" s="260"/>
      <c r="B254" s="261"/>
      <c r="C254" s="261"/>
      <c r="D254" s="261"/>
      <c r="E254" s="261"/>
      <c r="F254" s="262"/>
      <c r="G254" s="25"/>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6"/>
    </row>
    <row r="255" spans="1:51" ht="180" customHeight="1" x14ac:dyDescent="0.2">
      <c r="A255" s="260"/>
      <c r="B255" s="261"/>
      <c r="C255" s="261"/>
      <c r="D255" s="261"/>
      <c r="E255" s="261"/>
      <c r="F255" s="262"/>
      <c r="G255" s="25"/>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6"/>
    </row>
    <row r="256" spans="1:51" ht="72.900000000000006" customHeight="1" x14ac:dyDescent="0.2">
      <c r="A256" s="260"/>
      <c r="B256" s="261"/>
      <c r="C256" s="261"/>
      <c r="D256" s="261"/>
      <c r="E256" s="261"/>
      <c r="F256" s="262"/>
      <c r="G256" s="25"/>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6"/>
    </row>
    <row r="257" spans="1:51" ht="72.75" customHeight="1" x14ac:dyDescent="0.2">
      <c r="A257" s="260"/>
      <c r="B257" s="261"/>
      <c r="C257" s="261"/>
      <c r="D257" s="261"/>
      <c r="E257" s="261"/>
      <c r="F257" s="262"/>
      <c r="G257" s="25"/>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6"/>
    </row>
    <row r="258" spans="1:51" ht="66" customHeight="1" x14ac:dyDescent="0.2">
      <c r="A258" s="260"/>
      <c r="B258" s="261"/>
      <c r="C258" s="261"/>
      <c r="D258" s="261"/>
      <c r="E258" s="261"/>
      <c r="F258" s="262"/>
      <c r="G258" s="25"/>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6"/>
    </row>
    <row r="259" spans="1:51" ht="19.5" customHeight="1" x14ac:dyDescent="0.2">
      <c r="A259" s="260"/>
      <c r="B259" s="261"/>
      <c r="C259" s="261"/>
      <c r="D259" s="261"/>
      <c r="E259" s="261"/>
      <c r="F259" s="262"/>
      <c r="G259" s="25"/>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6"/>
    </row>
    <row r="260" spans="1:51" ht="19.5" customHeight="1" x14ac:dyDescent="0.2">
      <c r="A260" s="260"/>
      <c r="B260" s="261"/>
      <c r="C260" s="261"/>
      <c r="D260" s="261"/>
      <c r="E260" s="261"/>
      <c r="F260" s="262"/>
      <c r="G260" s="25"/>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6"/>
    </row>
    <row r="261" spans="1:51" ht="19.5" customHeight="1" x14ac:dyDescent="0.2">
      <c r="A261" s="260"/>
      <c r="B261" s="261"/>
      <c r="C261" s="261"/>
      <c r="D261" s="261"/>
      <c r="E261" s="261"/>
      <c r="F261" s="262"/>
      <c r="G261" s="25"/>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6"/>
    </row>
    <row r="262" spans="1:51" ht="19.5" customHeight="1" x14ac:dyDescent="0.2">
      <c r="A262" s="260"/>
      <c r="B262" s="261"/>
      <c r="C262" s="261"/>
      <c r="D262" s="261"/>
      <c r="E262" s="261"/>
      <c r="F262" s="262"/>
      <c r="G262" s="25"/>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6"/>
    </row>
    <row r="263" spans="1:51" ht="19.5" customHeight="1" x14ac:dyDescent="0.2">
      <c r="A263" s="260"/>
      <c r="B263" s="261"/>
      <c r="C263" s="261"/>
      <c r="D263" s="261"/>
      <c r="E263" s="261"/>
      <c r="F263" s="262"/>
      <c r="G263" s="25"/>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6"/>
    </row>
    <row r="264" spans="1:51" ht="37.5" customHeight="1" thickBot="1" x14ac:dyDescent="0.25">
      <c r="A264" s="398"/>
      <c r="B264" s="399"/>
      <c r="C264" s="399"/>
      <c r="D264" s="399"/>
      <c r="E264" s="399"/>
      <c r="F264" s="400"/>
      <c r="G264" s="27"/>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9"/>
    </row>
    <row r="265" spans="1:51" ht="24.75" customHeight="1" x14ac:dyDescent="0.2">
      <c r="A265" s="522" t="s">
        <v>271</v>
      </c>
      <c r="B265" s="523"/>
      <c r="C265" s="523"/>
      <c r="D265" s="523"/>
      <c r="E265" s="523"/>
      <c r="F265" s="524"/>
      <c r="G265" s="531" t="s">
        <v>272</v>
      </c>
      <c r="H265" s="532"/>
      <c r="I265" s="532"/>
      <c r="J265" s="532"/>
      <c r="K265" s="532"/>
      <c r="L265" s="532"/>
      <c r="M265" s="532"/>
      <c r="N265" s="532"/>
      <c r="O265" s="532"/>
      <c r="P265" s="532"/>
      <c r="Q265" s="532"/>
      <c r="R265" s="532"/>
      <c r="S265" s="532"/>
      <c r="T265" s="532"/>
      <c r="U265" s="532"/>
      <c r="V265" s="532"/>
      <c r="W265" s="532"/>
      <c r="X265" s="532"/>
      <c r="Y265" s="532"/>
      <c r="Z265" s="532"/>
      <c r="AA265" s="532"/>
      <c r="AB265" s="532"/>
      <c r="AC265" s="533"/>
      <c r="AD265" s="531" t="s">
        <v>273</v>
      </c>
      <c r="AE265" s="532"/>
      <c r="AF265" s="532"/>
      <c r="AG265" s="532"/>
      <c r="AH265" s="532"/>
      <c r="AI265" s="532"/>
      <c r="AJ265" s="532"/>
      <c r="AK265" s="532"/>
      <c r="AL265" s="532"/>
      <c r="AM265" s="532"/>
      <c r="AN265" s="532"/>
      <c r="AO265" s="532"/>
      <c r="AP265" s="532"/>
      <c r="AQ265" s="532"/>
      <c r="AR265" s="532"/>
      <c r="AS265" s="532"/>
      <c r="AT265" s="532"/>
      <c r="AU265" s="532"/>
      <c r="AV265" s="532"/>
      <c r="AW265" s="532"/>
      <c r="AX265" s="532"/>
      <c r="AY265" s="534"/>
    </row>
    <row r="266" spans="1:51" ht="24.75" customHeight="1" x14ac:dyDescent="0.2">
      <c r="A266" s="525"/>
      <c r="B266" s="526"/>
      <c r="C266" s="526"/>
      <c r="D266" s="526"/>
      <c r="E266" s="526"/>
      <c r="F266" s="527"/>
      <c r="G266" s="499" t="s">
        <v>274</v>
      </c>
      <c r="H266" s="171"/>
      <c r="I266" s="171"/>
      <c r="J266" s="171"/>
      <c r="K266" s="172"/>
      <c r="L266" s="170" t="s">
        <v>275</v>
      </c>
      <c r="M266" s="171"/>
      <c r="N266" s="171"/>
      <c r="O266" s="171"/>
      <c r="P266" s="171"/>
      <c r="Q266" s="171"/>
      <c r="R266" s="171"/>
      <c r="S266" s="171"/>
      <c r="T266" s="171"/>
      <c r="U266" s="171"/>
      <c r="V266" s="171"/>
      <c r="W266" s="171"/>
      <c r="X266" s="172"/>
      <c r="Y266" s="500" t="s">
        <v>276</v>
      </c>
      <c r="Z266" s="517"/>
      <c r="AA266" s="517"/>
      <c r="AB266" s="517"/>
      <c r="AC266" s="518"/>
      <c r="AD266" s="519" t="s">
        <v>274</v>
      </c>
      <c r="AE266" s="520"/>
      <c r="AF266" s="520"/>
      <c r="AG266" s="520"/>
      <c r="AH266" s="520"/>
      <c r="AI266" s="170" t="s">
        <v>275</v>
      </c>
      <c r="AJ266" s="171"/>
      <c r="AK266" s="171"/>
      <c r="AL266" s="171"/>
      <c r="AM266" s="171"/>
      <c r="AN266" s="171"/>
      <c r="AO266" s="171"/>
      <c r="AP266" s="171"/>
      <c r="AQ266" s="171"/>
      <c r="AR266" s="171"/>
      <c r="AS266" s="171"/>
      <c r="AT266" s="171"/>
      <c r="AU266" s="172"/>
      <c r="AV266" s="500" t="s">
        <v>277</v>
      </c>
      <c r="AW266" s="517"/>
      <c r="AX266" s="517"/>
      <c r="AY266" s="521"/>
    </row>
    <row r="267" spans="1:51" ht="34.200000000000003" customHeight="1" x14ac:dyDescent="0.2">
      <c r="A267" s="525"/>
      <c r="B267" s="526"/>
      <c r="C267" s="526"/>
      <c r="D267" s="526"/>
      <c r="E267" s="526"/>
      <c r="F267" s="527"/>
      <c r="G267" s="549" t="s">
        <v>278</v>
      </c>
      <c r="H267" s="550"/>
      <c r="I267" s="550"/>
      <c r="J267" s="550"/>
      <c r="K267" s="551"/>
      <c r="L267" s="552" t="s">
        <v>279</v>
      </c>
      <c r="M267" s="553"/>
      <c r="N267" s="553"/>
      <c r="O267" s="553"/>
      <c r="P267" s="553"/>
      <c r="Q267" s="553"/>
      <c r="R267" s="553"/>
      <c r="S267" s="553"/>
      <c r="T267" s="553"/>
      <c r="U267" s="553"/>
      <c r="V267" s="553"/>
      <c r="W267" s="553"/>
      <c r="X267" s="554"/>
      <c r="Y267" s="489">
        <v>5248.3392540000004</v>
      </c>
      <c r="Z267" s="490"/>
      <c r="AA267" s="490"/>
      <c r="AB267" s="490"/>
      <c r="AC267" s="490"/>
      <c r="AD267" s="483" t="s">
        <v>280</v>
      </c>
      <c r="AE267" s="484"/>
      <c r="AF267" s="484"/>
      <c r="AG267" s="484"/>
      <c r="AH267" s="485"/>
      <c r="AI267" s="486" t="s">
        <v>281</v>
      </c>
      <c r="AJ267" s="484"/>
      <c r="AK267" s="484"/>
      <c r="AL267" s="484"/>
      <c r="AM267" s="484"/>
      <c r="AN267" s="484"/>
      <c r="AO267" s="484"/>
      <c r="AP267" s="484"/>
      <c r="AQ267" s="484"/>
      <c r="AR267" s="484"/>
      <c r="AS267" s="484"/>
      <c r="AT267" s="484"/>
      <c r="AU267" s="485"/>
      <c r="AV267" s="492">
        <v>312.43799999999999</v>
      </c>
      <c r="AW267" s="493"/>
      <c r="AX267" s="493"/>
      <c r="AY267" s="494"/>
    </row>
    <row r="268" spans="1:51" ht="34.200000000000003" customHeight="1" x14ac:dyDescent="0.2">
      <c r="A268" s="525"/>
      <c r="B268" s="526"/>
      <c r="C268" s="526"/>
      <c r="D268" s="526"/>
      <c r="E268" s="526"/>
      <c r="F268" s="527"/>
      <c r="G268" s="1015" t="s">
        <v>282</v>
      </c>
      <c r="H268" s="1016"/>
      <c r="I268" s="1016"/>
      <c r="J268" s="1016"/>
      <c r="K268" s="1017"/>
      <c r="L268" s="1018" t="s">
        <v>283</v>
      </c>
      <c r="M268" s="1019"/>
      <c r="N268" s="1019"/>
      <c r="O268" s="1019"/>
      <c r="P268" s="1019"/>
      <c r="Q268" s="1019"/>
      <c r="R268" s="1019"/>
      <c r="S268" s="1019"/>
      <c r="T268" s="1019"/>
      <c r="U268" s="1019"/>
      <c r="V268" s="1019"/>
      <c r="W268" s="1019"/>
      <c r="X268" s="1020"/>
      <c r="Y268" s="1021">
        <v>186.280024</v>
      </c>
      <c r="Z268" s="1022"/>
      <c r="AA268" s="1022"/>
      <c r="AB268" s="1022"/>
      <c r="AC268" s="1022"/>
      <c r="AD268" s="513" t="s">
        <v>284</v>
      </c>
      <c r="AE268" s="514"/>
      <c r="AF268" s="514"/>
      <c r="AG268" s="514"/>
      <c r="AH268" s="515"/>
      <c r="AI268" s="516" t="s">
        <v>281</v>
      </c>
      <c r="AJ268" s="514"/>
      <c r="AK268" s="514"/>
      <c r="AL268" s="514"/>
      <c r="AM268" s="514"/>
      <c r="AN268" s="514"/>
      <c r="AO268" s="514"/>
      <c r="AP268" s="514"/>
      <c r="AQ268" s="514"/>
      <c r="AR268" s="514"/>
      <c r="AS268" s="514"/>
      <c r="AT268" s="514"/>
      <c r="AU268" s="515"/>
      <c r="AV268" s="476">
        <v>62.488</v>
      </c>
      <c r="AW268" s="477"/>
      <c r="AX268" s="477"/>
      <c r="AY268" s="479"/>
    </row>
    <row r="269" spans="1:51" ht="34.200000000000003" customHeight="1" x14ac:dyDescent="0.2">
      <c r="A269" s="525"/>
      <c r="B269" s="526"/>
      <c r="C269" s="526"/>
      <c r="D269" s="526"/>
      <c r="E269" s="526"/>
      <c r="F269" s="527"/>
      <c r="G269" s="52"/>
      <c r="H269" s="53"/>
      <c r="I269" s="53"/>
      <c r="J269" s="53"/>
      <c r="K269" s="54"/>
      <c r="L269" s="55"/>
      <c r="M269" s="53"/>
      <c r="N269" s="53"/>
      <c r="O269" s="53"/>
      <c r="P269" s="53"/>
      <c r="Q269" s="53"/>
      <c r="R269" s="53"/>
      <c r="S269" s="53"/>
      <c r="T269" s="53"/>
      <c r="U269" s="53"/>
      <c r="V269" s="53"/>
      <c r="W269" s="53"/>
      <c r="X269" s="54"/>
      <c r="Y269" s="56"/>
      <c r="Z269" s="57"/>
      <c r="AA269" s="57"/>
      <c r="AB269" s="57"/>
      <c r="AC269" s="57"/>
      <c r="AD269" s="513" t="s">
        <v>280</v>
      </c>
      <c r="AE269" s="514"/>
      <c r="AF269" s="514"/>
      <c r="AG269" s="514"/>
      <c r="AH269" s="515"/>
      <c r="AI269" s="473" t="s">
        <v>285</v>
      </c>
      <c r="AJ269" s="471"/>
      <c r="AK269" s="471"/>
      <c r="AL269" s="471"/>
      <c r="AM269" s="471"/>
      <c r="AN269" s="471"/>
      <c r="AO269" s="471"/>
      <c r="AP269" s="471"/>
      <c r="AQ269" s="471"/>
      <c r="AR269" s="471"/>
      <c r="AS269" s="471"/>
      <c r="AT269" s="471"/>
      <c r="AU269" s="472"/>
      <c r="AV269" s="476">
        <v>35.332000000000001</v>
      </c>
      <c r="AW269" s="477"/>
      <c r="AX269" s="477"/>
      <c r="AY269" s="479"/>
    </row>
    <row r="270" spans="1:51" ht="34.200000000000003" customHeight="1" x14ac:dyDescent="0.2">
      <c r="A270" s="525"/>
      <c r="B270" s="526"/>
      <c r="C270" s="526"/>
      <c r="D270" s="526"/>
      <c r="E270" s="526"/>
      <c r="F270" s="527"/>
      <c r="G270" s="52"/>
      <c r="H270" s="53"/>
      <c r="I270" s="53"/>
      <c r="J270" s="53"/>
      <c r="K270" s="54"/>
      <c r="L270" s="55"/>
      <c r="M270" s="53"/>
      <c r="N270" s="53"/>
      <c r="O270" s="53"/>
      <c r="P270" s="53"/>
      <c r="Q270" s="53"/>
      <c r="R270" s="53"/>
      <c r="S270" s="53"/>
      <c r="T270" s="53"/>
      <c r="U270" s="53"/>
      <c r="V270" s="53"/>
      <c r="W270" s="53"/>
      <c r="X270" s="54"/>
      <c r="Y270" s="56"/>
      <c r="Z270" s="57"/>
      <c r="AA270" s="57"/>
      <c r="AB270" s="57"/>
      <c r="AC270" s="57"/>
      <c r="AD270" s="470" t="s">
        <v>284</v>
      </c>
      <c r="AE270" s="471"/>
      <c r="AF270" s="471"/>
      <c r="AG270" s="471"/>
      <c r="AH270" s="472"/>
      <c r="AI270" s="473" t="s">
        <v>285</v>
      </c>
      <c r="AJ270" s="471"/>
      <c r="AK270" s="471"/>
      <c r="AL270" s="471"/>
      <c r="AM270" s="471"/>
      <c r="AN270" s="471"/>
      <c r="AO270" s="471"/>
      <c r="AP270" s="471"/>
      <c r="AQ270" s="471"/>
      <c r="AR270" s="471"/>
      <c r="AS270" s="471"/>
      <c r="AT270" s="471"/>
      <c r="AU270" s="472"/>
      <c r="AV270" s="476">
        <v>7.0659999999999998</v>
      </c>
      <c r="AW270" s="477"/>
      <c r="AX270" s="477"/>
      <c r="AY270" s="479"/>
    </row>
    <row r="271" spans="1:51" ht="34.200000000000003" customHeight="1" x14ac:dyDescent="0.2">
      <c r="A271" s="525"/>
      <c r="B271" s="526"/>
      <c r="C271" s="526"/>
      <c r="D271" s="526"/>
      <c r="E271" s="526"/>
      <c r="F271" s="527"/>
      <c r="G271" s="52"/>
      <c r="H271" s="53"/>
      <c r="I271" s="53"/>
      <c r="J271" s="53"/>
      <c r="K271" s="54"/>
      <c r="L271" s="55"/>
      <c r="M271" s="53"/>
      <c r="N271" s="53"/>
      <c r="O271" s="53"/>
      <c r="P271" s="53"/>
      <c r="Q271" s="53"/>
      <c r="R271" s="53"/>
      <c r="S271" s="53"/>
      <c r="T271" s="53"/>
      <c r="U271" s="53"/>
      <c r="V271" s="53"/>
      <c r="W271" s="53"/>
      <c r="X271" s="54"/>
      <c r="Y271" s="56"/>
      <c r="Z271" s="57"/>
      <c r="AA271" s="57"/>
      <c r="AB271" s="57"/>
      <c r="AC271" s="57"/>
      <c r="AD271" s="513" t="s">
        <v>280</v>
      </c>
      <c r="AE271" s="514"/>
      <c r="AF271" s="514"/>
      <c r="AG271" s="514"/>
      <c r="AH271" s="515"/>
      <c r="AI271" s="473" t="s">
        <v>286</v>
      </c>
      <c r="AJ271" s="471"/>
      <c r="AK271" s="471"/>
      <c r="AL271" s="471"/>
      <c r="AM271" s="471"/>
      <c r="AN271" s="471"/>
      <c r="AO271" s="471"/>
      <c r="AP271" s="471"/>
      <c r="AQ271" s="471"/>
      <c r="AR271" s="471"/>
      <c r="AS271" s="471"/>
      <c r="AT271" s="471"/>
      <c r="AU271" s="472"/>
      <c r="AV271" s="476">
        <v>30.14</v>
      </c>
      <c r="AW271" s="477"/>
      <c r="AX271" s="477"/>
      <c r="AY271" s="479"/>
    </row>
    <row r="272" spans="1:51" ht="34.200000000000003" customHeight="1" x14ac:dyDescent="0.2">
      <c r="A272" s="525"/>
      <c r="B272" s="526"/>
      <c r="C272" s="526"/>
      <c r="D272" s="526"/>
      <c r="E272" s="526"/>
      <c r="F272" s="527"/>
      <c r="G272" s="52"/>
      <c r="H272" s="53"/>
      <c r="I272" s="53"/>
      <c r="J272" s="53"/>
      <c r="K272" s="54"/>
      <c r="L272" s="55"/>
      <c r="M272" s="53"/>
      <c r="N272" s="53"/>
      <c r="O272" s="53"/>
      <c r="P272" s="53"/>
      <c r="Q272" s="53"/>
      <c r="R272" s="53"/>
      <c r="S272" s="53"/>
      <c r="T272" s="53"/>
      <c r="U272" s="53"/>
      <c r="V272" s="53"/>
      <c r="W272" s="53"/>
      <c r="X272" s="54"/>
      <c r="Y272" s="56"/>
      <c r="Z272" s="57"/>
      <c r="AA272" s="57"/>
      <c r="AB272" s="57"/>
      <c r="AC272" s="57"/>
      <c r="AD272" s="470" t="s">
        <v>284</v>
      </c>
      <c r="AE272" s="471"/>
      <c r="AF272" s="471"/>
      <c r="AG272" s="471"/>
      <c r="AH272" s="472"/>
      <c r="AI272" s="473" t="s">
        <v>286</v>
      </c>
      <c r="AJ272" s="471"/>
      <c r="AK272" s="471"/>
      <c r="AL272" s="471"/>
      <c r="AM272" s="471"/>
      <c r="AN272" s="471"/>
      <c r="AO272" s="471"/>
      <c r="AP272" s="471"/>
      <c r="AQ272" s="471"/>
      <c r="AR272" s="471"/>
      <c r="AS272" s="471"/>
      <c r="AT272" s="471"/>
      <c r="AU272" s="472"/>
      <c r="AV272" s="476">
        <v>6.0279999999999996</v>
      </c>
      <c r="AW272" s="477"/>
      <c r="AX272" s="477"/>
      <c r="AY272" s="479"/>
    </row>
    <row r="273" spans="1:51" ht="34.200000000000003" customHeight="1" x14ac:dyDescent="0.2">
      <c r="A273" s="525"/>
      <c r="B273" s="526"/>
      <c r="C273" s="526"/>
      <c r="D273" s="526"/>
      <c r="E273" s="526"/>
      <c r="F273" s="527"/>
      <c r="G273" s="52"/>
      <c r="H273" s="53"/>
      <c r="I273" s="53"/>
      <c r="J273" s="53"/>
      <c r="K273" s="54"/>
      <c r="L273" s="55"/>
      <c r="M273" s="53"/>
      <c r="N273" s="53"/>
      <c r="O273" s="53"/>
      <c r="P273" s="53"/>
      <c r="Q273" s="53"/>
      <c r="R273" s="53"/>
      <c r="S273" s="53"/>
      <c r="T273" s="53"/>
      <c r="U273" s="53"/>
      <c r="V273" s="53"/>
      <c r="W273" s="53"/>
      <c r="X273" s="54"/>
      <c r="Y273" s="56"/>
      <c r="Z273" s="57"/>
      <c r="AA273" s="57"/>
      <c r="AB273" s="57"/>
      <c r="AC273" s="57"/>
      <c r="AD273" s="513" t="s">
        <v>280</v>
      </c>
      <c r="AE273" s="514"/>
      <c r="AF273" s="514"/>
      <c r="AG273" s="514"/>
      <c r="AH273" s="515"/>
      <c r="AI273" s="473" t="s">
        <v>287</v>
      </c>
      <c r="AJ273" s="471"/>
      <c r="AK273" s="471"/>
      <c r="AL273" s="471"/>
      <c r="AM273" s="471"/>
      <c r="AN273" s="471"/>
      <c r="AO273" s="471"/>
      <c r="AP273" s="471"/>
      <c r="AQ273" s="471"/>
      <c r="AR273" s="471"/>
      <c r="AS273" s="471"/>
      <c r="AT273" s="471"/>
      <c r="AU273" s="472"/>
      <c r="AV273" s="476">
        <v>25.474</v>
      </c>
      <c r="AW273" s="477"/>
      <c r="AX273" s="477"/>
      <c r="AY273" s="479"/>
    </row>
    <row r="274" spans="1:51" ht="34.200000000000003" customHeight="1" x14ac:dyDescent="0.2">
      <c r="A274" s="525"/>
      <c r="B274" s="526"/>
      <c r="C274" s="526"/>
      <c r="D274" s="526"/>
      <c r="E274" s="526"/>
      <c r="F274" s="527"/>
      <c r="G274" s="52"/>
      <c r="H274" s="53"/>
      <c r="I274" s="53"/>
      <c r="J274" s="53"/>
      <c r="K274" s="54"/>
      <c r="L274" s="55"/>
      <c r="M274" s="53"/>
      <c r="N274" s="53"/>
      <c r="O274" s="53"/>
      <c r="P274" s="53"/>
      <c r="Q274" s="53"/>
      <c r="R274" s="53"/>
      <c r="S274" s="53"/>
      <c r="T274" s="53"/>
      <c r="U274" s="53"/>
      <c r="V274" s="53"/>
      <c r="W274" s="53"/>
      <c r="X274" s="54"/>
      <c r="Y274" s="56"/>
      <c r="Z274" s="57"/>
      <c r="AA274" s="57"/>
      <c r="AB274" s="57"/>
      <c r="AC274" s="57"/>
      <c r="AD274" s="470" t="s">
        <v>284</v>
      </c>
      <c r="AE274" s="471"/>
      <c r="AF274" s="471"/>
      <c r="AG274" s="471"/>
      <c r="AH274" s="472"/>
      <c r="AI274" s="473" t="s">
        <v>287</v>
      </c>
      <c r="AJ274" s="471"/>
      <c r="AK274" s="471"/>
      <c r="AL274" s="471"/>
      <c r="AM274" s="471"/>
      <c r="AN274" s="471"/>
      <c r="AO274" s="471"/>
      <c r="AP274" s="471"/>
      <c r="AQ274" s="471"/>
      <c r="AR274" s="471"/>
      <c r="AS274" s="471"/>
      <c r="AT274" s="471"/>
      <c r="AU274" s="472"/>
      <c r="AV274" s="476">
        <v>7.6420000000000003</v>
      </c>
      <c r="AW274" s="477"/>
      <c r="AX274" s="477"/>
      <c r="AY274" s="479"/>
    </row>
    <row r="275" spans="1:51" ht="34.200000000000003" customHeight="1" x14ac:dyDescent="0.2">
      <c r="A275" s="525"/>
      <c r="B275" s="526"/>
      <c r="C275" s="526"/>
      <c r="D275" s="526"/>
      <c r="E275" s="526"/>
      <c r="F275" s="527"/>
      <c r="G275" s="52"/>
      <c r="H275" s="53"/>
      <c r="I275" s="53"/>
      <c r="J275" s="53"/>
      <c r="K275" s="54"/>
      <c r="L275" s="55"/>
      <c r="M275" s="53"/>
      <c r="N275" s="53"/>
      <c r="O275" s="53"/>
      <c r="P275" s="53"/>
      <c r="Q275" s="53"/>
      <c r="R275" s="53"/>
      <c r="S275" s="53"/>
      <c r="T275" s="53"/>
      <c r="U275" s="53"/>
      <c r="V275" s="53"/>
      <c r="W275" s="53"/>
      <c r="X275" s="54"/>
      <c r="Y275" s="56"/>
      <c r="Z275" s="57"/>
      <c r="AA275" s="57"/>
      <c r="AB275" s="57"/>
      <c r="AC275" s="57"/>
      <c r="AD275" s="513" t="s">
        <v>280</v>
      </c>
      <c r="AE275" s="514"/>
      <c r="AF275" s="514"/>
      <c r="AG275" s="514"/>
      <c r="AH275" s="515"/>
      <c r="AI275" s="473" t="s">
        <v>288</v>
      </c>
      <c r="AJ275" s="474"/>
      <c r="AK275" s="474"/>
      <c r="AL275" s="474"/>
      <c r="AM275" s="474"/>
      <c r="AN275" s="474"/>
      <c r="AO275" s="474"/>
      <c r="AP275" s="474"/>
      <c r="AQ275" s="474"/>
      <c r="AR275" s="474"/>
      <c r="AS275" s="474"/>
      <c r="AT275" s="474"/>
      <c r="AU275" s="475"/>
      <c r="AV275" s="476">
        <v>20.998999999999999</v>
      </c>
      <c r="AW275" s="477"/>
      <c r="AX275" s="477"/>
      <c r="AY275" s="479"/>
    </row>
    <row r="276" spans="1:51" ht="34.200000000000003" customHeight="1" x14ac:dyDescent="0.2">
      <c r="A276" s="525"/>
      <c r="B276" s="526"/>
      <c r="C276" s="526"/>
      <c r="D276" s="526"/>
      <c r="E276" s="526"/>
      <c r="F276" s="527"/>
      <c r="G276" s="52"/>
      <c r="H276" s="53"/>
      <c r="I276" s="53"/>
      <c r="J276" s="53"/>
      <c r="K276" s="54"/>
      <c r="L276" s="55"/>
      <c r="M276" s="53"/>
      <c r="N276" s="53"/>
      <c r="O276" s="53"/>
      <c r="P276" s="53"/>
      <c r="Q276" s="53"/>
      <c r="R276" s="53"/>
      <c r="S276" s="53"/>
      <c r="T276" s="53"/>
      <c r="U276" s="53"/>
      <c r="V276" s="53"/>
      <c r="W276" s="53"/>
      <c r="X276" s="54"/>
      <c r="Y276" s="56"/>
      <c r="Z276" s="57"/>
      <c r="AA276" s="57"/>
      <c r="AB276" s="57"/>
      <c r="AC276" s="57"/>
      <c r="AD276" s="470" t="s">
        <v>284</v>
      </c>
      <c r="AE276" s="471"/>
      <c r="AF276" s="471"/>
      <c r="AG276" s="471"/>
      <c r="AH276" s="472"/>
      <c r="AI276" s="473" t="s">
        <v>288</v>
      </c>
      <c r="AJ276" s="474"/>
      <c r="AK276" s="474"/>
      <c r="AL276" s="474"/>
      <c r="AM276" s="474"/>
      <c r="AN276" s="474"/>
      <c r="AO276" s="474"/>
      <c r="AP276" s="474"/>
      <c r="AQ276" s="474"/>
      <c r="AR276" s="474"/>
      <c r="AS276" s="474"/>
      <c r="AT276" s="474"/>
      <c r="AU276" s="475"/>
      <c r="AV276" s="476">
        <v>4.2</v>
      </c>
      <c r="AW276" s="477"/>
      <c r="AX276" s="477"/>
      <c r="AY276" s="479"/>
    </row>
    <row r="277" spans="1:51" ht="34.200000000000003" customHeight="1" x14ac:dyDescent="0.2">
      <c r="A277" s="525"/>
      <c r="B277" s="526"/>
      <c r="C277" s="526"/>
      <c r="D277" s="526"/>
      <c r="E277" s="526"/>
      <c r="F277" s="527"/>
      <c r="G277" s="52"/>
      <c r="H277" s="53"/>
      <c r="I277" s="53"/>
      <c r="J277" s="53"/>
      <c r="K277" s="54"/>
      <c r="L277" s="55"/>
      <c r="M277" s="53"/>
      <c r="N277" s="53"/>
      <c r="O277" s="53"/>
      <c r="P277" s="53"/>
      <c r="Q277" s="53"/>
      <c r="R277" s="53"/>
      <c r="S277" s="53"/>
      <c r="T277" s="53"/>
      <c r="U277" s="53"/>
      <c r="V277" s="53"/>
      <c r="W277" s="53"/>
      <c r="X277" s="54"/>
      <c r="Y277" s="56"/>
      <c r="Z277" s="57"/>
      <c r="AA277" s="57"/>
      <c r="AB277" s="57"/>
      <c r="AC277" s="57"/>
      <c r="AD277" s="513" t="s">
        <v>280</v>
      </c>
      <c r="AE277" s="514"/>
      <c r="AF277" s="514"/>
      <c r="AG277" s="514"/>
      <c r="AH277" s="515"/>
      <c r="AI277" s="473" t="s">
        <v>289</v>
      </c>
      <c r="AJ277" s="474"/>
      <c r="AK277" s="474"/>
      <c r="AL277" s="474"/>
      <c r="AM277" s="474"/>
      <c r="AN277" s="474"/>
      <c r="AO277" s="474"/>
      <c r="AP277" s="474"/>
      <c r="AQ277" s="474"/>
      <c r="AR277" s="474"/>
      <c r="AS277" s="474"/>
      <c r="AT277" s="474"/>
      <c r="AU277" s="475"/>
      <c r="AV277" s="476">
        <v>18.920000000000002</v>
      </c>
      <c r="AW277" s="477"/>
      <c r="AX277" s="477"/>
      <c r="AY277" s="479"/>
    </row>
    <row r="278" spans="1:51" ht="34.200000000000003" customHeight="1" x14ac:dyDescent="0.2">
      <c r="A278" s="525"/>
      <c r="B278" s="526"/>
      <c r="C278" s="526"/>
      <c r="D278" s="526"/>
      <c r="E278" s="526"/>
      <c r="F278" s="527"/>
      <c r="G278" s="52"/>
      <c r="H278" s="53"/>
      <c r="I278" s="53"/>
      <c r="J278" s="53"/>
      <c r="K278" s="54"/>
      <c r="L278" s="55"/>
      <c r="M278" s="53"/>
      <c r="N278" s="53"/>
      <c r="O278" s="53"/>
      <c r="P278" s="53"/>
      <c r="Q278" s="53"/>
      <c r="R278" s="53"/>
      <c r="S278" s="53"/>
      <c r="T278" s="53"/>
      <c r="U278" s="53"/>
      <c r="V278" s="53"/>
      <c r="W278" s="53"/>
      <c r="X278" s="54"/>
      <c r="Y278" s="56"/>
      <c r="Z278" s="57"/>
      <c r="AA278" s="57"/>
      <c r="AB278" s="57"/>
      <c r="AC278" s="57"/>
      <c r="AD278" s="470" t="s">
        <v>284</v>
      </c>
      <c r="AE278" s="471"/>
      <c r="AF278" s="471"/>
      <c r="AG278" s="471"/>
      <c r="AH278" s="472"/>
      <c r="AI278" s="473" t="s">
        <v>289</v>
      </c>
      <c r="AJ278" s="474"/>
      <c r="AK278" s="474"/>
      <c r="AL278" s="474"/>
      <c r="AM278" s="474"/>
      <c r="AN278" s="474"/>
      <c r="AO278" s="474"/>
      <c r="AP278" s="474"/>
      <c r="AQ278" s="474"/>
      <c r="AR278" s="474"/>
      <c r="AS278" s="474"/>
      <c r="AT278" s="474"/>
      <c r="AU278" s="475"/>
      <c r="AV278" s="476">
        <v>3.7839999999999998</v>
      </c>
      <c r="AW278" s="477"/>
      <c r="AX278" s="477"/>
      <c r="AY278" s="479"/>
    </row>
    <row r="279" spans="1:51" ht="34.200000000000003" customHeight="1" x14ac:dyDescent="0.2">
      <c r="A279" s="525"/>
      <c r="B279" s="526"/>
      <c r="C279" s="526"/>
      <c r="D279" s="526"/>
      <c r="E279" s="526"/>
      <c r="F279" s="527"/>
      <c r="G279" s="52"/>
      <c r="H279" s="53"/>
      <c r="I279" s="53"/>
      <c r="J279" s="53"/>
      <c r="K279" s="54"/>
      <c r="L279" s="55"/>
      <c r="M279" s="53"/>
      <c r="N279" s="53"/>
      <c r="O279" s="53"/>
      <c r="P279" s="53"/>
      <c r="Q279" s="53"/>
      <c r="R279" s="53"/>
      <c r="S279" s="53"/>
      <c r="T279" s="53"/>
      <c r="U279" s="53"/>
      <c r="V279" s="53"/>
      <c r="W279" s="53"/>
      <c r="X279" s="54"/>
      <c r="Y279" s="56"/>
      <c r="Z279" s="57"/>
      <c r="AA279" s="57"/>
      <c r="AB279" s="57"/>
      <c r="AC279" s="57"/>
      <c r="AD279" s="513" t="s">
        <v>280</v>
      </c>
      <c r="AE279" s="514"/>
      <c r="AF279" s="514"/>
      <c r="AG279" s="514"/>
      <c r="AH279" s="515"/>
      <c r="AI279" s="473" t="s">
        <v>290</v>
      </c>
      <c r="AJ279" s="474"/>
      <c r="AK279" s="474"/>
      <c r="AL279" s="474"/>
      <c r="AM279" s="474"/>
      <c r="AN279" s="474"/>
      <c r="AO279" s="474"/>
      <c r="AP279" s="474"/>
      <c r="AQ279" s="474"/>
      <c r="AR279" s="474"/>
      <c r="AS279" s="474"/>
      <c r="AT279" s="474"/>
      <c r="AU279" s="475"/>
      <c r="AV279" s="476">
        <v>10.364000000000001</v>
      </c>
      <c r="AW279" s="477"/>
      <c r="AX279" s="477"/>
      <c r="AY279" s="479"/>
    </row>
    <row r="280" spans="1:51" ht="34.200000000000003" customHeight="1" x14ac:dyDescent="0.2">
      <c r="A280" s="525"/>
      <c r="B280" s="526"/>
      <c r="C280" s="526"/>
      <c r="D280" s="526"/>
      <c r="E280" s="526"/>
      <c r="F280" s="527"/>
      <c r="G280" s="52"/>
      <c r="H280" s="53"/>
      <c r="I280" s="53"/>
      <c r="J280" s="53"/>
      <c r="K280" s="54"/>
      <c r="L280" s="55"/>
      <c r="M280" s="53"/>
      <c r="N280" s="53"/>
      <c r="O280" s="53"/>
      <c r="P280" s="53"/>
      <c r="Q280" s="53"/>
      <c r="R280" s="53"/>
      <c r="S280" s="53"/>
      <c r="T280" s="53"/>
      <c r="U280" s="53"/>
      <c r="V280" s="53"/>
      <c r="W280" s="53"/>
      <c r="X280" s="54"/>
      <c r="Y280" s="56"/>
      <c r="Z280" s="57"/>
      <c r="AA280" s="57"/>
      <c r="AB280" s="57"/>
      <c r="AC280" s="57"/>
      <c r="AD280" s="470" t="s">
        <v>284</v>
      </c>
      <c r="AE280" s="471"/>
      <c r="AF280" s="471"/>
      <c r="AG280" s="471"/>
      <c r="AH280" s="472"/>
      <c r="AI280" s="464" t="s">
        <v>290</v>
      </c>
      <c r="AJ280" s="462"/>
      <c r="AK280" s="462"/>
      <c r="AL280" s="462"/>
      <c r="AM280" s="462"/>
      <c r="AN280" s="462"/>
      <c r="AO280" s="462"/>
      <c r="AP280" s="462"/>
      <c r="AQ280" s="462"/>
      <c r="AR280" s="462"/>
      <c r="AS280" s="462"/>
      <c r="AT280" s="462"/>
      <c r="AU280" s="463"/>
      <c r="AV280" s="476">
        <v>3.11</v>
      </c>
      <c r="AW280" s="477"/>
      <c r="AX280" s="477"/>
      <c r="AY280" s="479"/>
    </row>
    <row r="281" spans="1:51" ht="24.75" customHeight="1" x14ac:dyDescent="0.2">
      <c r="A281" s="525"/>
      <c r="B281" s="526"/>
      <c r="C281" s="526"/>
      <c r="D281" s="526"/>
      <c r="E281" s="526"/>
      <c r="F281" s="527"/>
      <c r="G281" s="499" t="s">
        <v>291</v>
      </c>
      <c r="H281" s="171"/>
      <c r="I281" s="171"/>
      <c r="J281" s="171"/>
      <c r="K281" s="172"/>
      <c r="L281" s="504"/>
      <c r="M281" s="511"/>
      <c r="N281" s="511"/>
      <c r="O281" s="511"/>
      <c r="P281" s="511"/>
      <c r="Q281" s="511"/>
      <c r="R281" s="511"/>
      <c r="S281" s="511"/>
      <c r="T281" s="511"/>
      <c r="U281" s="511"/>
      <c r="V281" s="511"/>
      <c r="W281" s="511"/>
      <c r="X281" s="512"/>
      <c r="Y281" s="507">
        <f>SUM(Y267:AC280)</f>
        <v>5434.6192780000001</v>
      </c>
      <c r="Z281" s="508"/>
      <c r="AA281" s="508"/>
      <c r="AB281" s="508"/>
      <c r="AC281" s="509"/>
      <c r="AD281" s="499" t="s">
        <v>291</v>
      </c>
      <c r="AE281" s="171"/>
      <c r="AF281" s="171"/>
      <c r="AG281" s="171"/>
      <c r="AH281" s="171"/>
      <c r="AI281" s="504"/>
      <c r="AJ281" s="511"/>
      <c r="AK281" s="511"/>
      <c r="AL281" s="511"/>
      <c r="AM281" s="511"/>
      <c r="AN281" s="511"/>
      <c r="AO281" s="511"/>
      <c r="AP281" s="511"/>
      <c r="AQ281" s="511"/>
      <c r="AR281" s="511"/>
      <c r="AS281" s="511"/>
      <c r="AT281" s="511"/>
      <c r="AU281" s="512"/>
      <c r="AV281" s="507">
        <f>SUM(AV267:AY280)</f>
        <v>547.98500000000001</v>
      </c>
      <c r="AW281" s="508"/>
      <c r="AX281" s="508"/>
      <c r="AY281" s="510"/>
    </row>
    <row r="282" spans="1:51" ht="25.35" customHeight="1" x14ac:dyDescent="0.2">
      <c r="A282" s="525"/>
      <c r="B282" s="526"/>
      <c r="C282" s="526"/>
      <c r="D282" s="526"/>
      <c r="E282" s="526"/>
      <c r="F282" s="527"/>
      <c r="G282" s="495" t="s">
        <v>292</v>
      </c>
      <c r="H282" s="496"/>
      <c r="I282" s="496"/>
      <c r="J282" s="496"/>
      <c r="K282" s="496"/>
      <c r="L282" s="496"/>
      <c r="M282" s="496"/>
      <c r="N282" s="496"/>
      <c r="O282" s="496"/>
      <c r="P282" s="496"/>
      <c r="Q282" s="496"/>
      <c r="R282" s="496"/>
      <c r="S282" s="496"/>
      <c r="T282" s="496"/>
      <c r="U282" s="496"/>
      <c r="V282" s="496"/>
      <c r="W282" s="496"/>
      <c r="X282" s="496"/>
      <c r="Y282" s="496"/>
      <c r="Z282" s="496"/>
      <c r="AA282" s="496"/>
      <c r="AB282" s="496"/>
      <c r="AC282" s="497"/>
      <c r="AD282" s="495" t="s">
        <v>293</v>
      </c>
      <c r="AE282" s="496"/>
      <c r="AF282" s="496"/>
      <c r="AG282" s="496"/>
      <c r="AH282" s="496"/>
      <c r="AI282" s="496"/>
      <c r="AJ282" s="496"/>
      <c r="AK282" s="496"/>
      <c r="AL282" s="496"/>
      <c r="AM282" s="496"/>
      <c r="AN282" s="496"/>
      <c r="AO282" s="496"/>
      <c r="AP282" s="496"/>
      <c r="AQ282" s="496"/>
      <c r="AR282" s="496"/>
      <c r="AS282" s="496"/>
      <c r="AT282" s="496"/>
      <c r="AU282" s="496"/>
      <c r="AV282" s="496"/>
      <c r="AW282" s="496"/>
      <c r="AX282" s="496"/>
      <c r="AY282" s="498"/>
    </row>
    <row r="283" spans="1:51" ht="25.5" customHeight="1" x14ac:dyDescent="0.2">
      <c r="A283" s="525"/>
      <c r="B283" s="526"/>
      <c r="C283" s="526"/>
      <c r="D283" s="526"/>
      <c r="E283" s="526"/>
      <c r="F283" s="527"/>
      <c r="G283" s="499" t="s">
        <v>274</v>
      </c>
      <c r="H283" s="171"/>
      <c r="I283" s="171"/>
      <c r="J283" s="171"/>
      <c r="K283" s="172"/>
      <c r="L283" s="170" t="s">
        <v>275</v>
      </c>
      <c r="M283" s="171"/>
      <c r="N283" s="171"/>
      <c r="O283" s="171"/>
      <c r="P283" s="171"/>
      <c r="Q283" s="171"/>
      <c r="R283" s="171"/>
      <c r="S283" s="171"/>
      <c r="T283" s="171"/>
      <c r="U283" s="171"/>
      <c r="V283" s="171"/>
      <c r="W283" s="171"/>
      <c r="X283" s="172"/>
      <c r="Y283" s="500" t="s">
        <v>276</v>
      </c>
      <c r="Z283" s="517"/>
      <c r="AA283" s="517"/>
      <c r="AB283" s="517"/>
      <c r="AC283" s="518"/>
      <c r="AD283" s="519" t="s">
        <v>274</v>
      </c>
      <c r="AE283" s="520"/>
      <c r="AF283" s="520"/>
      <c r="AG283" s="520"/>
      <c r="AH283" s="520"/>
      <c r="AI283" s="170" t="s">
        <v>275</v>
      </c>
      <c r="AJ283" s="171"/>
      <c r="AK283" s="171"/>
      <c r="AL283" s="171"/>
      <c r="AM283" s="171"/>
      <c r="AN283" s="171"/>
      <c r="AO283" s="171"/>
      <c r="AP283" s="171"/>
      <c r="AQ283" s="171"/>
      <c r="AR283" s="171"/>
      <c r="AS283" s="171"/>
      <c r="AT283" s="171"/>
      <c r="AU283" s="172"/>
      <c r="AV283" s="500" t="s">
        <v>276</v>
      </c>
      <c r="AW283" s="517"/>
      <c r="AX283" s="517"/>
      <c r="AY283" s="521"/>
    </row>
    <row r="284" spans="1:51" ht="39.6" customHeight="1" x14ac:dyDescent="0.2">
      <c r="A284" s="525"/>
      <c r="B284" s="526"/>
      <c r="C284" s="526"/>
      <c r="D284" s="526"/>
      <c r="E284" s="526"/>
      <c r="F284" s="527"/>
      <c r="G284" s="483" t="s">
        <v>280</v>
      </c>
      <c r="H284" s="484"/>
      <c r="I284" s="484"/>
      <c r="J284" s="484"/>
      <c r="K284" s="485"/>
      <c r="L284" s="486" t="s">
        <v>281</v>
      </c>
      <c r="M284" s="484"/>
      <c r="N284" s="484"/>
      <c r="O284" s="484"/>
      <c r="P284" s="484"/>
      <c r="Q284" s="484"/>
      <c r="R284" s="484"/>
      <c r="S284" s="484"/>
      <c r="T284" s="484"/>
      <c r="U284" s="484"/>
      <c r="V284" s="484"/>
      <c r="W284" s="484"/>
      <c r="X284" s="485"/>
      <c r="Y284" s="489">
        <v>34.698</v>
      </c>
      <c r="Z284" s="490"/>
      <c r="AA284" s="490"/>
      <c r="AB284" s="490"/>
      <c r="AC284" s="491"/>
      <c r="AD284" s="483" t="s">
        <v>294</v>
      </c>
      <c r="AE284" s="484"/>
      <c r="AF284" s="484"/>
      <c r="AG284" s="484"/>
      <c r="AH284" s="485"/>
      <c r="AI284" s="486" t="s">
        <v>295</v>
      </c>
      <c r="AJ284" s="484"/>
      <c r="AK284" s="484"/>
      <c r="AL284" s="484"/>
      <c r="AM284" s="484"/>
      <c r="AN284" s="484"/>
      <c r="AO284" s="484"/>
      <c r="AP284" s="484"/>
      <c r="AQ284" s="484"/>
      <c r="AR284" s="484"/>
      <c r="AS284" s="484"/>
      <c r="AT284" s="484"/>
      <c r="AU284" s="485"/>
      <c r="AV284" s="492">
        <v>17.350000000000001</v>
      </c>
      <c r="AW284" s="493"/>
      <c r="AX284" s="493"/>
      <c r="AY284" s="494"/>
    </row>
    <row r="285" spans="1:51" ht="39.6" customHeight="1" x14ac:dyDescent="0.2">
      <c r="A285" s="525"/>
      <c r="B285" s="526"/>
      <c r="C285" s="526"/>
      <c r="D285" s="526"/>
      <c r="E285" s="526"/>
      <c r="F285" s="527"/>
      <c r="G285" s="513" t="s">
        <v>284</v>
      </c>
      <c r="H285" s="514"/>
      <c r="I285" s="514"/>
      <c r="J285" s="514"/>
      <c r="K285" s="515"/>
      <c r="L285" s="516" t="s">
        <v>281</v>
      </c>
      <c r="M285" s="514"/>
      <c r="N285" s="514"/>
      <c r="O285" s="514"/>
      <c r="P285" s="514"/>
      <c r="Q285" s="514"/>
      <c r="R285" s="514"/>
      <c r="S285" s="514"/>
      <c r="T285" s="514"/>
      <c r="U285" s="514"/>
      <c r="V285" s="514"/>
      <c r="W285" s="514"/>
      <c r="X285" s="515"/>
      <c r="Y285" s="480">
        <v>10.409000000000001</v>
      </c>
      <c r="Z285" s="481"/>
      <c r="AA285" s="481"/>
      <c r="AB285" s="481"/>
      <c r="AC285" s="482"/>
      <c r="AD285" s="470"/>
      <c r="AE285" s="471"/>
      <c r="AF285" s="471"/>
      <c r="AG285" s="471"/>
      <c r="AH285" s="472"/>
      <c r="AI285" s="473"/>
      <c r="AJ285" s="471"/>
      <c r="AK285" s="471"/>
      <c r="AL285" s="471"/>
      <c r="AM285" s="471"/>
      <c r="AN285" s="471"/>
      <c r="AO285" s="471"/>
      <c r="AP285" s="471"/>
      <c r="AQ285" s="471"/>
      <c r="AR285" s="471"/>
      <c r="AS285" s="471"/>
      <c r="AT285" s="471"/>
      <c r="AU285" s="472"/>
      <c r="AV285" s="476"/>
      <c r="AW285" s="477"/>
      <c r="AX285" s="477"/>
      <c r="AY285" s="479"/>
    </row>
    <row r="286" spans="1:51" ht="39.6" customHeight="1" x14ac:dyDescent="0.2">
      <c r="A286" s="525"/>
      <c r="B286" s="526"/>
      <c r="C286" s="526"/>
      <c r="D286" s="526"/>
      <c r="E286" s="526"/>
      <c r="F286" s="527"/>
      <c r="G286" s="470" t="s">
        <v>280</v>
      </c>
      <c r="H286" s="471"/>
      <c r="I286" s="471"/>
      <c r="J286" s="471"/>
      <c r="K286" s="472"/>
      <c r="L286" s="473" t="s">
        <v>296</v>
      </c>
      <c r="M286" s="474"/>
      <c r="N286" s="474"/>
      <c r="O286" s="474"/>
      <c r="P286" s="474"/>
      <c r="Q286" s="474"/>
      <c r="R286" s="474"/>
      <c r="S286" s="474"/>
      <c r="T286" s="474"/>
      <c r="U286" s="474"/>
      <c r="V286" s="474"/>
      <c r="W286" s="474"/>
      <c r="X286" s="475"/>
      <c r="Y286" s="476">
        <v>16.954999999999998</v>
      </c>
      <c r="Z286" s="477"/>
      <c r="AA286" s="477"/>
      <c r="AB286" s="477"/>
      <c r="AC286" s="478"/>
      <c r="AD286" s="470"/>
      <c r="AE286" s="471"/>
      <c r="AF286" s="471"/>
      <c r="AG286" s="471"/>
      <c r="AH286" s="472"/>
      <c r="AI286" s="473"/>
      <c r="AJ286" s="471"/>
      <c r="AK286" s="471"/>
      <c r="AL286" s="471"/>
      <c r="AM286" s="471"/>
      <c r="AN286" s="471"/>
      <c r="AO286" s="471"/>
      <c r="AP286" s="471"/>
      <c r="AQ286" s="471"/>
      <c r="AR286" s="471"/>
      <c r="AS286" s="471"/>
      <c r="AT286" s="471"/>
      <c r="AU286" s="472"/>
      <c r="AV286" s="476"/>
      <c r="AW286" s="477"/>
      <c r="AX286" s="477"/>
      <c r="AY286" s="479"/>
    </row>
    <row r="287" spans="1:51" ht="39.6" customHeight="1" x14ac:dyDescent="0.2">
      <c r="A287" s="525"/>
      <c r="B287" s="526"/>
      <c r="C287" s="526"/>
      <c r="D287" s="526"/>
      <c r="E287" s="526"/>
      <c r="F287" s="527"/>
      <c r="G287" s="470" t="s">
        <v>284</v>
      </c>
      <c r="H287" s="471"/>
      <c r="I287" s="471"/>
      <c r="J287" s="471"/>
      <c r="K287" s="472"/>
      <c r="L287" s="473" t="s">
        <v>296</v>
      </c>
      <c r="M287" s="474"/>
      <c r="N287" s="474"/>
      <c r="O287" s="474"/>
      <c r="P287" s="474"/>
      <c r="Q287" s="474"/>
      <c r="R287" s="474"/>
      <c r="S287" s="474"/>
      <c r="T287" s="474"/>
      <c r="U287" s="474"/>
      <c r="V287" s="474"/>
      <c r="W287" s="474"/>
      <c r="X287" s="475"/>
      <c r="Y287" s="476">
        <v>2.5430000000000001</v>
      </c>
      <c r="Z287" s="477"/>
      <c r="AA287" s="477"/>
      <c r="AB287" s="477"/>
      <c r="AC287" s="478"/>
      <c r="AD287" s="470"/>
      <c r="AE287" s="471"/>
      <c r="AF287" s="471"/>
      <c r="AG287" s="471"/>
      <c r="AH287" s="472"/>
      <c r="AI287" s="473"/>
      <c r="AJ287" s="471"/>
      <c r="AK287" s="471"/>
      <c r="AL287" s="471"/>
      <c r="AM287" s="471"/>
      <c r="AN287" s="471"/>
      <c r="AO287" s="471"/>
      <c r="AP287" s="471"/>
      <c r="AQ287" s="471"/>
      <c r="AR287" s="471"/>
      <c r="AS287" s="471"/>
      <c r="AT287" s="471"/>
      <c r="AU287" s="472"/>
      <c r="AV287" s="476"/>
      <c r="AW287" s="477"/>
      <c r="AX287" s="477"/>
      <c r="AY287" s="479"/>
    </row>
    <row r="288" spans="1:51" ht="24.75" customHeight="1" x14ac:dyDescent="0.2">
      <c r="A288" s="525"/>
      <c r="B288" s="526"/>
      <c r="C288" s="526"/>
      <c r="D288" s="526"/>
      <c r="E288" s="526"/>
      <c r="F288" s="527"/>
      <c r="G288" s="499" t="s">
        <v>291</v>
      </c>
      <c r="H288" s="171"/>
      <c r="I288" s="171"/>
      <c r="J288" s="171"/>
      <c r="K288" s="172"/>
      <c r="L288" s="504"/>
      <c r="M288" s="511"/>
      <c r="N288" s="511"/>
      <c r="O288" s="511"/>
      <c r="P288" s="511"/>
      <c r="Q288" s="511"/>
      <c r="R288" s="511"/>
      <c r="S288" s="511"/>
      <c r="T288" s="511"/>
      <c r="U288" s="511"/>
      <c r="V288" s="511"/>
      <c r="W288" s="511"/>
      <c r="X288" s="512"/>
      <c r="Y288" s="507">
        <f>SUM(Y284:AC287)</f>
        <v>64.605000000000004</v>
      </c>
      <c r="Z288" s="508"/>
      <c r="AA288" s="508"/>
      <c r="AB288" s="508"/>
      <c r="AC288" s="509"/>
      <c r="AD288" s="499" t="s">
        <v>291</v>
      </c>
      <c r="AE288" s="171"/>
      <c r="AF288" s="171"/>
      <c r="AG288" s="171"/>
      <c r="AH288" s="171"/>
      <c r="AI288" s="504"/>
      <c r="AJ288" s="511"/>
      <c r="AK288" s="511"/>
      <c r="AL288" s="511"/>
      <c r="AM288" s="511"/>
      <c r="AN288" s="511"/>
      <c r="AO288" s="511"/>
      <c r="AP288" s="511"/>
      <c r="AQ288" s="511"/>
      <c r="AR288" s="511"/>
      <c r="AS288" s="511"/>
      <c r="AT288" s="511"/>
      <c r="AU288" s="512"/>
      <c r="AV288" s="507">
        <f>SUM(AV284:AY287)</f>
        <v>17.350000000000001</v>
      </c>
      <c r="AW288" s="508"/>
      <c r="AX288" s="508"/>
      <c r="AY288" s="510"/>
    </row>
    <row r="289" spans="1:51" ht="24.75" hidden="1" customHeight="1" x14ac:dyDescent="0.2">
      <c r="A289" s="525"/>
      <c r="B289" s="526"/>
      <c r="C289" s="526"/>
      <c r="D289" s="526"/>
      <c r="E289" s="526"/>
      <c r="F289" s="527"/>
      <c r="G289" s="495" t="s">
        <v>297</v>
      </c>
      <c r="H289" s="496"/>
      <c r="I289" s="496"/>
      <c r="J289" s="496"/>
      <c r="K289" s="496"/>
      <c r="L289" s="496"/>
      <c r="M289" s="496"/>
      <c r="N289" s="496"/>
      <c r="O289" s="496"/>
      <c r="P289" s="496"/>
      <c r="Q289" s="496"/>
      <c r="R289" s="496"/>
      <c r="S289" s="496"/>
      <c r="T289" s="496"/>
      <c r="U289" s="496"/>
      <c r="V289" s="496"/>
      <c r="W289" s="496"/>
      <c r="X289" s="496"/>
      <c r="Y289" s="496"/>
      <c r="Z289" s="496"/>
      <c r="AA289" s="496"/>
      <c r="AB289" s="496"/>
      <c r="AC289" s="497"/>
      <c r="AD289" s="495" t="s">
        <v>298</v>
      </c>
      <c r="AE289" s="496"/>
      <c r="AF289" s="496"/>
      <c r="AG289" s="496"/>
      <c r="AH289" s="496"/>
      <c r="AI289" s="496"/>
      <c r="AJ289" s="496"/>
      <c r="AK289" s="496"/>
      <c r="AL289" s="496"/>
      <c r="AM289" s="496"/>
      <c r="AN289" s="496"/>
      <c r="AO289" s="496"/>
      <c r="AP289" s="496"/>
      <c r="AQ289" s="496"/>
      <c r="AR289" s="496"/>
      <c r="AS289" s="496"/>
      <c r="AT289" s="496"/>
      <c r="AU289" s="496"/>
      <c r="AV289" s="496"/>
      <c r="AW289" s="496"/>
      <c r="AX289" s="496"/>
      <c r="AY289" s="498"/>
    </row>
    <row r="290" spans="1:51" ht="24.75" hidden="1" customHeight="1" x14ac:dyDescent="0.2">
      <c r="A290" s="525"/>
      <c r="B290" s="526"/>
      <c r="C290" s="526"/>
      <c r="D290" s="526"/>
      <c r="E290" s="526"/>
      <c r="F290" s="527"/>
      <c r="G290" s="499" t="s">
        <v>274</v>
      </c>
      <c r="H290" s="171"/>
      <c r="I290" s="171"/>
      <c r="J290" s="171"/>
      <c r="K290" s="172"/>
      <c r="L290" s="170" t="s">
        <v>275</v>
      </c>
      <c r="M290" s="171"/>
      <c r="N290" s="171"/>
      <c r="O290" s="171"/>
      <c r="P290" s="171"/>
      <c r="Q290" s="171"/>
      <c r="R290" s="171"/>
      <c r="S290" s="171"/>
      <c r="T290" s="171"/>
      <c r="U290" s="171"/>
      <c r="V290" s="171"/>
      <c r="W290" s="171"/>
      <c r="X290" s="172"/>
      <c r="Y290" s="500" t="s">
        <v>276</v>
      </c>
      <c r="Z290" s="501"/>
      <c r="AA290" s="501"/>
      <c r="AB290" s="501"/>
      <c r="AC290" s="502"/>
      <c r="AD290" s="499" t="s">
        <v>274</v>
      </c>
      <c r="AE290" s="171"/>
      <c r="AF290" s="171"/>
      <c r="AG290" s="171"/>
      <c r="AH290" s="172"/>
      <c r="AI290" s="170" t="s">
        <v>275</v>
      </c>
      <c r="AJ290" s="171"/>
      <c r="AK290" s="171"/>
      <c r="AL290" s="171"/>
      <c r="AM290" s="171"/>
      <c r="AN290" s="171"/>
      <c r="AO290" s="171"/>
      <c r="AP290" s="171"/>
      <c r="AQ290" s="171"/>
      <c r="AR290" s="171"/>
      <c r="AS290" s="171"/>
      <c r="AT290" s="171"/>
      <c r="AU290" s="172"/>
      <c r="AV290" s="500" t="s">
        <v>276</v>
      </c>
      <c r="AW290" s="501"/>
      <c r="AX290" s="501"/>
      <c r="AY290" s="503"/>
    </row>
    <row r="291" spans="1:51" ht="24.75" hidden="1" customHeight="1" x14ac:dyDescent="0.2">
      <c r="A291" s="525"/>
      <c r="B291" s="526"/>
      <c r="C291" s="526"/>
      <c r="D291" s="526"/>
      <c r="E291" s="526"/>
      <c r="F291" s="527"/>
      <c r="G291" s="483"/>
      <c r="H291" s="484"/>
      <c r="I291" s="484"/>
      <c r="J291" s="484"/>
      <c r="K291" s="485"/>
      <c r="L291" s="486"/>
      <c r="M291" s="487"/>
      <c r="N291" s="487"/>
      <c r="O291" s="487"/>
      <c r="P291" s="487"/>
      <c r="Q291" s="487"/>
      <c r="R291" s="487"/>
      <c r="S291" s="487"/>
      <c r="T291" s="487"/>
      <c r="U291" s="487"/>
      <c r="V291" s="487"/>
      <c r="W291" s="487"/>
      <c r="X291" s="488"/>
      <c r="Y291" s="489"/>
      <c r="Z291" s="490"/>
      <c r="AA291" s="490"/>
      <c r="AB291" s="490"/>
      <c r="AC291" s="491"/>
      <c r="AD291" s="483"/>
      <c r="AE291" s="484"/>
      <c r="AF291" s="484"/>
      <c r="AG291" s="484"/>
      <c r="AH291" s="485"/>
      <c r="AI291" s="486"/>
      <c r="AJ291" s="487"/>
      <c r="AK291" s="487"/>
      <c r="AL291" s="487"/>
      <c r="AM291" s="487"/>
      <c r="AN291" s="487"/>
      <c r="AO291" s="487"/>
      <c r="AP291" s="487"/>
      <c r="AQ291" s="487"/>
      <c r="AR291" s="487"/>
      <c r="AS291" s="487"/>
      <c r="AT291" s="487"/>
      <c r="AU291" s="488"/>
      <c r="AV291" s="492"/>
      <c r="AW291" s="493"/>
      <c r="AX291" s="493"/>
      <c r="AY291" s="494"/>
    </row>
    <row r="292" spans="1:51" ht="24.75" hidden="1" customHeight="1" x14ac:dyDescent="0.2">
      <c r="A292" s="525"/>
      <c r="B292" s="526"/>
      <c r="C292" s="526"/>
      <c r="D292" s="526"/>
      <c r="E292" s="526"/>
      <c r="F292" s="527"/>
      <c r="G292" s="470"/>
      <c r="H292" s="471"/>
      <c r="I292" s="471"/>
      <c r="J292" s="471"/>
      <c r="K292" s="472"/>
      <c r="L292" s="473"/>
      <c r="M292" s="474"/>
      <c r="N292" s="474"/>
      <c r="O292" s="474"/>
      <c r="P292" s="474"/>
      <c r="Q292" s="474"/>
      <c r="R292" s="474"/>
      <c r="S292" s="474"/>
      <c r="T292" s="474"/>
      <c r="U292" s="474"/>
      <c r="V292" s="474"/>
      <c r="W292" s="474"/>
      <c r="X292" s="475"/>
      <c r="Y292" s="480"/>
      <c r="Z292" s="481"/>
      <c r="AA292" s="481"/>
      <c r="AB292" s="481"/>
      <c r="AC292" s="482"/>
      <c r="AD292" s="470"/>
      <c r="AE292" s="471"/>
      <c r="AF292" s="471"/>
      <c r="AG292" s="471"/>
      <c r="AH292" s="472"/>
      <c r="AI292" s="473"/>
      <c r="AJ292" s="474"/>
      <c r="AK292" s="474"/>
      <c r="AL292" s="474"/>
      <c r="AM292" s="474"/>
      <c r="AN292" s="474"/>
      <c r="AO292" s="474"/>
      <c r="AP292" s="474"/>
      <c r="AQ292" s="474"/>
      <c r="AR292" s="474"/>
      <c r="AS292" s="474"/>
      <c r="AT292" s="474"/>
      <c r="AU292" s="475"/>
      <c r="AV292" s="476"/>
      <c r="AW292" s="477"/>
      <c r="AX292" s="477"/>
      <c r="AY292" s="479"/>
    </row>
    <row r="293" spans="1:51" ht="24.75" hidden="1" customHeight="1" x14ac:dyDescent="0.2">
      <c r="A293" s="525"/>
      <c r="B293" s="526"/>
      <c r="C293" s="526"/>
      <c r="D293" s="526"/>
      <c r="E293" s="526"/>
      <c r="F293" s="527"/>
      <c r="G293" s="470"/>
      <c r="H293" s="471"/>
      <c r="I293" s="471"/>
      <c r="J293" s="471"/>
      <c r="K293" s="472"/>
      <c r="L293" s="473"/>
      <c r="M293" s="474"/>
      <c r="N293" s="474"/>
      <c r="O293" s="474"/>
      <c r="P293" s="474"/>
      <c r="Q293" s="474"/>
      <c r="R293" s="474"/>
      <c r="S293" s="474"/>
      <c r="T293" s="474"/>
      <c r="U293" s="474"/>
      <c r="V293" s="474"/>
      <c r="W293" s="474"/>
      <c r="X293" s="475"/>
      <c r="Y293" s="476"/>
      <c r="Z293" s="477"/>
      <c r="AA293" s="477"/>
      <c r="AB293" s="477"/>
      <c r="AC293" s="478"/>
      <c r="AD293" s="470"/>
      <c r="AE293" s="471"/>
      <c r="AF293" s="471"/>
      <c r="AG293" s="471"/>
      <c r="AH293" s="472"/>
      <c r="AI293" s="473"/>
      <c r="AJ293" s="474"/>
      <c r="AK293" s="474"/>
      <c r="AL293" s="474"/>
      <c r="AM293" s="474"/>
      <c r="AN293" s="474"/>
      <c r="AO293" s="474"/>
      <c r="AP293" s="474"/>
      <c r="AQ293" s="474"/>
      <c r="AR293" s="474"/>
      <c r="AS293" s="474"/>
      <c r="AT293" s="474"/>
      <c r="AU293" s="475"/>
      <c r="AV293" s="476"/>
      <c r="AW293" s="477"/>
      <c r="AX293" s="477"/>
      <c r="AY293" s="479"/>
    </row>
    <row r="294" spans="1:51" ht="24.75" hidden="1" customHeight="1" x14ac:dyDescent="0.2">
      <c r="A294" s="525"/>
      <c r="B294" s="526"/>
      <c r="C294" s="526"/>
      <c r="D294" s="526"/>
      <c r="E294" s="526"/>
      <c r="F294" s="527"/>
      <c r="G294" s="470"/>
      <c r="H294" s="471"/>
      <c r="I294" s="471"/>
      <c r="J294" s="471"/>
      <c r="K294" s="472"/>
      <c r="L294" s="473"/>
      <c r="M294" s="471"/>
      <c r="N294" s="471"/>
      <c r="O294" s="471"/>
      <c r="P294" s="471"/>
      <c r="Q294" s="471"/>
      <c r="R294" s="471"/>
      <c r="S294" s="471"/>
      <c r="T294" s="471"/>
      <c r="U294" s="471"/>
      <c r="V294" s="471"/>
      <c r="W294" s="471"/>
      <c r="X294" s="472"/>
      <c r="Y294" s="476"/>
      <c r="Z294" s="477"/>
      <c r="AA294" s="477"/>
      <c r="AB294" s="477"/>
      <c r="AC294" s="478"/>
      <c r="AD294" s="470"/>
      <c r="AE294" s="471"/>
      <c r="AF294" s="471"/>
      <c r="AG294" s="471"/>
      <c r="AH294" s="472"/>
      <c r="AI294" s="473"/>
      <c r="AJ294" s="474"/>
      <c r="AK294" s="474"/>
      <c r="AL294" s="474"/>
      <c r="AM294" s="474"/>
      <c r="AN294" s="474"/>
      <c r="AO294" s="474"/>
      <c r="AP294" s="474"/>
      <c r="AQ294" s="474"/>
      <c r="AR294" s="474"/>
      <c r="AS294" s="474"/>
      <c r="AT294" s="474"/>
      <c r="AU294" s="475"/>
      <c r="AV294" s="476"/>
      <c r="AW294" s="477"/>
      <c r="AX294" s="477"/>
      <c r="AY294" s="479"/>
    </row>
    <row r="295" spans="1:51" ht="24.75" hidden="1" customHeight="1" x14ac:dyDescent="0.2">
      <c r="A295" s="525"/>
      <c r="B295" s="526"/>
      <c r="C295" s="526"/>
      <c r="D295" s="526"/>
      <c r="E295" s="526"/>
      <c r="F295" s="527"/>
      <c r="G295" s="470"/>
      <c r="H295" s="471"/>
      <c r="I295" s="471"/>
      <c r="J295" s="471"/>
      <c r="K295" s="472"/>
      <c r="L295" s="473"/>
      <c r="M295" s="474"/>
      <c r="N295" s="474"/>
      <c r="O295" s="474"/>
      <c r="P295" s="474"/>
      <c r="Q295" s="474"/>
      <c r="R295" s="474"/>
      <c r="S295" s="474"/>
      <c r="T295" s="474"/>
      <c r="U295" s="474"/>
      <c r="V295" s="474"/>
      <c r="W295" s="474"/>
      <c r="X295" s="475"/>
      <c r="Y295" s="476"/>
      <c r="Z295" s="477"/>
      <c r="AA295" s="477"/>
      <c r="AB295" s="477"/>
      <c r="AC295" s="478"/>
      <c r="AD295" s="470"/>
      <c r="AE295" s="471"/>
      <c r="AF295" s="471"/>
      <c r="AG295" s="471"/>
      <c r="AH295" s="472"/>
      <c r="AI295" s="473"/>
      <c r="AJ295" s="474"/>
      <c r="AK295" s="474"/>
      <c r="AL295" s="474"/>
      <c r="AM295" s="474"/>
      <c r="AN295" s="474"/>
      <c r="AO295" s="474"/>
      <c r="AP295" s="474"/>
      <c r="AQ295" s="474"/>
      <c r="AR295" s="474"/>
      <c r="AS295" s="474"/>
      <c r="AT295" s="474"/>
      <c r="AU295" s="475"/>
      <c r="AV295" s="476"/>
      <c r="AW295" s="477"/>
      <c r="AX295" s="477"/>
      <c r="AY295" s="479"/>
    </row>
    <row r="296" spans="1:51" ht="24.75" hidden="1" customHeight="1" x14ac:dyDescent="0.2">
      <c r="A296" s="525"/>
      <c r="B296" s="526"/>
      <c r="C296" s="526"/>
      <c r="D296" s="526"/>
      <c r="E296" s="526"/>
      <c r="F296" s="527"/>
      <c r="G296" s="470"/>
      <c r="H296" s="471"/>
      <c r="I296" s="471"/>
      <c r="J296" s="471"/>
      <c r="K296" s="472"/>
      <c r="L296" s="473"/>
      <c r="M296" s="474"/>
      <c r="N296" s="474"/>
      <c r="O296" s="474"/>
      <c r="P296" s="474"/>
      <c r="Q296" s="474"/>
      <c r="R296" s="474"/>
      <c r="S296" s="474"/>
      <c r="T296" s="474"/>
      <c r="U296" s="474"/>
      <c r="V296" s="474"/>
      <c r="W296" s="474"/>
      <c r="X296" s="475"/>
      <c r="Y296" s="476"/>
      <c r="Z296" s="477"/>
      <c r="AA296" s="477"/>
      <c r="AB296" s="477"/>
      <c r="AC296" s="478"/>
      <c r="AD296" s="470"/>
      <c r="AE296" s="471"/>
      <c r="AF296" s="471"/>
      <c r="AG296" s="471"/>
      <c r="AH296" s="472"/>
      <c r="AI296" s="473"/>
      <c r="AJ296" s="474"/>
      <c r="AK296" s="474"/>
      <c r="AL296" s="474"/>
      <c r="AM296" s="474"/>
      <c r="AN296" s="474"/>
      <c r="AO296" s="474"/>
      <c r="AP296" s="474"/>
      <c r="AQ296" s="474"/>
      <c r="AR296" s="474"/>
      <c r="AS296" s="474"/>
      <c r="AT296" s="474"/>
      <c r="AU296" s="475"/>
      <c r="AV296" s="476"/>
      <c r="AW296" s="477"/>
      <c r="AX296" s="477"/>
      <c r="AY296" s="479"/>
    </row>
    <row r="297" spans="1:51" ht="24.75" hidden="1" customHeight="1" x14ac:dyDescent="0.2">
      <c r="A297" s="525"/>
      <c r="B297" s="526"/>
      <c r="C297" s="526"/>
      <c r="D297" s="526"/>
      <c r="E297" s="526"/>
      <c r="F297" s="527"/>
      <c r="G297" s="470"/>
      <c r="H297" s="471"/>
      <c r="I297" s="471"/>
      <c r="J297" s="471"/>
      <c r="K297" s="472"/>
      <c r="L297" s="473"/>
      <c r="M297" s="474"/>
      <c r="N297" s="474"/>
      <c r="O297" s="474"/>
      <c r="P297" s="474"/>
      <c r="Q297" s="474"/>
      <c r="R297" s="474"/>
      <c r="S297" s="474"/>
      <c r="T297" s="474"/>
      <c r="U297" s="474"/>
      <c r="V297" s="474"/>
      <c r="W297" s="474"/>
      <c r="X297" s="475"/>
      <c r="Y297" s="476"/>
      <c r="Z297" s="477"/>
      <c r="AA297" s="477"/>
      <c r="AB297" s="477"/>
      <c r="AC297" s="478"/>
      <c r="AD297" s="470"/>
      <c r="AE297" s="471"/>
      <c r="AF297" s="471"/>
      <c r="AG297" s="471"/>
      <c r="AH297" s="472"/>
      <c r="AI297" s="473"/>
      <c r="AJ297" s="474"/>
      <c r="AK297" s="474"/>
      <c r="AL297" s="474"/>
      <c r="AM297" s="474"/>
      <c r="AN297" s="474"/>
      <c r="AO297" s="474"/>
      <c r="AP297" s="474"/>
      <c r="AQ297" s="474"/>
      <c r="AR297" s="474"/>
      <c r="AS297" s="474"/>
      <c r="AT297" s="474"/>
      <c r="AU297" s="475"/>
      <c r="AV297" s="476"/>
      <c r="AW297" s="477"/>
      <c r="AX297" s="477"/>
      <c r="AY297" s="479"/>
    </row>
    <row r="298" spans="1:51" ht="24.75" hidden="1" customHeight="1" x14ac:dyDescent="0.2">
      <c r="A298" s="525"/>
      <c r="B298" s="526"/>
      <c r="C298" s="526"/>
      <c r="D298" s="526"/>
      <c r="E298" s="526"/>
      <c r="F298" s="527"/>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8"/>
      <c r="AC298" s="468"/>
      <c r="AD298" s="461"/>
      <c r="AE298" s="462"/>
      <c r="AF298" s="462"/>
      <c r="AG298" s="462"/>
      <c r="AH298" s="463"/>
      <c r="AI298" s="464"/>
      <c r="AJ298" s="465"/>
      <c r="AK298" s="465"/>
      <c r="AL298" s="465"/>
      <c r="AM298" s="465"/>
      <c r="AN298" s="465"/>
      <c r="AO298" s="465"/>
      <c r="AP298" s="465"/>
      <c r="AQ298" s="465"/>
      <c r="AR298" s="465"/>
      <c r="AS298" s="465"/>
      <c r="AT298" s="465"/>
      <c r="AU298" s="466"/>
      <c r="AV298" s="467"/>
      <c r="AW298" s="468"/>
      <c r="AX298" s="468"/>
      <c r="AY298" s="469"/>
    </row>
    <row r="299" spans="1:51" ht="24.75" hidden="1" customHeight="1" x14ac:dyDescent="0.2">
      <c r="A299" s="525"/>
      <c r="B299" s="526"/>
      <c r="C299" s="526"/>
      <c r="D299" s="526"/>
      <c r="E299" s="526"/>
      <c r="F299" s="527"/>
      <c r="G299" s="499" t="s">
        <v>291</v>
      </c>
      <c r="H299" s="171"/>
      <c r="I299" s="171"/>
      <c r="J299" s="171"/>
      <c r="K299" s="172"/>
      <c r="L299" s="504"/>
      <c r="M299" s="505"/>
      <c r="N299" s="505"/>
      <c r="O299" s="505"/>
      <c r="P299" s="505"/>
      <c r="Q299" s="505"/>
      <c r="R299" s="505"/>
      <c r="S299" s="505"/>
      <c r="T299" s="505"/>
      <c r="U299" s="505"/>
      <c r="V299" s="505"/>
      <c r="W299" s="505"/>
      <c r="X299" s="506"/>
      <c r="Y299" s="507">
        <f>SUM(Y291:AC298)</f>
        <v>0</v>
      </c>
      <c r="Z299" s="508"/>
      <c r="AA299" s="508"/>
      <c r="AB299" s="508"/>
      <c r="AC299" s="509"/>
      <c r="AD299" s="499" t="s">
        <v>291</v>
      </c>
      <c r="AE299" s="171"/>
      <c r="AF299" s="171"/>
      <c r="AG299" s="171"/>
      <c r="AH299" s="172"/>
      <c r="AI299" s="504"/>
      <c r="AJ299" s="505"/>
      <c r="AK299" s="505"/>
      <c r="AL299" s="505"/>
      <c r="AM299" s="505"/>
      <c r="AN299" s="505"/>
      <c r="AO299" s="505"/>
      <c r="AP299" s="505"/>
      <c r="AQ299" s="505"/>
      <c r="AR299" s="505"/>
      <c r="AS299" s="505"/>
      <c r="AT299" s="505"/>
      <c r="AU299" s="506"/>
      <c r="AV299" s="507">
        <f>SUM(AV291:AY298)</f>
        <v>0</v>
      </c>
      <c r="AW299" s="508"/>
      <c r="AX299" s="508"/>
      <c r="AY299" s="510"/>
    </row>
    <row r="300" spans="1:51" ht="24.75" hidden="1" customHeight="1" x14ac:dyDescent="0.2">
      <c r="A300" s="525"/>
      <c r="B300" s="526"/>
      <c r="C300" s="526"/>
      <c r="D300" s="526"/>
      <c r="E300" s="526"/>
      <c r="F300" s="527"/>
      <c r="G300" s="495" t="s">
        <v>299</v>
      </c>
      <c r="H300" s="496"/>
      <c r="I300" s="496"/>
      <c r="J300" s="496"/>
      <c r="K300" s="496"/>
      <c r="L300" s="496"/>
      <c r="M300" s="496"/>
      <c r="N300" s="496"/>
      <c r="O300" s="496"/>
      <c r="P300" s="496"/>
      <c r="Q300" s="496"/>
      <c r="R300" s="496"/>
      <c r="S300" s="496"/>
      <c r="T300" s="496"/>
      <c r="U300" s="496"/>
      <c r="V300" s="496"/>
      <c r="W300" s="496"/>
      <c r="X300" s="496"/>
      <c r="Y300" s="496"/>
      <c r="Z300" s="496"/>
      <c r="AA300" s="496"/>
      <c r="AB300" s="496"/>
      <c r="AC300" s="497"/>
      <c r="AD300" s="495" t="s">
        <v>300</v>
      </c>
      <c r="AE300" s="496"/>
      <c r="AF300" s="496"/>
      <c r="AG300" s="496"/>
      <c r="AH300" s="496"/>
      <c r="AI300" s="496"/>
      <c r="AJ300" s="496"/>
      <c r="AK300" s="496"/>
      <c r="AL300" s="496"/>
      <c r="AM300" s="496"/>
      <c r="AN300" s="496"/>
      <c r="AO300" s="496"/>
      <c r="AP300" s="496"/>
      <c r="AQ300" s="496"/>
      <c r="AR300" s="496"/>
      <c r="AS300" s="496"/>
      <c r="AT300" s="496"/>
      <c r="AU300" s="496"/>
      <c r="AV300" s="496"/>
      <c r="AW300" s="496"/>
      <c r="AX300" s="496"/>
      <c r="AY300" s="498"/>
    </row>
    <row r="301" spans="1:51" ht="24.75" hidden="1" customHeight="1" x14ac:dyDescent="0.2">
      <c r="A301" s="525"/>
      <c r="B301" s="526"/>
      <c r="C301" s="526"/>
      <c r="D301" s="526"/>
      <c r="E301" s="526"/>
      <c r="F301" s="527"/>
      <c r="G301" s="499" t="s">
        <v>274</v>
      </c>
      <c r="H301" s="171"/>
      <c r="I301" s="171"/>
      <c r="J301" s="171"/>
      <c r="K301" s="172"/>
      <c r="L301" s="170" t="s">
        <v>275</v>
      </c>
      <c r="M301" s="171"/>
      <c r="N301" s="171"/>
      <c r="O301" s="171"/>
      <c r="P301" s="171"/>
      <c r="Q301" s="171"/>
      <c r="R301" s="171"/>
      <c r="S301" s="171"/>
      <c r="T301" s="171"/>
      <c r="U301" s="171"/>
      <c r="V301" s="171"/>
      <c r="W301" s="171"/>
      <c r="X301" s="172"/>
      <c r="Y301" s="500" t="s">
        <v>276</v>
      </c>
      <c r="Z301" s="501"/>
      <c r="AA301" s="501"/>
      <c r="AB301" s="501"/>
      <c r="AC301" s="502"/>
      <c r="AD301" s="499" t="s">
        <v>274</v>
      </c>
      <c r="AE301" s="171"/>
      <c r="AF301" s="171"/>
      <c r="AG301" s="171"/>
      <c r="AH301" s="172"/>
      <c r="AI301" s="170" t="s">
        <v>275</v>
      </c>
      <c r="AJ301" s="171"/>
      <c r="AK301" s="171"/>
      <c r="AL301" s="171"/>
      <c r="AM301" s="171"/>
      <c r="AN301" s="171"/>
      <c r="AO301" s="171"/>
      <c r="AP301" s="171"/>
      <c r="AQ301" s="171"/>
      <c r="AR301" s="171"/>
      <c r="AS301" s="171"/>
      <c r="AT301" s="171"/>
      <c r="AU301" s="172"/>
      <c r="AV301" s="500" t="s">
        <v>276</v>
      </c>
      <c r="AW301" s="501"/>
      <c r="AX301" s="501"/>
      <c r="AY301" s="503"/>
    </row>
    <row r="302" spans="1:51" ht="24.75" hidden="1" customHeight="1" x14ac:dyDescent="0.2">
      <c r="A302" s="525"/>
      <c r="B302" s="526"/>
      <c r="C302" s="526"/>
      <c r="D302" s="526"/>
      <c r="E302" s="526"/>
      <c r="F302" s="527"/>
      <c r="G302" s="483"/>
      <c r="H302" s="484"/>
      <c r="I302" s="484"/>
      <c r="J302" s="484"/>
      <c r="K302" s="485"/>
      <c r="L302" s="486"/>
      <c r="M302" s="487"/>
      <c r="N302" s="487"/>
      <c r="O302" s="487"/>
      <c r="P302" s="487"/>
      <c r="Q302" s="487"/>
      <c r="R302" s="487"/>
      <c r="S302" s="487"/>
      <c r="T302" s="487"/>
      <c r="U302" s="487"/>
      <c r="V302" s="487"/>
      <c r="W302" s="487"/>
      <c r="X302" s="488"/>
      <c r="Y302" s="489"/>
      <c r="Z302" s="490"/>
      <c r="AA302" s="490"/>
      <c r="AB302" s="490"/>
      <c r="AC302" s="491"/>
      <c r="AD302" s="483"/>
      <c r="AE302" s="484"/>
      <c r="AF302" s="484"/>
      <c r="AG302" s="484"/>
      <c r="AH302" s="485"/>
      <c r="AI302" s="486"/>
      <c r="AJ302" s="487"/>
      <c r="AK302" s="487"/>
      <c r="AL302" s="487"/>
      <c r="AM302" s="487"/>
      <c r="AN302" s="487"/>
      <c r="AO302" s="487"/>
      <c r="AP302" s="487"/>
      <c r="AQ302" s="487"/>
      <c r="AR302" s="487"/>
      <c r="AS302" s="487"/>
      <c r="AT302" s="487"/>
      <c r="AU302" s="488"/>
      <c r="AV302" s="492"/>
      <c r="AW302" s="493"/>
      <c r="AX302" s="493"/>
      <c r="AY302" s="494"/>
    </row>
    <row r="303" spans="1:51" ht="24.75" hidden="1" customHeight="1" x14ac:dyDescent="0.2">
      <c r="A303" s="525"/>
      <c r="B303" s="526"/>
      <c r="C303" s="526"/>
      <c r="D303" s="526"/>
      <c r="E303" s="526"/>
      <c r="F303" s="527"/>
      <c r="G303" s="470"/>
      <c r="H303" s="471"/>
      <c r="I303" s="471"/>
      <c r="J303" s="471"/>
      <c r="K303" s="472"/>
      <c r="L303" s="473"/>
      <c r="M303" s="474"/>
      <c r="N303" s="474"/>
      <c r="O303" s="474"/>
      <c r="P303" s="474"/>
      <c r="Q303" s="474"/>
      <c r="R303" s="474"/>
      <c r="S303" s="474"/>
      <c r="T303" s="474"/>
      <c r="U303" s="474"/>
      <c r="V303" s="474"/>
      <c r="W303" s="474"/>
      <c r="X303" s="475"/>
      <c r="Y303" s="480"/>
      <c r="Z303" s="481"/>
      <c r="AA303" s="481"/>
      <c r="AB303" s="481"/>
      <c r="AC303" s="482"/>
      <c r="AD303" s="470"/>
      <c r="AE303" s="471"/>
      <c r="AF303" s="471"/>
      <c r="AG303" s="471"/>
      <c r="AH303" s="472"/>
      <c r="AI303" s="473"/>
      <c r="AJ303" s="474"/>
      <c r="AK303" s="474"/>
      <c r="AL303" s="474"/>
      <c r="AM303" s="474"/>
      <c r="AN303" s="474"/>
      <c r="AO303" s="474"/>
      <c r="AP303" s="474"/>
      <c r="AQ303" s="474"/>
      <c r="AR303" s="474"/>
      <c r="AS303" s="474"/>
      <c r="AT303" s="474"/>
      <c r="AU303" s="475"/>
      <c r="AV303" s="476"/>
      <c r="AW303" s="477"/>
      <c r="AX303" s="477"/>
      <c r="AY303" s="479"/>
    </row>
    <row r="304" spans="1:51" ht="24.75" hidden="1" customHeight="1" x14ac:dyDescent="0.2">
      <c r="A304" s="525"/>
      <c r="B304" s="526"/>
      <c r="C304" s="526"/>
      <c r="D304" s="526"/>
      <c r="E304" s="526"/>
      <c r="F304" s="527"/>
      <c r="G304" s="470"/>
      <c r="H304" s="471"/>
      <c r="I304" s="471"/>
      <c r="J304" s="471"/>
      <c r="K304" s="472"/>
      <c r="L304" s="473"/>
      <c r="M304" s="474"/>
      <c r="N304" s="474"/>
      <c r="O304" s="474"/>
      <c r="P304" s="474"/>
      <c r="Q304" s="474"/>
      <c r="R304" s="474"/>
      <c r="S304" s="474"/>
      <c r="T304" s="474"/>
      <c r="U304" s="474"/>
      <c r="V304" s="474"/>
      <c r="W304" s="474"/>
      <c r="X304" s="475"/>
      <c r="Y304" s="476"/>
      <c r="Z304" s="477"/>
      <c r="AA304" s="477"/>
      <c r="AB304" s="477"/>
      <c r="AC304" s="478"/>
      <c r="AD304" s="470"/>
      <c r="AE304" s="471"/>
      <c r="AF304" s="471"/>
      <c r="AG304" s="471"/>
      <c r="AH304" s="472"/>
      <c r="AI304" s="473"/>
      <c r="AJ304" s="474"/>
      <c r="AK304" s="474"/>
      <c r="AL304" s="474"/>
      <c r="AM304" s="474"/>
      <c r="AN304" s="474"/>
      <c r="AO304" s="474"/>
      <c r="AP304" s="474"/>
      <c r="AQ304" s="474"/>
      <c r="AR304" s="474"/>
      <c r="AS304" s="474"/>
      <c r="AT304" s="474"/>
      <c r="AU304" s="475"/>
      <c r="AV304" s="476"/>
      <c r="AW304" s="477"/>
      <c r="AX304" s="477"/>
      <c r="AY304" s="479"/>
    </row>
    <row r="305" spans="1:51" ht="24.75" hidden="1" customHeight="1" x14ac:dyDescent="0.2">
      <c r="A305" s="525"/>
      <c r="B305" s="526"/>
      <c r="C305" s="526"/>
      <c r="D305" s="526"/>
      <c r="E305" s="526"/>
      <c r="F305" s="527"/>
      <c r="G305" s="470"/>
      <c r="H305" s="471"/>
      <c r="I305" s="471"/>
      <c r="J305" s="471"/>
      <c r="K305" s="472"/>
      <c r="L305" s="473"/>
      <c r="M305" s="474"/>
      <c r="N305" s="474"/>
      <c r="O305" s="474"/>
      <c r="P305" s="474"/>
      <c r="Q305" s="474"/>
      <c r="R305" s="474"/>
      <c r="S305" s="474"/>
      <c r="T305" s="474"/>
      <c r="U305" s="474"/>
      <c r="V305" s="474"/>
      <c r="W305" s="474"/>
      <c r="X305" s="475"/>
      <c r="Y305" s="476"/>
      <c r="Z305" s="477"/>
      <c r="AA305" s="477"/>
      <c r="AB305" s="477"/>
      <c r="AC305" s="478"/>
      <c r="AD305" s="470"/>
      <c r="AE305" s="471"/>
      <c r="AF305" s="471"/>
      <c r="AG305" s="471"/>
      <c r="AH305" s="472"/>
      <c r="AI305" s="473"/>
      <c r="AJ305" s="474"/>
      <c r="AK305" s="474"/>
      <c r="AL305" s="474"/>
      <c r="AM305" s="474"/>
      <c r="AN305" s="474"/>
      <c r="AO305" s="474"/>
      <c r="AP305" s="474"/>
      <c r="AQ305" s="474"/>
      <c r="AR305" s="474"/>
      <c r="AS305" s="474"/>
      <c r="AT305" s="474"/>
      <c r="AU305" s="475"/>
      <c r="AV305" s="476"/>
      <c r="AW305" s="477"/>
      <c r="AX305" s="477"/>
      <c r="AY305" s="479"/>
    </row>
    <row r="306" spans="1:51" ht="24.75" hidden="1" customHeight="1" x14ac:dyDescent="0.2">
      <c r="A306" s="525"/>
      <c r="B306" s="526"/>
      <c r="C306" s="526"/>
      <c r="D306" s="526"/>
      <c r="E306" s="526"/>
      <c r="F306" s="527"/>
      <c r="G306" s="470"/>
      <c r="H306" s="471"/>
      <c r="I306" s="471"/>
      <c r="J306" s="471"/>
      <c r="K306" s="472"/>
      <c r="L306" s="473"/>
      <c r="M306" s="474"/>
      <c r="N306" s="474"/>
      <c r="O306" s="474"/>
      <c r="P306" s="474"/>
      <c r="Q306" s="474"/>
      <c r="R306" s="474"/>
      <c r="S306" s="474"/>
      <c r="T306" s="474"/>
      <c r="U306" s="474"/>
      <c r="V306" s="474"/>
      <c r="W306" s="474"/>
      <c r="X306" s="475"/>
      <c r="Y306" s="476"/>
      <c r="Z306" s="477"/>
      <c r="AA306" s="477"/>
      <c r="AB306" s="477"/>
      <c r="AC306" s="478"/>
      <c r="AD306" s="470"/>
      <c r="AE306" s="471"/>
      <c r="AF306" s="471"/>
      <c r="AG306" s="471"/>
      <c r="AH306" s="472"/>
      <c r="AI306" s="473"/>
      <c r="AJ306" s="474"/>
      <c r="AK306" s="474"/>
      <c r="AL306" s="474"/>
      <c r="AM306" s="474"/>
      <c r="AN306" s="474"/>
      <c r="AO306" s="474"/>
      <c r="AP306" s="474"/>
      <c r="AQ306" s="474"/>
      <c r="AR306" s="474"/>
      <c r="AS306" s="474"/>
      <c r="AT306" s="474"/>
      <c r="AU306" s="475"/>
      <c r="AV306" s="476"/>
      <c r="AW306" s="477"/>
      <c r="AX306" s="477"/>
      <c r="AY306" s="479"/>
    </row>
    <row r="307" spans="1:51" ht="24.75" hidden="1" customHeight="1" x14ac:dyDescent="0.2">
      <c r="A307" s="525"/>
      <c r="B307" s="526"/>
      <c r="C307" s="526"/>
      <c r="D307" s="526"/>
      <c r="E307" s="526"/>
      <c r="F307" s="527"/>
      <c r="G307" s="470"/>
      <c r="H307" s="471"/>
      <c r="I307" s="471"/>
      <c r="J307" s="471"/>
      <c r="K307" s="472"/>
      <c r="L307" s="473"/>
      <c r="M307" s="474"/>
      <c r="N307" s="474"/>
      <c r="O307" s="474"/>
      <c r="P307" s="474"/>
      <c r="Q307" s="474"/>
      <c r="R307" s="474"/>
      <c r="S307" s="474"/>
      <c r="T307" s="474"/>
      <c r="U307" s="474"/>
      <c r="V307" s="474"/>
      <c r="W307" s="474"/>
      <c r="X307" s="475"/>
      <c r="Y307" s="476"/>
      <c r="Z307" s="477"/>
      <c r="AA307" s="477"/>
      <c r="AB307" s="477"/>
      <c r="AC307" s="478"/>
      <c r="AD307" s="470"/>
      <c r="AE307" s="471"/>
      <c r="AF307" s="471"/>
      <c r="AG307" s="471"/>
      <c r="AH307" s="472"/>
      <c r="AI307" s="473"/>
      <c r="AJ307" s="474"/>
      <c r="AK307" s="474"/>
      <c r="AL307" s="474"/>
      <c r="AM307" s="474"/>
      <c r="AN307" s="474"/>
      <c r="AO307" s="474"/>
      <c r="AP307" s="474"/>
      <c r="AQ307" s="474"/>
      <c r="AR307" s="474"/>
      <c r="AS307" s="474"/>
      <c r="AT307" s="474"/>
      <c r="AU307" s="475"/>
      <c r="AV307" s="476"/>
      <c r="AW307" s="477"/>
      <c r="AX307" s="477"/>
      <c r="AY307" s="479"/>
    </row>
    <row r="308" spans="1:51" ht="24.75" hidden="1" customHeight="1" x14ac:dyDescent="0.2">
      <c r="A308" s="525"/>
      <c r="B308" s="526"/>
      <c r="C308" s="526"/>
      <c r="D308" s="526"/>
      <c r="E308" s="526"/>
      <c r="F308" s="527"/>
      <c r="G308" s="470"/>
      <c r="H308" s="471"/>
      <c r="I308" s="471"/>
      <c r="J308" s="471"/>
      <c r="K308" s="472"/>
      <c r="L308" s="473"/>
      <c r="M308" s="474"/>
      <c r="N308" s="474"/>
      <c r="O308" s="474"/>
      <c r="P308" s="474"/>
      <c r="Q308" s="474"/>
      <c r="R308" s="474"/>
      <c r="S308" s="474"/>
      <c r="T308" s="474"/>
      <c r="U308" s="474"/>
      <c r="V308" s="474"/>
      <c r="W308" s="474"/>
      <c r="X308" s="475"/>
      <c r="Y308" s="476"/>
      <c r="Z308" s="477"/>
      <c r="AA308" s="477"/>
      <c r="AB308" s="477"/>
      <c r="AC308" s="478"/>
      <c r="AD308" s="470"/>
      <c r="AE308" s="471"/>
      <c r="AF308" s="471"/>
      <c r="AG308" s="471"/>
      <c r="AH308" s="472"/>
      <c r="AI308" s="473"/>
      <c r="AJ308" s="474"/>
      <c r="AK308" s="474"/>
      <c r="AL308" s="474"/>
      <c r="AM308" s="474"/>
      <c r="AN308" s="474"/>
      <c r="AO308" s="474"/>
      <c r="AP308" s="474"/>
      <c r="AQ308" s="474"/>
      <c r="AR308" s="474"/>
      <c r="AS308" s="474"/>
      <c r="AT308" s="474"/>
      <c r="AU308" s="475"/>
      <c r="AV308" s="476"/>
      <c r="AW308" s="477"/>
      <c r="AX308" s="477"/>
      <c r="AY308" s="479"/>
    </row>
    <row r="309" spans="1:51" ht="24.75" hidden="1" customHeight="1" x14ac:dyDescent="0.2">
      <c r="A309" s="525"/>
      <c r="B309" s="526"/>
      <c r="C309" s="526"/>
      <c r="D309" s="526"/>
      <c r="E309" s="526"/>
      <c r="F309" s="527"/>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8"/>
      <c r="AC309" s="468"/>
      <c r="AD309" s="461"/>
      <c r="AE309" s="462"/>
      <c r="AF309" s="462"/>
      <c r="AG309" s="462"/>
      <c r="AH309" s="463"/>
      <c r="AI309" s="464"/>
      <c r="AJ309" s="465"/>
      <c r="AK309" s="465"/>
      <c r="AL309" s="465"/>
      <c r="AM309" s="465"/>
      <c r="AN309" s="465"/>
      <c r="AO309" s="465"/>
      <c r="AP309" s="465"/>
      <c r="AQ309" s="465"/>
      <c r="AR309" s="465"/>
      <c r="AS309" s="465"/>
      <c r="AT309" s="465"/>
      <c r="AU309" s="466"/>
      <c r="AV309" s="467"/>
      <c r="AW309" s="468"/>
      <c r="AX309" s="468"/>
      <c r="AY309" s="469"/>
    </row>
    <row r="310" spans="1:51" ht="24.75" hidden="1" customHeight="1" thickBot="1" x14ac:dyDescent="0.25">
      <c r="A310" s="528"/>
      <c r="B310" s="529"/>
      <c r="C310" s="529"/>
      <c r="D310" s="529"/>
      <c r="E310" s="529"/>
      <c r="F310" s="530"/>
      <c r="G310" s="451" t="s">
        <v>291</v>
      </c>
      <c r="H310" s="452"/>
      <c r="I310" s="452"/>
      <c r="J310" s="452"/>
      <c r="K310" s="453"/>
      <c r="L310" s="454"/>
      <c r="M310" s="455"/>
      <c r="N310" s="455"/>
      <c r="O310" s="455"/>
      <c r="P310" s="455"/>
      <c r="Q310" s="455"/>
      <c r="R310" s="455"/>
      <c r="S310" s="455"/>
      <c r="T310" s="455"/>
      <c r="U310" s="455"/>
      <c r="V310" s="455"/>
      <c r="W310" s="455"/>
      <c r="X310" s="456"/>
      <c r="Y310" s="457">
        <f>SUM(Y302:AC309)</f>
        <v>0</v>
      </c>
      <c r="Z310" s="458"/>
      <c r="AA310" s="458"/>
      <c r="AB310" s="458"/>
      <c r="AC310" s="459"/>
      <c r="AD310" s="451" t="s">
        <v>291</v>
      </c>
      <c r="AE310" s="452"/>
      <c r="AF310" s="452"/>
      <c r="AG310" s="452"/>
      <c r="AH310" s="453"/>
      <c r="AI310" s="454"/>
      <c r="AJ310" s="455"/>
      <c r="AK310" s="455"/>
      <c r="AL310" s="455"/>
      <c r="AM310" s="455"/>
      <c r="AN310" s="455"/>
      <c r="AO310" s="455"/>
      <c r="AP310" s="455"/>
      <c r="AQ310" s="455"/>
      <c r="AR310" s="455"/>
      <c r="AS310" s="455"/>
      <c r="AT310" s="455"/>
      <c r="AU310" s="456"/>
      <c r="AV310" s="457">
        <f>SUM(AV302:AY309)</f>
        <v>0</v>
      </c>
      <c r="AW310" s="458"/>
      <c r="AX310" s="458"/>
      <c r="AY310" s="460"/>
    </row>
    <row r="311" spans="1:51" x14ac:dyDescent="0.2">
      <c r="A311" s="11"/>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row>
    <row r="312" spans="1:51" ht="14.4" x14ac:dyDescent="0.2">
      <c r="A312" s="11"/>
      <c r="B312" s="17" t="s">
        <v>301</v>
      </c>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row>
    <row r="313" spans="1:51" x14ac:dyDescent="0.2">
      <c r="A313" s="11"/>
      <c r="B313" s="11" t="s">
        <v>302</v>
      </c>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row>
    <row r="314" spans="1:51" ht="34.5" customHeight="1" x14ac:dyDescent="0.2">
      <c r="A314" s="444"/>
      <c r="B314" s="445"/>
      <c r="C314" s="65" t="s">
        <v>303</v>
      </c>
      <c r="D314" s="163"/>
      <c r="E314" s="163"/>
      <c r="F314" s="163"/>
      <c r="G314" s="163"/>
      <c r="H314" s="163"/>
      <c r="I314" s="163"/>
      <c r="J314" s="163"/>
      <c r="K314" s="163"/>
      <c r="L314" s="163"/>
      <c r="M314" s="446" t="s">
        <v>304</v>
      </c>
      <c r="N314" s="447"/>
      <c r="O314" s="447"/>
      <c r="P314" s="447"/>
      <c r="Q314" s="447"/>
      <c r="R314" s="447"/>
      <c r="S314" s="447"/>
      <c r="T314" s="163" t="s">
        <v>305</v>
      </c>
      <c r="U314" s="163"/>
      <c r="V314" s="163"/>
      <c r="W314" s="163"/>
      <c r="X314" s="163"/>
      <c r="Y314" s="163"/>
      <c r="Z314" s="163"/>
      <c r="AA314" s="163"/>
      <c r="AB314" s="163"/>
      <c r="AC314" s="163"/>
      <c r="AD314" s="163"/>
      <c r="AE314" s="163"/>
      <c r="AF314" s="163"/>
      <c r="AG314" s="163"/>
      <c r="AH314" s="163"/>
      <c r="AI314" s="163"/>
      <c r="AJ314" s="163"/>
      <c r="AK314" s="66"/>
      <c r="AL314" s="448" t="s">
        <v>306</v>
      </c>
      <c r="AM314" s="449"/>
      <c r="AN314" s="449"/>
      <c r="AO314" s="449"/>
      <c r="AP314" s="449"/>
      <c r="AQ314" s="449"/>
      <c r="AR314" s="449"/>
      <c r="AS314" s="449"/>
      <c r="AT314" s="449"/>
      <c r="AU314" s="449"/>
      <c r="AV314" s="449"/>
      <c r="AW314" s="449"/>
      <c r="AX314" s="449"/>
      <c r="AY314" s="450"/>
    </row>
    <row r="315" spans="1:51" ht="37.200000000000003" customHeight="1" x14ac:dyDescent="0.2">
      <c r="A315" s="65">
        <v>1</v>
      </c>
      <c r="B315" s="66">
        <v>1</v>
      </c>
      <c r="C315" s="67" t="s">
        <v>307</v>
      </c>
      <c r="D315" s="68"/>
      <c r="E315" s="68"/>
      <c r="F315" s="68"/>
      <c r="G315" s="68"/>
      <c r="H315" s="68"/>
      <c r="I315" s="68"/>
      <c r="J315" s="68"/>
      <c r="K315" s="68"/>
      <c r="L315" s="68"/>
      <c r="M315" s="59">
        <v>2020005008480</v>
      </c>
      <c r="N315" s="59"/>
      <c r="O315" s="59"/>
      <c r="P315" s="59"/>
      <c r="Q315" s="59"/>
      <c r="R315" s="59"/>
      <c r="S315" s="59"/>
      <c r="T315" s="60" t="s">
        <v>308</v>
      </c>
      <c r="U315" s="60"/>
      <c r="V315" s="60"/>
      <c r="W315" s="60"/>
      <c r="X315" s="60"/>
      <c r="Y315" s="60"/>
      <c r="Z315" s="60"/>
      <c r="AA315" s="60"/>
      <c r="AB315" s="60"/>
      <c r="AC315" s="60"/>
      <c r="AD315" s="60"/>
      <c r="AE315" s="60"/>
      <c r="AF315" s="60"/>
      <c r="AG315" s="60"/>
      <c r="AH315" s="60"/>
      <c r="AI315" s="60"/>
      <c r="AJ315" s="60"/>
      <c r="AK315" s="61"/>
      <c r="AL315" s="62">
        <v>480</v>
      </c>
      <c r="AM315" s="63"/>
      <c r="AN315" s="63"/>
      <c r="AO315" s="63"/>
      <c r="AP315" s="63"/>
      <c r="AQ315" s="63"/>
      <c r="AR315" s="63"/>
      <c r="AS315" s="63"/>
      <c r="AT315" s="63"/>
      <c r="AU315" s="63"/>
      <c r="AV315" s="63"/>
      <c r="AW315" s="63"/>
      <c r="AX315" s="63"/>
      <c r="AY315" s="64"/>
    </row>
    <row r="316" spans="1:51" ht="24" hidden="1" customHeight="1" x14ac:dyDescent="0.2">
      <c r="A316" s="65">
        <v>2</v>
      </c>
      <c r="B316" s="66">
        <v>1</v>
      </c>
      <c r="C316" s="438"/>
      <c r="D316" s="439"/>
      <c r="E316" s="439"/>
      <c r="F316" s="439"/>
      <c r="G316" s="439"/>
      <c r="H316" s="439"/>
      <c r="I316" s="439"/>
      <c r="J316" s="439"/>
      <c r="K316" s="439"/>
      <c r="L316" s="439"/>
      <c r="M316" s="433"/>
      <c r="N316" s="433"/>
      <c r="O316" s="433"/>
      <c r="P316" s="433"/>
      <c r="Q316" s="433"/>
      <c r="R316" s="433"/>
      <c r="S316" s="433"/>
      <c r="T316" s="432"/>
      <c r="U316" s="432"/>
      <c r="V316" s="432"/>
      <c r="W316" s="432"/>
      <c r="X316" s="432"/>
      <c r="Y316" s="432"/>
      <c r="Z316" s="432"/>
      <c r="AA316" s="432"/>
      <c r="AB316" s="432"/>
      <c r="AC316" s="432"/>
      <c r="AD316" s="432"/>
      <c r="AE316" s="432"/>
      <c r="AF316" s="432"/>
      <c r="AG316" s="432"/>
      <c r="AH316" s="432"/>
      <c r="AI316" s="432"/>
      <c r="AJ316" s="432"/>
      <c r="AK316" s="434"/>
      <c r="AL316" s="435"/>
      <c r="AM316" s="436"/>
      <c r="AN316" s="436"/>
      <c r="AO316" s="436"/>
      <c r="AP316" s="436"/>
      <c r="AQ316" s="436"/>
      <c r="AR316" s="436"/>
      <c r="AS316" s="436"/>
      <c r="AT316" s="436"/>
      <c r="AU316" s="436"/>
      <c r="AV316" s="436"/>
      <c r="AW316" s="436"/>
      <c r="AX316" s="436"/>
      <c r="AY316" s="437"/>
    </row>
    <row r="317" spans="1:51" ht="24" hidden="1" customHeight="1" x14ac:dyDescent="0.2">
      <c r="A317" s="65">
        <v>3</v>
      </c>
      <c r="B317" s="66">
        <v>1</v>
      </c>
      <c r="C317" s="438"/>
      <c r="D317" s="439"/>
      <c r="E317" s="439"/>
      <c r="F317" s="439"/>
      <c r="G317" s="439"/>
      <c r="H317" s="439"/>
      <c r="I317" s="439"/>
      <c r="J317" s="439"/>
      <c r="K317" s="439"/>
      <c r="L317" s="439"/>
      <c r="M317" s="433"/>
      <c r="N317" s="433"/>
      <c r="O317" s="433"/>
      <c r="P317" s="433"/>
      <c r="Q317" s="433"/>
      <c r="R317" s="433"/>
      <c r="S317" s="433"/>
      <c r="T317" s="432"/>
      <c r="U317" s="432"/>
      <c r="V317" s="432"/>
      <c r="W317" s="432"/>
      <c r="X317" s="432"/>
      <c r="Y317" s="432"/>
      <c r="Z317" s="432"/>
      <c r="AA317" s="432"/>
      <c r="AB317" s="432"/>
      <c r="AC317" s="432"/>
      <c r="AD317" s="432"/>
      <c r="AE317" s="432"/>
      <c r="AF317" s="432"/>
      <c r="AG317" s="432"/>
      <c r="AH317" s="432"/>
      <c r="AI317" s="432"/>
      <c r="AJ317" s="432"/>
      <c r="AK317" s="434"/>
      <c r="AL317" s="435"/>
      <c r="AM317" s="436"/>
      <c r="AN317" s="436"/>
      <c r="AO317" s="436"/>
      <c r="AP317" s="436"/>
      <c r="AQ317" s="436"/>
      <c r="AR317" s="436"/>
      <c r="AS317" s="436"/>
      <c r="AT317" s="436"/>
      <c r="AU317" s="436"/>
      <c r="AV317" s="436"/>
      <c r="AW317" s="436"/>
      <c r="AX317" s="436"/>
      <c r="AY317" s="437"/>
    </row>
    <row r="318" spans="1:51" ht="24" hidden="1" customHeight="1" x14ac:dyDescent="0.2">
      <c r="A318" s="65">
        <v>4</v>
      </c>
      <c r="B318" s="66"/>
      <c r="C318" s="438"/>
      <c r="D318" s="439"/>
      <c r="E318" s="439"/>
      <c r="F318" s="439"/>
      <c r="G318" s="439"/>
      <c r="H318" s="439"/>
      <c r="I318" s="439"/>
      <c r="J318" s="439"/>
      <c r="K318" s="439"/>
      <c r="L318" s="439"/>
      <c r="M318" s="433"/>
      <c r="N318" s="433"/>
      <c r="O318" s="433"/>
      <c r="P318" s="433"/>
      <c r="Q318" s="433"/>
      <c r="R318" s="433"/>
      <c r="S318" s="433"/>
      <c r="T318" s="432"/>
      <c r="U318" s="432"/>
      <c r="V318" s="432"/>
      <c r="W318" s="432"/>
      <c r="X318" s="432"/>
      <c r="Y318" s="432"/>
      <c r="Z318" s="432"/>
      <c r="AA318" s="432"/>
      <c r="AB318" s="432"/>
      <c r="AC318" s="432"/>
      <c r="AD318" s="432"/>
      <c r="AE318" s="432"/>
      <c r="AF318" s="432"/>
      <c r="AG318" s="432"/>
      <c r="AH318" s="432"/>
      <c r="AI318" s="432"/>
      <c r="AJ318" s="432"/>
      <c r="AK318" s="434"/>
      <c r="AL318" s="435"/>
      <c r="AM318" s="436"/>
      <c r="AN318" s="436"/>
      <c r="AO318" s="436"/>
      <c r="AP318" s="436"/>
      <c r="AQ318" s="436"/>
      <c r="AR318" s="436"/>
      <c r="AS318" s="436"/>
      <c r="AT318" s="436"/>
      <c r="AU318" s="436"/>
      <c r="AV318" s="436"/>
      <c r="AW318" s="436"/>
      <c r="AX318" s="436"/>
      <c r="AY318" s="437"/>
    </row>
    <row r="319" spans="1:51" ht="24" hidden="1" customHeight="1" x14ac:dyDescent="0.2">
      <c r="A319" s="65">
        <v>5</v>
      </c>
      <c r="B319" s="66"/>
      <c r="C319" s="438"/>
      <c r="D319" s="439"/>
      <c r="E319" s="439"/>
      <c r="F319" s="439"/>
      <c r="G319" s="439"/>
      <c r="H319" s="439"/>
      <c r="I319" s="439"/>
      <c r="J319" s="439"/>
      <c r="K319" s="439"/>
      <c r="L319" s="439"/>
      <c r="M319" s="433"/>
      <c r="N319" s="433"/>
      <c r="O319" s="433"/>
      <c r="P319" s="433"/>
      <c r="Q319" s="433"/>
      <c r="R319" s="433"/>
      <c r="S319" s="433"/>
      <c r="T319" s="432"/>
      <c r="U319" s="432"/>
      <c r="V319" s="432"/>
      <c r="W319" s="432"/>
      <c r="X319" s="432"/>
      <c r="Y319" s="432"/>
      <c r="Z319" s="432"/>
      <c r="AA319" s="432"/>
      <c r="AB319" s="432"/>
      <c r="AC319" s="432"/>
      <c r="AD319" s="432"/>
      <c r="AE319" s="432"/>
      <c r="AF319" s="432"/>
      <c r="AG319" s="432"/>
      <c r="AH319" s="432"/>
      <c r="AI319" s="432"/>
      <c r="AJ319" s="432"/>
      <c r="AK319" s="434"/>
      <c r="AL319" s="435"/>
      <c r="AM319" s="436"/>
      <c r="AN319" s="436"/>
      <c r="AO319" s="436"/>
      <c r="AP319" s="436"/>
      <c r="AQ319" s="436"/>
      <c r="AR319" s="436"/>
      <c r="AS319" s="436"/>
      <c r="AT319" s="436"/>
      <c r="AU319" s="436"/>
      <c r="AV319" s="436"/>
      <c r="AW319" s="436"/>
      <c r="AX319" s="436"/>
      <c r="AY319" s="437"/>
    </row>
    <row r="320" spans="1:51" ht="24" hidden="1" customHeight="1" x14ac:dyDescent="0.2">
      <c r="A320" s="65">
        <v>6</v>
      </c>
      <c r="B320" s="66"/>
      <c r="C320" s="438"/>
      <c r="D320" s="439"/>
      <c r="E320" s="439"/>
      <c r="F320" s="439"/>
      <c r="G320" s="439"/>
      <c r="H320" s="439"/>
      <c r="I320" s="439"/>
      <c r="J320" s="439"/>
      <c r="K320" s="439"/>
      <c r="L320" s="439"/>
      <c r="M320" s="433"/>
      <c r="N320" s="433"/>
      <c r="O320" s="433"/>
      <c r="P320" s="433"/>
      <c r="Q320" s="433"/>
      <c r="R320" s="433"/>
      <c r="S320" s="433"/>
      <c r="T320" s="432"/>
      <c r="U320" s="432"/>
      <c r="V320" s="432"/>
      <c r="W320" s="432"/>
      <c r="X320" s="432"/>
      <c r="Y320" s="432"/>
      <c r="Z320" s="432"/>
      <c r="AA320" s="432"/>
      <c r="AB320" s="432"/>
      <c r="AC320" s="432"/>
      <c r="AD320" s="432"/>
      <c r="AE320" s="432"/>
      <c r="AF320" s="432"/>
      <c r="AG320" s="432"/>
      <c r="AH320" s="432"/>
      <c r="AI320" s="432"/>
      <c r="AJ320" s="432"/>
      <c r="AK320" s="434"/>
      <c r="AL320" s="435"/>
      <c r="AM320" s="436"/>
      <c r="AN320" s="436"/>
      <c r="AO320" s="436"/>
      <c r="AP320" s="436"/>
      <c r="AQ320" s="436"/>
      <c r="AR320" s="436"/>
      <c r="AS320" s="436"/>
      <c r="AT320" s="436"/>
      <c r="AU320" s="436"/>
      <c r="AV320" s="436"/>
      <c r="AW320" s="436"/>
      <c r="AX320" s="436"/>
      <c r="AY320" s="437"/>
    </row>
    <row r="321" spans="1:51" ht="24" hidden="1" customHeight="1" x14ac:dyDescent="0.2">
      <c r="A321" s="65">
        <v>7</v>
      </c>
      <c r="B321" s="66"/>
      <c r="C321" s="438"/>
      <c r="D321" s="439"/>
      <c r="E321" s="439"/>
      <c r="F321" s="439"/>
      <c r="G321" s="439"/>
      <c r="H321" s="439"/>
      <c r="I321" s="439"/>
      <c r="J321" s="439"/>
      <c r="K321" s="439"/>
      <c r="L321" s="439"/>
      <c r="M321" s="433"/>
      <c r="N321" s="433"/>
      <c r="O321" s="433"/>
      <c r="P321" s="433"/>
      <c r="Q321" s="433"/>
      <c r="R321" s="433"/>
      <c r="S321" s="433"/>
      <c r="T321" s="432"/>
      <c r="U321" s="432"/>
      <c r="V321" s="432"/>
      <c r="W321" s="432"/>
      <c r="X321" s="432"/>
      <c r="Y321" s="432"/>
      <c r="Z321" s="432"/>
      <c r="AA321" s="432"/>
      <c r="AB321" s="432"/>
      <c r="AC321" s="432"/>
      <c r="AD321" s="432"/>
      <c r="AE321" s="432"/>
      <c r="AF321" s="432"/>
      <c r="AG321" s="432"/>
      <c r="AH321" s="432"/>
      <c r="AI321" s="432"/>
      <c r="AJ321" s="432"/>
      <c r="AK321" s="434"/>
      <c r="AL321" s="435"/>
      <c r="AM321" s="436"/>
      <c r="AN321" s="436"/>
      <c r="AO321" s="436"/>
      <c r="AP321" s="436"/>
      <c r="AQ321" s="436"/>
      <c r="AR321" s="436"/>
      <c r="AS321" s="436"/>
      <c r="AT321" s="436"/>
      <c r="AU321" s="436"/>
      <c r="AV321" s="436"/>
      <c r="AW321" s="436"/>
      <c r="AX321" s="436"/>
      <c r="AY321" s="437"/>
    </row>
    <row r="322" spans="1:51" ht="24" hidden="1" customHeight="1" x14ac:dyDescent="0.2">
      <c r="A322" s="65">
        <v>8</v>
      </c>
      <c r="B322" s="66"/>
      <c r="C322" s="438"/>
      <c r="D322" s="439"/>
      <c r="E322" s="439"/>
      <c r="F322" s="439"/>
      <c r="G322" s="439"/>
      <c r="H322" s="439"/>
      <c r="I322" s="439"/>
      <c r="J322" s="439"/>
      <c r="K322" s="439"/>
      <c r="L322" s="439"/>
      <c r="M322" s="433"/>
      <c r="N322" s="433"/>
      <c r="O322" s="433"/>
      <c r="P322" s="433"/>
      <c r="Q322" s="433"/>
      <c r="R322" s="433"/>
      <c r="S322" s="433"/>
      <c r="T322" s="432"/>
      <c r="U322" s="432"/>
      <c r="V322" s="432"/>
      <c r="W322" s="432"/>
      <c r="X322" s="432"/>
      <c r="Y322" s="432"/>
      <c r="Z322" s="432"/>
      <c r="AA322" s="432"/>
      <c r="AB322" s="432"/>
      <c r="AC322" s="432"/>
      <c r="AD322" s="432"/>
      <c r="AE322" s="432"/>
      <c r="AF322" s="432"/>
      <c r="AG322" s="432"/>
      <c r="AH322" s="432"/>
      <c r="AI322" s="432"/>
      <c r="AJ322" s="432"/>
      <c r="AK322" s="434"/>
      <c r="AL322" s="435"/>
      <c r="AM322" s="436"/>
      <c r="AN322" s="436"/>
      <c r="AO322" s="436"/>
      <c r="AP322" s="436"/>
      <c r="AQ322" s="436"/>
      <c r="AR322" s="436"/>
      <c r="AS322" s="436"/>
      <c r="AT322" s="436"/>
      <c r="AU322" s="436"/>
      <c r="AV322" s="436"/>
      <c r="AW322" s="436"/>
      <c r="AX322" s="436"/>
      <c r="AY322" s="437"/>
    </row>
    <row r="323" spans="1:51" ht="24" hidden="1" customHeight="1" x14ac:dyDescent="0.2">
      <c r="A323" s="65">
        <v>9</v>
      </c>
      <c r="B323" s="66"/>
      <c r="C323" s="438"/>
      <c r="D323" s="439"/>
      <c r="E323" s="439"/>
      <c r="F323" s="439"/>
      <c r="G323" s="439"/>
      <c r="H323" s="439"/>
      <c r="I323" s="439"/>
      <c r="J323" s="439"/>
      <c r="K323" s="439"/>
      <c r="L323" s="439"/>
      <c r="M323" s="433"/>
      <c r="N323" s="433"/>
      <c r="O323" s="433"/>
      <c r="P323" s="433"/>
      <c r="Q323" s="433"/>
      <c r="R323" s="433"/>
      <c r="S323" s="433"/>
      <c r="T323" s="432"/>
      <c r="U323" s="432"/>
      <c r="V323" s="432"/>
      <c r="W323" s="432"/>
      <c r="X323" s="432"/>
      <c r="Y323" s="432"/>
      <c r="Z323" s="432"/>
      <c r="AA323" s="432"/>
      <c r="AB323" s="432"/>
      <c r="AC323" s="432"/>
      <c r="AD323" s="432"/>
      <c r="AE323" s="432"/>
      <c r="AF323" s="432"/>
      <c r="AG323" s="432"/>
      <c r="AH323" s="432"/>
      <c r="AI323" s="432"/>
      <c r="AJ323" s="432"/>
      <c r="AK323" s="434"/>
      <c r="AL323" s="435"/>
      <c r="AM323" s="436"/>
      <c r="AN323" s="436"/>
      <c r="AO323" s="436"/>
      <c r="AP323" s="436"/>
      <c r="AQ323" s="436"/>
      <c r="AR323" s="436"/>
      <c r="AS323" s="436"/>
      <c r="AT323" s="436"/>
      <c r="AU323" s="436"/>
      <c r="AV323" s="436"/>
      <c r="AW323" s="436"/>
      <c r="AX323" s="436"/>
      <c r="AY323" s="437"/>
    </row>
    <row r="324" spans="1:51" ht="24" hidden="1" customHeight="1" x14ac:dyDescent="0.2">
      <c r="A324" s="65">
        <v>10</v>
      </c>
      <c r="B324" s="66"/>
      <c r="C324" s="438"/>
      <c r="D324" s="439"/>
      <c r="E324" s="439"/>
      <c r="F324" s="439"/>
      <c r="G324" s="439"/>
      <c r="H324" s="439"/>
      <c r="I324" s="439"/>
      <c r="J324" s="439"/>
      <c r="K324" s="439"/>
      <c r="L324" s="439"/>
      <c r="M324" s="433"/>
      <c r="N324" s="433"/>
      <c r="O324" s="433"/>
      <c r="P324" s="433"/>
      <c r="Q324" s="433"/>
      <c r="R324" s="433"/>
      <c r="S324" s="433"/>
      <c r="T324" s="432"/>
      <c r="U324" s="432"/>
      <c r="V324" s="432"/>
      <c r="W324" s="432"/>
      <c r="X324" s="432"/>
      <c r="Y324" s="432"/>
      <c r="Z324" s="432"/>
      <c r="AA324" s="432"/>
      <c r="AB324" s="432"/>
      <c r="AC324" s="432"/>
      <c r="AD324" s="432"/>
      <c r="AE324" s="432"/>
      <c r="AF324" s="432"/>
      <c r="AG324" s="432"/>
      <c r="AH324" s="432"/>
      <c r="AI324" s="432"/>
      <c r="AJ324" s="432"/>
      <c r="AK324" s="434"/>
      <c r="AL324" s="435"/>
      <c r="AM324" s="436"/>
      <c r="AN324" s="436"/>
      <c r="AO324" s="436"/>
      <c r="AP324" s="436"/>
      <c r="AQ324" s="436"/>
      <c r="AR324" s="436"/>
      <c r="AS324" s="436"/>
      <c r="AT324" s="436"/>
      <c r="AU324" s="436"/>
      <c r="AV324" s="436"/>
      <c r="AW324" s="436"/>
      <c r="AX324" s="436"/>
      <c r="AY324" s="437"/>
    </row>
    <row r="325" spans="1:51" x14ac:dyDescent="0.2">
      <c r="A325" s="11"/>
      <c r="B325" s="11" t="s">
        <v>273</v>
      </c>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row>
    <row r="326" spans="1:51" ht="34.5" customHeight="1" x14ac:dyDescent="0.2">
      <c r="A326" s="444"/>
      <c r="B326" s="445"/>
      <c r="C326" s="65" t="s">
        <v>303</v>
      </c>
      <c r="D326" s="163"/>
      <c r="E326" s="163"/>
      <c r="F326" s="163"/>
      <c r="G326" s="163"/>
      <c r="H326" s="163"/>
      <c r="I326" s="163"/>
      <c r="J326" s="163"/>
      <c r="K326" s="163"/>
      <c r="L326" s="163"/>
      <c r="M326" s="446" t="s">
        <v>304</v>
      </c>
      <c r="N326" s="447"/>
      <c r="O326" s="447"/>
      <c r="P326" s="447"/>
      <c r="Q326" s="447"/>
      <c r="R326" s="447"/>
      <c r="S326" s="447"/>
      <c r="T326" s="163" t="s">
        <v>305</v>
      </c>
      <c r="U326" s="163"/>
      <c r="V326" s="163"/>
      <c r="W326" s="163"/>
      <c r="X326" s="163"/>
      <c r="Y326" s="163"/>
      <c r="Z326" s="163"/>
      <c r="AA326" s="163"/>
      <c r="AB326" s="163"/>
      <c r="AC326" s="163"/>
      <c r="AD326" s="163"/>
      <c r="AE326" s="163"/>
      <c r="AF326" s="163"/>
      <c r="AG326" s="163"/>
      <c r="AH326" s="163"/>
      <c r="AI326" s="163"/>
      <c r="AJ326" s="163"/>
      <c r="AK326" s="66"/>
      <c r="AL326" s="448" t="s">
        <v>306</v>
      </c>
      <c r="AM326" s="449"/>
      <c r="AN326" s="449"/>
      <c r="AO326" s="449"/>
      <c r="AP326" s="449"/>
      <c r="AQ326" s="449"/>
      <c r="AR326" s="449"/>
      <c r="AS326" s="449"/>
      <c r="AT326" s="449"/>
      <c r="AU326" s="449"/>
      <c r="AV326" s="449"/>
      <c r="AW326" s="449"/>
      <c r="AX326" s="449"/>
      <c r="AY326" s="450"/>
    </row>
    <row r="327" spans="1:51" ht="34.799999999999997" customHeight="1" x14ac:dyDescent="0.2">
      <c r="A327" s="65">
        <v>1</v>
      </c>
      <c r="B327" s="66"/>
      <c r="C327" s="67" t="s">
        <v>309</v>
      </c>
      <c r="D327" s="68"/>
      <c r="E327" s="68"/>
      <c r="F327" s="68"/>
      <c r="G327" s="68"/>
      <c r="H327" s="68"/>
      <c r="I327" s="68"/>
      <c r="J327" s="68"/>
      <c r="K327" s="68"/>
      <c r="L327" s="68"/>
      <c r="M327" s="59">
        <v>7010005005425</v>
      </c>
      <c r="N327" s="59"/>
      <c r="O327" s="59"/>
      <c r="P327" s="59"/>
      <c r="Q327" s="59"/>
      <c r="R327" s="59"/>
      <c r="S327" s="59"/>
      <c r="T327" s="60" t="s">
        <v>281</v>
      </c>
      <c r="U327" s="60"/>
      <c r="V327" s="60"/>
      <c r="W327" s="60"/>
      <c r="X327" s="60"/>
      <c r="Y327" s="60"/>
      <c r="Z327" s="60"/>
      <c r="AA327" s="60"/>
      <c r="AB327" s="60"/>
      <c r="AC327" s="60"/>
      <c r="AD327" s="60"/>
      <c r="AE327" s="60"/>
      <c r="AF327" s="60"/>
      <c r="AG327" s="60"/>
      <c r="AH327" s="60"/>
      <c r="AI327" s="60"/>
      <c r="AJ327" s="60"/>
      <c r="AK327" s="61"/>
      <c r="AL327" s="62">
        <v>374.92599999999999</v>
      </c>
      <c r="AM327" s="63"/>
      <c r="AN327" s="63"/>
      <c r="AO327" s="63"/>
      <c r="AP327" s="63"/>
      <c r="AQ327" s="63"/>
      <c r="AR327" s="63"/>
      <c r="AS327" s="63"/>
      <c r="AT327" s="63"/>
      <c r="AU327" s="63"/>
      <c r="AV327" s="63"/>
      <c r="AW327" s="63"/>
      <c r="AX327" s="63"/>
      <c r="AY327" s="64"/>
    </row>
    <row r="328" spans="1:51" ht="34.799999999999997" customHeight="1" x14ac:dyDescent="0.2">
      <c r="A328" s="65">
        <v>2</v>
      </c>
      <c r="B328" s="66"/>
      <c r="C328" s="67" t="s">
        <v>309</v>
      </c>
      <c r="D328" s="68"/>
      <c r="E328" s="68"/>
      <c r="F328" s="68"/>
      <c r="G328" s="68"/>
      <c r="H328" s="68"/>
      <c r="I328" s="68"/>
      <c r="J328" s="68"/>
      <c r="K328" s="68"/>
      <c r="L328" s="68"/>
      <c r="M328" s="59">
        <v>7010005005425</v>
      </c>
      <c r="N328" s="59"/>
      <c r="O328" s="59"/>
      <c r="P328" s="59"/>
      <c r="Q328" s="59"/>
      <c r="R328" s="59"/>
      <c r="S328" s="59"/>
      <c r="T328" s="60" t="s">
        <v>285</v>
      </c>
      <c r="U328" s="60"/>
      <c r="V328" s="60"/>
      <c r="W328" s="60"/>
      <c r="X328" s="60"/>
      <c r="Y328" s="60"/>
      <c r="Z328" s="60"/>
      <c r="AA328" s="60"/>
      <c r="AB328" s="60"/>
      <c r="AC328" s="60"/>
      <c r="AD328" s="60"/>
      <c r="AE328" s="60"/>
      <c r="AF328" s="60"/>
      <c r="AG328" s="60"/>
      <c r="AH328" s="60"/>
      <c r="AI328" s="60"/>
      <c r="AJ328" s="60"/>
      <c r="AK328" s="61"/>
      <c r="AL328" s="62">
        <v>42.398000000000003</v>
      </c>
      <c r="AM328" s="63"/>
      <c r="AN328" s="63"/>
      <c r="AO328" s="63"/>
      <c r="AP328" s="63"/>
      <c r="AQ328" s="63"/>
      <c r="AR328" s="63"/>
      <c r="AS328" s="63"/>
      <c r="AT328" s="63"/>
      <c r="AU328" s="63"/>
      <c r="AV328" s="63"/>
      <c r="AW328" s="63"/>
      <c r="AX328" s="63"/>
      <c r="AY328" s="64"/>
    </row>
    <row r="329" spans="1:51" ht="34.799999999999997" customHeight="1" x14ac:dyDescent="0.2">
      <c r="A329" s="65">
        <v>3</v>
      </c>
      <c r="B329" s="66"/>
      <c r="C329" s="67" t="s">
        <v>309</v>
      </c>
      <c r="D329" s="68"/>
      <c r="E329" s="68"/>
      <c r="F329" s="68"/>
      <c r="G329" s="68"/>
      <c r="H329" s="68"/>
      <c r="I329" s="68"/>
      <c r="J329" s="68"/>
      <c r="K329" s="68"/>
      <c r="L329" s="68"/>
      <c r="M329" s="59">
        <v>7010005005425</v>
      </c>
      <c r="N329" s="59"/>
      <c r="O329" s="59"/>
      <c r="P329" s="59"/>
      <c r="Q329" s="59"/>
      <c r="R329" s="59"/>
      <c r="S329" s="59"/>
      <c r="T329" s="60" t="s">
        <v>286</v>
      </c>
      <c r="U329" s="60"/>
      <c r="V329" s="60"/>
      <c r="W329" s="60"/>
      <c r="X329" s="60"/>
      <c r="Y329" s="60"/>
      <c r="Z329" s="60"/>
      <c r="AA329" s="60"/>
      <c r="AB329" s="60"/>
      <c r="AC329" s="60"/>
      <c r="AD329" s="60"/>
      <c r="AE329" s="60"/>
      <c r="AF329" s="60"/>
      <c r="AG329" s="60"/>
      <c r="AH329" s="60"/>
      <c r="AI329" s="60"/>
      <c r="AJ329" s="60"/>
      <c r="AK329" s="61"/>
      <c r="AL329" s="62">
        <v>36.167999999999999</v>
      </c>
      <c r="AM329" s="63"/>
      <c r="AN329" s="63"/>
      <c r="AO329" s="63"/>
      <c r="AP329" s="63"/>
      <c r="AQ329" s="63"/>
      <c r="AR329" s="63"/>
      <c r="AS329" s="63"/>
      <c r="AT329" s="63"/>
      <c r="AU329" s="63"/>
      <c r="AV329" s="63"/>
      <c r="AW329" s="63"/>
      <c r="AX329" s="63"/>
      <c r="AY329" s="64"/>
    </row>
    <row r="330" spans="1:51" ht="34.799999999999997" customHeight="1" x14ac:dyDescent="0.2">
      <c r="A330" s="65">
        <v>4</v>
      </c>
      <c r="B330" s="66"/>
      <c r="C330" s="67" t="s">
        <v>309</v>
      </c>
      <c r="D330" s="68"/>
      <c r="E330" s="68"/>
      <c r="F330" s="68"/>
      <c r="G330" s="68"/>
      <c r="H330" s="68"/>
      <c r="I330" s="68"/>
      <c r="J330" s="68"/>
      <c r="K330" s="68"/>
      <c r="L330" s="68"/>
      <c r="M330" s="59">
        <v>7010005005425</v>
      </c>
      <c r="N330" s="59"/>
      <c r="O330" s="59"/>
      <c r="P330" s="59"/>
      <c r="Q330" s="59"/>
      <c r="R330" s="59"/>
      <c r="S330" s="59"/>
      <c r="T330" s="60" t="s">
        <v>287</v>
      </c>
      <c r="U330" s="60"/>
      <c r="V330" s="60"/>
      <c r="W330" s="60"/>
      <c r="X330" s="60"/>
      <c r="Y330" s="60"/>
      <c r="Z330" s="60"/>
      <c r="AA330" s="60"/>
      <c r="AB330" s="60"/>
      <c r="AC330" s="60"/>
      <c r="AD330" s="60"/>
      <c r="AE330" s="60"/>
      <c r="AF330" s="60"/>
      <c r="AG330" s="60"/>
      <c r="AH330" s="60"/>
      <c r="AI330" s="60"/>
      <c r="AJ330" s="60"/>
      <c r="AK330" s="61"/>
      <c r="AL330" s="62">
        <v>33.116999999999997</v>
      </c>
      <c r="AM330" s="63"/>
      <c r="AN330" s="63"/>
      <c r="AO330" s="63"/>
      <c r="AP330" s="63"/>
      <c r="AQ330" s="63"/>
      <c r="AR330" s="63"/>
      <c r="AS330" s="63"/>
      <c r="AT330" s="63"/>
      <c r="AU330" s="63"/>
      <c r="AV330" s="63"/>
      <c r="AW330" s="63"/>
      <c r="AX330" s="63"/>
      <c r="AY330" s="64"/>
    </row>
    <row r="331" spans="1:51" ht="34.799999999999997" customHeight="1" x14ac:dyDescent="0.2">
      <c r="A331" s="65">
        <v>5</v>
      </c>
      <c r="B331" s="66"/>
      <c r="C331" s="67" t="s">
        <v>309</v>
      </c>
      <c r="D331" s="68"/>
      <c r="E331" s="68"/>
      <c r="F331" s="68"/>
      <c r="G331" s="68"/>
      <c r="H331" s="68"/>
      <c r="I331" s="68"/>
      <c r="J331" s="68"/>
      <c r="K331" s="68"/>
      <c r="L331" s="68"/>
      <c r="M331" s="59">
        <v>7010005005425</v>
      </c>
      <c r="N331" s="59"/>
      <c r="O331" s="59"/>
      <c r="P331" s="59"/>
      <c r="Q331" s="59"/>
      <c r="R331" s="59"/>
      <c r="S331" s="59"/>
      <c r="T331" s="60" t="s">
        <v>288</v>
      </c>
      <c r="U331" s="60"/>
      <c r="V331" s="60"/>
      <c r="W331" s="60"/>
      <c r="X331" s="60"/>
      <c r="Y331" s="60"/>
      <c r="Z331" s="60"/>
      <c r="AA331" s="60"/>
      <c r="AB331" s="60"/>
      <c r="AC331" s="60"/>
      <c r="AD331" s="60"/>
      <c r="AE331" s="60"/>
      <c r="AF331" s="60"/>
      <c r="AG331" s="60"/>
      <c r="AH331" s="60"/>
      <c r="AI331" s="60"/>
      <c r="AJ331" s="60"/>
      <c r="AK331" s="61"/>
      <c r="AL331" s="62">
        <v>25.199000000000002</v>
      </c>
      <c r="AM331" s="63"/>
      <c r="AN331" s="63"/>
      <c r="AO331" s="63"/>
      <c r="AP331" s="63"/>
      <c r="AQ331" s="63"/>
      <c r="AR331" s="63"/>
      <c r="AS331" s="63"/>
      <c r="AT331" s="63"/>
      <c r="AU331" s="63"/>
      <c r="AV331" s="63"/>
      <c r="AW331" s="63"/>
      <c r="AX331" s="63"/>
      <c r="AY331" s="64"/>
    </row>
    <row r="332" spans="1:51" ht="34.799999999999997" customHeight="1" x14ac:dyDescent="0.2">
      <c r="A332" s="65">
        <v>6</v>
      </c>
      <c r="B332" s="66"/>
      <c r="C332" s="67" t="s">
        <v>309</v>
      </c>
      <c r="D332" s="68"/>
      <c r="E332" s="68"/>
      <c r="F332" s="68"/>
      <c r="G332" s="68"/>
      <c r="H332" s="68"/>
      <c r="I332" s="68"/>
      <c r="J332" s="68"/>
      <c r="K332" s="68"/>
      <c r="L332" s="68"/>
      <c r="M332" s="59">
        <v>7010005005425</v>
      </c>
      <c r="N332" s="59"/>
      <c r="O332" s="59"/>
      <c r="P332" s="59"/>
      <c r="Q332" s="59"/>
      <c r="R332" s="59"/>
      <c r="S332" s="59"/>
      <c r="T332" s="60" t="s">
        <v>289</v>
      </c>
      <c r="U332" s="60"/>
      <c r="V332" s="60"/>
      <c r="W332" s="60"/>
      <c r="X332" s="60"/>
      <c r="Y332" s="60"/>
      <c r="Z332" s="60"/>
      <c r="AA332" s="60"/>
      <c r="AB332" s="60"/>
      <c r="AC332" s="60"/>
      <c r="AD332" s="60"/>
      <c r="AE332" s="60"/>
      <c r="AF332" s="60"/>
      <c r="AG332" s="60"/>
      <c r="AH332" s="60"/>
      <c r="AI332" s="60"/>
      <c r="AJ332" s="60"/>
      <c r="AK332" s="61"/>
      <c r="AL332" s="62">
        <v>22.704000000000001</v>
      </c>
      <c r="AM332" s="63"/>
      <c r="AN332" s="63"/>
      <c r="AO332" s="63"/>
      <c r="AP332" s="63"/>
      <c r="AQ332" s="63"/>
      <c r="AR332" s="63"/>
      <c r="AS332" s="63"/>
      <c r="AT332" s="63"/>
      <c r="AU332" s="63"/>
      <c r="AV332" s="63"/>
      <c r="AW332" s="63"/>
      <c r="AX332" s="63"/>
      <c r="AY332" s="64"/>
    </row>
    <row r="333" spans="1:51" ht="34.799999999999997" customHeight="1" x14ac:dyDescent="0.2">
      <c r="A333" s="65">
        <v>7</v>
      </c>
      <c r="B333" s="66"/>
      <c r="C333" s="67" t="s">
        <v>309</v>
      </c>
      <c r="D333" s="68"/>
      <c r="E333" s="68"/>
      <c r="F333" s="68"/>
      <c r="G333" s="68"/>
      <c r="H333" s="68"/>
      <c r="I333" s="68"/>
      <c r="J333" s="68"/>
      <c r="K333" s="68"/>
      <c r="L333" s="68"/>
      <c r="M333" s="59">
        <v>7010005005425</v>
      </c>
      <c r="N333" s="59"/>
      <c r="O333" s="59"/>
      <c r="P333" s="59"/>
      <c r="Q333" s="59"/>
      <c r="R333" s="59"/>
      <c r="S333" s="59"/>
      <c r="T333" s="60" t="s">
        <v>290</v>
      </c>
      <c r="U333" s="60"/>
      <c r="V333" s="60"/>
      <c r="W333" s="60"/>
      <c r="X333" s="60"/>
      <c r="Y333" s="60"/>
      <c r="Z333" s="60"/>
      <c r="AA333" s="60"/>
      <c r="AB333" s="60"/>
      <c r="AC333" s="60"/>
      <c r="AD333" s="60"/>
      <c r="AE333" s="60"/>
      <c r="AF333" s="60"/>
      <c r="AG333" s="60"/>
      <c r="AH333" s="60"/>
      <c r="AI333" s="60"/>
      <c r="AJ333" s="60"/>
      <c r="AK333" s="61"/>
      <c r="AL333" s="62">
        <v>13.473000000000001</v>
      </c>
      <c r="AM333" s="63"/>
      <c r="AN333" s="63"/>
      <c r="AO333" s="63"/>
      <c r="AP333" s="63"/>
      <c r="AQ333" s="63"/>
      <c r="AR333" s="63"/>
      <c r="AS333" s="63"/>
      <c r="AT333" s="63"/>
      <c r="AU333" s="63"/>
      <c r="AV333" s="63"/>
      <c r="AW333" s="63"/>
      <c r="AX333" s="63"/>
      <c r="AY333" s="64"/>
    </row>
    <row r="334" spans="1:51" ht="34.799999999999997" customHeight="1" x14ac:dyDescent="0.2">
      <c r="A334" s="65">
        <v>8</v>
      </c>
      <c r="B334" s="66"/>
      <c r="C334" s="67" t="s">
        <v>310</v>
      </c>
      <c r="D334" s="68"/>
      <c r="E334" s="68"/>
      <c r="F334" s="68"/>
      <c r="G334" s="68"/>
      <c r="H334" s="68"/>
      <c r="I334" s="68"/>
      <c r="J334" s="68"/>
      <c r="K334" s="68"/>
      <c r="L334" s="68"/>
      <c r="M334" s="59">
        <v>5010005007398</v>
      </c>
      <c r="N334" s="59"/>
      <c r="O334" s="59"/>
      <c r="P334" s="59"/>
      <c r="Q334" s="59"/>
      <c r="R334" s="59"/>
      <c r="S334" s="59"/>
      <c r="T334" s="60" t="s">
        <v>289</v>
      </c>
      <c r="U334" s="60"/>
      <c r="V334" s="60"/>
      <c r="W334" s="60"/>
      <c r="X334" s="60"/>
      <c r="Y334" s="60"/>
      <c r="Z334" s="60"/>
      <c r="AA334" s="60"/>
      <c r="AB334" s="60"/>
      <c r="AC334" s="60"/>
      <c r="AD334" s="60"/>
      <c r="AE334" s="60"/>
      <c r="AF334" s="60"/>
      <c r="AG334" s="60"/>
      <c r="AH334" s="60"/>
      <c r="AI334" s="60"/>
      <c r="AJ334" s="60"/>
      <c r="AK334" s="61"/>
      <c r="AL334" s="62">
        <v>125.593</v>
      </c>
      <c r="AM334" s="63"/>
      <c r="AN334" s="63"/>
      <c r="AO334" s="63"/>
      <c r="AP334" s="63"/>
      <c r="AQ334" s="63"/>
      <c r="AR334" s="63"/>
      <c r="AS334" s="63"/>
      <c r="AT334" s="63"/>
      <c r="AU334" s="63"/>
      <c r="AV334" s="63"/>
      <c r="AW334" s="63"/>
      <c r="AX334" s="63"/>
      <c r="AY334" s="64"/>
    </row>
    <row r="335" spans="1:51" ht="34.799999999999997" customHeight="1" x14ac:dyDescent="0.2">
      <c r="A335" s="65">
        <v>9</v>
      </c>
      <c r="B335" s="66"/>
      <c r="C335" s="67" t="s">
        <v>310</v>
      </c>
      <c r="D335" s="68"/>
      <c r="E335" s="68"/>
      <c r="F335" s="68"/>
      <c r="G335" s="68"/>
      <c r="H335" s="68"/>
      <c r="I335" s="68"/>
      <c r="J335" s="68"/>
      <c r="K335" s="68"/>
      <c r="L335" s="68"/>
      <c r="M335" s="59">
        <v>5010005007398</v>
      </c>
      <c r="N335" s="59"/>
      <c r="O335" s="59"/>
      <c r="P335" s="59"/>
      <c r="Q335" s="59"/>
      <c r="R335" s="59"/>
      <c r="S335" s="59"/>
      <c r="T335" s="60" t="s">
        <v>286</v>
      </c>
      <c r="U335" s="60"/>
      <c r="V335" s="60"/>
      <c r="W335" s="60"/>
      <c r="X335" s="60"/>
      <c r="Y335" s="60"/>
      <c r="Z335" s="60"/>
      <c r="AA335" s="60"/>
      <c r="AB335" s="60"/>
      <c r="AC335" s="60"/>
      <c r="AD335" s="60"/>
      <c r="AE335" s="60"/>
      <c r="AF335" s="60"/>
      <c r="AG335" s="60"/>
      <c r="AH335" s="60"/>
      <c r="AI335" s="60"/>
      <c r="AJ335" s="60"/>
      <c r="AK335" s="61"/>
      <c r="AL335" s="62">
        <v>89.7</v>
      </c>
      <c r="AM335" s="63"/>
      <c r="AN335" s="63"/>
      <c r="AO335" s="63"/>
      <c r="AP335" s="63"/>
      <c r="AQ335" s="63"/>
      <c r="AR335" s="63"/>
      <c r="AS335" s="63"/>
      <c r="AT335" s="63"/>
      <c r="AU335" s="63"/>
      <c r="AV335" s="63"/>
      <c r="AW335" s="63"/>
      <c r="AX335" s="63"/>
      <c r="AY335" s="64"/>
    </row>
    <row r="336" spans="1:51" ht="34.799999999999997" customHeight="1" x14ac:dyDescent="0.2">
      <c r="A336" s="65">
        <v>10</v>
      </c>
      <c r="B336" s="66"/>
      <c r="C336" s="67" t="s">
        <v>310</v>
      </c>
      <c r="D336" s="68"/>
      <c r="E336" s="68"/>
      <c r="F336" s="68"/>
      <c r="G336" s="68"/>
      <c r="H336" s="68"/>
      <c r="I336" s="68"/>
      <c r="J336" s="68"/>
      <c r="K336" s="68"/>
      <c r="L336" s="68"/>
      <c r="M336" s="59">
        <v>5010005007398</v>
      </c>
      <c r="N336" s="59"/>
      <c r="O336" s="59"/>
      <c r="P336" s="59"/>
      <c r="Q336" s="59"/>
      <c r="R336" s="59"/>
      <c r="S336" s="59"/>
      <c r="T336" s="60" t="s">
        <v>311</v>
      </c>
      <c r="U336" s="60"/>
      <c r="V336" s="60"/>
      <c r="W336" s="60"/>
      <c r="X336" s="60"/>
      <c r="Y336" s="60"/>
      <c r="Z336" s="60"/>
      <c r="AA336" s="60"/>
      <c r="AB336" s="60"/>
      <c r="AC336" s="60"/>
      <c r="AD336" s="60"/>
      <c r="AE336" s="60"/>
      <c r="AF336" s="60"/>
      <c r="AG336" s="60"/>
      <c r="AH336" s="60"/>
      <c r="AI336" s="60"/>
      <c r="AJ336" s="60"/>
      <c r="AK336" s="61"/>
      <c r="AL336" s="62">
        <v>69.540000000000006</v>
      </c>
      <c r="AM336" s="63"/>
      <c r="AN336" s="63"/>
      <c r="AO336" s="63"/>
      <c r="AP336" s="63"/>
      <c r="AQ336" s="63"/>
      <c r="AR336" s="63"/>
      <c r="AS336" s="63"/>
      <c r="AT336" s="63"/>
      <c r="AU336" s="63"/>
      <c r="AV336" s="63"/>
      <c r="AW336" s="63"/>
      <c r="AX336" s="63"/>
      <c r="AY336" s="64"/>
    </row>
    <row r="337" spans="1:51" ht="34.799999999999997" customHeight="1" x14ac:dyDescent="0.2">
      <c r="A337" s="65">
        <v>11</v>
      </c>
      <c r="B337" s="66"/>
      <c r="C337" s="67" t="s">
        <v>310</v>
      </c>
      <c r="D337" s="68"/>
      <c r="E337" s="68"/>
      <c r="F337" s="68"/>
      <c r="G337" s="68"/>
      <c r="H337" s="68"/>
      <c r="I337" s="68"/>
      <c r="J337" s="68"/>
      <c r="K337" s="68"/>
      <c r="L337" s="68"/>
      <c r="M337" s="59">
        <v>5010005007398</v>
      </c>
      <c r="N337" s="59"/>
      <c r="O337" s="59"/>
      <c r="P337" s="59"/>
      <c r="Q337" s="59"/>
      <c r="R337" s="59"/>
      <c r="S337" s="59"/>
      <c r="T337" s="60" t="s">
        <v>312</v>
      </c>
      <c r="U337" s="60"/>
      <c r="V337" s="60"/>
      <c r="W337" s="60"/>
      <c r="X337" s="60"/>
      <c r="Y337" s="60"/>
      <c r="Z337" s="60"/>
      <c r="AA337" s="60"/>
      <c r="AB337" s="60"/>
      <c r="AC337" s="60"/>
      <c r="AD337" s="60"/>
      <c r="AE337" s="60"/>
      <c r="AF337" s="60"/>
      <c r="AG337" s="60"/>
      <c r="AH337" s="60"/>
      <c r="AI337" s="60"/>
      <c r="AJ337" s="60"/>
      <c r="AK337" s="61"/>
      <c r="AL337" s="62">
        <v>60.164000000000001</v>
      </c>
      <c r="AM337" s="63"/>
      <c r="AN337" s="63"/>
      <c r="AO337" s="63"/>
      <c r="AP337" s="63"/>
      <c r="AQ337" s="63"/>
      <c r="AR337" s="63"/>
      <c r="AS337" s="63"/>
      <c r="AT337" s="63"/>
      <c r="AU337" s="63"/>
      <c r="AV337" s="63"/>
      <c r="AW337" s="63"/>
      <c r="AX337" s="63"/>
      <c r="AY337" s="64"/>
    </row>
    <row r="338" spans="1:51" ht="34.799999999999997" customHeight="1" x14ac:dyDescent="0.2">
      <c r="A338" s="65">
        <v>12</v>
      </c>
      <c r="B338" s="66"/>
      <c r="C338" s="67" t="s">
        <v>310</v>
      </c>
      <c r="D338" s="68"/>
      <c r="E338" s="68"/>
      <c r="F338" s="68"/>
      <c r="G338" s="68"/>
      <c r="H338" s="68"/>
      <c r="I338" s="68"/>
      <c r="J338" s="68"/>
      <c r="K338" s="68"/>
      <c r="L338" s="68"/>
      <c r="M338" s="59">
        <v>5010005007398</v>
      </c>
      <c r="N338" s="59"/>
      <c r="O338" s="59"/>
      <c r="P338" s="59"/>
      <c r="Q338" s="59"/>
      <c r="R338" s="59"/>
      <c r="S338" s="59"/>
      <c r="T338" s="60" t="s">
        <v>296</v>
      </c>
      <c r="U338" s="60"/>
      <c r="V338" s="60"/>
      <c r="W338" s="60"/>
      <c r="X338" s="60"/>
      <c r="Y338" s="60"/>
      <c r="Z338" s="60"/>
      <c r="AA338" s="60"/>
      <c r="AB338" s="60"/>
      <c r="AC338" s="60"/>
      <c r="AD338" s="60"/>
      <c r="AE338" s="60"/>
      <c r="AF338" s="60"/>
      <c r="AG338" s="60"/>
      <c r="AH338" s="60"/>
      <c r="AI338" s="60"/>
      <c r="AJ338" s="60"/>
      <c r="AK338" s="61"/>
      <c r="AL338" s="62">
        <v>51.468000000000004</v>
      </c>
      <c r="AM338" s="63"/>
      <c r="AN338" s="63"/>
      <c r="AO338" s="63"/>
      <c r="AP338" s="63"/>
      <c r="AQ338" s="63"/>
      <c r="AR338" s="63"/>
      <c r="AS338" s="63"/>
      <c r="AT338" s="63"/>
      <c r="AU338" s="63"/>
      <c r="AV338" s="63"/>
      <c r="AW338" s="63"/>
      <c r="AX338" s="63"/>
      <c r="AY338" s="64"/>
    </row>
    <row r="339" spans="1:51" ht="34.799999999999997" customHeight="1" x14ac:dyDescent="0.2">
      <c r="A339" s="65">
        <v>13</v>
      </c>
      <c r="B339" s="66"/>
      <c r="C339" s="67" t="s">
        <v>310</v>
      </c>
      <c r="D339" s="68"/>
      <c r="E339" s="68"/>
      <c r="F339" s="68"/>
      <c r="G339" s="68"/>
      <c r="H339" s="68"/>
      <c r="I339" s="68"/>
      <c r="J339" s="68"/>
      <c r="K339" s="68"/>
      <c r="L339" s="68"/>
      <c r="M339" s="59">
        <v>5010005007398</v>
      </c>
      <c r="N339" s="59"/>
      <c r="O339" s="59"/>
      <c r="P339" s="59"/>
      <c r="Q339" s="59"/>
      <c r="R339" s="59"/>
      <c r="S339" s="59"/>
      <c r="T339" s="60" t="s">
        <v>313</v>
      </c>
      <c r="U339" s="60"/>
      <c r="V339" s="60"/>
      <c r="W339" s="60"/>
      <c r="X339" s="60"/>
      <c r="Y339" s="60"/>
      <c r="Z339" s="60"/>
      <c r="AA339" s="60"/>
      <c r="AB339" s="60"/>
      <c r="AC339" s="60"/>
      <c r="AD339" s="60"/>
      <c r="AE339" s="60"/>
      <c r="AF339" s="60"/>
      <c r="AG339" s="60"/>
      <c r="AH339" s="60"/>
      <c r="AI339" s="60"/>
      <c r="AJ339" s="60"/>
      <c r="AK339" s="61"/>
      <c r="AL339" s="62">
        <v>28.495000000000001</v>
      </c>
      <c r="AM339" s="63"/>
      <c r="AN339" s="63"/>
      <c r="AO339" s="63"/>
      <c r="AP339" s="63"/>
      <c r="AQ339" s="63"/>
      <c r="AR339" s="63"/>
      <c r="AS339" s="63"/>
      <c r="AT339" s="63"/>
      <c r="AU339" s="63"/>
      <c r="AV339" s="63"/>
      <c r="AW339" s="63"/>
      <c r="AX339" s="63"/>
      <c r="AY339" s="64"/>
    </row>
    <row r="340" spans="1:51" ht="34.799999999999997" customHeight="1" x14ac:dyDescent="0.2">
      <c r="A340" s="65">
        <v>14</v>
      </c>
      <c r="B340" s="66"/>
      <c r="C340" s="67" t="s">
        <v>310</v>
      </c>
      <c r="D340" s="68"/>
      <c r="E340" s="68"/>
      <c r="F340" s="68"/>
      <c r="G340" s="68"/>
      <c r="H340" s="68"/>
      <c r="I340" s="68"/>
      <c r="J340" s="68"/>
      <c r="K340" s="68"/>
      <c r="L340" s="68"/>
      <c r="M340" s="59">
        <v>5010005007398</v>
      </c>
      <c r="N340" s="59"/>
      <c r="O340" s="59"/>
      <c r="P340" s="59"/>
      <c r="Q340" s="59"/>
      <c r="R340" s="59"/>
      <c r="S340" s="59"/>
      <c r="T340" s="60" t="s">
        <v>281</v>
      </c>
      <c r="U340" s="60"/>
      <c r="V340" s="60"/>
      <c r="W340" s="60"/>
      <c r="X340" s="60"/>
      <c r="Y340" s="60"/>
      <c r="Z340" s="60"/>
      <c r="AA340" s="60"/>
      <c r="AB340" s="60"/>
      <c r="AC340" s="60"/>
      <c r="AD340" s="60"/>
      <c r="AE340" s="60"/>
      <c r="AF340" s="60"/>
      <c r="AG340" s="60"/>
      <c r="AH340" s="60"/>
      <c r="AI340" s="60"/>
      <c r="AJ340" s="60"/>
      <c r="AK340" s="61"/>
      <c r="AL340" s="62">
        <v>21.082000000000001</v>
      </c>
      <c r="AM340" s="63"/>
      <c r="AN340" s="63"/>
      <c r="AO340" s="63"/>
      <c r="AP340" s="63"/>
      <c r="AQ340" s="63"/>
      <c r="AR340" s="63"/>
      <c r="AS340" s="63"/>
      <c r="AT340" s="63"/>
      <c r="AU340" s="63"/>
      <c r="AV340" s="63"/>
      <c r="AW340" s="63"/>
      <c r="AX340" s="63"/>
      <c r="AY340" s="64"/>
    </row>
    <row r="341" spans="1:51" ht="34.799999999999997" customHeight="1" x14ac:dyDescent="0.2">
      <c r="A341" s="65">
        <v>15</v>
      </c>
      <c r="B341" s="66"/>
      <c r="C341" s="67" t="s">
        <v>314</v>
      </c>
      <c r="D341" s="68"/>
      <c r="E341" s="68"/>
      <c r="F341" s="68"/>
      <c r="G341" s="68"/>
      <c r="H341" s="68"/>
      <c r="I341" s="68"/>
      <c r="J341" s="68"/>
      <c r="K341" s="68"/>
      <c r="L341" s="68"/>
      <c r="M341" s="59">
        <v>7370005002147</v>
      </c>
      <c r="N341" s="59"/>
      <c r="O341" s="59"/>
      <c r="P341" s="59"/>
      <c r="Q341" s="59"/>
      <c r="R341" s="59"/>
      <c r="S341" s="59"/>
      <c r="T341" s="60" t="s">
        <v>315</v>
      </c>
      <c r="U341" s="60"/>
      <c r="V341" s="60"/>
      <c r="W341" s="60"/>
      <c r="X341" s="60"/>
      <c r="Y341" s="60"/>
      <c r="Z341" s="60"/>
      <c r="AA341" s="60"/>
      <c r="AB341" s="60"/>
      <c r="AC341" s="60"/>
      <c r="AD341" s="60"/>
      <c r="AE341" s="60"/>
      <c r="AF341" s="60"/>
      <c r="AG341" s="60"/>
      <c r="AH341" s="60"/>
      <c r="AI341" s="60"/>
      <c r="AJ341" s="60"/>
      <c r="AK341" s="61"/>
      <c r="AL341" s="62">
        <v>284.82799999999997</v>
      </c>
      <c r="AM341" s="63"/>
      <c r="AN341" s="63"/>
      <c r="AO341" s="63"/>
      <c r="AP341" s="63"/>
      <c r="AQ341" s="63"/>
      <c r="AR341" s="63"/>
      <c r="AS341" s="63"/>
      <c r="AT341" s="63"/>
      <c r="AU341" s="63"/>
      <c r="AV341" s="63"/>
      <c r="AW341" s="63"/>
      <c r="AX341" s="63"/>
      <c r="AY341" s="64"/>
    </row>
    <row r="342" spans="1:51" ht="34.799999999999997" customHeight="1" x14ac:dyDescent="0.2">
      <c r="A342" s="65">
        <v>16</v>
      </c>
      <c r="B342" s="66"/>
      <c r="C342" s="67" t="s">
        <v>314</v>
      </c>
      <c r="D342" s="68"/>
      <c r="E342" s="68"/>
      <c r="F342" s="68"/>
      <c r="G342" s="68"/>
      <c r="H342" s="68"/>
      <c r="I342" s="68"/>
      <c r="J342" s="68"/>
      <c r="K342" s="68"/>
      <c r="L342" s="68"/>
      <c r="M342" s="59">
        <v>7370005002147</v>
      </c>
      <c r="N342" s="59"/>
      <c r="O342" s="59"/>
      <c r="P342" s="59"/>
      <c r="Q342" s="59"/>
      <c r="R342" s="59"/>
      <c r="S342" s="59"/>
      <c r="T342" s="60" t="s">
        <v>296</v>
      </c>
      <c r="U342" s="60"/>
      <c r="V342" s="60"/>
      <c r="W342" s="60"/>
      <c r="X342" s="60"/>
      <c r="Y342" s="60"/>
      <c r="Z342" s="60"/>
      <c r="AA342" s="60"/>
      <c r="AB342" s="60"/>
      <c r="AC342" s="60"/>
      <c r="AD342" s="60"/>
      <c r="AE342" s="60"/>
      <c r="AF342" s="60"/>
      <c r="AG342" s="60"/>
      <c r="AH342" s="60"/>
      <c r="AI342" s="60"/>
      <c r="AJ342" s="60"/>
      <c r="AK342" s="61"/>
      <c r="AL342" s="62">
        <v>140.58500000000001</v>
      </c>
      <c r="AM342" s="63"/>
      <c r="AN342" s="63"/>
      <c r="AO342" s="63"/>
      <c r="AP342" s="63"/>
      <c r="AQ342" s="63"/>
      <c r="AR342" s="63"/>
      <c r="AS342" s="63"/>
      <c r="AT342" s="63"/>
      <c r="AU342" s="63"/>
      <c r="AV342" s="63"/>
      <c r="AW342" s="63"/>
      <c r="AX342" s="63"/>
      <c r="AY342" s="64"/>
    </row>
    <row r="343" spans="1:51" ht="34.799999999999997" customHeight="1" x14ac:dyDescent="0.2">
      <c r="A343" s="65">
        <v>17</v>
      </c>
      <c r="B343" s="66"/>
      <c r="C343" s="67" t="s">
        <v>316</v>
      </c>
      <c r="D343" s="68"/>
      <c r="E343" s="68"/>
      <c r="F343" s="68"/>
      <c r="G343" s="68"/>
      <c r="H343" s="68"/>
      <c r="I343" s="68"/>
      <c r="J343" s="68"/>
      <c r="K343" s="68"/>
      <c r="L343" s="68"/>
      <c r="M343" s="59">
        <v>2130005012678</v>
      </c>
      <c r="N343" s="59"/>
      <c r="O343" s="59"/>
      <c r="P343" s="59"/>
      <c r="Q343" s="59"/>
      <c r="R343" s="59"/>
      <c r="S343" s="59"/>
      <c r="T343" s="60" t="s">
        <v>317</v>
      </c>
      <c r="U343" s="60"/>
      <c r="V343" s="60"/>
      <c r="W343" s="60"/>
      <c r="X343" s="60"/>
      <c r="Y343" s="60"/>
      <c r="Z343" s="60"/>
      <c r="AA343" s="60"/>
      <c r="AB343" s="60"/>
      <c r="AC343" s="60"/>
      <c r="AD343" s="60"/>
      <c r="AE343" s="60"/>
      <c r="AF343" s="60"/>
      <c r="AG343" s="60"/>
      <c r="AH343" s="60"/>
      <c r="AI343" s="60"/>
      <c r="AJ343" s="60"/>
      <c r="AK343" s="61"/>
      <c r="AL343" s="62">
        <v>294.19099999999997</v>
      </c>
      <c r="AM343" s="63"/>
      <c r="AN343" s="63"/>
      <c r="AO343" s="63"/>
      <c r="AP343" s="63"/>
      <c r="AQ343" s="63"/>
      <c r="AR343" s="63"/>
      <c r="AS343" s="63"/>
      <c r="AT343" s="63"/>
      <c r="AU343" s="63"/>
      <c r="AV343" s="63"/>
      <c r="AW343" s="63"/>
      <c r="AX343" s="63"/>
      <c r="AY343" s="64"/>
    </row>
    <row r="344" spans="1:51" ht="34.799999999999997" customHeight="1" x14ac:dyDescent="0.2">
      <c r="A344" s="65">
        <v>18</v>
      </c>
      <c r="B344" s="66"/>
      <c r="C344" s="67" t="s">
        <v>316</v>
      </c>
      <c r="D344" s="68"/>
      <c r="E344" s="68"/>
      <c r="F344" s="68"/>
      <c r="G344" s="68"/>
      <c r="H344" s="68"/>
      <c r="I344" s="68"/>
      <c r="J344" s="68"/>
      <c r="K344" s="68"/>
      <c r="L344" s="68"/>
      <c r="M344" s="59">
        <v>2130005012678</v>
      </c>
      <c r="N344" s="59"/>
      <c r="O344" s="59"/>
      <c r="P344" s="59"/>
      <c r="Q344" s="59"/>
      <c r="R344" s="59"/>
      <c r="S344" s="59"/>
      <c r="T344" s="60" t="s">
        <v>289</v>
      </c>
      <c r="U344" s="60"/>
      <c r="V344" s="60"/>
      <c r="W344" s="60"/>
      <c r="X344" s="60"/>
      <c r="Y344" s="60"/>
      <c r="Z344" s="60"/>
      <c r="AA344" s="60"/>
      <c r="AB344" s="60"/>
      <c r="AC344" s="60"/>
      <c r="AD344" s="60"/>
      <c r="AE344" s="60"/>
      <c r="AF344" s="60"/>
      <c r="AG344" s="60"/>
      <c r="AH344" s="60"/>
      <c r="AI344" s="60"/>
      <c r="AJ344" s="60"/>
      <c r="AK344" s="61"/>
      <c r="AL344" s="62">
        <v>39.018999999999998</v>
      </c>
      <c r="AM344" s="63"/>
      <c r="AN344" s="63"/>
      <c r="AO344" s="63"/>
      <c r="AP344" s="63"/>
      <c r="AQ344" s="63"/>
      <c r="AR344" s="63"/>
      <c r="AS344" s="63"/>
      <c r="AT344" s="63"/>
      <c r="AU344" s="63"/>
      <c r="AV344" s="63"/>
      <c r="AW344" s="63"/>
      <c r="AX344" s="63"/>
      <c r="AY344" s="64"/>
    </row>
    <row r="345" spans="1:51" ht="34.799999999999997" customHeight="1" x14ac:dyDescent="0.2">
      <c r="A345" s="65">
        <v>19</v>
      </c>
      <c r="B345" s="66"/>
      <c r="C345" s="67" t="s">
        <v>318</v>
      </c>
      <c r="D345" s="68"/>
      <c r="E345" s="68"/>
      <c r="F345" s="68"/>
      <c r="G345" s="68"/>
      <c r="H345" s="68"/>
      <c r="I345" s="68"/>
      <c r="J345" s="68"/>
      <c r="K345" s="68"/>
      <c r="L345" s="68"/>
      <c r="M345" s="59">
        <v>3290005003743</v>
      </c>
      <c r="N345" s="59"/>
      <c r="O345" s="59"/>
      <c r="P345" s="59"/>
      <c r="Q345" s="59"/>
      <c r="R345" s="59"/>
      <c r="S345" s="59"/>
      <c r="T345" s="60" t="s">
        <v>319</v>
      </c>
      <c r="U345" s="60"/>
      <c r="V345" s="60"/>
      <c r="W345" s="60"/>
      <c r="X345" s="60"/>
      <c r="Y345" s="60"/>
      <c r="Z345" s="60"/>
      <c r="AA345" s="60"/>
      <c r="AB345" s="60"/>
      <c r="AC345" s="60"/>
      <c r="AD345" s="60"/>
      <c r="AE345" s="60"/>
      <c r="AF345" s="60"/>
      <c r="AG345" s="60"/>
      <c r="AH345" s="60"/>
      <c r="AI345" s="60"/>
      <c r="AJ345" s="60"/>
      <c r="AK345" s="61"/>
      <c r="AL345" s="62">
        <v>265.666</v>
      </c>
      <c r="AM345" s="63"/>
      <c r="AN345" s="63"/>
      <c r="AO345" s="63"/>
      <c r="AP345" s="63"/>
      <c r="AQ345" s="63"/>
      <c r="AR345" s="63"/>
      <c r="AS345" s="63"/>
      <c r="AT345" s="63"/>
      <c r="AU345" s="63"/>
      <c r="AV345" s="63"/>
      <c r="AW345" s="63"/>
      <c r="AX345" s="63"/>
      <c r="AY345" s="64"/>
    </row>
    <row r="346" spans="1:51" ht="34.799999999999997" customHeight="1" x14ac:dyDescent="0.2">
      <c r="A346" s="65">
        <v>20</v>
      </c>
      <c r="B346" s="66"/>
      <c r="C346" s="67" t="s">
        <v>318</v>
      </c>
      <c r="D346" s="68"/>
      <c r="E346" s="68"/>
      <c r="F346" s="68"/>
      <c r="G346" s="68"/>
      <c r="H346" s="68"/>
      <c r="I346" s="68"/>
      <c r="J346" s="68"/>
      <c r="K346" s="68"/>
      <c r="L346" s="68"/>
      <c r="M346" s="59">
        <v>3290005003743</v>
      </c>
      <c r="N346" s="59"/>
      <c r="O346" s="59"/>
      <c r="P346" s="59"/>
      <c r="Q346" s="59"/>
      <c r="R346" s="59"/>
      <c r="S346" s="59"/>
      <c r="T346" s="60" t="s">
        <v>289</v>
      </c>
      <c r="U346" s="60"/>
      <c r="V346" s="60"/>
      <c r="W346" s="60"/>
      <c r="X346" s="60"/>
      <c r="Y346" s="60"/>
      <c r="Z346" s="60"/>
      <c r="AA346" s="60"/>
      <c r="AB346" s="60"/>
      <c r="AC346" s="60"/>
      <c r="AD346" s="60"/>
      <c r="AE346" s="60"/>
      <c r="AF346" s="60"/>
      <c r="AG346" s="60"/>
      <c r="AH346" s="60"/>
      <c r="AI346" s="60"/>
      <c r="AJ346" s="60"/>
      <c r="AK346" s="61"/>
      <c r="AL346" s="62">
        <v>46.33</v>
      </c>
      <c r="AM346" s="63"/>
      <c r="AN346" s="63"/>
      <c r="AO346" s="63"/>
      <c r="AP346" s="63"/>
      <c r="AQ346" s="63"/>
      <c r="AR346" s="63"/>
      <c r="AS346" s="63"/>
      <c r="AT346" s="63"/>
      <c r="AU346" s="63"/>
      <c r="AV346" s="63"/>
      <c r="AW346" s="63"/>
      <c r="AX346" s="63"/>
      <c r="AY346" s="64"/>
    </row>
    <row r="347" spans="1:51" ht="34.799999999999997" customHeight="1" x14ac:dyDescent="0.2">
      <c r="A347" s="65">
        <v>21</v>
      </c>
      <c r="B347" s="66"/>
      <c r="C347" s="67" t="s">
        <v>320</v>
      </c>
      <c r="D347" s="68"/>
      <c r="E347" s="68"/>
      <c r="F347" s="68"/>
      <c r="G347" s="68"/>
      <c r="H347" s="68"/>
      <c r="I347" s="68"/>
      <c r="J347" s="68"/>
      <c r="K347" s="68"/>
      <c r="L347" s="68"/>
      <c r="M347" s="59">
        <v>7050005005207</v>
      </c>
      <c r="N347" s="59"/>
      <c r="O347" s="59"/>
      <c r="P347" s="59"/>
      <c r="Q347" s="59"/>
      <c r="R347" s="59"/>
      <c r="S347" s="59"/>
      <c r="T347" s="60" t="s">
        <v>296</v>
      </c>
      <c r="U347" s="60"/>
      <c r="V347" s="60"/>
      <c r="W347" s="60"/>
      <c r="X347" s="60"/>
      <c r="Y347" s="60"/>
      <c r="Z347" s="60"/>
      <c r="AA347" s="60"/>
      <c r="AB347" s="60"/>
      <c r="AC347" s="60"/>
      <c r="AD347" s="60"/>
      <c r="AE347" s="60"/>
      <c r="AF347" s="60"/>
      <c r="AG347" s="60"/>
      <c r="AH347" s="60"/>
      <c r="AI347" s="60"/>
      <c r="AJ347" s="60"/>
      <c r="AK347" s="61"/>
      <c r="AL347" s="62">
        <v>235.36699999999999</v>
      </c>
      <c r="AM347" s="63"/>
      <c r="AN347" s="63"/>
      <c r="AO347" s="63"/>
      <c r="AP347" s="63"/>
      <c r="AQ347" s="63"/>
      <c r="AR347" s="63"/>
      <c r="AS347" s="63"/>
      <c r="AT347" s="63"/>
      <c r="AU347" s="63"/>
      <c r="AV347" s="63"/>
      <c r="AW347" s="63"/>
      <c r="AX347" s="63"/>
      <c r="AY347" s="64"/>
    </row>
    <row r="348" spans="1:51" ht="34.799999999999997" customHeight="1" x14ac:dyDescent="0.2">
      <c r="A348" s="65">
        <v>22</v>
      </c>
      <c r="B348" s="66"/>
      <c r="C348" s="67" t="s">
        <v>320</v>
      </c>
      <c r="D348" s="68"/>
      <c r="E348" s="68"/>
      <c r="F348" s="68"/>
      <c r="G348" s="68"/>
      <c r="H348" s="68"/>
      <c r="I348" s="68"/>
      <c r="J348" s="68"/>
      <c r="K348" s="68"/>
      <c r="L348" s="68"/>
      <c r="M348" s="59">
        <v>7050005005207</v>
      </c>
      <c r="N348" s="59"/>
      <c r="O348" s="59"/>
      <c r="P348" s="59"/>
      <c r="Q348" s="59"/>
      <c r="R348" s="59"/>
      <c r="S348" s="59"/>
      <c r="T348" s="60" t="s">
        <v>321</v>
      </c>
      <c r="U348" s="60"/>
      <c r="V348" s="60"/>
      <c r="W348" s="60"/>
      <c r="X348" s="60"/>
      <c r="Y348" s="60"/>
      <c r="Z348" s="60"/>
      <c r="AA348" s="60"/>
      <c r="AB348" s="60"/>
      <c r="AC348" s="60"/>
      <c r="AD348" s="60"/>
      <c r="AE348" s="60"/>
      <c r="AF348" s="60"/>
      <c r="AG348" s="60"/>
      <c r="AH348" s="60"/>
      <c r="AI348" s="60"/>
      <c r="AJ348" s="60"/>
      <c r="AK348" s="61"/>
      <c r="AL348" s="62">
        <v>32.396999999999998</v>
      </c>
      <c r="AM348" s="63"/>
      <c r="AN348" s="63"/>
      <c r="AO348" s="63"/>
      <c r="AP348" s="63"/>
      <c r="AQ348" s="63"/>
      <c r="AR348" s="63"/>
      <c r="AS348" s="63"/>
      <c r="AT348" s="63"/>
      <c r="AU348" s="63"/>
      <c r="AV348" s="63"/>
      <c r="AW348" s="63"/>
      <c r="AX348" s="63"/>
      <c r="AY348" s="64"/>
    </row>
    <row r="349" spans="1:51" ht="34.799999999999997" customHeight="1" x14ac:dyDescent="0.2">
      <c r="A349" s="65">
        <v>23</v>
      </c>
      <c r="B349" s="66"/>
      <c r="C349" s="67" t="s">
        <v>322</v>
      </c>
      <c r="D349" s="68"/>
      <c r="E349" s="68"/>
      <c r="F349" s="68"/>
      <c r="G349" s="68"/>
      <c r="H349" s="68"/>
      <c r="I349" s="68"/>
      <c r="J349" s="68"/>
      <c r="K349" s="68"/>
      <c r="L349" s="68"/>
      <c r="M349" s="59">
        <v>5140005004060</v>
      </c>
      <c r="N349" s="59"/>
      <c r="O349" s="59"/>
      <c r="P349" s="59"/>
      <c r="Q349" s="59"/>
      <c r="R349" s="59"/>
      <c r="S349" s="59"/>
      <c r="T349" s="60" t="s">
        <v>281</v>
      </c>
      <c r="U349" s="60"/>
      <c r="V349" s="60"/>
      <c r="W349" s="60"/>
      <c r="X349" s="60"/>
      <c r="Y349" s="60"/>
      <c r="Z349" s="60"/>
      <c r="AA349" s="60"/>
      <c r="AB349" s="60"/>
      <c r="AC349" s="60"/>
      <c r="AD349" s="60"/>
      <c r="AE349" s="60"/>
      <c r="AF349" s="60"/>
      <c r="AG349" s="60"/>
      <c r="AH349" s="60"/>
      <c r="AI349" s="60"/>
      <c r="AJ349" s="60"/>
      <c r="AK349" s="61"/>
      <c r="AL349" s="62">
        <v>140.56299999999999</v>
      </c>
      <c r="AM349" s="63"/>
      <c r="AN349" s="63"/>
      <c r="AO349" s="63"/>
      <c r="AP349" s="63"/>
      <c r="AQ349" s="63"/>
      <c r="AR349" s="63"/>
      <c r="AS349" s="63"/>
      <c r="AT349" s="63"/>
      <c r="AU349" s="63"/>
      <c r="AV349" s="63"/>
      <c r="AW349" s="63"/>
      <c r="AX349" s="63"/>
      <c r="AY349" s="64"/>
    </row>
    <row r="350" spans="1:51" ht="34.799999999999997" customHeight="1" x14ac:dyDescent="0.2">
      <c r="A350" s="65">
        <v>24</v>
      </c>
      <c r="B350" s="66"/>
      <c r="C350" s="67" t="s">
        <v>322</v>
      </c>
      <c r="D350" s="68"/>
      <c r="E350" s="68"/>
      <c r="F350" s="68"/>
      <c r="G350" s="68"/>
      <c r="H350" s="68"/>
      <c r="I350" s="68"/>
      <c r="J350" s="68"/>
      <c r="K350" s="68"/>
      <c r="L350" s="68"/>
      <c r="M350" s="59">
        <v>5140005004060</v>
      </c>
      <c r="N350" s="59"/>
      <c r="O350" s="59"/>
      <c r="P350" s="59"/>
      <c r="Q350" s="59"/>
      <c r="R350" s="59"/>
      <c r="S350" s="59"/>
      <c r="T350" s="60" t="s">
        <v>288</v>
      </c>
      <c r="U350" s="60"/>
      <c r="V350" s="60"/>
      <c r="W350" s="60"/>
      <c r="X350" s="60"/>
      <c r="Y350" s="60"/>
      <c r="Z350" s="60"/>
      <c r="AA350" s="60"/>
      <c r="AB350" s="60"/>
      <c r="AC350" s="60"/>
      <c r="AD350" s="60"/>
      <c r="AE350" s="60"/>
      <c r="AF350" s="60"/>
      <c r="AG350" s="60"/>
      <c r="AH350" s="60"/>
      <c r="AI350" s="60"/>
      <c r="AJ350" s="60"/>
      <c r="AK350" s="61"/>
      <c r="AL350" s="62">
        <v>48.783000000000001</v>
      </c>
      <c r="AM350" s="63"/>
      <c r="AN350" s="63"/>
      <c r="AO350" s="63"/>
      <c r="AP350" s="63"/>
      <c r="AQ350" s="63"/>
      <c r="AR350" s="63"/>
      <c r="AS350" s="63"/>
      <c r="AT350" s="63"/>
      <c r="AU350" s="63"/>
      <c r="AV350" s="63"/>
      <c r="AW350" s="63"/>
      <c r="AX350" s="63"/>
      <c r="AY350" s="64"/>
    </row>
    <row r="351" spans="1:51" ht="34.799999999999997" customHeight="1" x14ac:dyDescent="0.2">
      <c r="A351" s="65">
        <v>25</v>
      </c>
      <c r="B351" s="66"/>
      <c r="C351" s="67" t="s">
        <v>323</v>
      </c>
      <c r="D351" s="68"/>
      <c r="E351" s="68"/>
      <c r="F351" s="68"/>
      <c r="G351" s="68"/>
      <c r="H351" s="68"/>
      <c r="I351" s="68"/>
      <c r="J351" s="68"/>
      <c r="K351" s="68"/>
      <c r="L351" s="68"/>
      <c r="M351" s="59">
        <v>4120905002554</v>
      </c>
      <c r="N351" s="59"/>
      <c r="O351" s="59"/>
      <c r="P351" s="59"/>
      <c r="Q351" s="59"/>
      <c r="R351" s="59"/>
      <c r="S351" s="59"/>
      <c r="T351" s="60" t="s">
        <v>311</v>
      </c>
      <c r="U351" s="60"/>
      <c r="V351" s="60"/>
      <c r="W351" s="60"/>
      <c r="X351" s="60"/>
      <c r="Y351" s="60"/>
      <c r="Z351" s="60"/>
      <c r="AA351" s="60"/>
      <c r="AB351" s="60"/>
      <c r="AC351" s="60"/>
      <c r="AD351" s="60"/>
      <c r="AE351" s="60"/>
      <c r="AF351" s="60"/>
      <c r="AG351" s="60"/>
      <c r="AH351" s="60"/>
      <c r="AI351" s="60"/>
      <c r="AJ351" s="60"/>
      <c r="AK351" s="61"/>
      <c r="AL351" s="62">
        <v>163.18700000000001</v>
      </c>
      <c r="AM351" s="63"/>
      <c r="AN351" s="63"/>
      <c r="AO351" s="63"/>
      <c r="AP351" s="63"/>
      <c r="AQ351" s="63"/>
      <c r="AR351" s="63"/>
      <c r="AS351" s="63"/>
      <c r="AT351" s="63"/>
      <c r="AU351" s="63"/>
      <c r="AV351" s="63"/>
      <c r="AW351" s="63"/>
      <c r="AX351" s="63"/>
      <c r="AY351" s="64"/>
    </row>
    <row r="352" spans="1:51" ht="34.799999999999997" customHeight="1" x14ac:dyDescent="0.2">
      <c r="A352" s="65">
        <v>26</v>
      </c>
      <c r="B352" s="66"/>
      <c r="C352" s="67" t="s">
        <v>323</v>
      </c>
      <c r="D352" s="68"/>
      <c r="E352" s="68"/>
      <c r="F352" s="68"/>
      <c r="G352" s="68"/>
      <c r="H352" s="68"/>
      <c r="I352" s="68"/>
      <c r="J352" s="68"/>
      <c r="K352" s="68"/>
      <c r="L352" s="68"/>
      <c r="M352" s="59">
        <v>4120905002554</v>
      </c>
      <c r="N352" s="59"/>
      <c r="O352" s="59"/>
      <c r="P352" s="59"/>
      <c r="Q352" s="59"/>
      <c r="R352" s="59"/>
      <c r="S352" s="59"/>
      <c r="T352" s="60" t="s">
        <v>281</v>
      </c>
      <c r="U352" s="60"/>
      <c r="V352" s="60"/>
      <c r="W352" s="60"/>
      <c r="X352" s="60"/>
      <c r="Y352" s="60"/>
      <c r="Z352" s="60"/>
      <c r="AA352" s="60"/>
      <c r="AB352" s="60"/>
      <c r="AC352" s="60"/>
      <c r="AD352" s="60"/>
      <c r="AE352" s="60"/>
      <c r="AF352" s="60"/>
      <c r="AG352" s="60"/>
      <c r="AH352" s="60"/>
      <c r="AI352" s="60"/>
      <c r="AJ352" s="60"/>
      <c r="AK352" s="61"/>
      <c r="AL352" s="62">
        <v>18.791</v>
      </c>
      <c r="AM352" s="63"/>
      <c r="AN352" s="63"/>
      <c r="AO352" s="63"/>
      <c r="AP352" s="63"/>
      <c r="AQ352" s="63"/>
      <c r="AR352" s="63"/>
      <c r="AS352" s="63"/>
      <c r="AT352" s="63"/>
      <c r="AU352" s="63"/>
      <c r="AV352" s="63"/>
      <c r="AW352" s="63"/>
      <c r="AX352" s="63"/>
      <c r="AY352" s="64"/>
    </row>
    <row r="353" spans="1:51" ht="34.799999999999997" customHeight="1" x14ac:dyDescent="0.2">
      <c r="A353" s="65">
        <v>27</v>
      </c>
      <c r="B353" s="66"/>
      <c r="C353" s="67" t="s">
        <v>324</v>
      </c>
      <c r="D353" s="68"/>
      <c r="E353" s="68"/>
      <c r="F353" s="68"/>
      <c r="G353" s="68"/>
      <c r="H353" s="68"/>
      <c r="I353" s="68"/>
      <c r="J353" s="68"/>
      <c r="K353" s="68"/>
      <c r="L353" s="68"/>
      <c r="M353" s="59">
        <v>3180005006071</v>
      </c>
      <c r="N353" s="59"/>
      <c r="O353" s="59"/>
      <c r="P353" s="59"/>
      <c r="Q353" s="59"/>
      <c r="R353" s="59"/>
      <c r="S353" s="59"/>
      <c r="T353" s="60" t="s">
        <v>325</v>
      </c>
      <c r="U353" s="60"/>
      <c r="V353" s="60"/>
      <c r="W353" s="60"/>
      <c r="X353" s="60"/>
      <c r="Y353" s="60"/>
      <c r="Z353" s="60"/>
      <c r="AA353" s="60"/>
      <c r="AB353" s="60"/>
      <c r="AC353" s="60"/>
      <c r="AD353" s="60"/>
      <c r="AE353" s="60"/>
      <c r="AF353" s="60"/>
      <c r="AG353" s="60"/>
      <c r="AH353" s="60"/>
      <c r="AI353" s="60"/>
      <c r="AJ353" s="60"/>
      <c r="AK353" s="61"/>
      <c r="AL353" s="62">
        <v>62.73</v>
      </c>
      <c r="AM353" s="63"/>
      <c r="AN353" s="63"/>
      <c r="AO353" s="63"/>
      <c r="AP353" s="63"/>
      <c r="AQ353" s="63"/>
      <c r="AR353" s="63"/>
      <c r="AS353" s="63"/>
      <c r="AT353" s="63"/>
      <c r="AU353" s="63"/>
      <c r="AV353" s="63"/>
      <c r="AW353" s="63"/>
      <c r="AX353" s="63"/>
      <c r="AY353" s="64"/>
    </row>
    <row r="354" spans="1:51" ht="34.799999999999997" customHeight="1" x14ac:dyDescent="0.2">
      <c r="A354" s="65">
        <v>28</v>
      </c>
      <c r="B354" s="66"/>
      <c r="C354" s="67" t="s">
        <v>324</v>
      </c>
      <c r="D354" s="68"/>
      <c r="E354" s="68"/>
      <c r="F354" s="68"/>
      <c r="G354" s="68"/>
      <c r="H354" s="68"/>
      <c r="I354" s="68"/>
      <c r="J354" s="68"/>
      <c r="K354" s="68"/>
      <c r="L354" s="68"/>
      <c r="M354" s="59">
        <v>3180005006071</v>
      </c>
      <c r="N354" s="59"/>
      <c r="O354" s="59"/>
      <c r="P354" s="59"/>
      <c r="Q354" s="59"/>
      <c r="R354" s="59"/>
      <c r="S354" s="59"/>
      <c r="T354" s="60" t="s">
        <v>285</v>
      </c>
      <c r="U354" s="60"/>
      <c r="V354" s="60"/>
      <c r="W354" s="60"/>
      <c r="X354" s="60"/>
      <c r="Y354" s="60"/>
      <c r="Z354" s="60"/>
      <c r="AA354" s="60"/>
      <c r="AB354" s="60"/>
      <c r="AC354" s="60"/>
      <c r="AD354" s="60"/>
      <c r="AE354" s="60"/>
      <c r="AF354" s="60"/>
      <c r="AG354" s="60"/>
      <c r="AH354" s="60"/>
      <c r="AI354" s="60"/>
      <c r="AJ354" s="60"/>
      <c r="AK354" s="61"/>
      <c r="AL354" s="62">
        <v>41.86</v>
      </c>
      <c r="AM354" s="63"/>
      <c r="AN354" s="63"/>
      <c r="AO354" s="63"/>
      <c r="AP354" s="63"/>
      <c r="AQ354" s="63"/>
      <c r="AR354" s="63"/>
      <c r="AS354" s="63"/>
      <c r="AT354" s="63"/>
      <c r="AU354" s="63"/>
      <c r="AV354" s="63"/>
      <c r="AW354" s="63"/>
      <c r="AX354" s="63"/>
      <c r="AY354" s="64"/>
    </row>
    <row r="355" spans="1:51" ht="34.799999999999997" customHeight="1" x14ac:dyDescent="0.2">
      <c r="A355" s="65">
        <v>29</v>
      </c>
      <c r="B355" s="66"/>
      <c r="C355" s="67" t="s">
        <v>324</v>
      </c>
      <c r="D355" s="68"/>
      <c r="E355" s="68"/>
      <c r="F355" s="68"/>
      <c r="G355" s="68"/>
      <c r="H355" s="68"/>
      <c r="I355" s="68"/>
      <c r="J355" s="68"/>
      <c r="K355" s="68"/>
      <c r="L355" s="68"/>
      <c r="M355" s="59">
        <v>3180005006071</v>
      </c>
      <c r="N355" s="59"/>
      <c r="O355" s="59"/>
      <c r="P355" s="59"/>
      <c r="Q355" s="59"/>
      <c r="R355" s="59"/>
      <c r="S355" s="59"/>
      <c r="T355" s="60" t="s">
        <v>289</v>
      </c>
      <c r="U355" s="60"/>
      <c r="V355" s="60"/>
      <c r="W355" s="60"/>
      <c r="X355" s="60"/>
      <c r="Y355" s="60"/>
      <c r="Z355" s="60"/>
      <c r="AA355" s="60"/>
      <c r="AB355" s="60"/>
      <c r="AC355" s="60"/>
      <c r="AD355" s="60"/>
      <c r="AE355" s="60"/>
      <c r="AF355" s="60"/>
      <c r="AG355" s="60"/>
      <c r="AH355" s="60"/>
      <c r="AI355" s="60"/>
      <c r="AJ355" s="60"/>
      <c r="AK355" s="61"/>
      <c r="AL355" s="62">
        <v>24.385999999999999</v>
      </c>
      <c r="AM355" s="63"/>
      <c r="AN355" s="63"/>
      <c r="AO355" s="63"/>
      <c r="AP355" s="63"/>
      <c r="AQ355" s="63"/>
      <c r="AR355" s="63"/>
      <c r="AS355" s="63"/>
      <c r="AT355" s="63"/>
      <c r="AU355" s="63"/>
      <c r="AV355" s="63"/>
      <c r="AW355" s="63"/>
      <c r="AX355" s="63"/>
      <c r="AY355" s="64"/>
    </row>
    <row r="356" spans="1:51" ht="34.799999999999997" customHeight="1" x14ac:dyDescent="0.2">
      <c r="A356" s="65">
        <v>30</v>
      </c>
      <c r="B356" s="66"/>
      <c r="C356" s="67" t="s">
        <v>324</v>
      </c>
      <c r="D356" s="68"/>
      <c r="E356" s="68"/>
      <c r="F356" s="68"/>
      <c r="G356" s="68"/>
      <c r="H356" s="68"/>
      <c r="I356" s="68"/>
      <c r="J356" s="68"/>
      <c r="K356" s="68"/>
      <c r="L356" s="68"/>
      <c r="M356" s="59">
        <v>3180005006071</v>
      </c>
      <c r="N356" s="59"/>
      <c r="O356" s="59"/>
      <c r="P356" s="59"/>
      <c r="Q356" s="59"/>
      <c r="R356" s="59"/>
      <c r="S356" s="59"/>
      <c r="T356" s="60" t="s">
        <v>288</v>
      </c>
      <c r="U356" s="60"/>
      <c r="V356" s="60"/>
      <c r="W356" s="60"/>
      <c r="X356" s="60"/>
      <c r="Y356" s="60"/>
      <c r="Z356" s="60"/>
      <c r="AA356" s="60"/>
      <c r="AB356" s="60"/>
      <c r="AC356" s="60"/>
      <c r="AD356" s="60"/>
      <c r="AE356" s="60"/>
      <c r="AF356" s="60"/>
      <c r="AG356" s="60"/>
      <c r="AH356" s="60"/>
      <c r="AI356" s="60"/>
      <c r="AJ356" s="60"/>
      <c r="AK356" s="61"/>
      <c r="AL356" s="62">
        <v>16.361000000000001</v>
      </c>
      <c r="AM356" s="63"/>
      <c r="AN356" s="63"/>
      <c r="AO356" s="63"/>
      <c r="AP356" s="63"/>
      <c r="AQ356" s="63"/>
      <c r="AR356" s="63"/>
      <c r="AS356" s="63"/>
      <c r="AT356" s="63"/>
      <c r="AU356" s="63"/>
      <c r="AV356" s="63"/>
      <c r="AW356" s="63"/>
      <c r="AX356" s="63"/>
      <c r="AY356" s="64"/>
    </row>
    <row r="357" spans="1:51" ht="34.799999999999997" customHeight="1" x14ac:dyDescent="0.2">
      <c r="A357" s="65">
        <v>31</v>
      </c>
      <c r="B357" s="66"/>
      <c r="C357" s="67" t="s">
        <v>324</v>
      </c>
      <c r="D357" s="68"/>
      <c r="E357" s="68"/>
      <c r="F357" s="68"/>
      <c r="G357" s="68"/>
      <c r="H357" s="68"/>
      <c r="I357" s="68"/>
      <c r="J357" s="68"/>
      <c r="K357" s="68"/>
      <c r="L357" s="68"/>
      <c r="M357" s="59">
        <v>3180005006071</v>
      </c>
      <c r="N357" s="59"/>
      <c r="O357" s="59"/>
      <c r="P357" s="59"/>
      <c r="Q357" s="59"/>
      <c r="R357" s="59"/>
      <c r="S357" s="59"/>
      <c r="T357" s="60" t="s">
        <v>321</v>
      </c>
      <c r="U357" s="60"/>
      <c r="V357" s="60"/>
      <c r="W357" s="60"/>
      <c r="X357" s="60"/>
      <c r="Y357" s="60"/>
      <c r="Z357" s="60"/>
      <c r="AA357" s="60"/>
      <c r="AB357" s="60"/>
      <c r="AC357" s="60"/>
      <c r="AD357" s="60"/>
      <c r="AE357" s="60"/>
      <c r="AF357" s="60"/>
      <c r="AG357" s="60"/>
      <c r="AH357" s="60"/>
      <c r="AI357" s="60"/>
      <c r="AJ357" s="60"/>
      <c r="AK357" s="61"/>
      <c r="AL357" s="62">
        <v>12.802</v>
      </c>
      <c r="AM357" s="63"/>
      <c r="AN357" s="63"/>
      <c r="AO357" s="63"/>
      <c r="AP357" s="63"/>
      <c r="AQ357" s="63"/>
      <c r="AR357" s="63"/>
      <c r="AS357" s="63"/>
      <c r="AT357" s="63"/>
      <c r="AU357" s="63"/>
      <c r="AV357" s="63"/>
      <c r="AW357" s="63"/>
      <c r="AX357" s="63"/>
      <c r="AY357" s="64"/>
    </row>
    <row r="358" spans="1:51" ht="34.799999999999997" customHeight="1" x14ac:dyDescent="0.2">
      <c r="A358" s="65">
        <v>32</v>
      </c>
      <c r="B358" s="66"/>
      <c r="C358" s="67" t="s">
        <v>326</v>
      </c>
      <c r="D358" s="68"/>
      <c r="E358" s="68"/>
      <c r="F358" s="68"/>
      <c r="G358" s="68"/>
      <c r="H358" s="68"/>
      <c r="I358" s="68"/>
      <c r="J358" s="68"/>
      <c r="K358" s="68"/>
      <c r="L358" s="68"/>
      <c r="M358" s="59">
        <v>1030005007111</v>
      </c>
      <c r="N358" s="59"/>
      <c r="O358" s="59"/>
      <c r="P358" s="59"/>
      <c r="Q358" s="59"/>
      <c r="R358" s="59"/>
      <c r="S358" s="59"/>
      <c r="T358" s="60" t="s">
        <v>311</v>
      </c>
      <c r="U358" s="60"/>
      <c r="V358" s="60"/>
      <c r="W358" s="60"/>
      <c r="X358" s="60"/>
      <c r="Y358" s="60"/>
      <c r="Z358" s="60"/>
      <c r="AA358" s="60"/>
      <c r="AB358" s="60"/>
      <c r="AC358" s="60"/>
      <c r="AD358" s="60"/>
      <c r="AE358" s="60"/>
      <c r="AF358" s="60"/>
      <c r="AG358" s="60"/>
      <c r="AH358" s="60"/>
      <c r="AI358" s="60"/>
      <c r="AJ358" s="60"/>
      <c r="AK358" s="61"/>
      <c r="AL358" s="62">
        <v>91.432000000000002</v>
      </c>
      <c r="AM358" s="63"/>
      <c r="AN358" s="63"/>
      <c r="AO358" s="63"/>
      <c r="AP358" s="63"/>
      <c r="AQ358" s="63"/>
      <c r="AR358" s="63"/>
      <c r="AS358" s="63"/>
      <c r="AT358" s="63"/>
      <c r="AU358" s="63"/>
      <c r="AV358" s="63"/>
      <c r="AW358" s="63"/>
      <c r="AX358" s="63"/>
      <c r="AY358" s="64"/>
    </row>
    <row r="359" spans="1:51" ht="34.799999999999997" customHeight="1" x14ac:dyDescent="0.2">
      <c r="A359" s="65">
        <v>33</v>
      </c>
      <c r="B359" s="66"/>
      <c r="C359" s="67" t="s">
        <v>326</v>
      </c>
      <c r="D359" s="68"/>
      <c r="E359" s="68"/>
      <c r="F359" s="68"/>
      <c r="G359" s="68"/>
      <c r="H359" s="68"/>
      <c r="I359" s="68"/>
      <c r="J359" s="68"/>
      <c r="K359" s="68"/>
      <c r="L359" s="68"/>
      <c r="M359" s="59">
        <v>1030005007111</v>
      </c>
      <c r="N359" s="59"/>
      <c r="O359" s="59"/>
      <c r="P359" s="59"/>
      <c r="Q359" s="59"/>
      <c r="R359" s="59"/>
      <c r="S359" s="59"/>
      <c r="T359" s="60" t="s">
        <v>313</v>
      </c>
      <c r="U359" s="60"/>
      <c r="V359" s="60"/>
      <c r="W359" s="60"/>
      <c r="X359" s="60"/>
      <c r="Y359" s="60"/>
      <c r="Z359" s="60"/>
      <c r="AA359" s="60"/>
      <c r="AB359" s="60"/>
      <c r="AC359" s="60"/>
      <c r="AD359" s="60"/>
      <c r="AE359" s="60"/>
      <c r="AF359" s="60"/>
      <c r="AG359" s="60"/>
      <c r="AH359" s="60"/>
      <c r="AI359" s="60"/>
      <c r="AJ359" s="60"/>
      <c r="AK359" s="61"/>
      <c r="AL359" s="62">
        <v>28.478999999999999</v>
      </c>
      <c r="AM359" s="63"/>
      <c r="AN359" s="63"/>
      <c r="AO359" s="63"/>
      <c r="AP359" s="63"/>
      <c r="AQ359" s="63"/>
      <c r="AR359" s="63"/>
      <c r="AS359" s="63"/>
      <c r="AT359" s="63"/>
      <c r="AU359" s="63"/>
      <c r="AV359" s="63"/>
      <c r="AW359" s="63"/>
      <c r="AX359" s="63"/>
      <c r="AY359" s="64"/>
    </row>
    <row r="360" spans="1:51" ht="34.799999999999997" customHeight="1" x14ac:dyDescent="0.2">
      <c r="A360" s="65">
        <v>34</v>
      </c>
      <c r="B360" s="66"/>
      <c r="C360" s="67" t="s">
        <v>326</v>
      </c>
      <c r="D360" s="68"/>
      <c r="E360" s="68"/>
      <c r="F360" s="68"/>
      <c r="G360" s="68"/>
      <c r="H360" s="68"/>
      <c r="I360" s="68"/>
      <c r="J360" s="68"/>
      <c r="K360" s="68"/>
      <c r="L360" s="68"/>
      <c r="M360" s="59">
        <v>1030005007111</v>
      </c>
      <c r="N360" s="59"/>
      <c r="O360" s="59"/>
      <c r="P360" s="59"/>
      <c r="Q360" s="59"/>
      <c r="R360" s="59"/>
      <c r="S360" s="59"/>
      <c r="T360" s="60" t="s">
        <v>287</v>
      </c>
      <c r="U360" s="60"/>
      <c r="V360" s="60"/>
      <c r="W360" s="60"/>
      <c r="X360" s="60"/>
      <c r="Y360" s="60"/>
      <c r="Z360" s="60"/>
      <c r="AA360" s="60"/>
      <c r="AB360" s="60"/>
      <c r="AC360" s="60"/>
      <c r="AD360" s="60"/>
      <c r="AE360" s="60"/>
      <c r="AF360" s="60"/>
      <c r="AG360" s="60"/>
      <c r="AH360" s="60"/>
      <c r="AI360" s="60"/>
      <c r="AJ360" s="60"/>
      <c r="AK360" s="61"/>
      <c r="AL360" s="62">
        <v>9.1120000000000001</v>
      </c>
      <c r="AM360" s="63"/>
      <c r="AN360" s="63"/>
      <c r="AO360" s="63"/>
      <c r="AP360" s="63"/>
      <c r="AQ360" s="63"/>
      <c r="AR360" s="63"/>
      <c r="AS360" s="63"/>
      <c r="AT360" s="63"/>
      <c r="AU360" s="63"/>
      <c r="AV360" s="63"/>
      <c r="AW360" s="63"/>
      <c r="AX360" s="63"/>
      <c r="AY360" s="64"/>
    </row>
    <row r="361" spans="1:51" x14ac:dyDescent="0.2">
      <c r="A361" s="18"/>
      <c r="B361" s="18" t="s">
        <v>327</v>
      </c>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row>
    <row r="362" spans="1:51" ht="34.5" customHeight="1" x14ac:dyDescent="0.2">
      <c r="A362" s="65"/>
      <c r="B362" s="66"/>
      <c r="C362" s="65" t="s">
        <v>303</v>
      </c>
      <c r="D362" s="163"/>
      <c r="E362" s="163"/>
      <c r="F362" s="163"/>
      <c r="G362" s="163"/>
      <c r="H362" s="163"/>
      <c r="I362" s="163"/>
      <c r="J362" s="163"/>
      <c r="K362" s="163"/>
      <c r="L362" s="163"/>
      <c r="M362" s="446" t="s">
        <v>304</v>
      </c>
      <c r="N362" s="447"/>
      <c r="O362" s="447"/>
      <c r="P362" s="447"/>
      <c r="Q362" s="447"/>
      <c r="R362" s="447"/>
      <c r="S362" s="447"/>
      <c r="T362" s="163" t="s">
        <v>305</v>
      </c>
      <c r="U362" s="163"/>
      <c r="V362" s="163"/>
      <c r="W362" s="163"/>
      <c r="X362" s="163"/>
      <c r="Y362" s="163"/>
      <c r="Z362" s="163"/>
      <c r="AA362" s="163"/>
      <c r="AB362" s="163"/>
      <c r="AC362" s="163"/>
      <c r="AD362" s="163"/>
      <c r="AE362" s="163"/>
      <c r="AF362" s="163"/>
      <c r="AG362" s="163"/>
      <c r="AH362" s="163"/>
      <c r="AI362" s="163"/>
      <c r="AJ362" s="163"/>
      <c r="AK362" s="66"/>
      <c r="AL362" s="448" t="s">
        <v>306</v>
      </c>
      <c r="AM362" s="449"/>
      <c r="AN362" s="449"/>
      <c r="AO362" s="449"/>
      <c r="AP362" s="449"/>
      <c r="AQ362" s="449"/>
      <c r="AR362" s="449"/>
      <c r="AS362" s="449"/>
      <c r="AT362" s="449"/>
      <c r="AU362" s="449"/>
      <c r="AV362" s="449"/>
      <c r="AW362" s="449"/>
      <c r="AX362" s="449"/>
      <c r="AY362" s="450"/>
    </row>
    <row r="363" spans="1:51" ht="39.6" customHeight="1" x14ac:dyDescent="0.2">
      <c r="A363" s="65">
        <v>1</v>
      </c>
      <c r="B363" s="66"/>
      <c r="C363" s="67" t="s">
        <v>328</v>
      </c>
      <c r="D363" s="68"/>
      <c r="E363" s="68"/>
      <c r="F363" s="68"/>
      <c r="G363" s="68"/>
      <c r="H363" s="68"/>
      <c r="I363" s="68"/>
      <c r="J363" s="68"/>
      <c r="K363" s="68"/>
      <c r="L363" s="68"/>
      <c r="M363" s="59">
        <v>9013205001282</v>
      </c>
      <c r="N363" s="59"/>
      <c r="O363" s="59"/>
      <c r="P363" s="59"/>
      <c r="Q363" s="59"/>
      <c r="R363" s="59"/>
      <c r="S363" s="59"/>
      <c r="T363" s="60" t="s">
        <v>281</v>
      </c>
      <c r="U363" s="60"/>
      <c r="V363" s="60"/>
      <c r="W363" s="60"/>
      <c r="X363" s="60"/>
      <c r="Y363" s="60"/>
      <c r="Z363" s="60"/>
      <c r="AA363" s="60"/>
      <c r="AB363" s="60"/>
      <c r="AC363" s="60"/>
      <c r="AD363" s="60"/>
      <c r="AE363" s="60"/>
      <c r="AF363" s="60"/>
      <c r="AG363" s="60"/>
      <c r="AH363" s="60"/>
      <c r="AI363" s="60"/>
      <c r="AJ363" s="60"/>
      <c r="AK363" s="61"/>
      <c r="AL363" s="62">
        <v>45.106999999999999</v>
      </c>
      <c r="AM363" s="63"/>
      <c r="AN363" s="63"/>
      <c r="AO363" s="63"/>
      <c r="AP363" s="63"/>
      <c r="AQ363" s="63"/>
      <c r="AR363" s="63"/>
      <c r="AS363" s="63"/>
      <c r="AT363" s="63"/>
      <c r="AU363" s="63"/>
      <c r="AV363" s="63"/>
      <c r="AW363" s="63"/>
      <c r="AX363" s="63"/>
      <c r="AY363" s="64"/>
    </row>
    <row r="364" spans="1:51" ht="39.6" customHeight="1" x14ac:dyDescent="0.2">
      <c r="A364" s="65">
        <v>2</v>
      </c>
      <c r="B364" s="66"/>
      <c r="C364" s="67" t="s">
        <v>328</v>
      </c>
      <c r="D364" s="68"/>
      <c r="E364" s="68"/>
      <c r="F364" s="68"/>
      <c r="G364" s="68"/>
      <c r="H364" s="68"/>
      <c r="I364" s="68"/>
      <c r="J364" s="68"/>
      <c r="K364" s="68"/>
      <c r="L364" s="68"/>
      <c r="M364" s="59">
        <v>9013205001282</v>
      </c>
      <c r="N364" s="59"/>
      <c r="O364" s="59"/>
      <c r="P364" s="59"/>
      <c r="Q364" s="59"/>
      <c r="R364" s="59"/>
      <c r="S364" s="59"/>
      <c r="T364" s="60" t="s">
        <v>296</v>
      </c>
      <c r="U364" s="60"/>
      <c r="V364" s="60"/>
      <c r="W364" s="60"/>
      <c r="X364" s="60"/>
      <c r="Y364" s="60"/>
      <c r="Z364" s="60"/>
      <c r="AA364" s="60"/>
      <c r="AB364" s="60"/>
      <c r="AC364" s="60"/>
      <c r="AD364" s="60"/>
      <c r="AE364" s="60"/>
      <c r="AF364" s="60"/>
      <c r="AG364" s="60"/>
      <c r="AH364" s="60"/>
      <c r="AI364" s="60"/>
      <c r="AJ364" s="60"/>
      <c r="AK364" s="61"/>
      <c r="AL364" s="62">
        <v>19.498000000000001</v>
      </c>
      <c r="AM364" s="63"/>
      <c r="AN364" s="63"/>
      <c r="AO364" s="63"/>
      <c r="AP364" s="63"/>
      <c r="AQ364" s="63"/>
      <c r="AR364" s="63"/>
      <c r="AS364" s="63"/>
      <c r="AT364" s="63"/>
      <c r="AU364" s="63"/>
      <c r="AV364" s="63"/>
      <c r="AW364" s="63"/>
      <c r="AX364" s="63"/>
      <c r="AY364" s="64"/>
    </row>
    <row r="365" spans="1:51" ht="39.6" customHeight="1" x14ac:dyDescent="0.2">
      <c r="A365" s="65">
        <v>3</v>
      </c>
      <c r="B365" s="66"/>
      <c r="C365" s="67" t="s">
        <v>310</v>
      </c>
      <c r="D365" s="68"/>
      <c r="E365" s="68"/>
      <c r="F365" s="68"/>
      <c r="G365" s="68"/>
      <c r="H365" s="68"/>
      <c r="I365" s="68"/>
      <c r="J365" s="68"/>
      <c r="K365" s="68"/>
      <c r="L365" s="68"/>
      <c r="M365" s="59">
        <v>5010005007398</v>
      </c>
      <c r="N365" s="59"/>
      <c r="O365" s="59"/>
      <c r="P365" s="59"/>
      <c r="Q365" s="59"/>
      <c r="R365" s="59"/>
      <c r="S365" s="59"/>
      <c r="T365" s="60" t="s">
        <v>325</v>
      </c>
      <c r="U365" s="60"/>
      <c r="V365" s="60"/>
      <c r="W365" s="60"/>
      <c r="X365" s="60"/>
      <c r="Y365" s="60"/>
      <c r="Z365" s="60"/>
      <c r="AA365" s="60"/>
      <c r="AB365" s="60"/>
      <c r="AC365" s="60"/>
      <c r="AD365" s="60"/>
      <c r="AE365" s="60"/>
      <c r="AF365" s="60"/>
      <c r="AG365" s="60"/>
      <c r="AH365" s="60"/>
      <c r="AI365" s="60"/>
      <c r="AJ365" s="60"/>
      <c r="AK365" s="61"/>
      <c r="AL365" s="62">
        <v>13.753</v>
      </c>
      <c r="AM365" s="63"/>
      <c r="AN365" s="63"/>
      <c r="AO365" s="63"/>
      <c r="AP365" s="63"/>
      <c r="AQ365" s="63"/>
      <c r="AR365" s="63"/>
      <c r="AS365" s="63"/>
      <c r="AT365" s="63"/>
      <c r="AU365" s="63"/>
      <c r="AV365" s="63"/>
      <c r="AW365" s="63"/>
      <c r="AX365" s="63"/>
      <c r="AY365" s="64"/>
    </row>
    <row r="366" spans="1:51" ht="39.6" customHeight="1" x14ac:dyDescent="0.2">
      <c r="A366" s="65">
        <v>4</v>
      </c>
      <c r="B366" s="66"/>
      <c r="C366" s="67" t="s">
        <v>310</v>
      </c>
      <c r="D366" s="68"/>
      <c r="E366" s="68"/>
      <c r="F366" s="68"/>
      <c r="G366" s="68"/>
      <c r="H366" s="68"/>
      <c r="I366" s="68"/>
      <c r="J366" s="68"/>
      <c r="K366" s="68"/>
      <c r="L366" s="68"/>
      <c r="M366" s="59">
        <v>5010005007398</v>
      </c>
      <c r="N366" s="59"/>
      <c r="O366" s="59"/>
      <c r="P366" s="59"/>
      <c r="Q366" s="59"/>
      <c r="R366" s="59"/>
      <c r="S366" s="59"/>
      <c r="T366" s="60" t="s">
        <v>281</v>
      </c>
      <c r="U366" s="60"/>
      <c r="V366" s="60"/>
      <c r="W366" s="60"/>
      <c r="X366" s="60"/>
      <c r="Y366" s="60"/>
      <c r="Z366" s="60"/>
      <c r="AA366" s="60"/>
      <c r="AB366" s="60"/>
      <c r="AC366" s="60"/>
      <c r="AD366" s="60"/>
      <c r="AE366" s="60"/>
      <c r="AF366" s="60"/>
      <c r="AG366" s="60"/>
      <c r="AH366" s="60"/>
      <c r="AI366" s="60"/>
      <c r="AJ366" s="60"/>
      <c r="AK366" s="61"/>
      <c r="AL366" s="62">
        <v>12.35</v>
      </c>
      <c r="AM366" s="63"/>
      <c r="AN366" s="63"/>
      <c r="AO366" s="63"/>
      <c r="AP366" s="63"/>
      <c r="AQ366" s="63"/>
      <c r="AR366" s="63"/>
      <c r="AS366" s="63"/>
      <c r="AT366" s="63"/>
      <c r="AU366" s="63"/>
      <c r="AV366" s="63"/>
      <c r="AW366" s="63"/>
      <c r="AX366" s="63"/>
      <c r="AY366" s="64"/>
    </row>
    <row r="367" spans="1:51" ht="39.6" customHeight="1" x14ac:dyDescent="0.2">
      <c r="A367" s="65">
        <v>5</v>
      </c>
      <c r="B367" s="66"/>
      <c r="C367" s="67" t="s">
        <v>310</v>
      </c>
      <c r="D367" s="68"/>
      <c r="E367" s="68"/>
      <c r="F367" s="68"/>
      <c r="G367" s="68"/>
      <c r="H367" s="68"/>
      <c r="I367" s="68"/>
      <c r="J367" s="68"/>
      <c r="K367" s="68"/>
      <c r="L367" s="68"/>
      <c r="M367" s="59">
        <v>5010005007398</v>
      </c>
      <c r="N367" s="59"/>
      <c r="O367" s="59"/>
      <c r="P367" s="59"/>
      <c r="Q367" s="59"/>
      <c r="R367" s="59"/>
      <c r="S367" s="59"/>
      <c r="T367" s="60" t="s">
        <v>329</v>
      </c>
      <c r="U367" s="60"/>
      <c r="V367" s="60"/>
      <c r="W367" s="60"/>
      <c r="X367" s="60"/>
      <c r="Y367" s="60"/>
      <c r="Z367" s="60"/>
      <c r="AA367" s="60"/>
      <c r="AB367" s="60"/>
      <c r="AC367" s="60"/>
      <c r="AD367" s="60"/>
      <c r="AE367" s="60"/>
      <c r="AF367" s="60"/>
      <c r="AG367" s="60"/>
      <c r="AH367" s="60"/>
      <c r="AI367" s="60"/>
      <c r="AJ367" s="60"/>
      <c r="AK367" s="61"/>
      <c r="AL367" s="62">
        <v>10.782</v>
      </c>
      <c r="AM367" s="63"/>
      <c r="AN367" s="63"/>
      <c r="AO367" s="63"/>
      <c r="AP367" s="63"/>
      <c r="AQ367" s="63"/>
      <c r="AR367" s="63"/>
      <c r="AS367" s="63"/>
      <c r="AT367" s="63"/>
      <c r="AU367" s="63"/>
      <c r="AV367" s="63"/>
      <c r="AW367" s="63"/>
      <c r="AX367" s="63"/>
      <c r="AY367" s="64"/>
    </row>
    <row r="368" spans="1:51" ht="39.6" customHeight="1" x14ac:dyDescent="0.2">
      <c r="A368" s="65">
        <v>6</v>
      </c>
      <c r="B368" s="66"/>
      <c r="C368" s="67" t="s">
        <v>310</v>
      </c>
      <c r="D368" s="68"/>
      <c r="E368" s="68"/>
      <c r="F368" s="68"/>
      <c r="G368" s="68"/>
      <c r="H368" s="68"/>
      <c r="I368" s="68"/>
      <c r="J368" s="68"/>
      <c r="K368" s="68"/>
      <c r="L368" s="68"/>
      <c r="M368" s="59">
        <v>5010005007398</v>
      </c>
      <c r="N368" s="59"/>
      <c r="O368" s="59"/>
      <c r="P368" s="59"/>
      <c r="Q368" s="59"/>
      <c r="R368" s="59"/>
      <c r="S368" s="59"/>
      <c r="T368" s="60" t="s">
        <v>319</v>
      </c>
      <c r="U368" s="60"/>
      <c r="V368" s="60"/>
      <c r="W368" s="60"/>
      <c r="X368" s="60"/>
      <c r="Y368" s="60"/>
      <c r="Z368" s="60"/>
      <c r="AA368" s="60"/>
      <c r="AB368" s="60"/>
      <c r="AC368" s="60"/>
      <c r="AD368" s="60"/>
      <c r="AE368" s="60"/>
      <c r="AF368" s="60"/>
      <c r="AG368" s="60"/>
      <c r="AH368" s="60"/>
      <c r="AI368" s="60"/>
      <c r="AJ368" s="60"/>
      <c r="AK368" s="61"/>
      <c r="AL368" s="62">
        <v>8.4090000000000007</v>
      </c>
      <c r="AM368" s="63"/>
      <c r="AN368" s="63"/>
      <c r="AO368" s="63"/>
      <c r="AP368" s="63"/>
      <c r="AQ368" s="63"/>
      <c r="AR368" s="63"/>
      <c r="AS368" s="63"/>
      <c r="AT368" s="63"/>
      <c r="AU368" s="63"/>
      <c r="AV368" s="63"/>
      <c r="AW368" s="63"/>
      <c r="AX368" s="63"/>
      <c r="AY368" s="64"/>
    </row>
    <row r="369" spans="1:51" ht="39.6" customHeight="1" x14ac:dyDescent="0.2">
      <c r="A369" s="65">
        <v>7</v>
      </c>
      <c r="B369" s="66"/>
      <c r="C369" s="67" t="s">
        <v>310</v>
      </c>
      <c r="D369" s="68"/>
      <c r="E369" s="68"/>
      <c r="F369" s="68"/>
      <c r="G369" s="68"/>
      <c r="H369" s="68"/>
      <c r="I369" s="68"/>
      <c r="J369" s="68"/>
      <c r="K369" s="68"/>
      <c r="L369" s="68"/>
      <c r="M369" s="59">
        <v>5010005007398</v>
      </c>
      <c r="N369" s="59"/>
      <c r="O369" s="59"/>
      <c r="P369" s="59"/>
      <c r="Q369" s="59"/>
      <c r="R369" s="59"/>
      <c r="S369" s="59"/>
      <c r="T369" s="60" t="s">
        <v>321</v>
      </c>
      <c r="U369" s="60"/>
      <c r="V369" s="60"/>
      <c r="W369" s="60"/>
      <c r="X369" s="60"/>
      <c r="Y369" s="60"/>
      <c r="Z369" s="60"/>
      <c r="AA369" s="60"/>
      <c r="AB369" s="60"/>
      <c r="AC369" s="60"/>
      <c r="AD369" s="60"/>
      <c r="AE369" s="60"/>
      <c r="AF369" s="60"/>
      <c r="AG369" s="60"/>
      <c r="AH369" s="60"/>
      <c r="AI369" s="60"/>
      <c r="AJ369" s="60"/>
      <c r="AK369" s="61"/>
      <c r="AL369" s="62">
        <v>2.0409999999999999</v>
      </c>
      <c r="AM369" s="63"/>
      <c r="AN369" s="63"/>
      <c r="AO369" s="63"/>
      <c r="AP369" s="63"/>
      <c r="AQ369" s="63"/>
      <c r="AR369" s="63"/>
      <c r="AS369" s="63"/>
      <c r="AT369" s="63"/>
      <c r="AU369" s="63"/>
      <c r="AV369" s="63"/>
      <c r="AW369" s="63"/>
      <c r="AX369" s="63"/>
      <c r="AY369" s="64"/>
    </row>
    <row r="370" spans="1:51" ht="39.6" customHeight="1" x14ac:dyDescent="0.2">
      <c r="A370" s="65">
        <v>8</v>
      </c>
      <c r="B370" s="66"/>
      <c r="C370" s="67" t="s">
        <v>330</v>
      </c>
      <c r="D370" s="68"/>
      <c r="E370" s="68"/>
      <c r="F370" s="68"/>
      <c r="G370" s="68"/>
      <c r="H370" s="68"/>
      <c r="I370" s="68"/>
      <c r="J370" s="68"/>
      <c r="K370" s="68"/>
      <c r="L370" s="68"/>
      <c r="M370" s="59">
        <v>5020001122778</v>
      </c>
      <c r="N370" s="59"/>
      <c r="O370" s="59"/>
      <c r="P370" s="59"/>
      <c r="Q370" s="59"/>
      <c r="R370" s="59"/>
      <c r="S370" s="59"/>
      <c r="T370" s="60" t="s">
        <v>317</v>
      </c>
      <c r="U370" s="60"/>
      <c r="V370" s="60"/>
      <c r="W370" s="60"/>
      <c r="X370" s="60"/>
      <c r="Y370" s="60"/>
      <c r="Z370" s="60"/>
      <c r="AA370" s="60"/>
      <c r="AB370" s="60"/>
      <c r="AC370" s="60"/>
      <c r="AD370" s="60"/>
      <c r="AE370" s="60"/>
      <c r="AF370" s="60"/>
      <c r="AG370" s="60"/>
      <c r="AH370" s="60"/>
      <c r="AI370" s="60"/>
      <c r="AJ370" s="60"/>
      <c r="AK370" s="61"/>
      <c r="AL370" s="62">
        <v>42.594000000000001</v>
      </c>
      <c r="AM370" s="63"/>
      <c r="AN370" s="63"/>
      <c r="AO370" s="63"/>
      <c r="AP370" s="63"/>
      <c r="AQ370" s="63"/>
      <c r="AR370" s="63"/>
      <c r="AS370" s="63"/>
      <c r="AT370" s="63"/>
      <c r="AU370" s="63"/>
      <c r="AV370" s="63"/>
      <c r="AW370" s="63"/>
      <c r="AX370" s="63"/>
      <c r="AY370" s="64"/>
    </row>
    <row r="371" spans="1:51" ht="39.6" customHeight="1" x14ac:dyDescent="0.2">
      <c r="A371" s="65">
        <v>9</v>
      </c>
      <c r="B371" s="66"/>
      <c r="C371" s="67" t="s">
        <v>331</v>
      </c>
      <c r="D371" s="68"/>
      <c r="E371" s="68"/>
      <c r="F371" s="68"/>
      <c r="G371" s="68"/>
      <c r="H371" s="68"/>
      <c r="I371" s="68"/>
      <c r="J371" s="68"/>
      <c r="K371" s="68"/>
      <c r="L371" s="68"/>
      <c r="M371" s="59">
        <v>3130005005532</v>
      </c>
      <c r="N371" s="59"/>
      <c r="O371" s="59"/>
      <c r="P371" s="59"/>
      <c r="Q371" s="59"/>
      <c r="R371" s="59"/>
      <c r="S371" s="59"/>
      <c r="T371" s="60" t="s">
        <v>296</v>
      </c>
      <c r="U371" s="60"/>
      <c r="V371" s="60"/>
      <c r="W371" s="60"/>
      <c r="X371" s="60"/>
      <c r="Y371" s="60"/>
      <c r="Z371" s="60"/>
      <c r="AA371" s="60"/>
      <c r="AB371" s="60"/>
      <c r="AC371" s="60"/>
      <c r="AD371" s="60"/>
      <c r="AE371" s="60"/>
      <c r="AF371" s="60"/>
      <c r="AG371" s="60"/>
      <c r="AH371" s="60"/>
      <c r="AI371" s="60"/>
      <c r="AJ371" s="60"/>
      <c r="AK371" s="61"/>
      <c r="AL371" s="62">
        <v>24.922000000000001</v>
      </c>
      <c r="AM371" s="63"/>
      <c r="AN371" s="63"/>
      <c r="AO371" s="63"/>
      <c r="AP371" s="63"/>
      <c r="AQ371" s="63"/>
      <c r="AR371" s="63"/>
      <c r="AS371" s="63"/>
      <c r="AT371" s="63"/>
      <c r="AU371" s="63"/>
      <c r="AV371" s="63"/>
      <c r="AW371" s="63"/>
      <c r="AX371" s="63"/>
      <c r="AY371" s="64"/>
    </row>
    <row r="372" spans="1:51" ht="39.6" customHeight="1" x14ac:dyDescent="0.2">
      <c r="A372" s="65">
        <v>10</v>
      </c>
      <c r="B372" s="66"/>
      <c r="C372" s="67" t="s">
        <v>331</v>
      </c>
      <c r="D372" s="68"/>
      <c r="E372" s="68"/>
      <c r="F372" s="68"/>
      <c r="G372" s="68"/>
      <c r="H372" s="68"/>
      <c r="I372" s="68"/>
      <c r="J372" s="68"/>
      <c r="K372" s="68"/>
      <c r="L372" s="68"/>
      <c r="M372" s="59">
        <v>3130005005532</v>
      </c>
      <c r="N372" s="59"/>
      <c r="O372" s="59"/>
      <c r="P372" s="59"/>
      <c r="Q372" s="59"/>
      <c r="R372" s="59"/>
      <c r="S372" s="59"/>
      <c r="T372" s="60" t="s">
        <v>281</v>
      </c>
      <c r="U372" s="60"/>
      <c r="V372" s="60"/>
      <c r="W372" s="60"/>
      <c r="X372" s="60"/>
      <c r="Y372" s="60"/>
      <c r="Z372" s="60"/>
      <c r="AA372" s="60"/>
      <c r="AB372" s="60"/>
      <c r="AC372" s="60"/>
      <c r="AD372" s="60"/>
      <c r="AE372" s="60"/>
      <c r="AF372" s="60"/>
      <c r="AG372" s="60"/>
      <c r="AH372" s="60"/>
      <c r="AI372" s="60"/>
      <c r="AJ372" s="60"/>
      <c r="AK372" s="61"/>
      <c r="AL372" s="62">
        <v>15.599</v>
      </c>
      <c r="AM372" s="63"/>
      <c r="AN372" s="63"/>
      <c r="AO372" s="63"/>
      <c r="AP372" s="63"/>
      <c r="AQ372" s="63"/>
      <c r="AR372" s="63"/>
      <c r="AS372" s="63"/>
      <c r="AT372" s="63"/>
      <c r="AU372" s="63"/>
      <c r="AV372" s="63"/>
      <c r="AW372" s="63"/>
      <c r="AX372" s="63"/>
      <c r="AY372" s="64"/>
    </row>
    <row r="373" spans="1:51" ht="39.6" customHeight="1" x14ac:dyDescent="0.2">
      <c r="A373" s="65">
        <v>11</v>
      </c>
      <c r="B373" s="66"/>
      <c r="C373" s="67" t="s">
        <v>332</v>
      </c>
      <c r="D373" s="68"/>
      <c r="E373" s="68"/>
      <c r="F373" s="68"/>
      <c r="G373" s="68"/>
      <c r="H373" s="68"/>
      <c r="I373" s="68"/>
      <c r="J373" s="68"/>
      <c r="K373" s="68"/>
      <c r="L373" s="68"/>
      <c r="M373" s="59">
        <v>8390005002565</v>
      </c>
      <c r="N373" s="59"/>
      <c r="O373" s="59"/>
      <c r="P373" s="59"/>
      <c r="Q373" s="59"/>
      <c r="R373" s="59"/>
      <c r="S373" s="59"/>
      <c r="T373" s="60" t="s">
        <v>281</v>
      </c>
      <c r="U373" s="60"/>
      <c r="V373" s="60"/>
      <c r="W373" s="60"/>
      <c r="X373" s="60"/>
      <c r="Y373" s="60"/>
      <c r="Z373" s="60"/>
      <c r="AA373" s="60"/>
      <c r="AB373" s="60"/>
      <c r="AC373" s="60"/>
      <c r="AD373" s="60"/>
      <c r="AE373" s="60"/>
      <c r="AF373" s="60"/>
      <c r="AG373" s="60"/>
      <c r="AH373" s="60"/>
      <c r="AI373" s="60"/>
      <c r="AJ373" s="60"/>
      <c r="AK373" s="61"/>
      <c r="AL373" s="62">
        <v>39.676000000000002</v>
      </c>
      <c r="AM373" s="63"/>
      <c r="AN373" s="63"/>
      <c r="AO373" s="63"/>
      <c r="AP373" s="63"/>
      <c r="AQ373" s="63"/>
      <c r="AR373" s="63"/>
      <c r="AS373" s="63"/>
      <c r="AT373" s="63"/>
      <c r="AU373" s="63"/>
      <c r="AV373" s="63"/>
      <c r="AW373" s="63"/>
      <c r="AX373" s="63"/>
      <c r="AY373" s="64"/>
    </row>
    <row r="374" spans="1:51" ht="39.6" customHeight="1" x14ac:dyDescent="0.2">
      <c r="A374" s="65">
        <v>12</v>
      </c>
      <c r="B374" s="66"/>
      <c r="C374" s="67" t="s">
        <v>309</v>
      </c>
      <c r="D374" s="68"/>
      <c r="E374" s="68"/>
      <c r="F374" s="68"/>
      <c r="G374" s="68"/>
      <c r="H374" s="68"/>
      <c r="I374" s="68"/>
      <c r="J374" s="68"/>
      <c r="K374" s="68"/>
      <c r="L374" s="68"/>
      <c r="M374" s="59">
        <v>7010005005425</v>
      </c>
      <c r="N374" s="59"/>
      <c r="O374" s="59"/>
      <c r="P374" s="59"/>
      <c r="Q374" s="59"/>
      <c r="R374" s="59"/>
      <c r="S374" s="59"/>
      <c r="T374" s="60" t="s">
        <v>296</v>
      </c>
      <c r="U374" s="60"/>
      <c r="V374" s="60"/>
      <c r="W374" s="60"/>
      <c r="X374" s="60"/>
      <c r="Y374" s="60"/>
      <c r="Z374" s="60"/>
      <c r="AA374" s="60"/>
      <c r="AB374" s="60"/>
      <c r="AC374" s="60"/>
      <c r="AD374" s="60"/>
      <c r="AE374" s="60"/>
      <c r="AF374" s="60"/>
      <c r="AG374" s="60"/>
      <c r="AH374" s="60"/>
      <c r="AI374" s="60"/>
      <c r="AJ374" s="60"/>
      <c r="AK374" s="61"/>
      <c r="AL374" s="62">
        <v>39.268000000000001</v>
      </c>
      <c r="AM374" s="63"/>
      <c r="AN374" s="63"/>
      <c r="AO374" s="63"/>
      <c r="AP374" s="63"/>
      <c r="AQ374" s="63"/>
      <c r="AR374" s="63"/>
      <c r="AS374" s="63"/>
      <c r="AT374" s="63"/>
      <c r="AU374" s="63"/>
      <c r="AV374" s="63"/>
      <c r="AW374" s="63"/>
      <c r="AX374" s="63"/>
      <c r="AY374" s="64"/>
    </row>
    <row r="375" spans="1:51" ht="39.6" customHeight="1" x14ac:dyDescent="0.2">
      <c r="A375" s="65">
        <v>13</v>
      </c>
      <c r="B375" s="66"/>
      <c r="C375" s="67" t="s">
        <v>333</v>
      </c>
      <c r="D375" s="68"/>
      <c r="E375" s="68"/>
      <c r="F375" s="68"/>
      <c r="G375" s="68"/>
      <c r="H375" s="68"/>
      <c r="I375" s="68"/>
      <c r="J375" s="68"/>
      <c r="K375" s="68"/>
      <c r="L375" s="68"/>
      <c r="M375" s="59">
        <v>1130005004288</v>
      </c>
      <c r="N375" s="59"/>
      <c r="O375" s="59"/>
      <c r="P375" s="59"/>
      <c r="Q375" s="59"/>
      <c r="R375" s="59"/>
      <c r="S375" s="59"/>
      <c r="T375" s="60" t="s">
        <v>296</v>
      </c>
      <c r="U375" s="60"/>
      <c r="V375" s="60"/>
      <c r="W375" s="60"/>
      <c r="X375" s="60"/>
      <c r="Y375" s="60"/>
      <c r="Z375" s="60"/>
      <c r="AA375" s="60"/>
      <c r="AB375" s="60"/>
      <c r="AC375" s="60"/>
      <c r="AD375" s="60"/>
      <c r="AE375" s="60"/>
      <c r="AF375" s="60"/>
      <c r="AG375" s="60"/>
      <c r="AH375" s="60"/>
      <c r="AI375" s="60"/>
      <c r="AJ375" s="60"/>
      <c r="AK375" s="61"/>
      <c r="AL375" s="62">
        <v>35.186999999999998</v>
      </c>
      <c r="AM375" s="63"/>
      <c r="AN375" s="63"/>
      <c r="AO375" s="63"/>
      <c r="AP375" s="63"/>
      <c r="AQ375" s="63"/>
      <c r="AR375" s="63"/>
      <c r="AS375" s="63"/>
      <c r="AT375" s="63"/>
      <c r="AU375" s="63"/>
      <c r="AV375" s="63"/>
      <c r="AW375" s="63"/>
      <c r="AX375" s="63"/>
      <c r="AY375" s="64"/>
    </row>
    <row r="376" spans="1:51" ht="39.6" customHeight="1" x14ac:dyDescent="0.2">
      <c r="A376" s="65">
        <v>14</v>
      </c>
      <c r="B376" s="66"/>
      <c r="C376" s="67" t="s">
        <v>334</v>
      </c>
      <c r="D376" s="68"/>
      <c r="E376" s="68"/>
      <c r="F376" s="68"/>
      <c r="G376" s="68"/>
      <c r="H376" s="68"/>
      <c r="I376" s="68"/>
      <c r="J376" s="68"/>
      <c r="K376" s="68"/>
      <c r="L376" s="68"/>
      <c r="M376" s="59" t="s">
        <v>18</v>
      </c>
      <c r="N376" s="59"/>
      <c r="O376" s="59"/>
      <c r="P376" s="59"/>
      <c r="Q376" s="59"/>
      <c r="R376" s="59"/>
      <c r="S376" s="59"/>
      <c r="T376" s="60" t="s">
        <v>319</v>
      </c>
      <c r="U376" s="60"/>
      <c r="V376" s="60"/>
      <c r="W376" s="60"/>
      <c r="X376" s="60"/>
      <c r="Y376" s="60"/>
      <c r="Z376" s="60"/>
      <c r="AA376" s="60"/>
      <c r="AB376" s="60"/>
      <c r="AC376" s="60"/>
      <c r="AD376" s="60"/>
      <c r="AE376" s="60"/>
      <c r="AF376" s="60"/>
      <c r="AG376" s="60"/>
      <c r="AH376" s="60"/>
      <c r="AI376" s="60"/>
      <c r="AJ376" s="60"/>
      <c r="AK376" s="61"/>
      <c r="AL376" s="62">
        <v>33.722000000000001</v>
      </c>
      <c r="AM376" s="63"/>
      <c r="AN376" s="63"/>
      <c r="AO376" s="63"/>
      <c r="AP376" s="63"/>
      <c r="AQ376" s="63"/>
      <c r="AR376" s="63"/>
      <c r="AS376" s="63"/>
      <c r="AT376" s="63"/>
      <c r="AU376" s="63"/>
      <c r="AV376" s="63"/>
      <c r="AW376" s="63"/>
      <c r="AX376" s="63"/>
      <c r="AY376" s="64"/>
    </row>
    <row r="377" spans="1:51" ht="39.6" customHeight="1" x14ac:dyDescent="0.2">
      <c r="A377" s="65">
        <v>15</v>
      </c>
      <c r="B377" s="66"/>
      <c r="C377" s="67" t="s">
        <v>322</v>
      </c>
      <c r="D377" s="68"/>
      <c r="E377" s="68"/>
      <c r="F377" s="68"/>
      <c r="G377" s="68"/>
      <c r="H377" s="68"/>
      <c r="I377" s="68"/>
      <c r="J377" s="68"/>
      <c r="K377" s="68"/>
      <c r="L377" s="68"/>
      <c r="M377" s="59">
        <v>5140005004060</v>
      </c>
      <c r="N377" s="59"/>
      <c r="O377" s="59"/>
      <c r="P377" s="59"/>
      <c r="Q377" s="59"/>
      <c r="R377" s="59"/>
      <c r="S377" s="59"/>
      <c r="T377" s="60" t="s">
        <v>285</v>
      </c>
      <c r="U377" s="60"/>
      <c r="V377" s="60"/>
      <c r="W377" s="60"/>
      <c r="X377" s="60"/>
      <c r="Y377" s="60"/>
      <c r="Z377" s="60"/>
      <c r="AA377" s="60"/>
      <c r="AB377" s="60"/>
      <c r="AC377" s="60"/>
      <c r="AD377" s="60"/>
      <c r="AE377" s="60"/>
      <c r="AF377" s="60"/>
      <c r="AG377" s="60"/>
      <c r="AH377" s="60"/>
      <c r="AI377" s="60"/>
      <c r="AJ377" s="60"/>
      <c r="AK377" s="61"/>
      <c r="AL377" s="62">
        <v>16.329999999999998</v>
      </c>
      <c r="AM377" s="63"/>
      <c r="AN377" s="63"/>
      <c r="AO377" s="63"/>
      <c r="AP377" s="63"/>
      <c r="AQ377" s="63"/>
      <c r="AR377" s="63"/>
      <c r="AS377" s="63"/>
      <c r="AT377" s="63"/>
      <c r="AU377" s="63"/>
      <c r="AV377" s="63"/>
      <c r="AW377" s="63"/>
      <c r="AX377" s="63"/>
      <c r="AY377" s="64"/>
    </row>
    <row r="378" spans="1:51" ht="39.6" customHeight="1" x14ac:dyDescent="0.2">
      <c r="A378" s="65">
        <v>16</v>
      </c>
      <c r="B378" s="66"/>
      <c r="C378" s="67" t="s">
        <v>322</v>
      </c>
      <c r="D378" s="68"/>
      <c r="E378" s="68"/>
      <c r="F378" s="68"/>
      <c r="G378" s="68"/>
      <c r="H378" s="68"/>
      <c r="I378" s="68"/>
      <c r="J378" s="68"/>
      <c r="K378" s="68"/>
      <c r="L378" s="68"/>
      <c r="M378" s="59">
        <v>5140005004060</v>
      </c>
      <c r="N378" s="59"/>
      <c r="O378" s="59"/>
      <c r="P378" s="59"/>
      <c r="Q378" s="59"/>
      <c r="R378" s="59"/>
      <c r="S378" s="59"/>
      <c r="T378" s="60" t="s">
        <v>289</v>
      </c>
      <c r="U378" s="60"/>
      <c r="V378" s="60"/>
      <c r="W378" s="60"/>
      <c r="X378" s="60"/>
      <c r="Y378" s="60"/>
      <c r="Z378" s="60"/>
      <c r="AA378" s="60"/>
      <c r="AB378" s="60"/>
      <c r="AC378" s="60"/>
      <c r="AD378" s="60"/>
      <c r="AE378" s="60"/>
      <c r="AF378" s="60"/>
      <c r="AG378" s="60"/>
      <c r="AH378" s="60"/>
      <c r="AI378" s="60"/>
      <c r="AJ378" s="60"/>
      <c r="AK378" s="61"/>
      <c r="AL378" s="62">
        <v>10.506</v>
      </c>
      <c r="AM378" s="63"/>
      <c r="AN378" s="63"/>
      <c r="AO378" s="63"/>
      <c r="AP378" s="63"/>
      <c r="AQ378" s="63"/>
      <c r="AR378" s="63"/>
      <c r="AS378" s="63"/>
      <c r="AT378" s="63"/>
      <c r="AU378" s="63"/>
      <c r="AV378" s="63"/>
      <c r="AW378" s="63"/>
      <c r="AX378" s="63"/>
      <c r="AY378" s="64"/>
    </row>
    <row r="379" spans="1:51" ht="39.6" customHeight="1" x14ac:dyDescent="0.2">
      <c r="A379" s="65">
        <v>17</v>
      </c>
      <c r="B379" s="66"/>
      <c r="C379" s="67" t="s">
        <v>322</v>
      </c>
      <c r="D379" s="68"/>
      <c r="E379" s="68"/>
      <c r="F379" s="68"/>
      <c r="G379" s="68"/>
      <c r="H379" s="68"/>
      <c r="I379" s="68"/>
      <c r="J379" s="68"/>
      <c r="K379" s="68"/>
      <c r="L379" s="68"/>
      <c r="M379" s="59">
        <v>5140005004060</v>
      </c>
      <c r="N379" s="59"/>
      <c r="O379" s="59"/>
      <c r="P379" s="59"/>
      <c r="Q379" s="59"/>
      <c r="R379" s="59"/>
      <c r="S379" s="59"/>
      <c r="T379" s="60" t="s">
        <v>313</v>
      </c>
      <c r="U379" s="60"/>
      <c r="V379" s="60"/>
      <c r="W379" s="60"/>
      <c r="X379" s="60"/>
      <c r="Y379" s="60"/>
      <c r="Z379" s="60"/>
      <c r="AA379" s="60"/>
      <c r="AB379" s="60"/>
      <c r="AC379" s="60"/>
      <c r="AD379" s="60"/>
      <c r="AE379" s="60"/>
      <c r="AF379" s="60"/>
      <c r="AG379" s="60"/>
      <c r="AH379" s="60"/>
      <c r="AI379" s="60"/>
      <c r="AJ379" s="60"/>
      <c r="AK379" s="61"/>
      <c r="AL379" s="62">
        <v>4.7469999999999999</v>
      </c>
      <c r="AM379" s="63"/>
      <c r="AN379" s="63"/>
      <c r="AO379" s="63"/>
      <c r="AP379" s="63"/>
      <c r="AQ379" s="63"/>
      <c r="AR379" s="63"/>
      <c r="AS379" s="63"/>
      <c r="AT379" s="63"/>
      <c r="AU379" s="63"/>
      <c r="AV379" s="63"/>
      <c r="AW379" s="63"/>
      <c r="AX379" s="63"/>
      <c r="AY379" s="64"/>
    </row>
    <row r="380" spans="1:51" ht="39.6" customHeight="1" x14ac:dyDescent="0.2">
      <c r="A380" s="65">
        <v>18</v>
      </c>
      <c r="B380" s="66"/>
      <c r="C380" s="67" t="s">
        <v>326</v>
      </c>
      <c r="D380" s="68"/>
      <c r="E380" s="68"/>
      <c r="F380" s="68"/>
      <c r="G380" s="68"/>
      <c r="H380" s="68"/>
      <c r="I380" s="68"/>
      <c r="J380" s="68"/>
      <c r="K380" s="68"/>
      <c r="L380" s="68"/>
      <c r="M380" s="59">
        <v>1030005007111</v>
      </c>
      <c r="N380" s="59"/>
      <c r="O380" s="59"/>
      <c r="P380" s="59"/>
      <c r="Q380" s="59"/>
      <c r="R380" s="59"/>
      <c r="S380" s="59"/>
      <c r="T380" s="60" t="s">
        <v>296</v>
      </c>
      <c r="U380" s="60"/>
      <c r="V380" s="60"/>
      <c r="W380" s="60"/>
      <c r="X380" s="60"/>
      <c r="Y380" s="60"/>
      <c r="Z380" s="60"/>
      <c r="AA380" s="60"/>
      <c r="AB380" s="60"/>
      <c r="AC380" s="60"/>
      <c r="AD380" s="60"/>
      <c r="AE380" s="60"/>
      <c r="AF380" s="60"/>
      <c r="AG380" s="60"/>
      <c r="AH380" s="60"/>
      <c r="AI380" s="60"/>
      <c r="AJ380" s="60"/>
      <c r="AK380" s="61"/>
      <c r="AL380" s="62">
        <v>21.437999999999999</v>
      </c>
      <c r="AM380" s="63"/>
      <c r="AN380" s="63"/>
      <c r="AO380" s="63"/>
      <c r="AP380" s="63"/>
      <c r="AQ380" s="63"/>
      <c r="AR380" s="63"/>
      <c r="AS380" s="63"/>
      <c r="AT380" s="63"/>
      <c r="AU380" s="63"/>
      <c r="AV380" s="63"/>
      <c r="AW380" s="63"/>
      <c r="AX380" s="63"/>
      <c r="AY380" s="64"/>
    </row>
    <row r="381" spans="1:51" x14ac:dyDescent="0.2">
      <c r="A381" s="11"/>
      <c r="B381" s="11" t="s">
        <v>293</v>
      </c>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row>
    <row r="382" spans="1:51" ht="34.5" customHeight="1" x14ac:dyDescent="0.2">
      <c r="A382" s="444"/>
      <c r="B382" s="445"/>
      <c r="C382" s="65" t="s">
        <v>303</v>
      </c>
      <c r="D382" s="163"/>
      <c r="E382" s="163"/>
      <c r="F382" s="163"/>
      <c r="G382" s="163"/>
      <c r="H382" s="163"/>
      <c r="I382" s="163"/>
      <c r="J382" s="163"/>
      <c r="K382" s="163"/>
      <c r="L382" s="163"/>
      <c r="M382" s="446" t="s">
        <v>304</v>
      </c>
      <c r="N382" s="447"/>
      <c r="O382" s="447"/>
      <c r="P382" s="447"/>
      <c r="Q382" s="447"/>
      <c r="R382" s="447"/>
      <c r="S382" s="447"/>
      <c r="T382" s="163" t="s">
        <v>305</v>
      </c>
      <c r="U382" s="163"/>
      <c r="V382" s="163"/>
      <c r="W382" s="163"/>
      <c r="X382" s="163"/>
      <c r="Y382" s="163"/>
      <c r="Z382" s="163"/>
      <c r="AA382" s="163"/>
      <c r="AB382" s="163"/>
      <c r="AC382" s="163"/>
      <c r="AD382" s="163"/>
      <c r="AE382" s="163"/>
      <c r="AF382" s="163"/>
      <c r="AG382" s="163"/>
      <c r="AH382" s="163"/>
      <c r="AI382" s="163"/>
      <c r="AJ382" s="163"/>
      <c r="AK382" s="66"/>
      <c r="AL382" s="448" t="s">
        <v>306</v>
      </c>
      <c r="AM382" s="449"/>
      <c r="AN382" s="449"/>
      <c r="AO382" s="449"/>
      <c r="AP382" s="449"/>
      <c r="AQ382" s="449"/>
      <c r="AR382" s="449"/>
      <c r="AS382" s="449"/>
      <c r="AT382" s="449"/>
      <c r="AU382" s="449"/>
      <c r="AV382" s="449"/>
      <c r="AW382" s="449"/>
      <c r="AX382" s="449"/>
      <c r="AY382" s="450"/>
    </row>
    <row r="383" spans="1:51" ht="37.799999999999997" customHeight="1" x14ac:dyDescent="0.2">
      <c r="A383" s="65">
        <v>1</v>
      </c>
      <c r="B383" s="66"/>
      <c r="C383" s="67" t="s">
        <v>335</v>
      </c>
      <c r="D383" s="68"/>
      <c r="E383" s="68"/>
      <c r="F383" s="68"/>
      <c r="G383" s="68"/>
      <c r="H383" s="68"/>
      <c r="I383" s="68"/>
      <c r="J383" s="68"/>
      <c r="K383" s="68"/>
      <c r="L383" s="68"/>
      <c r="M383" s="59">
        <v>7010001088960</v>
      </c>
      <c r="N383" s="59"/>
      <c r="O383" s="59"/>
      <c r="P383" s="59"/>
      <c r="Q383" s="59"/>
      <c r="R383" s="59"/>
      <c r="S383" s="59"/>
      <c r="T383" s="60" t="s">
        <v>336</v>
      </c>
      <c r="U383" s="60"/>
      <c r="V383" s="60"/>
      <c r="W383" s="60"/>
      <c r="X383" s="60"/>
      <c r="Y383" s="60"/>
      <c r="Z383" s="60"/>
      <c r="AA383" s="60"/>
      <c r="AB383" s="60"/>
      <c r="AC383" s="60"/>
      <c r="AD383" s="60"/>
      <c r="AE383" s="60"/>
      <c r="AF383" s="60"/>
      <c r="AG383" s="60"/>
      <c r="AH383" s="60"/>
      <c r="AI383" s="60"/>
      <c r="AJ383" s="60"/>
      <c r="AK383" s="61"/>
      <c r="AL383" s="62">
        <v>17.350000000000001</v>
      </c>
      <c r="AM383" s="63"/>
      <c r="AN383" s="63"/>
      <c r="AO383" s="63"/>
      <c r="AP383" s="63"/>
      <c r="AQ383" s="63"/>
      <c r="AR383" s="63"/>
      <c r="AS383" s="63"/>
      <c r="AT383" s="63"/>
      <c r="AU383" s="63"/>
      <c r="AV383" s="63"/>
      <c r="AW383" s="63"/>
      <c r="AX383" s="63"/>
      <c r="AY383" s="64"/>
    </row>
    <row r="384" spans="1:51" ht="24" hidden="1" customHeight="1" x14ac:dyDescent="0.2">
      <c r="A384" s="65">
        <v>2</v>
      </c>
      <c r="B384" s="66"/>
      <c r="C384" s="438"/>
      <c r="D384" s="439"/>
      <c r="E384" s="439"/>
      <c r="F384" s="439"/>
      <c r="G384" s="439"/>
      <c r="H384" s="439"/>
      <c r="I384" s="439"/>
      <c r="J384" s="439"/>
      <c r="K384" s="439"/>
      <c r="L384" s="439"/>
      <c r="M384" s="433"/>
      <c r="N384" s="433"/>
      <c r="O384" s="433"/>
      <c r="P384" s="433"/>
      <c r="Q384" s="433"/>
      <c r="R384" s="433"/>
      <c r="S384" s="433"/>
      <c r="T384" s="432"/>
      <c r="U384" s="432"/>
      <c r="V384" s="432"/>
      <c r="W384" s="432"/>
      <c r="X384" s="432"/>
      <c r="Y384" s="432"/>
      <c r="Z384" s="432"/>
      <c r="AA384" s="432"/>
      <c r="AB384" s="432"/>
      <c r="AC384" s="432"/>
      <c r="AD384" s="432"/>
      <c r="AE384" s="432"/>
      <c r="AF384" s="432"/>
      <c r="AG384" s="432"/>
      <c r="AH384" s="432"/>
      <c r="AI384" s="432"/>
      <c r="AJ384" s="432"/>
      <c r="AK384" s="434"/>
      <c r="AL384" s="435"/>
      <c r="AM384" s="436"/>
      <c r="AN384" s="436"/>
      <c r="AO384" s="436"/>
      <c r="AP384" s="436"/>
      <c r="AQ384" s="436"/>
      <c r="AR384" s="436"/>
      <c r="AS384" s="436"/>
      <c r="AT384" s="436"/>
      <c r="AU384" s="436"/>
      <c r="AV384" s="436"/>
      <c r="AW384" s="436"/>
      <c r="AX384" s="436"/>
      <c r="AY384" s="437"/>
    </row>
    <row r="385" spans="1:51" ht="24" hidden="1" customHeight="1" x14ac:dyDescent="0.2">
      <c r="A385" s="65">
        <v>3</v>
      </c>
      <c r="B385" s="66"/>
      <c r="C385" s="438"/>
      <c r="D385" s="439"/>
      <c r="E385" s="439"/>
      <c r="F385" s="439"/>
      <c r="G385" s="439"/>
      <c r="H385" s="439"/>
      <c r="I385" s="439"/>
      <c r="J385" s="439"/>
      <c r="K385" s="439"/>
      <c r="L385" s="439"/>
      <c r="M385" s="433"/>
      <c r="N385" s="433"/>
      <c r="O385" s="433"/>
      <c r="P385" s="433"/>
      <c r="Q385" s="433"/>
      <c r="R385" s="433"/>
      <c r="S385" s="433"/>
      <c r="T385" s="440"/>
      <c r="U385" s="441"/>
      <c r="V385" s="441"/>
      <c r="W385" s="441"/>
      <c r="X385" s="441"/>
      <c r="Y385" s="441"/>
      <c r="Z385" s="441"/>
      <c r="AA385" s="441"/>
      <c r="AB385" s="441"/>
      <c r="AC385" s="441"/>
      <c r="AD385" s="441"/>
      <c r="AE385" s="441"/>
      <c r="AF385" s="441"/>
      <c r="AG385" s="441"/>
      <c r="AH385" s="441"/>
      <c r="AI385" s="441"/>
      <c r="AJ385" s="441"/>
      <c r="AK385" s="442"/>
      <c r="AL385" s="435"/>
      <c r="AM385" s="436"/>
      <c r="AN385" s="436"/>
      <c r="AO385" s="436"/>
      <c r="AP385" s="436"/>
      <c r="AQ385" s="436"/>
      <c r="AR385" s="436"/>
      <c r="AS385" s="436"/>
      <c r="AT385" s="436"/>
      <c r="AU385" s="436"/>
      <c r="AV385" s="436"/>
      <c r="AW385" s="436"/>
      <c r="AX385" s="436"/>
      <c r="AY385" s="437"/>
    </row>
    <row r="386" spans="1:51" ht="24" hidden="1" customHeight="1" x14ac:dyDescent="0.2">
      <c r="A386" s="65">
        <v>4</v>
      </c>
      <c r="B386" s="66"/>
      <c r="C386" s="438"/>
      <c r="D386" s="439"/>
      <c r="E386" s="439"/>
      <c r="F386" s="439"/>
      <c r="G386" s="439"/>
      <c r="H386" s="439"/>
      <c r="I386" s="439"/>
      <c r="J386" s="439"/>
      <c r="K386" s="439"/>
      <c r="L386" s="439"/>
      <c r="M386" s="433"/>
      <c r="N386" s="433"/>
      <c r="O386" s="433"/>
      <c r="P386" s="433"/>
      <c r="Q386" s="433"/>
      <c r="R386" s="433"/>
      <c r="S386" s="433"/>
      <c r="T386" s="443"/>
      <c r="U386" s="432"/>
      <c r="V386" s="432"/>
      <c r="W386" s="432"/>
      <c r="X386" s="432"/>
      <c r="Y386" s="432"/>
      <c r="Z386" s="432"/>
      <c r="AA386" s="432"/>
      <c r="AB386" s="432"/>
      <c r="AC386" s="432"/>
      <c r="AD386" s="432"/>
      <c r="AE386" s="432"/>
      <c r="AF386" s="432"/>
      <c r="AG386" s="432"/>
      <c r="AH386" s="432"/>
      <c r="AI386" s="432"/>
      <c r="AJ386" s="432"/>
      <c r="AK386" s="434"/>
      <c r="AL386" s="435"/>
      <c r="AM386" s="436"/>
      <c r="AN386" s="436"/>
      <c r="AO386" s="436"/>
      <c r="AP386" s="436"/>
      <c r="AQ386" s="436"/>
      <c r="AR386" s="436"/>
      <c r="AS386" s="436"/>
      <c r="AT386" s="436"/>
      <c r="AU386" s="436"/>
      <c r="AV386" s="436"/>
      <c r="AW386" s="436"/>
      <c r="AX386" s="436"/>
      <c r="AY386" s="437"/>
    </row>
    <row r="387" spans="1:51" ht="24" hidden="1" customHeight="1" x14ac:dyDescent="0.2">
      <c r="A387" s="65">
        <v>5</v>
      </c>
      <c r="B387" s="66"/>
      <c r="C387" s="438"/>
      <c r="D387" s="439"/>
      <c r="E387" s="439"/>
      <c r="F387" s="439"/>
      <c r="G387" s="439"/>
      <c r="H387" s="439"/>
      <c r="I387" s="439"/>
      <c r="J387" s="439"/>
      <c r="K387" s="439"/>
      <c r="L387" s="439"/>
      <c r="M387" s="433"/>
      <c r="N387" s="433"/>
      <c r="O387" s="433"/>
      <c r="P387" s="433"/>
      <c r="Q387" s="433"/>
      <c r="R387" s="433"/>
      <c r="S387" s="433"/>
      <c r="T387" s="432"/>
      <c r="U387" s="432"/>
      <c r="V387" s="432"/>
      <c r="W387" s="432"/>
      <c r="X387" s="432"/>
      <c r="Y387" s="432"/>
      <c r="Z387" s="432"/>
      <c r="AA387" s="432"/>
      <c r="AB387" s="432"/>
      <c r="AC387" s="432"/>
      <c r="AD387" s="432"/>
      <c r="AE387" s="432"/>
      <c r="AF387" s="432"/>
      <c r="AG387" s="432"/>
      <c r="AH387" s="432"/>
      <c r="AI387" s="432"/>
      <c r="AJ387" s="432"/>
      <c r="AK387" s="434"/>
      <c r="AL387" s="435"/>
      <c r="AM387" s="436"/>
      <c r="AN387" s="436"/>
      <c r="AO387" s="436"/>
      <c r="AP387" s="436"/>
      <c r="AQ387" s="436"/>
      <c r="AR387" s="436"/>
      <c r="AS387" s="436"/>
      <c r="AT387" s="436"/>
      <c r="AU387" s="436"/>
      <c r="AV387" s="436"/>
      <c r="AW387" s="436"/>
      <c r="AX387" s="436"/>
      <c r="AY387" s="437"/>
    </row>
    <row r="388" spans="1:51" ht="24" hidden="1" customHeight="1" x14ac:dyDescent="0.2">
      <c r="A388" s="65">
        <v>6</v>
      </c>
      <c r="B388" s="66"/>
      <c r="C388" s="438"/>
      <c r="D388" s="439"/>
      <c r="E388" s="439"/>
      <c r="F388" s="439"/>
      <c r="G388" s="439"/>
      <c r="H388" s="439"/>
      <c r="I388" s="439"/>
      <c r="J388" s="439"/>
      <c r="K388" s="439"/>
      <c r="L388" s="439"/>
      <c r="M388" s="433"/>
      <c r="N388" s="433"/>
      <c r="O388" s="433"/>
      <c r="P388" s="433"/>
      <c r="Q388" s="433"/>
      <c r="R388" s="433"/>
      <c r="S388" s="433"/>
      <c r="T388" s="432"/>
      <c r="U388" s="432"/>
      <c r="V388" s="432"/>
      <c r="W388" s="432"/>
      <c r="X388" s="432"/>
      <c r="Y388" s="432"/>
      <c r="Z388" s="432"/>
      <c r="AA388" s="432"/>
      <c r="AB388" s="432"/>
      <c r="AC388" s="432"/>
      <c r="AD388" s="432"/>
      <c r="AE388" s="432"/>
      <c r="AF388" s="432"/>
      <c r="AG388" s="432"/>
      <c r="AH388" s="432"/>
      <c r="AI388" s="432"/>
      <c r="AJ388" s="432"/>
      <c r="AK388" s="434"/>
      <c r="AL388" s="435"/>
      <c r="AM388" s="436"/>
      <c r="AN388" s="436"/>
      <c r="AO388" s="436"/>
      <c r="AP388" s="436"/>
      <c r="AQ388" s="436"/>
      <c r="AR388" s="436"/>
      <c r="AS388" s="436"/>
      <c r="AT388" s="436"/>
      <c r="AU388" s="436"/>
      <c r="AV388" s="436"/>
      <c r="AW388" s="436"/>
      <c r="AX388" s="436"/>
      <c r="AY388" s="437"/>
    </row>
    <row r="389" spans="1:51" ht="24" hidden="1" customHeight="1" x14ac:dyDescent="0.2">
      <c r="A389" s="65">
        <v>7</v>
      </c>
      <c r="B389" s="66"/>
      <c r="C389" s="438"/>
      <c r="D389" s="439"/>
      <c r="E389" s="439"/>
      <c r="F389" s="439"/>
      <c r="G389" s="439"/>
      <c r="H389" s="439"/>
      <c r="I389" s="439"/>
      <c r="J389" s="439"/>
      <c r="K389" s="439"/>
      <c r="L389" s="439"/>
      <c r="M389" s="433"/>
      <c r="N389" s="433"/>
      <c r="O389" s="433"/>
      <c r="P389" s="433"/>
      <c r="Q389" s="433"/>
      <c r="R389" s="433"/>
      <c r="S389" s="433"/>
      <c r="T389" s="432"/>
      <c r="U389" s="432"/>
      <c r="V389" s="432"/>
      <c r="W389" s="432"/>
      <c r="X389" s="432"/>
      <c r="Y389" s="432"/>
      <c r="Z389" s="432"/>
      <c r="AA389" s="432"/>
      <c r="AB389" s="432"/>
      <c r="AC389" s="432"/>
      <c r="AD389" s="432"/>
      <c r="AE389" s="432"/>
      <c r="AF389" s="432"/>
      <c r="AG389" s="432"/>
      <c r="AH389" s="432"/>
      <c r="AI389" s="432"/>
      <c r="AJ389" s="432"/>
      <c r="AK389" s="434"/>
      <c r="AL389" s="435"/>
      <c r="AM389" s="436"/>
      <c r="AN389" s="436"/>
      <c r="AO389" s="436"/>
      <c r="AP389" s="436"/>
      <c r="AQ389" s="436"/>
      <c r="AR389" s="436"/>
      <c r="AS389" s="436"/>
      <c r="AT389" s="436"/>
      <c r="AU389" s="436"/>
      <c r="AV389" s="436"/>
      <c r="AW389" s="436"/>
      <c r="AX389" s="436"/>
      <c r="AY389" s="437"/>
    </row>
    <row r="390" spans="1:51" ht="24" hidden="1" customHeight="1" x14ac:dyDescent="0.2">
      <c r="A390" s="65">
        <v>8</v>
      </c>
      <c r="B390" s="66"/>
      <c r="C390" s="438"/>
      <c r="D390" s="439"/>
      <c r="E390" s="439"/>
      <c r="F390" s="439"/>
      <c r="G390" s="439"/>
      <c r="H390" s="439"/>
      <c r="I390" s="439"/>
      <c r="J390" s="439"/>
      <c r="K390" s="439"/>
      <c r="L390" s="439"/>
      <c r="M390" s="433"/>
      <c r="N390" s="433"/>
      <c r="O390" s="433"/>
      <c r="P390" s="433"/>
      <c r="Q390" s="433"/>
      <c r="R390" s="433"/>
      <c r="S390" s="433"/>
      <c r="T390" s="432"/>
      <c r="U390" s="432"/>
      <c r="V390" s="432"/>
      <c r="W390" s="432"/>
      <c r="X390" s="432"/>
      <c r="Y390" s="432"/>
      <c r="Z390" s="432"/>
      <c r="AA390" s="432"/>
      <c r="AB390" s="432"/>
      <c r="AC390" s="432"/>
      <c r="AD390" s="432"/>
      <c r="AE390" s="432"/>
      <c r="AF390" s="432"/>
      <c r="AG390" s="432"/>
      <c r="AH390" s="432"/>
      <c r="AI390" s="432"/>
      <c r="AJ390" s="432"/>
      <c r="AK390" s="434"/>
      <c r="AL390" s="435"/>
      <c r="AM390" s="436"/>
      <c r="AN390" s="436"/>
      <c r="AO390" s="436"/>
      <c r="AP390" s="436"/>
      <c r="AQ390" s="436"/>
      <c r="AR390" s="436"/>
      <c r="AS390" s="436"/>
      <c r="AT390" s="436"/>
      <c r="AU390" s="436"/>
      <c r="AV390" s="436"/>
      <c r="AW390" s="436"/>
      <c r="AX390" s="436"/>
      <c r="AY390" s="437"/>
    </row>
    <row r="391" spans="1:51" ht="24" hidden="1" customHeight="1" x14ac:dyDescent="0.2">
      <c r="A391" s="65">
        <v>9</v>
      </c>
      <c r="B391" s="66"/>
      <c r="C391" s="431"/>
      <c r="D391" s="432"/>
      <c r="E391" s="432"/>
      <c r="F391" s="432"/>
      <c r="G391" s="432"/>
      <c r="H391" s="432"/>
      <c r="I391" s="432"/>
      <c r="J391" s="432"/>
      <c r="K391" s="432"/>
      <c r="L391" s="432"/>
      <c r="M391" s="433"/>
      <c r="N391" s="433"/>
      <c r="O391" s="433"/>
      <c r="P391" s="433"/>
      <c r="Q391" s="433"/>
      <c r="R391" s="433"/>
      <c r="S391" s="433"/>
      <c r="T391" s="432"/>
      <c r="U391" s="432"/>
      <c r="V391" s="432"/>
      <c r="W391" s="432"/>
      <c r="X391" s="432"/>
      <c r="Y391" s="432"/>
      <c r="Z391" s="432"/>
      <c r="AA391" s="432"/>
      <c r="AB391" s="432"/>
      <c r="AC391" s="432"/>
      <c r="AD391" s="432"/>
      <c r="AE391" s="432"/>
      <c r="AF391" s="432"/>
      <c r="AG391" s="432"/>
      <c r="AH391" s="432"/>
      <c r="AI391" s="432"/>
      <c r="AJ391" s="432"/>
      <c r="AK391" s="434"/>
      <c r="AL391" s="435"/>
      <c r="AM391" s="436"/>
      <c r="AN391" s="436"/>
      <c r="AO391" s="436"/>
      <c r="AP391" s="436"/>
      <c r="AQ391" s="436"/>
      <c r="AR391" s="436"/>
      <c r="AS391" s="436"/>
      <c r="AT391" s="436"/>
      <c r="AU391" s="436"/>
      <c r="AV391" s="436"/>
      <c r="AW391" s="436"/>
      <c r="AX391" s="436"/>
      <c r="AY391" s="437"/>
    </row>
    <row r="392" spans="1:51" ht="24" hidden="1" customHeight="1" x14ac:dyDescent="0.2">
      <c r="A392" s="65">
        <v>10</v>
      </c>
      <c r="B392" s="66"/>
      <c r="C392" s="438"/>
      <c r="D392" s="439"/>
      <c r="E392" s="439"/>
      <c r="F392" s="439"/>
      <c r="G392" s="439"/>
      <c r="H392" s="439"/>
      <c r="I392" s="439"/>
      <c r="J392" s="439"/>
      <c r="K392" s="439"/>
      <c r="L392" s="439"/>
      <c r="M392" s="433"/>
      <c r="N392" s="433"/>
      <c r="O392" s="433"/>
      <c r="P392" s="433"/>
      <c r="Q392" s="433"/>
      <c r="R392" s="433"/>
      <c r="S392" s="433"/>
      <c r="T392" s="432"/>
      <c r="U392" s="432"/>
      <c r="V392" s="432"/>
      <c r="W392" s="432"/>
      <c r="X392" s="432"/>
      <c r="Y392" s="432"/>
      <c r="Z392" s="432"/>
      <c r="AA392" s="432"/>
      <c r="AB392" s="432"/>
      <c r="AC392" s="432"/>
      <c r="AD392" s="432"/>
      <c r="AE392" s="432"/>
      <c r="AF392" s="432"/>
      <c r="AG392" s="432"/>
      <c r="AH392" s="432"/>
      <c r="AI392" s="432"/>
      <c r="AJ392" s="432"/>
      <c r="AK392" s="434"/>
      <c r="AL392" s="435"/>
      <c r="AM392" s="436"/>
      <c r="AN392" s="436"/>
      <c r="AO392" s="436"/>
      <c r="AP392" s="436"/>
      <c r="AQ392" s="436"/>
      <c r="AR392" s="436"/>
      <c r="AS392" s="436"/>
      <c r="AT392" s="436"/>
      <c r="AU392" s="436"/>
      <c r="AV392" s="436"/>
      <c r="AW392" s="436"/>
      <c r="AX392" s="436"/>
      <c r="AY392" s="437"/>
    </row>
    <row r="393" spans="1:51" hidden="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row>
  </sheetData>
  <mergeCells count="1747">
    <mergeCell ref="AD278:AH278"/>
    <mergeCell ref="AI278:AU278"/>
    <mergeCell ref="AV278:AY278"/>
    <mergeCell ref="AD279:AH279"/>
    <mergeCell ref="AI279:AU279"/>
    <mergeCell ref="AV279:AY279"/>
    <mergeCell ref="AD280:AH280"/>
    <mergeCell ref="AI280:AU280"/>
    <mergeCell ref="AV280:AY280"/>
    <mergeCell ref="AD271:AH271"/>
    <mergeCell ref="AI271:AU271"/>
    <mergeCell ref="AV271:AY271"/>
    <mergeCell ref="AD272:AH272"/>
    <mergeCell ref="AI272:AU272"/>
    <mergeCell ref="AV272:AY272"/>
    <mergeCell ref="AD273:AH273"/>
    <mergeCell ref="AI273:AU273"/>
    <mergeCell ref="AV273:AY273"/>
    <mergeCell ref="AD274:AH274"/>
    <mergeCell ref="AI274:AU274"/>
    <mergeCell ref="AV274:AY274"/>
    <mergeCell ref="AD275:AH275"/>
    <mergeCell ref="AI275:AU275"/>
    <mergeCell ref="AV275:AY275"/>
    <mergeCell ref="AD276:AH276"/>
    <mergeCell ref="AI276:AU276"/>
    <mergeCell ref="AV276:AY276"/>
    <mergeCell ref="G268:K268"/>
    <mergeCell ref="L268:X268"/>
    <mergeCell ref="Y268:AC268"/>
    <mergeCell ref="AD267:AH267"/>
    <mergeCell ref="AI267:AU267"/>
    <mergeCell ref="AV267:AY267"/>
    <mergeCell ref="AD268:AH268"/>
    <mergeCell ref="AI268:AU268"/>
    <mergeCell ref="AV268:AY268"/>
    <mergeCell ref="AD269:AH269"/>
    <mergeCell ref="AI269:AU269"/>
    <mergeCell ref="AV269:AY269"/>
    <mergeCell ref="AD270:AH270"/>
    <mergeCell ref="AI270:AU270"/>
    <mergeCell ref="AV270:AY270"/>
    <mergeCell ref="AD277:AH277"/>
    <mergeCell ref="AI277:AU277"/>
    <mergeCell ref="AV277:AY277"/>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G16:AY16"/>
    <mergeCell ref="AG17:AY19"/>
    <mergeCell ref="G16:N19"/>
    <mergeCell ref="A16:F20"/>
    <mergeCell ref="P16:AF16"/>
    <mergeCell ref="P17:AF17"/>
    <mergeCell ref="P18:AF18"/>
    <mergeCell ref="A10:F10"/>
    <mergeCell ref="G10:AY10"/>
    <mergeCell ref="A14:F14"/>
    <mergeCell ref="G14:AY14"/>
    <mergeCell ref="A245:AY245"/>
    <mergeCell ref="A246:AY246"/>
    <mergeCell ref="A247:AY247"/>
    <mergeCell ref="A249:AY249"/>
    <mergeCell ref="A248:AY248"/>
    <mergeCell ref="A250:AY250"/>
    <mergeCell ref="G62:AY62"/>
    <mergeCell ref="A223:F228"/>
    <mergeCell ref="G223:N228"/>
    <mergeCell ref="U223:AY223"/>
    <mergeCell ref="A238:F238"/>
    <mergeCell ref="G238:AY238"/>
    <mergeCell ref="A229:F235"/>
    <mergeCell ref="G229:T229"/>
    <mergeCell ref="U229:W229"/>
    <mergeCell ref="X229:AY229"/>
    <mergeCell ref="G230:T230"/>
    <mergeCell ref="U230:W230"/>
    <mergeCell ref="X230:AY233"/>
    <mergeCell ref="G231:T231"/>
    <mergeCell ref="U231:W231"/>
    <mergeCell ref="A53:F55"/>
    <mergeCell ref="G232:T232"/>
    <mergeCell ref="U232:W232"/>
    <mergeCell ref="G233:T233"/>
    <mergeCell ref="U233:W233"/>
    <mergeCell ref="G234:N234"/>
    <mergeCell ref="O234:AY234"/>
    <mergeCell ref="G235:N235"/>
    <mergeCell ref="O235:AY235"/>
    <mergeCell ref="A236:F237"/>
    <mergeCell ref="G236:N236"/>
    <mergeCell ref="O236:AY236"/>
    <mergeCell ref="G237:N237"/>
    <mergeCell ref="O237:AY237"/>
    <mergeCell ref="P19:AF19"/>
    <mergeCell ref="G215:Q215"/>
    <mergeCell ref="R215:AB215"/>
    <mergeCell ref="AC215:AM215"/>
    <mergeCell ref="AN215:AY215"/>
    <mergeCell ref="G216:Q216"/>
    <mergeCell ref="R216:AB216"/>
    <mergeCell ref="AC216:AM216"/>
    <mergeCell ref="AN216:AY216"/>
    <mergeCell ref="G217:AY217"/>
    <mergeCell ref="G218:AY218"/>
    <mergeCell ref="U228:W228"/>
    <mergeCell ref="X228:AY228"/>
    <mergeCell ref="G20:N20"/>
    <mergeCell ref="O20:AY20"/>
    <mergeCell ref="W54:AD54"/>
    <mergeCell ref="AH171:AP171"/>
    <mergeCell ref="AQ171:AY171"/>
    <mergeCell ref="A185:F187"/>
    <mergeCell ref="G185:N185"/>
    <mergeCell ref="O185:W185"/>
    <mergeCell ref="X185:AG185"/>
    <mergeCell ref="AH185:AP185"/>
    <mergeCell ref="AQ185:AY185"/>
    <mergeCell ref="G186:N186"/>
    <mergeCell ref="O186:W186"/>
    <mergeCell ref="X186:AG186"/>
    <mergeCell ref="AH186:AP186"/>
    <mergeCell ref="AQ186:AY186"/>
    <mergeCell ref="G187:N187"/>
    <mergeCell ref="O187:W187"/>
    <mergeCell ref="X187:AG187"/>
    <mergeCell ref="AH187:AP187"/>
    <mergeCell ref="AQ187:AY187"/>
    <mergeCell ref="G66:AY66"/>
    <mergeCell ref="G67:AY67"/>
    <mergeCell ref="A168:F184"/>
    <mergeCell ref="G168:N168"/>
    <mergeCell ref="O168:W168"/>
    <mergeCell ref="X168:AG168"/>
    <mergeCell ref="AH168:AP168"/>
    <mergeCell ref="AQ168:AY168"/>
    <mergeCell ref="G78:O80"/>
    <mergeCell ref="P78:X80"/>
    <mergeCell ref="Y78:AA78"/>
    <mergeCell ref="AF78:AI78"/>
    <mergeCell ref="AJ78:AM78"/>
    <mergeCell ref="AN78:AQ78"/>
    <mergeCell ref="AR78:AY78"/>
    <mergeCell ref="Y79:AA79"/>
    <mergeCell ref="AH172:AP172"/>
    <mergeCell ref="AQ172:AY172"/>
    <mergeCell ref="AQ169:AY169"/>
    <mergeCell ref="G170:H176"/>
    <mergeCell ref="I170:N170"/>
    <mergeCell ref="O170:W170"/>
    <mergeCell ref="X170:AG170"/>
    <mergeCell ref="AH170:AP170"/>
    <mergeCell ref="AQ170:AY170"/>
    <mergeCell ref="I171:N171"/>
    <mergeCell ref="O171:W171"/>
    <mergeCell ref="X171:AG171"/>
    <mergeCell ref="G169:N169"/>
    <mergeCell ref="L52:Q52"/>
    <mergeCell ref="R52:V52"/>
    <mergeCell ref="W52:AK52"/>
    <mergeCell ref="AL52:AR52"/>
    <mergeCell ref="AS52:AY52"/>
    <mergeCell ref="I172:N172"/>
    <mergeCell ref="O172:W172"/>
    <mergeCell ref="G60:AY60"/>
    <mergeCell ref="G63:AY63"/>
    <mergeCell ref="G65:AY65"/>
    <mergeCell ref="G64:AY64"/>
    <mergeCell ref="G59:AY59"/>
    <mergeCell ref="AS55:AY55"/>
    <mergeCell ref="G52:K52"/>
    <mergeCell ref="O169:W169"/>
    <mergeCell ref="X169:AG169"/>
    <mergeCell ref="AH169:AP169"/>
    <mergeCell ref="AL57:AR57"/>
    <mergeCell ref="AS57:AY57"/>
    <mergeCell ref="AA5:AF5"/>
    <mergeCell ref="AG5:AY5"/>
    <mergeCell ref="A6:F6"/>
    <mergeCell ref="G6:Z6"/>
    <mergeCell ref="AA6:AF6"/>
    <mergeCell ref="AG6:AY6"/>
    <mergeCell ref="G72:O73"/>
    <mergeCell ref="P72:X73"/>
    <mergeCell ref="Y72:AA72"/>
    <mergeCell ref="AF72:AI72"/>
    <mergeCell ref="AJ72:AM72"/>
    <mergeCell ref="AN72:AQ72"/>
    <mergeCell ref="A59:F67"/>
    <mergeCell ref="G61:AY61"/>
    <mergeCell ref="A239:F240"/>
    <mergeCell ref="G239:N239"/>
    <mergeCell ref="O239:AY239"/>
    <mergeCell ref="G240:N240"/>
    <mergeCell ref="O240:AY240"/>
    <mergeCell ref="O223:Q224"/>
    <mergeCell ref="R223:T223"/>
    <mergeCell ref="R224:T224"/>
    <mergeCell ref="U224:AY224"/>
    <mergeCell ref="O225:T228"/>
    <mergeCell ref="U225:W225"/>
    <mergeCell ref="X225:AY225"/>
    <mergeCell ref="U226:W226"/>
    <mergeCell ref="X226:AY226"/>
    <mergeCell ref="U227:W227"/>
    <mergeCell ref="X227:AY227"/>
    <mergeCell ref="G53:N54"/>
    <mergeCell ref="O53:V54"/>
    <mergeCell ref="A57:F58"/>
    <mergeCell ref="A15:F15"/>
    <mergeCell ref="G15:AY15"/>
    <mergeCell ref="Y71:AA71"/>
    <mergeCell ref="AF71:AI71"/>
    <mergeCell ref="AJ71:AM71"/>
    <mergeCell ref="AN71:AQ71"/>
    <mergeCell ref="AR71:AU71"/>
    <mergeCell ref="AV71:AY71"/>
    <mergeCell ref="A251:F251"/>
    <mergeCell ref="G251:AY251"/>
    <mergeCell ref="AR72:AU72"/>
    <mergeCell ref="AV72:AY72"/>
    <mergeCell ref="Y73:AA73"/>
    <mergeCell ref="AE54:AK54"/>
    <mergeCell ref="G55:N55"/>
    <mergeCell ref="O55:V55"/>
    <mergeCell ref="W55:AD55"/>
    <mergeCell ref="AE55:AK55"/>
    <mergeCell ref="AL55:AR55"/>
    <mergeCell ref="AE53:AK53"/>
    <mergeCell ref="AL53:AR54"/>
    <mergeCell ref="G57:N57"/>
    <mergeCell ref="O57:AK57"/>
    <mergeCell ref="X172:AG172"/>
    <mergeCell ref="W53:AD53"/>
    <mergeCell ref="A188:F196"/>
    <mergeCell ref="G188:K189"/>
    <mergeCell ref="L188:N189"/>
    <mergeCell ref="O188:U189"/>
    <mergeCell ref="V188:AY188"/>
    <mergeCell ref="V189:AA1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58:N58"/>
    <mergeCell ref="O58:AY58"/>
    <mergeCell ref="AS53:AY54"/>
    <mergeCell ref="AF73:AI73"/>
    <mergeCell ref="AJ73:AM73"/>
    <mergeCell ref="G69:AY69"/>
    <mergeCell ref="G81:AY81"/>
    <mergeCell ref="G82:AY82"/>
    <mergeCell ref="G83:AY83"/>
    <mergeCell ref="AH179:AP179"/>
    <mergeCell ref="AQ179:AY179"/>
    <mergeCell ref="I175:N175"/>
    <mergeCell ref="O175:W175"/>
    <mergeCell ref="X175:AG175"/>
    <mergeCell ref="AH175:AP175"/>
    <mergeCell ref="AQ175:AY175"/>
    <mergeCell ref="I176:N176"/>
    <mergeCell ref="O176:W176"/>
    <mergeCell ref="X176:AG176"/>
    <mergeCell ref="AH176:AP176"/>
    <mergeCell ref="AQ176:AY176"/>
    <mergeCell ref="I173:N173"/>
    <mergeCell ref="AQ173:AY173"/>
    <mergeCell ref="I174:N174"/>
    <mergeCell ref="O174:W174"/>
    <mergeCell ref="X174:AG174"/>
    <mergeCell ref="AH174:AP174"/>
    <mergeCell ref="AQ174:AY174"/>
    <mergeCell ref="O178:W178"/>
    <mergeCell ref="X178:AG178"/>
    <mergeCell ref="AH178:AP178"/>
    <mergeCell ref="O173:W173"/>
    <mergeCell ref="X173:AG173"/>
    <mergeCell ref="AH173:AP173"/>
    <mergeCell ref="G182:N182"/>
    <mergeCell ref="O182:W182"/>
    <mergeCell ref="X182:AG182"/>
    <mergeCell ref="AH182:AP182"/>
    <mergeCell ref="AQ182:AY182"/>
    <mergeCell ref="G183:N183"/>
    <mergeCell ref="AT190:AU190"/>
    <mergeCell ref="AW190:AY190"/>
    <mergeCell ref="L191:N191"/>
    <mergeCell ref="O191:P191"/>
    <mergeCell ref="R191:U191"/>
    <mergeCell ref="V191:AA191"/>
    <mergeCell ref="AB191:AG191"/>
    <mergeCell ref="AH191:AM191"/>
    <mergeCell ref="AN191:AS191"/>
    <mergeCell ref="AT191:AY191"/>
    <mergeCell ref="AH183:AP183"/>
    <mergeCell ref="AQ183:AY183"/>
    <mergeCell ref="AQ178:AY178"/>
    <mergeCell ref="I181:N181"/>
    <mergeCell ref="O181:W181"/>
    <mergeCell ref="X181:AG181"/>
    <mergeCell ref="I180:N180"/>
    <mergeCell ref="O180:W180"/>
    <mergeCell ref="X180:AG180"/>
    <mergeCell ref="AH180:AP180"/>
    <mergeCell ref="AQ180:AY180"/>
    <mergeCell ref="G190:K191"/>
    <mergeCell ref="L190:N190"/>
    <mergeCell ref="O190:P190"/>
    <mergeCell ref="R190:U190"/>
    <mergeCell ref="V190:W190"/>
    <mergeCell ref="Y190:AA190"/>
    <mergeCell ref="O183:W183"/>
    <mergeCell ref="X183:AG183"/>
    <mergeCell ref="G184:H184"/>
    <mergeCell ref="I184:N184"/>
    <mergeCell ref="O184:W184"/>
    <mergeCell ref="X184:AG184"/>
    <mergeCell ref="AH184:AP184"/>
    <mergeCell ref="AQ184:AY184"/>
    <mergeCell ref="AH181:AP181"/>
    <mergeCell ref="AQ181:AY181"/>
    <mergeCell ref="G177:H181"/>
    <mergeCell ref="I177:N177"/>
    <mergeCell ref="O177:W177"/>
    <mergeCell ref="X177:AG177"/>
    <mergeCell ref="AH177:AP177"/>
    <mergeCell ref="AQ177:AY177"/>
    <mergeCell ref="I178:N178"/>
    <mergeCell ref="AN190:AO190"/>
    <mergeCell ref="I179:N179"/>
    <mergeCell ref="O179:W179"/>
    <mergeCell ref="X179:AG179"/>
    <mergeCell ref="AB189:AG189"/>
    <mergeCell ref="AH189:AM189"/>
    <mergeCell ref="AN189:AS189"/>
    <mergeCell ref="AT189:AY189"/>
    <mergeCell ref="AB190:AC190"/>
    <mergeCell ref="AE190:AG190"/>
    <mergeCell ref="AH190:AI190"/>
    <mergeCell ref="AK190:AM190"/>
    <mergeCell ref="L193:N193"/>
    <mergeCell ref="O193:P193"/>
    <mergeCell ref="R193:U193"/>
    <mergeCell ref="V193:AA193"/>
    <mergeCell ref="AB193:AG193"/>
    <mergeCell ref="AH193:AM193"/>
    <mergeCell ref="AN193:AS193"/>
    <mergeCell ref="AT193:AY193"/>
    <mergeCell ref="AE192:AG192"/>
    <mergeCell ref="AH192:AI192"/>
    <mergeCell ref="AK192:AM192"/>
    <mergeCell ref="AN192:AO192"/>
    <mergeCell ref="AQ192:AS192"/>
    <mergeCell ref="AT192:AU192"/>
    <mergeCell ref="G192:K193"/>
    <mergeCell ref="O192:P192"/>
    <mergeCell ref="R192:U192"/>
    <mergeCell ref="V192:AA192"/>
    <mergeCell ref="AB192:AC192"/>
    <mergeCell ref="L192:N192"/>
    <mergeCell ref="AW192:AY192"/>
    <mergeCell ref="AQ190:AS190"/>
    <mergeCell ref="G201:K201"/>
    <mergeCell ref="L201:N201"/>
    <mergeCell ref="AH194:AI194"/>
    <mergeCell ref="AK194:AM194"/>
    <mergeCell ref="AN194:AO194"/>
    <mergeCell ref="AQ194:AS194"/>
    <mergeCell ref="AT194:AU194"/>
    <mergeCell ref="AW194:AY194"/>
    <mergeCell ref="G194:K195"/>
    <mergeCell ref="L194:N194"/>
    <mergeCell ref="O194:P194"/>
    <mergeCell ref="R194:U194"/>
    <mergeCell ref="V194:AA194"/>
    <mergeCell ref="AB194:AG194"/>
    <mergeCell ref="L195:N195"/>
    <mergeCell ref="O195:P195"/>
    <mergeCell ref="R195:U195"/>
    <mergeCell ref="V195:AA195"/>
    <mergeCell ref="X197:AG197"/>
    <mergeCell ref="AB195:AG195"/>
    <mergeCell ref="AH195:AM195"/>
    <mergeCell ref="AN195:AS195"/>
    <mergeCell ref="AT195:AY195"/>
    <mergeCell ref="G196:K196"/>
    <mergeCell ref="L196:N196"/>
    <mergeCell ref="O196:P196"/>
    <mergeCell ref="R196:U196"/>
    <mergeCell ref="V196:AA196"/>
    <mergeCell ref="AB196:AG196"/>
    <mergeCell ref="AQ198:AY198"/>
    <mergeCell ref="L199:N199"/>
    <mergeCell ref="O199:Q199"/>
    <mergeCell ref="S199:W199"/>
    <mergeCell ref="X199:Z199"/>
    <mergeCell ref="AB199:AG199"/>
    <mergeCell ref="AH199:AJ199"/>
    <mergeCell ref="AL199:AP199"/>
    <mergeCell ref="AQ199:AS199"/>
    <mergeCell ref="AU199:AY199"/>
    <mergeCell ref="AH197:AP197"/>
    <mergeCell ref="AQ197:AY197"/>
    <mergeCell ref="G200:K200"/>
    <mergeCell ref="L200:N200"/>
    <mergeCell ref="O200:Q200"/>
    <mergeCell ref="S200:W200"/>
    <mergeCell ref="AH196:AM196"/>
    <mergeCell ref="AN196:AO196"/>
    <mergeCell ref="AQ196:AS196"/>
    <mergeCell ref="AT196:AU196"/>
    <mergeCell ref="AW196:AY196"/>
    <mergeCell ref="X200:Z200"/>
    <mergeCell ref="AB200:AG200"/>
    <mergeCell ref="AH200:AJ200"/>
    <mergeCell ref="A203:F208"/>
    <mergeCell ref="G203:K203"/>
    <mergeCell ref="L203:N203"/>
    <mergeCell ref="O203:W203"/>
    <mergeCell ref="X203:AG203"/>
    <mergeCell ref="AH203:AP203"/>
    <mergeCell ref="AL206:AP206"/>
    <mergeCell ref="AQ206:AS206"/>
    <mergeCell ref="AU206:AY206"/>
    <mergeCell ref="G207:K207"/>
    <mergeCell ref="L207:N207"/>
    <mergeCell ref="O207:Q207"/>
    <mergeCell ref="S207:W207"/>
    <mergeCell ref="X207:Z207"/>
    <mergeCell ref="AB207:AG207"/>
    <mergeCell ref="AH207:AJ207"/>
    <mergeCell ref="G198:K199"/>
    <mergeCell ref="L198:N198"/>
    <mergeCell ref="O198:Q198"/>
    <mergeCell ref="A197:F202"/>
    <mergeCell ref="G197:K197"/>
    <mergeCell ref="L197:N197"/>
    <mergeCell ref="O197:W197"/>
    <mergeCell ref="S198:W198"/>
    <mergeCell ref="X198:Z198"/>
    <mergeCell ref="AB198:AG198"/>
    <mergeCell ref="AH198:AJ198"/>
    <mergeCell ref="AL198:AP198"/>
    <mergeCell ref="AH201:AJ201"/>
    <mergeCell ref="AL201:AP201"/>
    <mergeCell ref="AQ201:AS201"/>
    <mergeCell ref="AU201:AY201"/>
    <mergeCell ref="G202:K202"/>
    <mergeCell ref="L202:N202"/>
    <mergeCell ref="O202:Q202"/>
    <mergeCell ref="S202:W202"/>
    <mergeCell ref="AL208:AP208"/>
    <mergeCell ref="AQ208:AS208"/>
    <mergeCell ref="AU208:AY208"/>
    <mergeCell ref="AL207:AP207"/>
    <mergeCell ref="AQ207:AS207"/>
    <mergeCell ref="AU207:AY207"/>
    <mergeCell ref="G208:K208"/>
    <mergeCell ref="L208:N208"/>
    <mergeCell ref="O208:Q208"/>
    <mergeCell ref="S208:W208"/>
    <mergeCell ref="X208:Z208"/>
    <mergeCell ref="AB208:AG208"/>
    <mergeCell ref="AH208:AJ208"/>
    <mergeCell ref="AQ203:AY203"/>
    <mergeCell ref="G204:K205"/>
    <mergeCell ref="L204:N204"/>
    <mergeCell ref="O204:Q204"/>
    <mergeCell ref="AH202:AJ202"/>
    <mergeCell ref="AL202:AP202"/>
    <mergeCell ref="AQ202:AS202"/>
    <mergeCell ref="AU202:AY202"/>
    <mergeCell ref="X202:Z202"/>
    <mergeCell ref="AB202:AG202"/>
    <mergeCell ref="G206:K206"/>
    <mergeCell ref="S204:W204"/>
    <mergeCell ref="X204:Z204"/>
    <mergeCell ref="AB204:AG204"/>
    <mergeCell ref="AH204:AJ204"/>
    <mergeCell ref="O201:Q201"/>
    <mergeCell ref="S201:W201"/>
    <mergeCell ref="X201:Z201"/>
    <mergeCell ref="AB201:AG201"/>
    <mergeCell ref="AL200:AP200"/>
    <mergeCell ref="AQ200:AS200"/>
    <mergeCell ref="AU200:AY200"/>
    <mergeCell ref="AL205:AP205"/>
    <mergeCell ref="AQ205:AS205"/>
    <mergeCell ref="AU205:AY205"/>
    <mergeCell ref="L206:N206"/>
    <mergeCell ref="O206:Q206"/>
    <mergeCell ref="S206:W206"/>
    <mergeCell ref="X206:Z206"/>
    <mergeCell ref="AB206:AG206"/>
    <mergeCell ref="AH206:AJ206"/>
    <mergeCell ref="L205:N205"/>
    <mergeCell ref="O205:Q205"/>
    <mergeCell ref="S205:W205"/>
    <mergeCell ref="X205:Z205"/>
    <mergeCell ref="AB205:AG205"/>
    <mergeCell ref="AH205:AJ205"/>
    <mergeCell ref="AL204:AP204"/>
    <mergeCell ref="AQ204:AY204"/>
    <mergeCell ref="A253:F264"/>
    <mergeCell ref="A265:F310"/>
    <mergeCell ref="G265:AC265"/>
    <mergeCell ref="AD265:AY265"/>
    <mergeCell ref="G266:K266"/>
    <mergeCell ref="L266:X266"/>
    <mergeCell ref="Y266:AC266"/>
    <mergeCell ref="AD266:AH266"/>
    <mergeCell ref="AI266:AU266"/>
    <mergeCell ref="AV266:AY266"/>
    <mergeCell ref="A252:F252"/>
    <mergeCell ref="G252:AY252"/>
    <mergeCell ref="AL212:AP212"/>
    <mergeCell ref="G210:K211"/>
    <mergeCell ref="L210:N210"/>
    <mergeCell ref="O210:Q210"/>
    <mergeCell ref="S210:W210"/>
    <mergeCell ref="X210:Z210"/>
    <mergeCell ref="AB210:AG210"/>
    <mergeCell ref="AH210:AJ210"/>
    <mergeCell ref="AL210:AP210"/>
    <mergeCell ref="AQ210:AY210"/>
    <mergeCell ref="L211:N211"/>
    <mergeCell ref="O211:Q211"/>
    <mergeCell ref="S211:W211"/>
    <mergeCell ref="X211:Z211"/>
    <mergeCell ref="AB211:AG211"/>
    <mergeCell ref="AH211:AJ211"/>
    <mergeCell ref="AL211:AP211"/>
    <mergeCell ref="G267:K267"/>
    <mergeCell ref="L267:X267"/>
    <mergeCell ref="Y267:AC267"/>
    <mergeCell ref="G284:K284"/>
    <mergeCell ref="L284:X284"/>
    <mergeCell ref="Y284:AC284"/>
    <mergeCell ref="AD284:AH284"/>
    <mergeCell ref="AI284:AU284"/>
    <mergeCell ref="AV284:AY284"/>
    <mergeCell ref="G282:AC282"/>
    <mergeCell ref="AD282:AY282"/>
    <mergeCell ref="G283:K283"/>
    <mergeCell ref="L283:X283"/>
    <mergeCell ref="Y283:AC283"/>
    <mergeCell ref="AD283:AH283"/>
    <mergeCell ref="AI283:AU283"/>
    <mergeCell ref="AV283:AY283"/>
    <mergeCell ref="G281:K281"/>
    <mergeCell ref="L281:X281"/>
    <mergeCell ref="Y281:AC281"/>
    <mergeCell ref="AD281:AH281"/>
    <mergeCell ref="AI281:AU281"/>
    <mergeCell ref="AV281:AY281"/>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91:K291"/>
    <mergeCell ref="L291:X291"/>
    <mergeCell ref="Y291:AC291"/>
    <mergeCell ref="AD291:AH291"/>
    <mergeCell ref="AI291:AU291"/>
    <mergeCell ref="AV291:AY291"/>
    <mergeCell ref="G289:AC289"/>
    <mergeCell ref="AD289:AY289"/>
    <mergeCell ref="G290:K290"/>
    <mergeCell ref="L290:X290"/>
    <mergeCell ref="Y290:AC290"/>
    <mergeCell ref="AD290:AH290"/>
    <mergeCell ref="AI290:AU290"/>
    <mergeCell ref="AV290:AY290"/>
    <mergeCell ref="G288:K288"/>
    <mergeCell ref="L288:X288"/>
    <mergeCell ref="Y288:AC288"/>
    <mergeCell ref="AD288:AH288"/>
    <mergeCell ref="AI288:AU288"/>
    <mergeCell ref="AV288:AY288"/>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7:K297"/>
    <mergeCell ref="L297:X297"/>
    <mergeCell ref="Y297:AC297"/>
    <mergeCell ref="AD297:AH297"/>
    <mergeCell ref="AI297:AU297"/>
    <mergeCell ref="AV297:AY297"/>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300:AC300"/>
    <mergeCell ref="AD300:AY300"/>
    <mergeCell ref="G301:K301"/>
    <mergeCell ref="L301:X301"/>
    <mergeCell ref="Y301:AC301"/>
    <mergeCell ref="AD301:AH301"/>
    <mergeCell ref="AI301:AU301"/>
    <mergeCell ref="AV301:AY301"/>
    <mergeCell ref="G299:K299"/>
    <mergeCell ref="L299:X299"/>
    <mergeCell ref="Y299:AC299"/>
    <mergeCell ref="AD299:AH299"/>
    <mergeCell ref="AI299:AU299"/>
    <mergeCell ref="AV299:AY299"/>
    <mergeCell ref="G298:K298"/>
    <mergeCell ref="L298:X298"/>
    <mergeCell ref="Y298:AC298"/>
    <mergeCell ref="AD298:AH298"/>
    <mergeCell ref="AI298:AU298"/>
    <mergeCell ref="AV298:AY298"/>
    <mergeCell ref="G304:K304"/>
    <mergeCell ref="L304:X304"/>
    <mergeCell ref="Y304:AC304"/>
    <mergeCell ref="AD304:AH304"/>
    <mergeCell ref="AI304:AU304"/>
    <mergeCell ref="AV304:AY304"/>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7:K307"/>
    <mergeCell ref="L307:X307"/>
    <mergeCell ref="Y307:AC307"/>
    <mergeCell ref="AD307:AH307"/>
    <mergeCell ref="AI307:AU307"/>
    <mergeCell ref="AV307:AY307"/>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10:K310"/>
    <mergeCell ref="L310:X310"/>
    <mergeCell ref="Y310:AC310"/>
    <mergeCell ref="AD310:AH310"/>
    <mergeCell ref="AI310:AU310"/>
    <mergeCell ref="AV310:AY310"/>
    <mergeCell ref="G309:K309"/>
    <mergeCell ref="L309:X309"/>
    <mergeCell ref="Y309:AC309"/>
    <mergeCell ref="AD309:AH309"/>
    <mergeCell ref="AI309:AU309"/>
    <mergeCell ref="AV309:AY309"/>
    <mergeCell ref="G308:K308"/>
    <mergeCell ref="L308:X308"/>
    <mergeCell ref="Y308:AC308"/>
    <mergeCell ref="AD308:AH308"/>
    <mergeCell ref="AI308:AU308"/>
    <mergeCell ref="AV308:AY308"/>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20:B320"/>
    <mergeCell ref="C320:L320"/>
    <mergeCell ref="M320:S320"/>
    <mergeCell ref="T320:AK320"/>
    <mergeCell ref="AL320:AY320"/>
    <mergeCell ref="A321:B321"/>
    <mergeCell ref="C321:L321"/>
    <mergeCell ref="M321:S321"/>
    <mergeCell ref="T321:AK321"/>
    <mergeCell ref="AL321:AY321"/>
    <mergeCell ref="A318:B318"/>
    <mergeCell ref="C318:L318"/>
    <mergeCell ref="M318:S318"/>
    <mergeCell ref="T318:AK318"/>
    <mergeCell ref="AL318:AY318"/>
    <mergeCell ref="A319:B319"/>
    <mergeCell ref="C319:L319"/>
    <mergeCell ref="M319:S319"/>
    <mergeCell ref="T319:AK319"/>
    <mergeCell ref="AL319:AY319"/>
    <mergeCell ref="A324:B324"/>
    <mergeCell ref="C324:L324"/>
    <mergeCell ref="M324:S324"/>
    <mergeCell ref="T324:AK324"/>
    <mergeCell ref="AL324:AY324"/>
    <mergeCell ref="A326:B326"/>
    <mergeCell ref="C326:L326"/>
    <mergeCell ref="M326:S326"/>
    <mergeCell ref="T326:AK326"/>
    <mergeCell ref="AL326:AY326"/>
    <mergeCell ref="A322:B322"/>
    <mergeCell ref="C322:L322"/>
    <mergeCell ref="M322:S322"/>
    <mergeCell ref="T322:AK322"/>
    <mergeCell ref="AL322:AY322"/>
    <mergeCell ref="A323:B323"/>
    <mergeCell ref="C323:L323"/>
    <mergeCell ref="M323:S323"/>
    <mergeCell ref="T323:AK323"/>
    <mergeCell ref="AL323:AY323"/>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35:B335"/>
    <mergeCell ref="C335:L335"/>
    <mergeCell ref="M335:S335"/>
    <mergeCell ref="T335:AK335"/>
    <mergeCell ref="AL335:AY335"/>
    <mergeCell ref="A336:B336"/>
    <mergeCell ref="C336:L336"/>
    <mergeCell ref="M336:S336"/>
    <mergeCell ref="T336:AK336"/>
    <mergeCell ref="AL336:AY336"/>
    <mergeCell ref="A337:B337"/>
    <mergeCell ref="C337:L337"/>
    <mergeCell ref="M337:S337"/>
    <mergeCell ref="T337:AK337"/>
    <mergeCell ref="AL337:AY337"/>
    <mergeCell ref="A338:B338"/>
    <mergeCell ref="C338:L338"/>
    <mergeCell ref="M338:S338"/>
    <mergeCell ref="T338:AK338"/>
    <mergeCell ref="AL338:AY338"/>
    <mergeCell ref="A364:B364"/>
    <mergeCell ref="C364:L364"/>
    <mergeCell ref="M364:S364"/>
    <mergeCell ref="T364:AK364"/>
    <mergeCell ref="AL364:AY364"/>
    <mergeCell ref="A365:B365"/>
    <mergeCell ref="C365:L365"/>
    <mergeCell ref="M365:S365"/>
    <mergeCell ref="T365:AK365"/>
    <mergeCell ref="AL365:AY365"/>
    <mergeCell ref="A362:B362"/>
    <mergeCell ref="C362:L362"/>
    <mergeCell ref="M362:S362"/>
    <mergeCell ref="T362:AK362"/>
    <mergeCell ref="AL362:AY362"/>
    <mergeCell ref="A363:B363"/>
    <mergeCell ref="C363:L363"/>
    <mergeCell ref="M363:S363"/>
    <mergeCell ref="T363:AK363"/>
    <mergeCell ref="AL363:AY363"/>
    <mergeCell ref="M368:S368"/>
    <mergeCell ref="T368:AK368"/>
    <mergeCell ref="AL368:AY368"/>
    <mergeCell ref="A369:B369"/>
    <mergeCell ref="C369:L369"/>
    <mergeCell ref="M369:S369"/>
    <mergeCell ref="T369:AK369"/>
    <mergeCell ref="AL369:AY369"/>
    <mergeCell ref="A366:B366"/>
    <mergeCell ref="C366:L366"/>
    <mergeCell ref="M366:S366"/>
    <mergeCell ref="T366:AK366"/>
    <mergeCell ref="AL366:AY366"/>
    <mergeCell ref="A367:B367"/>
    <mergeCell ref="C367:L367"/>
    <mergeCell ref="M367:S367"/>
    <mergeCell ref="T367:AK367"/>
    <mergeCell ref="AL367:AY367"/>
    <mergeCell ref="A383:B383"/>
    <mergeCell ref="C383:L383"/>
    <mergeCell ref="M383:S383"/>
    <mergeCell ref="T383:AK383"/>
    <mergeCell ref="AL383:AY383"/>
    <mergeCell ref="A384:B384"/>
    <mergeCell ref="C384:L384"/>
    <mergeCell ref="M384:S384"/>
    <mergeCell ref="T384:AK384"/>
    <mergeCell ref="AL384:AY384"/>
    <mergeCell ref="A372:B372"/>
    <mergeCell ref="C372:L372"/>
    <mergeCell ref="M372:S372"/>
    <mergeCell ref="T372:AK372"/>
    <mergeCell ref="AL372:AY372"/>
    <mergeCell ref="A382:B382"/>
    <mergeCell ref="C382:L382"/>
    <mergeCell ref="M382:S382"/>
    <mergeCell ref="T382:AK382"/>
    <mergeCell ref="AL382:AY382"/>
    <mergeCell ref="A375:B375"/>
    <mergeCell ref="C375:L375"/>
    <mergeCell ref="M375:S375"/>
    <mergeCell ref="T375:AK375"/>
    <mergeCell ref="AL375:AY375"/>
    <mergeCell ref="A376:B376"/>
    <mergeCell ref="C376:L376"/>
    <mergeCell ref="M376:S376"/>
    <mergeCell ref="T376:AK376"/>
    <mergeCell ref="AL376:AY376"/>
    <mergeCell ref="A377:B377"/>
    <mergeCell ref="C377:L377"/>
    <mergeCell ref="A387:B387"/>
    <mergeCell ref="C387:L387"/>
    <mergeCell ref="M387:S387"/>
    <mergeCell ref="T387:AK387"/>
    <mergeCell ref="AL387:AY387"/>
    <mergeCell ref="A388:B388"/>
    <mergeCell ref="C388:L388"/>
    <mergeCell ref="M388:S388"/>
    <mergeCell ref="T388:AK388"/>
    <mergeCell ref="AL388:AY388"/>
    <mergeCell ref="A385:B385"/>
    <mergeCell ref="C385:L385"/>
    <mergeCell ref="M385:S385"/>
    <mergeCell ref="T385:AK385"/>
    <mergeCell ref="AL385:AY385"/>
    <mergeCell ref="A386:B386"/>
    <mergeCell ref="C386:L386"/>
    <mergeCell ref="M386:S386"/>
    <mergeCell ref="T386:AK386"/>
    <mergeCell ref="AL386:AY386"/>
    <mergeCell ref="A391:B391"/>
    <mergeCell ref="C391:L391"/>
    <mergeCell ref="M391:S391"/>
    <mergeCell ref="T391:AK391"/>
    <mergeCell ref="AL391:AY391"/>
    <mergeCell ref="A392:B392"/>
    <mergeCell ref="C392:L392"/>
    <mergeCell ref="M392:S392"/>
    <mergeCell ref="T392:AK392"/>
    <mergeCell ref="AL392:AY392"/>
    <mergeCell ref="A389:B389"/>
    <mergeCell ref="C389:L389"/>
    <mergeCell ref="M389:S389"/>
    <mergeCell ref="T389:AK389"/>
    <mergeCell ref="AL389:AY389"/>
    <mergeCell ref="A390:B390"/>
    <mergeCell ref="C390:L390"/>
    <mergeCell ref="M390:S390"/>
    <mergeCell ref="T390:AK390"/>
    <mergeCell ref="AL390:AY390"/>
    <mergeCell ref="A215:F222"/>
    <mergeCell ref="A8:F8"/>
    <mergeCell ref="G8:Z8"/>
    <mergeCell ref="AA7:AF8"/>
    <mergeCell ref="AG7:AY8"/>
    <mergeCell ref="A52:F52"/>
    <mergeCell ref="A56:F56"/>
    <mergeCell ref="G56:K56"/>
    <mergeCell ref="L56:Q56"/>
    <mergeCell ref="R56:V56"/>
    <mergeCell ref="W56:AK56"/>
    <mergeCell ref="AL56:AR56"/>
    <mergeCell ref="AS56:AY56"/>
    <mergeCell ref="A69:F69"/>
    <mergeCell ref="A70:F70"/>
    <mergeCell ref="A71:F73"/>
    <mergeCell ref="G71:O71"/>
    <mergeCell ref="P71:X71"/>
    <mergeCell ref="AQ214:AS214"/>
    <mergeCell ref="AU214:AY214"/>
    <mergeCell ref="A209:F214"/>
    <mergeCell ref="G209:K209"/>
    <mergeCell ref="L209:N209"/>
    <mergeCell ref="O209:W209"/>
    <mergeCell ref="X209:AG209"/>
    <mergeCell ref="AH209:AP209"/>
    <mergeCell ref="AQ209:AY209"/>
    <mergeCell ref="A75:B75"/>
    <mergeCell ref="C75:F75"/>
    <mergeCell ref="A76:F80"/>
    <mergeCell ref="G76:O77"/>
    <mergeCell ref="AQ213:AS213"/>
    <mergeCell ref="G222:AY222"/>
    <mergeCell ref="AU213:AY213"/>
    <mergeCell ref="G214:K214"/>
    <mergeCell ref="L214:N214"/>
    <mergeCell ref="O214:Q214"/>
    <mergeCell ref="S214:W214"/>
    <mergeCell ref="X214:Z214"/>
    <mergeCell ref="AB214:AG214"/>
    <mergeCell ref="AH214:AJ214"/>
    <mergeCell ref="AL214:AP214"/>
    <mergeCell ref="AQ212:AS212"/>
    <mergeCell ref="AU212:AY212"/>
    <mergeCell ref="G213:K213"/>
    <mergeCell ref="L213:N213"/>
    <mergeCell ref="O213:Q213"/>
    <mergeCell ref="S213:W213"/>
    <mergeCell ref="AF96:AI96"/>
    <mergeCell ref="AJ96:AM96"/>
    <mergeCell ref="AN96:AQ96"/>
    <mergeCell ref="X213:Z213"/>
    <mergeCell ref="AB213:AG213"/>
    <mergeCell ref="AH213:AJ213"/>
    <mergeCell ref="AL213:AP213"/>
    <mergeCell ref="AQ211:AS211"/>
    <mergeCell ref="AU211:AY211"/>
    <mergeCell ref="G212:K212"/>
    <mergeCell ref="L212:N212"/>
    <mergeCell ref="O212:Q212"/>
    <mergeCell ref="S212:W212"/>
    <mergeCell ref="X212:Z212"/>
    <mergeCell ref="AB212:AG212"/>
    <mergeCell ref="AH212:AJ212"/>
    <mergeCell ref="P76:X77"/>
    <mergeCell ref="Y76:AA77"/>
    <mergeCell ref="AF76:AI77"/>
    <mergeCell ref="AJ76:AM77"/>
    <mergeCell ref="AN76:AQ77"/>
    <mergeCell ref="AR76:AY76"/>
    <mergeCell ref="AR77:AU77"/>
    <mergeCell ref="AV77:AW77"/>
    <mergeCell ref="AX77:AY77"/>
    <mergeCell ref="Y88:AA88"/>
    <mergeCell ref="AN95:AQ95"/>
    <mergeCell ref="AR95:AY95"/>
    <mergeCell ref="AF79:AI79"/>
    <mergeCell ref="AJ79:AM79"/>
    <mergeCell ref="AN79:AQ79"/>
    <mergeCell ref="AR79:AY79"/>
    <mergeCell ref="Y80:AA80"/>
    <mergeCell ref="AF80:AI80"/>
    <mergeCell ref="AJ80:AM80"/>
    <mergeCell ref="AN80:AQ80"/>
    <mergeCell ref="AR80:AY80"/>
    <mergeCell ref="AR88:AY88"/>
    <mergeCell ref="AR93:AU93"/>
    <mergeCell ref="AV93:AW93"/>
    <mergeCell ref="AX93:AY93"/>
    <mergeCell ref="AJ88:AM88"/>
    <mergeCell ref="AN88:AQ88"/>
    <mergeCell ref="G91:AY91"/>
    <mergeCell ref="G89:AY89"/>
    <mergeCell ref="G97:AY97"/>
    <mergeCell ref="G90:AY90"/>
    <mergeCell ref="AB92:AE93"/>
    <mergeCell ref="AF92:AI93"/>
    <mergeCell ref="AJ92:AM93"/>
    <mergeCell ref="AN92:AQ93"/>
    <mergeCell ref="AR92:AY92"/>
    <mergeCell ref="AB71:AE71"/>
    <mergeCell ref="AB72:AE72"/>
    <mergeCell ref="AB73:AE73"/>
    <mergeCell ref="AB76:AE77"/>
    <mergeCell ref="AN73:AQ73"/>
    <mergeCell ref="AR73:AU73"/>
    <mergeCell ref="AV73:AY73"/>
    <mergeCell ref="AF86:AI86"/>
    <mergeCell ref="AJ86:AM86"/>
    <mergeCell ref="AN86:AQ86"/>
    <mergeCell ref="AR86:AY86"/>
    <mergeCell ref="AB87:AE87"/>
    <mergeCell ref="AF87:AI87"/>
    <mergeCell ref="AJ87:AM87"/>
    <mergeCell ref="AN87:AQ87"/>
    <mergeCell ref="AR87:AY87"/>
    <mergeCell ref="AB96:AE96"/>
    <mergeCell ref="AJ95:AM95"/>
    <mergeCell ref="AB94:AE94"/>
    <mergeCell ref="AF94:AI94"/>
    <mergeCell ref="AJ94:AM94"/>
    <mergeCell ref="AN94:AQ94"/>
    <mergeCell ref="AR94:AY94"/>
    <mergeCell ref="AB95:AE95"/>
    <mergeCell ref="AF95:AI95"/>
    <mergeCell ref="A244:F244"/>
    <mergeCell ref="A241:AY241"/>
    <mergeCell ref="AE242:AY242"/>
    <mergeCell ref="AE243:AY243"/>
    <mergeCell ref="G244:AY244"/>
    <mergeCell ref="A91:B91"/>
    <mergeCell ref="C91:F91"/>
    <mergeCell ref="A92:F96"/>
    <mergeCell ref="G92:O93"/>
    <mergeCell ref="P92:X93"/>
    <mergeCell ref="Y92:AA93"/>
    <mergeCell ref="G94:O96"/>
    <mergeCell ref="P94:X96"/>
    <mergeCell ref="Y94:AA94"/>
    <mergeCell ref="Y95:AA95"/>
    <mergeCell ref="A98:F101"/>
    <mergeCell ref="AR96:AY96"/>
    <mergeCell ref="G99:AY99"/>
    <mergeCell ref="G98:AY98"/>
    <mergeCell ref="G100:AY100"/>
    <mergeCell ref="G101:AY101"/>
    <mergeCell ref="G219:Q219"/>
    <mergeCell ref="R219:AB219"/>
    <mergeCell ref="AC219:AM219"/>
    <mergeCell ref="AN219:AY219"/>
    <mergeCell ref="G220:Q220"/>
    <mergeCell ref="R220:AB220"/>
    <mergeCell ref="AC220:AM220"/>
    <mergeCell ref="AN220:AY220"/>
    <mergeCell ref="G221:AY221"/>
    <mergeCell ref="A97:F97"/>
    <mergeCell ref="Y96:AA96"/>
    <mergeCell ref="A68:F68"/>
    <mergeCell ref="G68:AY68"/>
    <mergeCell ref="AR84:AY84"/>
    <mergeCell ref="AR85:AU85"/>
    <mergeCell ref="AV85:AW85"/>
    <mergeCell ref="AB80:AE80"/>
    <mergeCell ref="AB79:AE79"/>
    <mergeCell ref="AB78:AE78"/>
    <mergeCell ref="G75:AY75"/>
    <mergeCell ref="G74:AY74"/>
    <mergeCell ref="AX85:AY85"/>
    <mergeCell ref="AB86:AE86"/>
    <mergeCell ref="A242:F243"/>
    <mergeCell ref="G242:AD243"/>
    <mergeCell ref="A81:F81"/>
    <mergeCell ref="A83:B83"/>
    <mergeCell ref="C83:F83"/>
    <mergeCell ref="A84:F88"/>
    <mergeCell ref="G84:O85"/>
    <mergeCell ref="P84:X85"/>
    <mergeCell ref="Y84:AA85"/>
    <mergeCell ref="G86:O88"/>
    <mergeCell ref="P86:X88"/>
    <mergeCell ref="Y86:AA86"/>
    <mergeCell ref="AB84:AE85"/>
    <mergeCell ref="AF84:AI85"/>
    <mergeCell ref="AJ84:AM85"/>
    <mergeCell ref="AN84:AQ85"/>
    <mergeCell ref="Y87:AA87"/>
    <mergeCell ref="A89:F89"/>
    <mergeCell ref="AB88:AE88"/>
    <mergeCell ref="AF88:AI88"/>
    <mergeCell ref="W27:AD27"/>
    <mergeCell ref="AE27:AK27"/>
    <mergeCell ref="AL27:AR27"/>
    <mergeCell ref="AS27:AY27"/>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36:F36"/>
    <mergeCell ref="G36:K3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5:F47"/>
    <mergeCell ref="G45:N46"/>
    <mergeCell ref="A24:F24"/>
    <mergeCell ref="G24:K24"/>
    <mergeCell ref="L24:Q24"/>
    <mergeCell ref="R24:V24"/>
    <mergeCell ref="W24:AK24"/>
    <mergeCell ref="AL24:AR24"/>
    <mergeCell ref="AS24:AY24"/>
    <mergeCell ref="A28:F28"/>
    <mergeCell ref="G28:K28"/>
    <mergeCell ref="L28:Q28"/>
    <mergeCell ref="R28:V28"/>
    <mergeCell ref="W28:AK28"/>
    <mergeCell ref="AL28:AR28"/>
    <mergeCell ref="AS28:AY28"/>
    <mergeCell ref="A32:F32"/>
    <mergeCell ref="G32:K32"/>
    <mergeCell ref="L32:Q32"/>
    <mergeCell ref="R32:V32"/>
    <mergeCell ref="W32:AK32"/>
    <mergeCell ref="AL32:AR32"/>
    <mergeCell ref="AS32:AY32"/>
    <mergeCell ref="A25:F27"/>
    <mergeCell ref="G25:N26"/>
    <mergeCell ref="O25:V26"/>
    <mergeCell ref="W25:AD25"/>
    <mergeCell ref="AE25:AK25"/>
    <mergeCell ref="AL25:AR26"/>
    <mergeCell ref="AS25:AY26"/>
    <mergeCell ref="W26:AD26"/>
    <mergeCell ref="AE26:AK26"/>
    <mergeCell ref="G27:N27"/>
    <mergeCell ref="O27:V27"/>
    <mergeCell ref="L36:Q36"/>
    <mergeCell ref="R36:V36"/>
    <mergeCell ref="W36:AK36"/>
    <mergeCell ref="AL36:AR36"/>
    <mergeCell ref="AS36:AY36"/>
    <mergeCell ref="A40:F40"/>
    <mergeCell ref="G40:K40"/>
    <mergeCell ref="L40:Q40"/>
    <mergeCell ref="R40:V40"/>
    <mergeCell ref="W40:AK40"/>
    <mergeCell ref="AL40:AR40"/>
    <mergeCell ref="AS40:AY40"/>
    <mergeCell ref="A44:F44"/>
    <mergeCell ref="G44:K44"/>
    <mergeCell ref="L44:Q44"/>
    <mergeCell ref="R44:V44"/>
    <mergeCell ref="W44:AK44"/>
    <mergeCell ref="AL44:AR44"/>
    <mergeCell ref="AS44:AY44"/>
    <mergeCell ref="A102:F102"/>
    <mergeCell ref="G102:AY102"/>
    <mergeCell ref="A103:F103"/>
    <mergeCell ref="A104:F106"/>
    <mergeCell ref="G104:O104"/>
    <mergeCell ref="P104:X104"/>
    <mergeCell ref="Y104:AA104"/>
    <mergeCell ref="AB104:AE104"/>
    <mergeCell ref="AF104:AI104"/>
    <mergeCell ref="AJ104:AM104"/>
    <mergeCell ref="AN104:AQ104"/>
    <mergeCell ref="AR104:AU104"/>
    <mergeCell ref="AV104:AY104"/>
    <mergeCell ref="G105:O106"/>
    <mergeCell ref="P105:X106"/>
    <mergeCell ref="Y105:AA105"/>
    <mergeCell ref="AB105:AE105"/>
    <mergeCell ref="AF105:AI105"/>
    <mergeCell ref="AJ105:AM105"/>
    <mergeCell ref="AN105:AQ105"/>
    <mergeCell ref="AR105:AU105"/>
    <mergeCell ref="AV105:AY105"/>
    <mergeCell ref="Y106:AA106"/>
    <mergeCell ref="AB106:AE106"/>
    <mergeCell ref="AF106:AI106"/>
    <mergeCell ref="AJ106:AM106"/>
    <mergeCell ref="AN106:AQ106"/>
    <mergeCell ref="AR106:AU106"/>
    <mergeCell ref="AV106:AY106"/>
    <mergeCell ref="G107:AY107"/>
    <mergeCell ref="A108:B108"/>
    <mergeCell ref="C108:F108"/>
    <mergeCell ref="G108:AY108"/>
    <mergeCell ref="A109:F113"/>
    <mergeCell ref="G109:O110"/>
    <mergeCell ref="P109:X110"/>
    <mergeCell ref="Y109:AA110"/>
    <mergeCell ref="AB109:AE110"/>
    <mergeCell ref="AF109:AI110"/>
    <mergeCell ref="AJ109:AM110"/>
    <mergeCell ref="AN109:AQ110"/>
    <mergeCell ref="AR109:AY109"/>
    <mergeCell ref="AR110:AU110"/>
    <mergeCell ref="AV110:AW110"/>
    <mergeCell ref="AX110:AY110"/>
    <mergeCell ref="G111:O113"/>
    <mergeCell ref="P111:X113"/>
    <mergeCell ref="Y111:AA111"/>
    <mergeCell ref="AB111:AE111"/>
    <mergeCell ref="AF111:AI111"/>
    <mergeCell ref="AJ111:AM111"/>
    <mergeCell ref="AN111:AQ111"/>
    <mergeCell ref="AR111:AY111"/>
    <mergeCell ref="Y112:AA112"/>
    <mergeCell ref="AB112:AE112"/>
    <mergeCell ref="AF112:AI112"/>
    <mergeCell ref="AJ112:AM112"/>
    <mergeCell ref="AN112:AQ112"/>
    <mergeCell ref="AR112:AY112"/>
    <mergeCell ref="Y113:AA113"/>
    <mergeCell ref="AB113:AE113"/>
    <mergeCell ref="AF113:AI113"/>
    <mergeCell ref="AJ113:AM113"/>
    <mergeCell ref="AN113:AQ113"/>
    <mergeCell ref="AR113:AY113"/>
    <mergeCell ref="A114:F114"/>
    <mergeCell ref="G114:AY114"/>
    <mergeCell ref="G115:AY115"/>
    <mergeCell ref="A116:B116"/>
    <mergeCell ref="C116:F116"/>
    <mergeCell ref="G116:AY116"/>
    <mergeCell ref="A117:F121"/>
    <mergeCell ref="G117:O118"/>
    <mergeCell ref="P117:X118"/>
    <mergeCell ref="Y117:AA118"/>
    <mergeCell ref="AB117:AE118"/>
    <mergeCell ref="AF117:AI118"/>
    <mergeCell ref="AJ117:AM118"/>
    <mergeCell ref="AN117:AQ118"/>
    <mergeCell ref="AR117:AY117"/>
    <mergeCell ref="AR118:AU118"/>
    <mergeCell ref="AV118:AW118"/>
    <mergeCell ref="AX118:AY118"/>
    <mergeCell ref="G119:O121"/>
    <mergeCell ref="P119:X121"/>
    <mergeCell ref="Y119:AA119"/>
    <mergeCell ref="AB119:AE119"/>
    <mergeCell ref="AF119:AI119"/>
    <mergeCell ref="AJ119:AM119"/>
    <mergeCell ref="AN119:AQ119"/>
    <mergeCell ref="AR119:AY119"/>
    <mergeCell ref="Y120:AA120"/>
    <mergeCell ref="AB120:AE120"/>
    <mergeCell ref="AF120:AI120"/>
    <mergeCell ref="AJ120:AM120"/>
    <mergeCell ref="AN120:AQ120"/>
    <mergeCell ref="AR120:AY120"/>
    <mergeCell ref="Y121:AA121"/>
    <mergeCell ref="AB121:AE121"/>
    <mergeCell ref="AF121:AI121"/>
    <mergeCell ref="AJ121:AM121"/>
    <mergeCell ref="AN121:AQ121"/>
    <mergeCell ref="AR121:AY121"/>
    <mergeCell ref="A122:F122"/>
    <mergeCell ref="G122:AY122"/>
    <mergeCell ref="G123:AY123"/>
    <mergeCell ref="A124:B124"/>
    <mergeCell ref="C124:F124"/>
    <mergeCell ref="G124:AY124"/>
    <mergeCell ref="A125:F129"/>
    <mergeCell ref="G125:O126"/>
    <mergeCell ref="P125:X126"/>
    <mergeCell ref="Y125:AA126"/>
    <mergeCell ref="AB125:AE126"/>
    <mergeCell ref="AF125:AI126"/>
    <mergeCell ref="AJ125:AM126"/>
    <mergeCell ref="AN125:AQ126"/>
    <mergeCell ref="AR125:AY125"/>
    <mergeCell ref="AR126:AU126"/>
    <mergeCell ref="AV126:AW126"/>
    <mergeCell ref="AX126:AY126"/>
    <mergeCell ref="G127:O129"/>
    <mergeCell ref="P127:X129"/>
    <mergeCell ref="Y127:AA127"/>
    <mergeCell ref="AB127:AE127"/>
    <mergeCell ref="AF127:AI127"/>
    <mergeCell ref="AJ127:AM127"/>
    <mergeCell ref="AN127:AQ127"/>
    <mergeCell ref="AR127:AY127"/>
    <mergeCell ref="Y128:AA128"/>
    <mergeCell ref="AB128:AE128"/>
    <mergeCell ref="AF128:AI128"/>
    <mergeCell ref="AJ128:AM128"/>
    <mergeCell ref="AN128:AQ128"/>
    <mergeCell ref="AR128:AY128"/>
    <mergeCell ref="Y129:AA129"/>
    <mergeCell ref="AB129:AE129"/>
    <mergeCell ref="AF129:AI129"/>
    <mergeCell ref="AJ129:AM129"/>
    <mergeCell ref="AN129:AQ129"/>
    <mergeCell ref="AR129:AY129"/>
    <mergeCell ref="A130:F130"/>
    <mergeCell ref="G130:AY130"/>
    <mergeCell ref="A131:F134"/>
    <mergeCell ref="G131:AY131"/>
    <mergeCell ref="G132:AY132"/>
    <mergeCell ref="G133:AY133"/>
    <mergeCell ref="G134:AY134"/>
    <mergeCell ref="A135:F135"/>
    <mergeCell ref="G135:AY135"/>
    <mergeCell ref="A136:F136"/>
    <mergeCell ref="A137:F139"/>
    <mergeCell ref="G137:O137"/>
    <mergeCell ref="P137:X137"/>
    <mergeCell ref="Y137:AA137"/>
    <mergeCell ref="AB137:AE137"/>
    <mergeCell ref="AF137:AI137"/>
    <mergeCell ref="AJ137:AM137"/>
    <mergeCell ref="AN137:AQ137"/>
    <mergeCell ref="AR137:AU137"/>
    <mergeCell ref="AV137:AY137"/>
    <mergeCell ref="G138:O139"/>
    <mergeCell ref="P138:X139"/>
    <mergeCell ref="Y138:AA138"/>
    <mergeCell ref="AB138:AE138"/>
    <mergeCell ref="AF138:AI138"/>
    <mergeCell ref="AJ138:AM138"/>
    <mergeCell ref="AN138:AQ138"/>
    <mergeCell ref="AR138:AU138"/>
    <mergeCell ref="AV138:AY138"/>
    <mergeCell ref="Y139:AA139"/>
    <mergeCell ref="AB139:AE139"/>
    <mergeCell ref="AF139:AI139"/>
    <mergeCell ref="AJ139:AM139"/>
    <mergeCell ref="AN139:AQ139"/>
    <mergeCell ref="AR139:AU139"/>
    <mergeCell ref="AV139:AY139"/>
    <mergeCell ref="G140:AY140"/>
    <mergeCell ref="A141:B141"/>
    <mergeCell ref="C141:F141"/>
    <mergeCell ref="G141:AY141"/>
    <mergeCell ref="A142:F146"/>
    <mergeCell ref="G142:O143"/>
    <mergeCell ref="P142:X143"/>
    <mergeCell ref="Y142:AA143"/>
    <mergeCell ref="AB142:AE143"/>
    <mergeCell ref="AF142:AI143"/>
    <mergeCell ref="AJ142:AM143"/>
    <mergeCell ref="AN142:AQ143"/>
    <mergeCell ref="AR142:AY142"/>
    <mergeCell ref="AR143:AU143"/>
    <mergeCell ref="AV143:AW143"/>
    <mergeCell ref="AX143:AY143"/>
    <mergeCell ref="G144:O146"/>
    <mergeCell ref="P144:X146"/>
    <mergeCell ref="Y144:AA144"/>
    <mergeCell ref="AB144:AE144"/>
    <mergeCell ref="AF144:AI144"/>
    <mergeCell ref="AJ144:AM144"/>
    <mergeCell ref="AN144:AQ144"/>
    <mergeCell ref="AR144:AY144"/>
    <mergeCell ref="Y145:AA145"/>
    <mergeCell ref="AB145:AE145"/>
    <mergeCell ref="AF145:AI145"/>
    <mergeCell ref="AJ145:AM145"/>
    <mergeCell ref="A155:F155"/>
    <mergeCell ref="G155:AY155"/>
    <mergeCell ref="G156:AY156"/>
    <mergeCell ref="AN145:AQ145"/>
    <mergeCell ref="AR145:AY145"/>
    <mergeCell ref="Y146:AA146"/>
    <mergeCell ref="AB146:AE146"/>
    <mergeCell ref="AF146:AI146"/>
    <mergeCell ref="AJ146:AM146"/>
    <mergeCell ref="AN146:AQ146"/>
    <mergeCell ref="AR146:AY146"/>
    <mergeCell ref="A147:F147"/>
    <mergeCell ref="G147:AY147"/>
    <mergeCell ref="G148:AY148"/>
    <mergeCell ref="A149:B149"/>
    <mergeCell ref="C149:F149"/>
    <mergeCell ref="G149:AY149"/>
    <mergeCell ref="A150:F154"/>
    <mergeCell ref="G150:O151"/>
    <mergeCell ref="P150:X151"/>
    <mergeCell ref="Y150:AA151"/>
    <mergeCell ref="AB150:AE151"/>
    <mergeCell ref="AF150:AI151"/>
    <mergeCell ref="AJ150:AM151"/>
    <mergeCell ref="AN150:AQ151"/>
    <mergeCell ref="AR150:AY150"/>
    <mergeCell ref="AR151:AU151"/>
    <mergeCell ref="AV151:AW151"/>
    <mergeCell ref="AX151:AY151"/>
    <mergeCell ref="G152:O154"/>
    <mergeCell ref="P152:X154"/>
    <mergeCell ref="Y152:AA152"/>
    <mergeCell ref="AF161:AI161"/>
    <mergeCell ref="AJ161:AM161"/>
    <mergeCell ref="AN161:AQ161"/>
    <mergeCell ref="AR161:AY161"/>
    <mergeCell ref="Y162:AA162"/>
    <mergeCell ref="AB162:AE162"/>
    <mergeCell ref="AF162:AI162"/>
    <mergeCell ref="AN152:AQ152"/>
    <mergeCell ref="AR152:AY152"/>
    <mergeCell ref="Y153:AA153"/>
    <mergeCell ref="AB153:AE153"/>
    <mergeCell ref="AF153:AI153"/>
    <mergeCell ref="AJ153:AM153"/>
    <mergeCell ref="AN153:AQ153"/>
    <mergeCell ref="AR153:AY153"/>
    <mergeCell ref="Y154:AA154"/>
    <mergeCell ref="AB154:AE154"/>
    <mergeCell ref="AF154:AI154"/>
    <mergeCell ref="AJ154:AM154"/>
    <mergeCell ref="AN154:AQ154"/>
    <mergeCell ref="AR154:AY154"/>
    <mergeCell ref="AB152:AE152"/>
    <mergeCell ref="AF152:AI152"/>
    <mergeCell ref="AJ152:AM152"/>
    <mergeCell ref="AJ162:AM162"/>
    <mergeCell ref="AN162:AQ162"/>
    <mergeCell ref="AR162:AY162"/>
    <mergeCell ref="A163:F163"/>
    <mergeCell ref="G163:AY163"/>
    <mergeCell ref="A164:F167"/>
    <mergeCell ref="G164:AY164"/>
    <mergeCell ref="G165:AY165"/>
    <mergeCell ref="G166:AY166"/>
    <mergeCell ref="G167:AY167"/>
    <mergeCell ref="A157:B157"/>
    <mergeCell ref="C157:F157"/>
    <mergeCell ref="G157:AY157"/>
    <mergeCell ref="A158:F162"/>
    <mergeCell ref="G158:O159"/>
    <mergeCell ref="P158:X159"/>
    <mergeCell ref="Y158:AA159"/>
    <mergeCell ref="AB158:AE159"/>
    <mergeCell ref="AF158:AI159"/>
    <mergeCell ref="AJ158:AM159"/>
    <mergeCell ref="AN158:AQ159"/>
    <mergeCell ref="AR158:AY158"/>
    <mergeCell ref="AR159:AU159"/>
    <mergeCell ref="AV159:AW159"/>
    <mergeCell ref="AX159:AY159"/>
    <mergeCell ref="G160:O162"/>
    <mergeCell ref="P160:X162"/>
    <mergeCell ref="Y160:AA160"/>
    <mergeCell ref="AB160:AE160"/>
    <mergeCell ref="AF160:AI160"/>
    <mergeCell ref="AJ160:AM160"/>
    <mergeCell ref="AN160:AQ160"/>
    <mergeCell ref="AR160:AY160"/>
    <mergeCell ref="Y161:AA161"/>
    <mergeCell ref="AB161:AE161"/>
    <mergeCell ref="M339:S339"/>
    <mergeCell ref="T339:AK339"/>
    <mergeCell ref="AL339:AY339"/>
    <mergeCell ref="A340:B340"/>
    <mergeCell ref="C340:L340"/>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A343:B343"/>
    <mergeCell ref="C343:L343"/>
    <mergeCell ref="M343:S343"/>
    <mergeCell ref="T343:AK343"/>
    <mergeCell ref="AL343:AY343"/>
    <mergeCell ref="A344:B344"/>
    <mergeCell ref="C344:L344"/>
    <mergeCell ref="M344:S344"/>
    <mergeCell ref="T344:AK344"/>
    <mergeCell ref="AL344:AY344"/>
    <mergeCell ref="A345:B345"/>
    <mergeCell ref="C345:L345"/>
    <mergeCell ref="M345:S345"/>
    <mergeCell ref="T345:AK345"/>
    <mergeCell ref="AL345:AY345"/>
    <mergeCell ref="A346:B346"/>
    <mergeCell ref="C346:L346"/>
    <mergeCell ref="M346:S346"/>
    <mergeCell ref="T346:AK346"/>
    <mergeCell ref="AL346:AY346"/>
    <mergeCell ref="A347:B347"/>
    <mergeCell ref="C347:L347"/>
    <mergeCell ref="M347:S347"/>
    <mergeCell ref="T347:AK347"/>
    <mergeCell ref="AL347:AY347"/>
    <mergeCell ref="A348:B348"/>
    <mergeCell ref="C348:L348"/>
    <mergeCell ref="M348:S348"/>
    <mergeCell ref="T348:AK348"/>
    <mergeCell ref="AL348:AY348"/>
    <mergeCell ref="A349:B349"/>
    <mergeCell ref="C349:L349"/>
    <mergeCell ref="M349:S349"/>
    <mergeCell ref="T349:AK349"/>
    <mergeCell ref="AL349:AY349"/>
    <mergeCell ref="A350:B350"/>
    <mergeCell ref="C350:L350"/>
    <mergeCell ref="M350:S350"/>
    <mergeCell ref="T350:AK350"/>
    <mergeCell ref="AL350:AY350"/>
    <mergeCell ref="A351:B351"/>
    <mergeCell ref="C351:L351"/>
    <mergeCell ref="M351:S351"/>
    <mergeCell ref="T351:AK351"/>
    <mergeCell ref="AL351:AY351"/>
    <mergeCell ref="A352:B352"/>
    <mergeCell ref="C352:L352"/>
    <mergeCell ref="M352:S352"/>
    <mergeCell ref="T352:AK352"/>
    <mergeCell ref="AL352:AY352"/>
    <mergeCell ref="A353:B353"/>
    <mergeCell ref="C353:L353"/>
    <mergeCell ref="M353:S353"/>
    <mergeCell ref="T353:AK353"/>
    <mergeCell ref="AL353:AY353"/>
    <mergeCell ref="A354:B354"/>
    <mergeCell ref="C354:L354"/>
    <mergeCell ref="M354:S354"/>
    <mergeCell ref="T354:AK354"/>
    <mergeCell ref="AL354:AY354"/>
    <mergeCell ref="A355:B355"/>
    <mergeCell ref="C355:L355"/>
    <mergeCell ref="M355:S355"/>
    <mergeCell ref="T355:AK355"/>
    <mergeCell ref="AL355:AY355"/>
    <mergeCell ref="A356:B356"/>
    <mergeCell ref="C356:L356"/>
    <mergeCell ref="M356:S356"/>
    <mergeCell ref="T356:AK356"/>
    <mergeCell ref="AL356:AY356"/>
    <mergeCell ref="A357:B357"/>
    <mergeCell ref="C357:L357"/>
    <mergeCell ref="M357:S357"/>
    <mergeCell ref="T357:AK357"/>
    <mergeCell ref="AL357:AY357"/>
    <mergeCell ref="A358:B358"/>
    <mergeCell ref="C358:L358"/>
    <mergeCell ref="M358:S358"/>
    <mergeCell ref="T358:AK358"/>
    <mergeCell ref="AL358:AY358"/>
    <mergeCell ref="A359:B359"/>
    <mergeCell ref="C359:L359"/>
    <mergeCell ref="M359:S359"/>
    <mergeCell ref="T359:AK359"/>
    <mergeCell ref="AL359:AY359"/>
    <mergeCell ref="A360:B360"/>
    <mergeCell ref="C360:L360"/>
    <mergeCell ref="M360:S360"/>
    <mergeCell ref="T360:AK360"/>
    <mergeCell ref="AL360:AY360"/>
    <mergeCell ref="A373:B373"/>
    <mergeCell ref="C373:L373"/>
    <mergeCell ref="M373:S373"/>
    <mergeCell ref="T373:AK373"/>
    <mergeCell ref="AL373:AY373"/>
    <mergeCell ref="A374:B374"/>
    <mergeCell ref="C374:L374"/>
    <mergeCell ref="M374:S374"/>
    <mergeCell ref="T374:AK374"/>
    <mergeCell ref="AL374:AY374"/>
    <mergeCell ref="A370:B370"/>
    <mergeCell ref="C370:L370"/>
    <mergeCell ref="M370:S370"/>
    <mergeCell ref="T370:AK370"/>
    <mergeCell ref="AL370:AY370"/>
    <mergeCell ref="A371:B371"/>
    <mergeCell ref="C371:L371"/>
    <mergeCell ref="M371:S371"/>
    <mergeCell ref="T371:AK371"/>
    <mergeCell ref="AL371:AY371"/>
    <mergeCell ref="A368:B368"/>
    <mergeCell ref="C368:L368"/>
    <mergeCell ref="M377:S377"/>
    <mergeCell ref="T377:AK377"/>
    <mergeCell ref="AL377:AY377"/>
    <mergeCell ref="A378:B378"/>
    <mergeCell ref="C378:L378"/>
    <mergeCell ref="M378:S378"/>
    <mergeCell ref="T378:AK378"/>
    <mergeCell ref="AL378:AY378"/>
    <mergeCell ref="A379:B379"/>
    <mergeCell ref="C379:L379"/>
    <mergeCell ref="M379:S379"/>
    <mergeCell ref="T379:AK379"/>
    <mergeCell ref="AL379:AY379"/>
    <mergeCell ref="A380:B380"/>
    <mergeCell ref="C380:L380"/>
    <mergeCell ref="M380:S380"/>
    <mergeCell ref="T380:AK380"/>
    <mergeCell ref="AL380:AY380"/>
  </mergeCells>
  <phoneticPr fontId="3"/>
  <conditionalFormatting sqref="AF72:AF73">
    <cfRule type="expression" dxfId="101" priority="204">
      <formula>IF(RIGHT(TEXT(AF72,"0.#"),1)=".",TRUE,FALSE)</formula>
    </cfRule>
    <cfRule type="expression" dxfId="100" priority="203">
      <formula>IF(RIGHT(TEXT(AF72,"0.#"),1)=".",FALSE,TRUE)</formula>
    </cfRule>
  </conditionalFormatting>
  <conditionalFormatting sqref="AF78:AF80">
    <cfRule type="expression" dxfId="99" priority="188">
      <formula>IF(RIGHT(TEXT(AF78,"0.#"),1)=".",TRUE,FALSE)</formula>
    </cfRule>
    <cfRule type="expression" dxfId="98" priority="187">
      <formula>IF(RIGHT(TEXT(AF78,"0.#"),1)=".",FALSE,TRUE)</formula>
    </cfRule>
  </conditionalFormatting>
  <conditionalFormatting sqref="AF94:AF96">
    <cfRule type="expression" dxfId="97" priority="108">
      <formula>IF(RIGHT(TEXT(AF94,"0.#"),1)=".",TRUE,FALSE)</formula>
    </cfRule>
    <cfRule type="expression" dxfId="96" priority="107">
      <formula>IF(RIGHT(TEXT(AF94,"0.#"),1)=".",FALSE,TRUE)</formula>
    </cfRule>
  </conditionalFormatting>
  <conditionalFormatting sqref="AF105:AF106">
    <cfRule type="expression" dxfId="95" priority="91">
      <formula>IF(RIGHT(TEXT(AF105,"0.#"),1)=".",FALSE,TRUE)</formula>
    </cfRule>
    <cfRule type="expression" dxfId="94" priority="92">
      <formula>IF(RIGHT(TEXT(AF105,"0.#"),1)=".",TRUE,FALSE)</formula>
    </cfRule>
  </conditionalFormatting>
  <conditionalFormatting sqref="AF111:AF113">
    <cfRule type="expression" dxfId="93" priority="81">
      <formula>IF(RIGHT(TEXT(AF111,"0.#"),1)=".",FALSE,TRUE)</formula>
    </cfRule>
    <cfRule type="expression" dxfId="92" priority="82">
      <formula>IF(RIGHT(TEXT(AF111,"0.#"),1)=".",TRUE,FALSE)</formula>
    </cfRule>
  </conditionalFormatting>
  <conditionalFormatting sqref="AF127:AF129">
    <cfRule type="expression" dxfId="91" priority="66">
      <formula>IF(RIGHT(TEXT(AF127,"0.#"),1)=".",TRUE,FALSE)</formula>
    </cfRule>
    <cfRule type="expression" dxfId="90" priority="65">
      <formula>IF(RIGHT(TEXT(AF127,"0.#"),1)=".",FALSE,TRUE)</formula>
    </cfRule>
  </conditionalFormatting>
  <conditionalFormatting sqref="AF138:AF139">
    <cfRule type="expression" dxfId="89" priority="57">
      <formula>IF(RIGHT(TEXT(AF138,"0.#"),1)=".",FALSE,TRUE)</formula>
    </cfRule>
    <cfRule type="expression" dxfId="88" priority="58">
      <formula>IF(RIGHT(TEXT(AF138,"0.#"),1)=".",TRUE,FALSE)</formula>
    </cfRule>
  </conditionalFormatting>
  <conditionalFormatting sqref="AF144:AF146">
    <cfRule type="expression" dxfId="87" priority="47">
      <formula>IF(RIGHT(TEXT(AF144,"0.#"),1)=".",FALSE,TRUE)</formula>
    </cfRule>
    <cfRule type="expression" dxfId="86" priority="48">
      <formula>IF(RIGHT(TEXT(AF144,"0.#"),1)=".",TRUE,FALSE)</formula>
    </cfRule>
  </conditionalFormatting>
  <conditionalFormatting sqref="AF160:AF162">
    <cfRule type="expression" dxfId="85" priority="32">
      <formula>IF(RIGHT(TEXT(AF160,"0.#"),1)=".",TRUE,FALSE)</formula>
    </cfRule>
    <cfRule type="expression" dxfId="84" priority="31">
      <formula>IF(RIGHT(TEXT(AF160,"0.#"),1)=".",FALSE,TRUE)</formula>
    </cfRule>
  </conditionalFormatting>
  <conditionalFormatting sqref="AJ72:AJ73">
    <cfRule type="expression" dxfId="83" priority="201">
      <formula>IF(RIGHT(TEXT(AJ72,"0.#"),1)=".",FALSE,TRUE)</formula>
    </cfRule>
    <cfRule type="expression" dxfId="82" priority="202">
      <formula>IF(RIGHT(TEXT(AJ72,"0.#"),1)=".",TRUE,FALSE)</formula>
    </cfRule>
  </conditionalFormatting>
  <conditionalFormatting sqref="AJ78:AJ80">
    <cfRule type="expression" dxfId="81" priority="181">
      <formula>IF(RIGHT(TEXT(AJ78,"0.#"),1)=".",FALSE,TRUE)</formula>
    </cfRule>
    <cfRule type="expression" dxfId="80" priority="182">
      <formula>IF(RIGHT(TEXT(AJ78,"0.#"),1)=".",TRUE,FALSE)</formula>
    </cfRule>
  </conditionalFormatting>
  <conditionalFormatting sqref="AJ94:AJ96">
    <cfRule type="expression" dxfId="79" priority="102">
      <formula>IF(RIGHT(TEXT(AJ94,"0.#"),1)=".",TRUE,FALSE)</formula>
    </cfRule>
    <cfRule type="expression" dxfId="78" priority="101">
      <formula>IF(RIGHT(TEXT(AJ94,"0.#"),1)=".",FALSE,TRUE)</formula>
    </cfRule>
  </conditionalFormatting>
  <conditionalFormatting sqref="AJ105:AJ106">
    <cfRule type="expression" dxfId="77" priority="90">
      <formula>IF(RIGHT(TEXT(AJ105,"0.#"),1)=".",TRUE,FALSE)</formula>
    </cfRule>
    <cfRule type="expression" dxfId="76" priority="89">
      <formula>IF(RIGHT(TEXT(AJ105,"0.#"),1)=".",FALSE,TRUE)</formula>
    </cfRule>
  </conditionalFormatting>
  <conditionalFormatting sqref="AJ111:AJ113">
    <cfRule type="expression" dxfId="75" priority="80">
      <formula>IF(RIGHT(TEXT(AJ111,"0.#"),1)=".",TRUE,FALSE)</formula>
    </cfRule>
    <cfRule type="expression" dxfId="74" priority="79">
      <formula>IF(RIGHT(TEXT(AJ111,"0.#"),1)=".",FALSE,TRUE)</formula>
    </cfRule>
  </conditionalFormatting>
  <conditionalFormatting sqref="AJ127:AJ129">
    <cfRule type="expression" dxfId="73" priority="63">
      <formula>IF(RIGHT(TEXT(AJ127,"0.#"),1)=".",FALSE,TRUE)</formula>
    </cfRule>
    <cfRule type="expression" dxfId="72" priority="64">
      <formula>IF(RIGHT(TEXT(AJ127,"0.#"),1)=".",TRUE,FALSE)</formula>
    </cfRule>
  </conditionalFormatting>
  <conditionalFormatting sqref="AJ138:AJ139">
    <cfRule type="expression" dxfId="71" priority="55">
      <formula>IF(RIGHT(TEXT(AJ138,"0.#"),1)=".",FALSE,TRUE)</formula>
    </cfRule>
    <cfRule type="expression" dxfId="70" priority="56">
      <formula>IF(RIGHT(TEXT(AJ138,"0.#"),1)=".",TRUE,FALSE)</formula>
    </cfRule>
  </conditionalFormatting>
  <conditionalFormatting sqref="AJ144:AJ146">
    <cfRule type="expression" dxfId="69" priority="45">
      <formula>IF(RIGHT(TEXT(AJ144,"0.#"),1)=".",FALSE,TRUE)</formula>
    </cfRule>
    <cfRule type="expression" dxfId="68" priority="46">
      <formula>IF(RIGHT(TEXT(AJ144,"0.#"),1)=".",TRUE,FALSE)</formula>
    </cfRule>
  </conditionalFormatting>
  <conditionalFormatting sqref="AJ160:AJ162">
    <cfRule type="expression" dxfId="67" priority="29">
      <formula>IF(RIGHT(TEXT(AJ160,"0.#"),1)=".",FALSE,TRUE)</formula>
    </cfRule>
    <cfRule type="expression" dxfId="66" priority="30">
      <formula>IF(RIGHT(TEXT(AJ160,"0.#"),1)=".",TRUE,FALSE)</formula>
    </cfRule>
  </conditionalFormatting>
  <conditionalFormatting sqref="AN72:AN73">
    <cfRule type="expression" dxfId="65" priority="199">
      <formula>IF(RIGHT(TEXT(AN72,"0.#"),1)=".",FALSE,TRUE)</formula>
    </cfRule>
    <cfRule type="expression" dxfId="64" priority="200">
      <formula>IF(RIGHT(TEXT(AN72,"0.#"),1)=".",TRUE,FALSE)</formula>
    </cfRule>
  </conditionalFormatting>
  <conditionalFormatting sqref="AN78:AN80">
    <cfRule type="expression" dxfId="63" priority="176">
      <formula>IF(RIGHT(TEXT(AN78,"0.#"),1)=".",TRUE,FALSE)</formula>
    </cfRule>
    <cfRule type="expression" dxfId="62" priority="175">
      <formula>IF(RIGHT(TEXT(AN78,"0.#"),1)=".",FALSE,TRUE)</formula>
    </cfRule>
  </conditionalFormatting>
  <conditionalFormatting sqref="AN94:AN96">
    <cfRule type="expression" dxfId="61" priority="96">
      <formula>IF(RIGHT(TEXT(AN94,"0.#"),1)=".",TRUE,FALSE)</formula>
    </cfRule>
    <cfRule type="expression" dxfId="60" priority="95">
      <formula>IF(RIGHT(TEXT(AN94,"0.#"),1)=".",FALSE,TRUE)</formula>
    </cfRule>
  </conditionalFormatting>
  <conditionalFormatting sqref="AN105:AN106">
    <cfRule type="expression" dxfId="59" priority="87">
      <formula>IF(RIGHT(TEXT(AN105,"0.#"),1)=".",FALSE,TRUE)</formula>
    </cfRule>
    <cfRule type="expression" dxfId="58" priority="88">
      <formula>IF(RIGHT(TEXT(AN105,"0.#"),1)=".",TRUE,FALSE)</formula>
    </cfRule>
  </conditionalFormatting>
  <conditionalFormatting sqref="AN111:AN113">
    <cfRule type="expression" dxfId="57" priority="77">
      <formula>IF(RIGHT(TEXT(AN111,"0.#"),1)=".",FALSE,TRUE)</formula>
    </cfRule>
    <cfRule type="expression" dxfId="56" priority="78">
      <formula>IF(RIGHT(TEXT(AN111,"0.#"),1)=".",TRUE,FALSE)</formula>
    </cfRule>
  </conditionalFormatting>
  <conditionalFormatting sqref="AN127:AN129">
    <cfRule type="expression" dxfId="55" priority="62">
      <formula>IF(RIGHT(TEXT(AN127,"0.#"),1)=".",TRUE,FALSE)</formula>
    </cfRule>
    <cfRule type="expression" dxfId="54" priority="61">
      <formula>IF(RIGHT(TEXT(AN127,"0.#"),1)=".",FALSE,TRUE)</formula>
    </cfRule>
  </conditionalFormatting>
  <conditionalFormatting sqref="AN138:AN139">
    <cfRule type="expression" dxfId="53" priority="54">
      <formula>IF(RIGHT(TEXT(AN138,"0.#"),1)=".",TRUE,FALSE)</formula>
    </cfRule>
    <cfRule type="expression" dxfId="52" priority="53">
      <formula>IF(RIGHT(TEXT(AN138,"0.#"),1)=".",FALSE,TRUE)</formula>
    </cfRule>
  </conditionalFormatting>
  <conditionalFormatting sqref="AN144:AN146">
    <cfRule type="expression" dxfId="51" priority="44">
      <formula>IF(RIGHT(TEXT(AN144,"0.#"),1)=".",TRUE,FALSE)</formula>
    </cfRule>
    <cfRule type="expression" dxfId="50" priority="43">
      <formula>IF(RIGHT(TEXT(AN144,"0.#"),1)=".",FALSE,TRUE)</formula>
    </cfRule>
  </conditionalFormatting>
  <conditionalFormatting sqref="AN160:AN162">
    <cfRule type="expression" dxfId="49" priority="27">
      <formula>IF(RIGHT(TEXT(AN160,"0.#"),1)=".",FALSE,TRUE)</formula>
    </cfRule>
    <cfRule type="expression" dxfId="48" priority="28">
      <formula>IF(RIGHT(TEXT(AN160,"0.#"),1)=".",TRUE,FALSE)</formula>
    </cfRule>
  </conditionalFormatting>
  <conditionalFormatting sqref="AR72:AR73">
    <cfRule type="expression" dxfId="47" priority="198">
      <formula>IF(RIGHT(TEXT(AR72,"0.#"),1)=".",TRUE,FALSE)</formula>
    </cfRule>
    <cfRule type="expression" dxfId="46" priority="197">
      <formula>IF(RIGHT(TEXT(AR72,"0.#"),1)=".",FALSE,TRUE)</formula>
    </cfRule>
  </conditionalFormatting>
  <conditionalFormatting sqref="AR78:AR80">
    <cfRule type="expression" dxfId="45" priority="137">
      <formula>IF(RIGHT(TEXT(AR78,"0.#"),1)=".",FALSE,TRUE)</formula>
    </cfRule>
    <cfRule type="expression" dxfId="44" priority="138">
      <formula>IF(RIGHT(TEXT(AR78,"0.#"),1)=".",TRUE,FALSE)</formula>
    </cfRule>
  </conditionalFormatting>
  <conditionalFormatting sqref="AR94:AR96">
    <cfRule type="expression" dxfId="43" priority="93">
      <formula>IF(RIGHT(TEXT(AR94,"0.#"),1)=".",FALSE,TRUE)</formula>
    </cfRule>
    <cfRule type="expression" dxfId="42" priority="94">
      <formula>IF(RIGHT(TEXT(AR94,"0.#"),1)=".",TRUE,FALSE)</formula>
    </cfRule>
  </conditionalFormatting>
  <conditionalFormatting sqref="AR105:AR106">
    <cfRule type="expression" dxfId="41" priority="85">
      <formula>IF(RIGHT(TEXT(AR105,"0.#"),1)=".",FALSE,TRUE)</formula>
    </cfRule>
    <cfRule type="expression" dxfId="40" priority="86">
      <formula>IF(RIGHT(TEXT(AR105,"0.#"),1)=".",TRUE,FALSE)</formula>
    </cfRule>
  </conditionalFormatting>
  <conditionalFormatting sqref="AR111:AR113">
    <cfRule type="expression" dxfId="39" priority="76">
      <formula>IF(RIGHT(TEXT(AR111,"0.#"),1)=".",TRUE,FALSE)</formula>
    </cfRule>
    <cfRule type="expression" dxfId="38" priority="75">
      <formula>IF(RIGHT(TEXT(AR111,"0.#"),1)=".",FALSE,TRUE)</formula>
    </cfRule>
  </conditionalFormatting>
  <conditionalFormatting sqref="AR127:AR129">
    <cfRule type="expression" dxfId="37" priority="59">
      <formula>IF(RIGHT(TEXT(AR127,"0.#"),1)=".",FALSE,TRUE)</formula>
    </cfRule>
    <cfRule type="expression" dxfId="36" priority="60">
      <formula>IF(RIGHT(TEXT(AR127,"0.#"),1)=".",TRUE,FALSE)</formula>
    </cfRule>
  </conditionalFormatting>
  <conditionalFormatting sqref="AR138:AR139">
    <cfRule type="expression" dxfId="35" priority="52">
      <formula>IF(RIGHT(TEXT(AR138,"0.#"),1)=".",TRUE,FALSE)</formula>
    </cfRule>
    <cfRule type="expression" dxfId="34" priority="51">
      <formula>IF(RIGHT(TEXT(AR138,"0.#"),1)=".",FALSE,TRUE)</formula>
    </cfRule>
  </conditionalFormatting>
  <conditionalFormatting sqref="AR144:AR146">
    <cfRule type="expression" dxfId="33" priority="42">
      <formula>IF(RIGHT(TEXT(AR144,"0.#"),1)=".",TRUE,FALSE)</formula>
    </cfRule>
    <cfRule type="expression" dxfId="32" priority="41">
      <formula>IF(RIGHT(TEXT(AR144,"0.#"),1)=".",FALSE,TRUE)</formula>
    </cfRule>
  </conditionalFormatting>
  <conditionalFormatting sqref="AR160:AR162">
    <cfRule type="expression" dxfId="31" priority="25">
      <formula>IF(RIGHT(TEXT(AR160,"0.#"),1)=".",FALSE,TRUE)</formula>
    </cfRule>
    <cfRule type="expression" dxfId="30" priority="26">
      <formula>IF(RIGHT(TEXT(AR160,"0.#"),1)=".",TRUE,FALSE)</formula>
    </cfRule>
  </conditionalFormatting>
  <conditionalFormatting sqref="AV72:AV73">
    <cfRule type="expression" dxfId="29" priority="193">
      <formula>IF(RIGHT(TEXT(AV72,"0.#"),1)=".",FALSE,TRUE)</formula>
    </cfRule>
    <cfRule type="expression" dxfId="28" priority="194">
      <formula>IF(RIGHT(TEXT(AV72,"0.#"),1)=".",TRUE,FALSE)</formula>
    </cfRule>
  </conditionalFormatting>
  <conditionalFormatting sqref="AV105:AV106">
    <cfRule type="expression" dxfId="27" priority="83">
      <formula>IF(RIGHT(TEXT(AV105,"0.#"),1)=".",FALSE,TRUE)</formula>
    </cfRule>
    <cfRule type="expression" dxfId="26" priority="84">
      <formula>IF(RIGHT(TEXT(AV105,"0.#"),1)=".",TRUE,FALSE)</formula>
    </cfRule>
  </conditionalFormatting>
  <conditionalFormatting sqref="AV138:AV139">
    <cfRule type="expression" dxfId="25" priority="50">
      <formula>IF(RIGHT(TEXT(AV138,"0.#"),1)=".",TRUE,FALSE)</formula>
    </cfRule>
    <cfRule type="expression" dxfId="24" priority="49">
      <formula>IF(RIGHT(TEXT(AV138,"0.#"),1)=".",FALSE,TRUE)</formula>
    </cfRule>
  </conditionalFormatting>
  <conditionalFormatting sqref="AF86:AF88">
    <cfRule type="expression" dxfId="23" priority="23">
      <formula>IF(RIGHT(TEXT(AF86,"0.#"),1)=".",FALSE,TRUE)</formula>
    </cfRule>
    <cfRule type="expression" dxfId="22" priority="24">
      <formula>IF(RIGHT(TEXT(AF86,"0.#"),1)=".",TRUE,FALSE)</formula>
    </cfRule>
  </conditionalFormatting>
  <conditionalFormatting sqref="AJ86:AJ88">
    <cfRule type="expression" dxfId="21" priority="21">
      <formula>IF(RIGHT(TEXT(AJ86,"0.#"),1)=".",FALSE,TRUE)</formula>
    </cfRule>
    <cfRule type="expression" dxfId="20" priority="22">
      <formula>IF(RIGHT(TEXT(AJ86,"0.#"),1)=".",TRUE,FALSE)</formula>
    </cfRule>
  </conditionalFormatting>
  <conditionalFormatting sqref="AN86:AN88">
    <cfRule type="expression" dxfId="19" priority="19">
      <formula>IF(RIGHT(TEXT(AN86,"0.#"),1)=".",FALSE,TRUE)</formula>
    </cfRule>
    <cfRule type="expression" dxfId="18" priority="20">
      <formula>IF(RIGHT(TEXT(AN86,"0.#"),1)=".",TRUE,FALSE)</formula>
    </cfRule>
  </conditionalFormatting>
  <conditionalFormatting sqref="AR86:AR88">
    <cfRule type="expression" dxfId="17" priority="17">
      <formula>IF(RIGHT(TEXT(AR86,"0.#"),1)=".",FALSE,TRUE)</formula>
    </cfRule>
    <cfRule type="expression" dxfId="16" priority="18">
      <formula>IF(RIGHT(TEXT(AR86,"0.#"),1)=".",TRUE,FALSE)</formula>
    </cfRule>
  </conditionalFormatting>
  <conditionalFormatting sqref="AF119:AF121">
    <cfRule type="expression" dxfId="15" priority="15">
      <formula>IF(RIGHT(TEXT(AF119,"0.#"),1)=".",FALSE,TRUE)</formula>
    </cfRule>
    <cfRule type="expression" dxfId="14" priority="16">
      <formula>IF(RIGHT(TEXT(AF119,"0.#"),1)=".",TRUE,FALSE)</formula>
    </cfRule>
  </conditionalFormatting>
  <conditionalFormatting sqref="AJ119:AJ121">
    <cfRule type="expression" dxfId="13" priority="13">
      <formula>IF(RIGHT(TEXT(AJ119,"0.#"),1)=".",FALSE,TRUE)</formula>
    </cfRule>
    <cfRule type="expression" dxfId="12" priority="14">
      <formula>IF(RIGHT(TEXT(AJ119,"0.#"),1)=".",TRUE,FALSE)</formula>
    </cfRule>
  </conditionalFormatting>
  <conditionalFormatting sqref="AN119:AN121">
    <cfRule type="expression" dxfId="11" priority="11">
      <formula>IF(RIGHT(TEXT(AN119,"0.#"),1)=".",FALSE,TRUE)</formula>
    </cfRule>
    <cfRule type="expression" dxfId="10" priority="12">
      <formula>IF(RIGHT(TEXT(AN119,"0.#"),1)=".",TRUE,FALSE)</formula>
    </cfRule>
  </conditionalFormatting>
  <conditionalFormatting sqref="AR119:AR121">
    <cfRule type="expression" dxfId="9" priority="9">
      <formula>IF(RIGHT(TEXT(AR119,"0.#"),1)=".",FALSE,TRUE)</formula>
    </cfRule>
    <cfRule type="expression" dxfId="8" priority="10">
      <formula>IF(RIGHT(TEXT(AR119,"0.#"),1)=".",TRUE,FALSE)</formula>
    </cfRule>
  </conditionalFormatting>
  <conditionalFormatting sqref="AF152:AF154">
    <cfRule type="expression" dxfId="7" priority="7">
      <formula>IF(RIGHT(TEXT(AF152,"0.#"),1)=".",FALSE,TRUE)</formula>
    </cfRule>
    <cfRule type="expression" dxfId="6" priority="8">
      <formula>IF(RIGHT(TEXT(AF152,"0.#"),1)=".",TRUE,FALSE)</formula>
    </cfRule>
  </conditionalFormatting>
  <conditionalFormatting sqref="AJ152:AJ154">
    <cfRule type="expression" dxfId="5" priority="5">
      <formula>IF(RIGHT(TEXT(AJ152,"0.#"),1)=".",FALSE,TRUE)</formula>
    </cfRule>
    <cfRule type="expression" dxfId="4" priority="6">
      <formula>IF(RIGHT(TEXT(AJ152,"0.#"),1)=".",TRUE,FALSE)</formula>
    </cfRule>
  </conditionalFormatting>
  <conditionalFormatting sqref="AN152:AN154">
    <cfRule type="expression" dxfId="3" priority="3">
      <formula>IF(RIGHT(TEXT(AN152,"0.#"),1)=".",FALSE,TRUE)</formula>
    </cfRule>
    <cfRule type="expression" dxfId="2" priority="4">
      <formula>IF(RIGHT(TEXT(AN152,"0.#"),1)=".",TRUE,FALSE)</formula>
    </cfRule>
  </conditionalFormatting>
  <conditionalFormatting sqref="AR152:AR154">
    <cfRule type="expression" dxfId="1" priority="1">
      <formula>IF(RIGHT(TEXT(AR152,"0.#"),1)=".",FALSE,TRUE)</formula>
    </cfRule>
    <cfRule type="expression" dxfId="0" priority="2">
      <formula>IF(RIGHT(TEXT(AR152,"0.#"),1)=".",TRUE,FALSE)</formula>
    </cfRule>
  </conditionalFormatting>
  <dataValidations count="6">
    <dataValidation type="decimal" allowBlank="1" showInputMessage="1" showErrorMessage="1" sqref="AS57:AY57" xr:uid="{00000000-0002-0000-0000-000000000000}">
      <formula1>-1E+31</formula1>
      <formula2>1E+32</formula2>
    </dataValidation>
    <dataValidation type="decimal" allowBlank="1" showInputMessage="1" showErrorMessage="1" sqref="Y284:AC288 R190:U196 Y190:AA190 AE190:AG190 AE192:AG192 AK190:AM190 AK192:AM192 AK194:AM194 AQ190:AS190 AQ192:AS192 AQ194:AS194 O169:AY187 AW190:AY190 AW192:AY192 AW194:AY194 AQ196:AS196 S198:W202 AB198:AG202 AL198:AP202 AU199:AY202 S210:W214 AB210:AG214 AL210:AP214 AU211:AY214 AL315:AY324 AV284:AY288 Y291:AC299 AV291:AY299 Y302:AC310 AV302:AY310 Y281:AC281 AL327:AY360 AL363:AY380 AS21:AY22 AS53:AY54 S204:W208 AB204:AG208 AL204:AP208 AU205:AY208 AW196:AY196 AS25:AY26 AS29:AY30 AS33:AY34 AS37:AY38 AS49:AY50 AS41:AY42 AS45:AY46 Y267:AC268 AL383:AY392 AV267:AY281 R215:AB215 R219:AB219" xr:uid="{00000000-0002-0000-0000-000001000000}">
      <formula1>-1000000000</formula1>
      <formula2>1000000000</formula2>
    </dataValidation>
    <dataValidation type="decimal" allowBlank="1" showInputMessage="1" showErrorMessage="1" sqref="AN215 AN219" xr:uid="{A7589F4E-CB0B-4CAE-A23A-AD01817C0CC9}">
      <formula1>-1E+34</formula1>
      <formula2>1E+33</formula2>
    </dataValidation>
    <dataValidation imeMode="disabled" allowBlank="1" showInputMessage="1" showErrorMessage="1" sqref="AR77 AR85 AR93 AR110 AR118 AR126 AR143 AR151 AR159" xr:uid="{00000000-0002-0000-0000-000003000000}"/>
    <dataValidation imeMode="on" allowBlank="1" showInputMessage="1" showErrorMessage="1" sqref="AR76:AY76 AR84:AY84 AR92:AY92 AR109:AY109 AR117:AY117 AR125:AY125 AR142:AY142 AR150:AY150 AR158:AY158" xr:uid="{00000000-0002-0000-0000-000004000000}"/>
    <dataValidation type="custom" imeMode="disabled" allowBlank="1" showInputMessage="1" showErrorMessage="1" sqref="AF78:AR80 AV77:AY77 AF72:AY73 AV159:AY159 AV85:AY85 AF94:AR96 AV93:AY93 AF111:AR113 AV110:AY110 AF105:AY106 AF86:AR88 AV118:AY118 AF127:AR129 AV126:AY126 AF144:AR146 AV143:AY143 AF138:AY139 AF119:AR121 AV151:AY151 AF160:AR162 AF152:AR154" xr:uid="{00000000-0002-0000-0000-000005000000}">
      <formula1>OR(ISNUMBER(AF72), AF72="-")</formula1>
    </dataValidation>
  </dataValidations>
  <hyperlinks>
    <hyperlink ref="G14" r:id="rId1" xr:uid="{0CDABA9C-A5DE-451F-8D4E-44476F8620C1}"/>
  </hyperlinks>
  <printOptions horizontalCentered="1"/>
  <pageMargins left="0.25" right="0.25" top="0.75" bottom="0.75" header="0.3" footer="0.3"/>
  <pageSetup paperSize="8" fitToHeight="0" orientation="portrait" r:id="rId2"/>
  <headerFooter alignWithMargins="0"/>
  <rowBreaks count="14" manualBreakCount="14">
    <brk id="20" max="50" man="1"/>
    <brk id="52" max="50" man="1"/>
    <brk id="75" max="50" man="1"/>
    <brk id="91" max="50" man="1"/>
    <brk id="123" max="50" man="1"/>
    <brk id="136" max="50" man="1"/>
    <brk id="148" max="50" man="1"/>
    <brk id="163" max="50" man="1"/>
    <brk id="187" max="50" man="1"/>
    <brk id="228" max="50" man="1"/>
    <brk id="251" max="50" man="1"/>
    <brk id="315" max="50" man="1"/>
    <brk id="324" max="50" man="1"/>
    <brk id="36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AE53:AK53 AE21:AK21 AE25:AK25 AE29:AK29 AE33:AK33 AE37:AK37 AE49:AK49 AE41:AK41 AE45:AK45</xm:sqref>
        </x14:dataValidation>
        <x14:dataValidation type="list" errorStyle="warning" allowBlank="1" showInputMessage="1" showErrorMessage="1" xr:uid="{00000000-0002-0000-0000-000007000000}">
          <x14:formula1>
            <xm:f>入力規則等!$C$2:$C$15</xm:f>
          </x14:formula1>
          <xm:sqref>AE22:AK22 AE54:AK54 AE26:AK26 AE30:AK30 AE34:AK34 AE38:AK38 AE50:AK50 AE42:AK42 AE46:AK46</xm:sqref>
        </x14:dataValidation>
        <x14:dataValidation type="list" errorStyle="warning" allowBlank="1" showInputMessage="1" showErrorMessage="1" xr:uid="{00000000-0002-0000-0000-000008000000}">
          <x14:formula1>
            <xm:f>入力規則等!$D$2:$D$3</xm:f>
          </x14:formula1>
          <xm:sqref>O55:V55 O39:V39 O23:V23 O27:V27 O31:V31 O51:V51 O35:V35 O43:V43 O47:V47</xm:sqref>
        </x14:dataValidation>
        <x14:dataValidation type="list" allowBlank="1" showInputMessage="1" showErrorMessage="1" xr:uid="{00000000-0002-0000-0000-000009000000}">
          <x14:formula1>
            <xm:f>入力規則等!$E$2:$E$3</xm:f>
          </x14:formula1>
          <xm:sqref>AS55:AY55 AS39:AY39 AS23:AY23 AS27:AY27 AS31:AY31 AS51:AY51 AS35:AY35 AS43:AY43 AS47:AY47</xm:sqref>
        </x14:dataValidation>
        <x14:dataValidation type="list" allowBlank="1" showInputMessage="1" showErrorMessage="1" xr:uid="{00000000-0002-0000-0000-00000B000000}">
          <x14:formula1>
            <xm:f>入力規則等!$F$2:$F$3</xm:f>
          </x14:formula1>
          <xm:sqref>U229:W233</xm:sqref>
        </x14:dataValidation>
        <x14:dataValidation type="list" allowBlank="1" showInputMessage="1" showErrorMessage="1" xr:uid="{00000000-0002-0000-0000-00000C000000}">
          <x14:formula1>
            <xm:f>入力規則等!$H$2:$H$6</xm:f>
          </x14:formula1>
          <xm:sqref>G62:AY62</xm:sqref>
        </x14:dataValidation>
        <x14:dataValidation type="list" errorStyle="warning" allowBlank="1" showInputMessage="1" showErrorMessage="1" xr:uid="{00000000-0002-0000-0000-00000D000000}">
          <x14:formula1>
            <xm:f>入力規則等!$A$2:$A$60</xm:f>
          </x14:formula1>
          <xm:sqref>O57:AK57 O53:V54 O21:V22 O25:V26 O29:V30 O33:V34 O37:V38 O49:V50 O41:V42 O45:V46</xm:sqref>
        </x14:dataValidation>
        <x14:dataValidation type="list" allowBlank="1" showInputMessage="1" showErrorMessage="1" xr:uid="{00000000-0002-0000-0000-00000E000000}">
          <x14:formula1>
            <xm:f>入力規則等!$A$47:$A$60</xm:f>
          </x14:formula1>
          <xm:sqref>L56:Q56 L52:Q52 L24:Q24 L28:Q28 L32:Q32 L36:Q36 L40:Q40 L44:Q44 L48:Q48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109375" customWidth="1"/>
    <col min="8" max="8" width="46.6640625" bestFit="1" customWidth="1"/>
  </cols>
  <sheetData>
    <row r="1" spans="1:8" x14ac:dyDescent="0.2">
      <c r="A1" s="2" t="s">
        <v>337</v>
      </c>
      <c r="B1" s="2" t="s">
        <v>338</v>
      </c>
      <c r="C1" s="2" t="s">
        <v>339</v>
      </c>
      <c r="D1" s="2" t="s">
        <v>63</v>
      </c>
      <c r="E1" s="2" t="s">
        <v>340</v>
      </c>
      <c r="F1" s="7" t="s">
        <v>341</v>
      </c>
      <c r="G1" s="8" t="s">
        <v>342</v>
      </c>
      <c r="H1" s="2" t="s">
        <v>343</v>
      </c>
    </row>
    <row r="2" spans="1:8" x14ac:dyDescent="0.2">
      <c r="A2" s="1" t="s">
        <v>344</v>
      </c>
      <c r="B2" s="4" t="s">
        <v>76</v>
      </c>
      <c r="C2" s="1" t="s">
        <v>62</v>
      </c>
      <c r="D2" s="1" t="s">
        <v>64</v>
      </c>
      <c r="E2" s="1" t="s">
        <v>68</v>
      </c>
      <c r="F2" s="1" t="s">
        <v>68</v>
      </c>
      <c r="G2" s="4" t="s">
        <v>345</v>
      </c>
      <c r="H2" s="9" t="s">
        <v>99</v>
      </c>
    </row>
    <row r="3" spans="1:8" x14ac:dyDescent="0.2">
      <c r="A3" s="1" t="s">
        <v>346</v>
      </c>
      <c r="B3" s="4" t="s">
        <v>83</v>
      </c>
      <c r="C3" s="1" t="s">
        <v>347</v>
      </c>
      <c r="D3" s="1" t="s">
        <v>348</v>
      </c>
      <c r="E3" s="1" t="s">
        <v>236</v>
      </c>
      <c r="F3" s="1" t="s">
        <v>236</v>
      </c>
      <c r="H3" s="1" t="s">
        <v>349</v>
      </c>
    </row>
    <row r="4" spans="1:8" x14ac:dyDescent="0.2">
      <c r="A4" s="1" t="s">
        <v>350</v>
      </c>
      <c r="B4" s="4" t="s">
        <v>59</v>
      </c>
      <c r="C4" s="4" t="s">
        <v>351</v>
      </c>
      <c r="D4" s="5"/>
      <c r="H4" s="1" t="s">
        <v>352</v>
      </c>
    </row>
    <row r="5" spans="1:8" x14ac:dyDescent="0.2">
      <c r="A5" s="1" t="s">
        <v>353</v>
      </c>
      <c r="B5" s="4" t="s">
        <v>354</v>
      </c>
      <c r="C5" s="4" t="s">
        <v>355</v>
      </c>
      <c r="D5" s="6"/>
      <c r="H5" s="1" t="s">
        <v>356</v>
      </c>
    </row>
    <row r="6" spans="1:8" x14ac:dyDescent="0.2">
      <c r="A6" s="1" t="s">
        <v>357</v>
      </c>
      <c r="B6" s="4" t="s">
        <v>358</v>
      </c>
      <c r="C6" s="4" t="s">
        <v>359</v>
      </c>
      <c r="D6" s="6"/>
      <c r="H6" s="1" t="s">
        <v>360</v>
      </c>
    </row>
    <row r="7" spans="1:8" x14ac:dyDescent="0.2">
      <c r="A7" s="1" t="s">
        <v>361</v>
      </c>
      <c r="B7" s="4" t="s">
        <v>362</v>
      </c>
      <c r="C7" s="4" t="s">
        <v>363</v>
      </c>
      <c r="D7" s="6"/>
    </row>
    <row r="8" spans="1:8" x14ac:dyDescent="0.2">
      <c r="A8" s="1" t="s">
        <v>364</v>
      </c>
      <c r="B8" s="4" t="s">
        <v>365</v>
      </c>
      <c r="C8" s="4" t="s">
        <v>366</v>
      </c>
      <c r="D8" s="6"/>
    </row>
    <row r="9" spans="1:8" x14ac:dyDescent="0.2">
      <c r="A9" s="1" t="s">
        <v>367</v>
      </c>
      <c r="B9" s="4" t="s">
        <v>168</v>
      </c>
      <c r="C9" s="4" t="s">
        <v>368</v>
      </c>
      <c r="D9" s="6"/>
    </row>
    <row r="10" spans="1:8" x14ac:dyDescent="0.2">
      <c r="A10" s="1" t="s">
        <v>369</v>
      </c>
      <c r="B10" s="3"/>
      <c r="C10" s="4" t="s">
        <v>370</v>
      </c>
      <c r="D10" s="6"/>
    </row>
    <row r="11" spans="1:8" x14ac:dyDescent="0.2">
      <c r="A11" s="1" t="s">
        <v>371</v>
      </c>
      <c r="B11" s="3"/>
      <c r="C11" s="4" t="s">
        <v>372</v>
      </c>
      <c r="D11" s="6"/>
    </row>
    <row r="12" spans="1:8" x14ac:dyDescent="0.2">
      <c r="A12" s="1" t="s">
        <v>373</v>
      </c>
      <c r="B12" s="3"/>
      <c r="C12" s="4" t="s">
        <v>374</v>
      </c>
      <c r="D12" s="6"/>
    </row>
    <row r="13" spans="1:8" x14ac:dyDescent="0.2">
      <c r="A13" s="1" t="s">
        <v>375</v>
      </c>
      <c r="B13" s="3"/>
      <c r="C13" s="4" t="s">
        <v>376</v>
      </c>
      <c r="D13" s="6"/>
    </row>
    <row r="14" spans="1:8" x14ac:dyDescent="0.2">
      <c r="A14" s="1" t="s">
        <v>377</v>
      </c>
      <c r="B14" s="3"/>
      <c r="C14" s="4" t="s">
        <v>378</v>
      </c>
      <c r="D14" s="6"/>
    </row>
    <row r="15" spans="1:8" x14ac:dyDescent="0.2">
      <c r="A15" s="1" t="s">
        <v>379</v>
      </c>
      <c r="B15" s="3"/>
      <c r="C15" s="4" t="s">
        <v>380</v>
      </c>
      <c r="D15" s="6"/>
    </row>
    <row r="16" spans="1:8" x14ac:dyDescent="0.2">
      <c r="A16" s="1" t="s">
        <v>381</v>
      </c>
      <c r="B16" s="3"/>
    </row>
    <row r="17" spans="1:2" x14ac:dyDescent="0.2">
      <c r="A17" s="1" t="s">
        <v>382</v>
      </c>
      <c r="B17" s="3"/>
    </row>
    <row r="18" spans="1:2" x14ac:dyDescent="0.2">
      <c r="A18" s="1" t="s">
        <v>383</v>
      </c>
      <c r="B18" s="3"/>
    </row>
    <row r="19" spans="1:2" x14ac:dyDescent="0.2">
      <c r="A19" s="1" t="s">
        <v>384</v>
      </c>
      <c r="B19" s="3"/>
    </row>
    <row r="20" spans="1:2" x14ac:dyDescent="0.2">
      <c r="A20" s="1" t="s">
        <v>385</v>
      </c>
      <c r="B20" s="3"/>
    </row>
    <row r="21" spans="1:2" x14ac:dyDescent="0.2">
      <c r="A21" s="1" t="s">
        <v>386</v>
      </c>
      <c r="B21" s="3"/>
    </row>
    <row r="22" spans="1:2" x14ac:dyDescent="0.2">
      <c r="A22" s="1" t="s">
        <v>387</v>
      </c>
      <c r="B22" s="3"/>
    </row>
    <row r="23" spans="1:2" x14ac:dyDescent="0.2">
      <c r="A23" s="1" t="s">
        <v>388</v>
      </c>
      <c r="B23" s="3"/>
    </row>
    <row r="24" spans="1:2" x14ac:dyDescent="0.2">
      <c r="A24" s="1" t="s">
        <v>389</v>
      </c>
      <c r="B24" s="3"/>
    </row>
    <row r="25" spans="1:2" x14ac:dyDescent="0.2">
      <c r="A25" s="1" t="s">
        <v>390</v>
      </c>
      <c r="B25" s="3"/>
    </row>
    <row r="26" spans="1:2" x14ac:dyDescent="0.2">
      <c r="A26" s="1" t="s">
        <v>391</v>
      </c>
      <c r="B26" s="3"/>
    </row>
    <row r="27" spans="1:2" x14ac:dyDescent="0.2">
      <c r="A27" s="1" t="s">
        <v>392</v>
      </c>
      <c r="B27" s="3"/>
    </row>
    <row r="28" spans="1:2" x14ac:dyDescent="0.2">
      <c r="A28" s="1" t="s">
        <v>393</v>
      </c>
      <c r="B28" s="3"/>
    </row>
    <row r="29" spans="1:2" x14ac:dyDescent="0.2">
      <c r="A29" s="1" t="s">
        <v>394</v>
      </c>
      <c r="B29" s="3"/>
    </row>
    <row r="30" spans="1:2" x14ac:dyDescent="0.2">
      <c r="A30" s="1" t="s">
        <v>395</v>
      </c>
      <c r="B30" s="3"/>
    </row>
    <row r="31" spans="1:2" x14ac:dyDescent="0.2">
      <c r="A31" s="1" t="s">
        <v>396</v>
      </c>
      <c r="B31" s="3"/>
    </row>
    <row r="32" spans="1:2" x14ac:dyDescent="0.2">
      <c r="A32" s="1" t="s">
        <v>397</v>
      </c>
      <c r="B32" s="3"/>
    </row>
    <row r="33" spans="1:2" x14ac:dyDescent="0.2">
      <c r="A33" s="1" t="s">
        <v>398</v>
      </c>
      <c r="B33" s="3"/>
    </row>
    <row r="34" spans="1:2" x14ac:dyDescent="0.2">
      <c r="A34" s="1" t="s">
        <v>399</v>
      </c>
      <c r="B34" s="3"/>
    </row>
    <row r="35" spans="1:2" x14ac:dyDescent="0.2">
      <c r="A35" s="1" t="s">
        <v>400</v>
      </c>
      <c r="B35" s="3"/>
    </row>
    <row r="36" spans="1:2" x14ac:dyDescent="0.2">
      <c r="A36" s="1" t="s">
        <v>401</v>
      </c>
      <c r="B36" s="3"/>
    </row>
    <row r="37" spans="1:2" x14ac:dyDescent="0.2">
      <c r="A37" s="1" t="s">
        <v>402</v>
      </c>
      <c r="B37" s="3"/>
    </row>
    <row r="38" spans="1:2" x14ac:dyDescent="0.2">
      <c r="A38" s="1" t="s">
        <v>403</v>
      </c>
      <c r="B38" s="3"/>
    </row>
    <row r="39" spans="1:2" x14ac:dyDescent="0.2">
      <c r="A39" s="1" t="s">
        <v>404</v>
      </c>
      <c r="B39" s="3"/>
    </row>
    <row r="40" spans="1:2" x14ac:dyDescent="0.2">
      <c r="A40" s="1" t="s">
        <v>405</v>
      </c>
      <c r="B40" s="3"/>
    </row>
    <row r="41" spans="1:2" x14ac:dyDescent="0.2">
      <c r="A41" s="1" t="s">
        <v>406</v>
      </c>
      <c r="B41" s="3"/>
    </row>
    <row r="42" spans="1:2" x14ac:dyDescent="0.2">
      <c r="A42" s="1" t="s">
        <v>407</v>
      </c>
      <c r="B42" s="3"/>
    </row>
    <row r="43" spans="1:2" x14ac:dyDescent="0.2">
      <c r="A43" s="1" t="s">
        <v>408</v>
      </c>
      <c r="B43" s="3"/>
    </row>
    <row r="44" spans="1:2" x14ac:dyDescent="0.2">
      <c r="A44" s="1" t="s">
        <v>409</v>
      </c>
      <c r="B44" s="3"/>
    </row>
    <row r="45" spans="1:2" x14ac:dyDescent="0.2">
      <c r="A45" s="1" t="s">
        <v>410</v>
      </c>
      <c r="B45" s="3"/>
    </row>
    <row r="46" spans="1:2" x14ac:dyDescent="0.2">
      <c r="A46" s="1" t="s">
        <v>411</v>
      </c>
      <c r="B46" s="3"/>
    </row>
    <row r="47" spans="1:2" x14ac:dyDescent="0.2">
      <c r="A47" s="1" t="s">
        <v>412</v>
      </c>
      <c r="B47" s="3"/>
    </row>
    <row r="48" spans="1:2" x14ac:dyDescent="0.2">
      <c r="A48" s="1" t="s">
        <v>413</v>
      </c>
      <c r="B48" s="3"/>
    </row>
    <row r="49" spans="1:2" x14ac:dyDescent="0.2">
      <c r="A49" s="1" t="s">
        <v>414</v>
      </c>
      <c r="B49" s="3"/>
    </row>
    <row r="50" spans="1:2" x14ac:dyDescent="0.2">
      <c r="A50" s="1" t="s">
        <v>415</v>
      </c>
      <c r="B50" s="3"/>
    </row>
    <row r="51" spans="1:2" x14ac:dyDescent="0.2">
      <c r="A51" s="1" t="s">
        <v>416</v>
      </c>
      <c r="B51" s="3"/>
    </row>
    <row r="52" spans="1:2" x14ac:dyDescent="0.2">
      <c r="A52" s="1" t="s">
        <v>417</v>
      </c>
      <c r="B52" s="3"/>
    </row>
    <row r="53" spans="1:2" x14ac:dyDescent="0.2">
      <c r="A53" s="1" t="s">
        <v>418</v>
      </c>
      <c r="B53" s="3"/>
    </row>
    <row r="54" spans="1:2" x14ac:dyDescent="0.2">
      <c r="A54" s="1" t="s">
        <v>419</v>
      </c>
      <c r="B54" s="3"/>
    </row>
    <row r="55" spans="1:2" x14ac:dyDescent="0.2">
      <c r="A55" s="1" t="s">
        <v>57</v>
      </c>
      <c r="B55" s="3"/>
    </row>
    <row r="56" spans="1:2" x14ac:dyDescent="0.2">
      <c r="A56" s="1" t="s">
        <v>71</v>
      </c>
      <c r="B56" s="3"/>
    </row>
    <row r="57" spans="1:2" x14ac:dyDescent="0.2">
      <c r="A57" s="1" t="s">
        <v>79</v>
      </c>
      <c r="B57" s="3"/>
    </row>
    <row r="58" spans="1:2" x14ac:dyDescent="0.2">
      <c r="A58" s="1" t="s">
        <v>81</v>
      </c>
      <c r="B58" s="3"/>
    </row>
    <row r="59" spans="1:2" x14ac:dyDescent="0.2">
      <c r="A59" s="1" t="s">
        <v>84</v>
      </c>
      <c r="B59" s="3"/>
    </row>
    <row r="60" spans="1:2" x14ac:dyDescent="0.2">
      <c r="A60" s="1" t="s">
        <v>87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2.xml><?xml version="1.0" encoding="utf-8"?>
<ds:datastoreItem xmlns:ds="http://schemas.openxmlformats.org/officeDocument/2006/customXml" ds:itemID="{4AFE2BA2-D40A-42F8-886E-1BBBDDE4C36B}">
  <ds:schemaRefs>
    <ds:schemaRef ds:uri="71923be8-99dd-4baf-9eec-97c540488ea5"/>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2d5f1945-286f-4658-a685-0dc25831e22f"/>
    <ds:schemaRef ds:uri="FBA1376E-82DB-4D6C-B33A-D646C0617999"/>
    <ds:schemaRef ds:uri="http://www.w3.org/XML/1998/namespace"/>
    <ds:schemaRef ds:uri="http://purl.org/dc/terms/"/>
  </ds:schemaRefs>
</ds:datastoreItem>
</file>

<file path=customXml/itemProps3.xml><?xml version="1.0" encoding="utf-8"?>
<ds:datastoreItem xmlns:ds="http://schemas.openxmlformats.org/officeDocument/2006/customXml" ds:itemID="{E52C9A91-F94B-41C0-BC15-0A6AFD108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