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EECE354-A1FA-4310-9628-7BA9B22C9782}" xr6:coauthVersionLast="47" xr6:coauthVersionMax="47" xr10:uidLastSave="{00000000-0000-0000-0000-000000000000}"/>
  <bookViews>
    <workbookView xWindow="36270" yWindow="105" windowWidth="17250" windowHeight="13890" xr2:uid="{00000000-000D-0000-FFFF-FFFF00000000}"/>
  </bookViews>
  <sheets>
    <sheet name="令和５年度" sheetId="6" r:id="rId1"/>
    <sheet name="入力規則等" sheetId="7" r:id="rId2"/>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20" i="6" l="1"/>
  <c r="AL252" i="6"/>
  <c r="AN158" i="6" l="1"/>
  <c r="AV206" i="6" l="1"/>
  <c r="AN154" i="6" l="1"/>
  <c r="R155" i="6" l="1"/>
  <c r="AN155" i="6" s="1"/>
  <c r="AQ126" i="6"/>
  <c r="AH126" i="6"/>
  <c r="X126" i="6"/>
  <c r="O126" i="6"/>
  <c r="AH120" i="6"/>
  <c r="X120" i="6"/>
  <c r="O120" i="6"/>
  <c r="AQ115" i="6"/>
  <c r="AH115" i="6"/>
  <c r="X115" i="6"/>
  <c r="O115" i="6"/>
  <c r="O122" i="6" l="1"/>
  <c r="R159" i="6"/>
  <c r="AN159" i="6" s="1"/>
  <c r="AV247" i="6" l="1"/>
  <c r="AV236" i="6"/>
  <c r="AV225" i="6"/>
  <c r="Y247" i="6"/>
  <c r="Y236" i="6"/>
  <c r="Y225" i="6"/>
  <c r="AL276" i="6" s="1"/>
  <c r="Y214" i="6"/>
  <c r="AB141" i="6"/>
  <c r="AL141" i="6" s="1"/>
  <c r="AU141" i="6" s="1"/>
  <c r="X108" i="6" l="1"/>
  <c r="X122" i="6" s="1"/>
  <c r="X123" i="6" s="1"/>
  <c r="AV214" i="6"/>
  <c r="AL264" i="6" s="1"/>
  <c r="AB153" i="6"/>
  <c r="AL153" i="6" s="1"/>
  <c r="AU153" i="6" s="1"/>
  <c r="AB147" i="6"/>
  <c r="AL147" i="6" s="1"/>
  <c r="AU147" i="6" s="1"/>
  <c r="AH108" i="6" l="1"/>
  <c r="AH122" i="6" s="1"/>
  <c r="AH123" i="6" s="1"/>
  <c r="AQ108" i="6" l="1"/>
  <c r="AQ122" i="6" s="1"/>
  <c r="AQ123" i="6" s="1"/>
</calcChain>
</file>

<file path=xl/sharedStrings.xml><?xml version="1.0" encoding="utf-8"?>
<sst xmlns="http://schemas.openxmlformats.org/spreadsheetml/2006/main" count="736" uniqueCount="390">
  <si>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</si>
  <si>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</si>
  <si>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</si>
  <si>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</si>
  <si>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</si>
  <si>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</si>
  <si>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</si>
  <si>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</si>
  <si>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</si>
  <si>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</si>
  <si>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</si>
  <si>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</si>
  <si>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</si>
  <si>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</si>
  <si>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</si>
  <si>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</si>
  <si>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</si>
  <si>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</si>
  <si>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</si>
  <si>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</si>
  <si>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</si>
  <si>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</si>
  <si>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</si>
  <si>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</si>
  <si>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</si>
  <si>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</si>
  <si>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</si>
  <si>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</si>
  <si>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</si>
  <si>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</si>
  <si>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</si>
  <si>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</si>
  <si>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</si>
  <si>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</si>
  <si>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</si>
  <si>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</si>
  <si>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</si>
  <si>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</si>
  <si>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</si>
  <si>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</si>
  <si>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</si>
  <si>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</si>
  <si>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</si>
  <si>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</si>
  <si>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</si>
  <si>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</si>
  <si>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</si>
  <si>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</si>
  <si>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</si>
  <si>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</si>
  <si>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</si>
  <si>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</si>
  <si>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</si>
  <si>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</si>
  <si>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</si>
  <si>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</si>
  <si>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</si>
  <si>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</si>
  <si>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</si>
  <si>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</si>
  <si>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</si>
  <si>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</si>
  <si>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</si>
  <si>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</si>
  <si>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</si>
  <si>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</si>
  <si>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</si>
  <si>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</si>
  <si>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</si>
  <si>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</si>
  <si>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</si>
  <si>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</si>
  <si>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</si>
  <si>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</si>
  <si>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</si>
  <si>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</si>
  <si>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</si>
  <si>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</si>
  <si>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</si>
  <si>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</si>
  <si>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</si>
  <si>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</si>
  <si>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</si>
  <si>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</si>
  <si>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</si>
  <si>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</si>
  <si>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</si>
  <si>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</si>
  <si>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</si>
  <si>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</si>
  <si>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</si>
  <si>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</si>
  <si>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</si>
  <si>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</si>
  <si>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</si>
  <si>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</si>
  <si>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</si>
  <si>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</si>
  <si>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</si>
  <si>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</si>
  <si>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</si>
  <si>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</si>
  <si>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</si>
  <si>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</si>
  <si>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</si>
  <si>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</si>
  <si>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</si>
  <si>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</si>
  <si>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</si>
  <si>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</si>
  <si>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</si>
  <si>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</si>
  <si>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</si>
  <si>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</si>
  <si>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</si>
  <si>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</si>
  <si>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</si>
  <si>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</si>
  <si>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</si>
  <si>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</si>
  <si>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</si>
  <si>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</si>
  <si>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</si>
  <si>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</si>
  <si>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</si>
  <si>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</si>
  <si>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</si>
  <si>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</si>
  <si>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</si>
  <si>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</si>
  <si>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</si>
  <si>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</si>
  <si>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</si>
  <si>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</si>
  <si>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</si>
  <si>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</si>
  <si>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</si>
  <si>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</si>
  <si>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</si>
  <si>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</si>
  <si>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</si>
  <si>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</si>
  <si>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</si>
  <si>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</si>
  <si>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</si>
  <si>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</si>
  <si>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</si>
  <si>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</si>
  <si>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</si>
  <si>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</si>
  <si>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</si>
  <si>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</si>
  <si>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</si>
  <si>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</si>
  <si>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</si>
  <si>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</si>
  <si>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</si>
  <si>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</si>
  <si>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</si>
  <si>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</si>
  <si>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</si>
  <si>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</si>
  <si>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</si>
  <si>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</si>
  <si>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</si>
  <si>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</si>
  <si>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</si>
  <si>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</si>
  <si>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</si>
  <si>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</si>
  <si>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</si>
  <si>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</si>
  <si>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</si>
  <si>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</si>
  <si>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</si>
  <si>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</si>
  <si>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</si>
  <si>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</si>
  <si>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</si>
  <si>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</si>
  <si>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</si>
  <si>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</si>
  <si>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</si>
  <si>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</si>
  <si>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</si>
  <si>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</si>
  <si>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</si>
  <si>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</si>
  <si>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</si>
  <si>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</si>
  <si>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</si>
  <si>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</si>
  <si>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</si>
  <si>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</si>
  <si>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</si>
  <si>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</si>
  <si>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</si>
  <si>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</si>
  <si>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</si>
  <si>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</si>
  <si>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</si>
  <si>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</si>
  <si>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</si>
  <si>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</si>
  <si>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</si>
  <si>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</si>
  <si>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</si>
  <si>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</si>
  <si>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</si>
  <si>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</si>
  <si>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</si>
  <si>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</si>
  <si>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</si>
  <si>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</si>
  <si>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</si>
  <si>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</si>
  <si>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</si>
  <si>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</si>
  <si>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</si>
  <si>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</si>
  <si>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</si>
  <si>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</si>
  <si>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</si>
  <si>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</si>
  <si>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</si>
  <si>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</si>
  <si>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</si>
  <si>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</si>
  <si>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</si>
  <si>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</si>
  <si>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</si>
  <si>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</si>
  <si>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</si>
  <si>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</si>
  <si>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</si>
  <si>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</si>
  <si>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</si>
  <si>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</si>
  <si>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</si>
  <si>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</si>
  <si>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</si>
  <si>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</si>
  <si>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</si>
  <si>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</si>
  <si>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</si>
  <si>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</si>
  <si>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</si>
  <si>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</si>
  <si>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</si>
  <si>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</si>
  <si>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</si>
  <si>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</si>
  <si>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</si>
  <si>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</si>
  <si>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</si>
  <si>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</si>
  <si>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</si>
  <si>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</si>
  <si>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</si>
  <si>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</si>
  <si>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</si>
  <si>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</si>
  <si>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</si>
  <si>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</si>
  <si>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</si>
  <si>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</si>
  <si>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</si>
  <si>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</si>
  <si>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</si>
  <si>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</si>
  <si>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</si>
  <si>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</si>
  <si>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</si>
  <si>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</si>
  <si>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</si>
  <si>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</si>
  <si>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</si>
  <si>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</si>
  <si>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</si>
  <si>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</si>
  <si>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</si>
  <si>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</si>
  <si>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</si>
  <si>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</si>
  <si>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</si>
  <si>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</si>
  <si>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</si>
  <si>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</si>
  <si>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</si>
  <si>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</si>
  <si>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</si>
  <si>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</si>
  <si>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</si>
  <si>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</si>
  <si>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</si>
  <si>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</si>
  <si>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</si>
  <si>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</si>
  <si>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</si>
  <si>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</si>
  <si>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</si>
  <si>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</si>
  <si>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</si>
  <si>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</si>
  <si>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</si>
  <si>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</si>
  <si>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</si>
  <si>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</si>
  <si>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</si>
  <si>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26-2</t>
    <phoneticPr fontId="3"/>
  </si>
  <si>
    <t>蓄電池の国内生産基盤確保のための先端生産技術導入・開発促進事業</t>
    <phoneticPr fontId="3"/>
  </si>
  <si>
    <t>国内投資促進基金</t>
    <rPh sb="0" eb="6">
      <t>コクナイトウシソクシン</t>
    </rPh>
    <rPh sb="6" eb="8">
      <t>キキン</t>
    </rPh>
    <phoneticPr fontId="3"/>
  </si>
  <si>
    <t>製造産業局
商務情報政策局</t>
    <rPh sb="0" eb="5">
      <t>セイゾウサンギョウキョク</t>
    </rPh>
    <rPh sb="6" eb="13">
      <t>ショウムジョウホウセイサクキョク</t>
    </rPh>
    <phoneticPr fontId="3"/>
  </si>
  <si>
    <t>自動車課
素材産業課
金属課
電池産業室</t>
    <rPh sb="0" eb="4">
      <t>ジドウシャカ</t>
    </rPh>
    <rPh sb="5" eb="7">
      <t>ソザイ</t>
    </rPh>
    <rPh sb="7" eb="10">
      <t>サンギョウカ</t>
    </rPh>
    <rPh sb="11" eb="14">
      <t>キンゾクカ</t>
    </rPh>
    <rPh sb="15" eb="17">
      <t>デンチ</t>
    </rPh>
    <rPh sb="17" eb="20">
      <t>サンギョウシツ</t>
    </rPh>
    <phoneticPr fontId="3"/>
  </si>
  <si>
    <t>一般社団法人環境パートナーシップ会議</t>
    <rPh sb="0" eb="8">
      <t>イッパンシャダンホウジンカンキョウ</t>
    </rPh>
    <rPh sb="16" eb="18">
      <t>カイギ</t>
    </rPh>
    <phoneticPr fontId="3"/>
  </si>
  <si>
    <t>特別会計に関する法律第85条第3項（平成十九年法律第二十三号）
特別会計に関する法律施行令第50条第7項（平成十九年政令第百二十四号）</t>
    <phoneticPr fontId="3"/>
  </si>
  <si>
    <t>蓄電池の国内生産基盤確保のための先端生産技術導入・開発促進事業費補助金は、2050 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ため、国内で大規模に先端的な蓄電池・材料・部材の生産技術・リサイクル技術を導入しようとする場合に、一般社団法人環境パートナーシップ会議が、サプライチェーン対策のための国内投資促進事業費補助金（令和２年度第１次補正予算分）の交付を受けて造成した国内投資促進基金に積み増しを行い、当該基金を活用して、その経費の一部を補助することで、我が国における蓄電池のサプライチェーンの強靱化を図る。</t>
    <phoneticPr fontId="3"/>
  </si>
  <si>
    <t>先端的な蓄電池・材料等の生産技術、リサイクル技術を用いた大規模製造拠点を国内に立地する事業者対し、その為に必要となる建物・設備への投資及び生産技術等に関する研究開発に要する費用を補助するものである。補助上限及び補助率については、設備投資に対する補助上限額を１５０億円とし、１５０億円までの設備投資については、補助率を１/３とし、１５０億円を超える部分については１/４とする。また、研究開発投資については補助率を１/２とし、研究開発投資に対する補助上限額は、設備投資に対する補助額との合計が設備投資に係る補助対象設備の１/２を超えない範囲とする。</t>
    <phoneticPr fontId="3"/>
  </si>
  <si>
    <t>本基金で対象としている蓄電池の生産・リサイクル拠点の整備・生産技術等に関する研究開発は、土地の取得から工場等の新設、設備の導入までの事業実施期間が複数年にわたる場合が多く、また、蓄電池を巡る各国の規制や政策支援が大きく変化する中で、需要の変化が著しいことや世界的な蓄電池需要の増大による事業に必要な資材・設備の調達見通しが不透明となっているなど、各年度の所要額をあらかじめ見込むことは難しいため、弾力的な支出が必要であり、かつ、複数年度にわたる財源を確保しておくことが安定的・効率的な事業の実施に必要であるため。</t>
    <phoneticPr fontId="3"/>
  </si>
  <si>
    <t>-</t>
    <phoneticPr fontId="3"/>
  </si>
  <si>
    <t>基金設置法人及び事務局と定期的に打ち合わせを行い、事業の進捗状況や基金の管理状況等について確認を行っている。</t>
    <phoneticPr fontId="3"/>
  </si>
  <si>
    <t>本事業は、国内サプライチェーンを形成するための生産設備等の投資支援という観点から、サプライチェーン対策のための国内投資促進事業費補助金（令和2年度第1次補正予算分）と共通した事業の性質を有しているため、当該補助金により造成された国内投資促進基金への積み増しを行うことにより実施するもの。公募を通じて採択された基金設置法人が国内投資促進基金の造成しており、基金設置法人としての適格性を有していると判断している。</t>
    <phoneticPr fontId="3"/>
  </si>
  <si>
    <t>新しい資本主義のグランドデザイン及び実行計画・フォローアップ（令和４年６月７日）
2050 年カーボンニュートラルに伴うグリーン成長戦略（令和３年６月18日）
骨太方針2022（令和４年６月７日）</t>
    <phoneticPr fontId="3"/>
  </si>
  <si>
    <t>（項）エネルギー需給構造高度化対策費
（目）非化石エネルギー等導入促進対策費補助金</t>
    <phoneticPr fontId="3"/>
  </si>
  <si>
    <t>（項）エネルギー需給構造高度化対策費
（目）非化石エネルギー等導入促進対策費補助金</t>
    <phoneticPr fontId="3"/>
  </si>
  <si>
    <t>見込み額内訳
①事業費　令和5年度以降の支払い見込み額　
②管理費　令和5年度以降の管理費　</t>
    <phoneticPr fontId="3"/>
  </si>
  <si>
    <t>管理費</t>
    <phoneticPr fontId="3"/>
  </si>
  <si>
    <t>基金管理にかかる費用</t>
    <phoneticPr fontId="3"/>
  </si>
  <si>
    <t>補助金事務局業務の委託</t>
    <phoneticPr fontId="3"/>
  </si>
  <si>
    <t>事業執行にかかる費用</t>
    <phoneticPr fontId="3"/>
  </si>
  <si>
    <t>C.ＰｗＣあらた有限責任監査法人</t>
    <phoneticPr fontId="3"/>
  </si>
  <si>
    <t>一般社団法人環境パートナーシップ会議</t>
    <phoneticPr fontId="3"/>
  </si>
  <si>
    <t>事業管理及び基金管理、補助金事務局業務の委託</t>
    <phoneticPr fontId="3"/>
  </si>
  <si>
    <t>株式会社野村総合研究所</t>
    <rPh sb="0" eb="2">
      <t>カブシキ</t>
    </rPh>
    <rPh sb="2" eb="4">
      <t>カイシャ</t>
    </rPh>
    <rPh sb="4" eb="6">
      <t>ノムラ</t>
    </rPh>
    <rPh sb="6" eb="8">
      <t>ソウゴウ</t>
    </rPh>
    <rPh sb="8" eb="11">
      <t>ケンキュウジョ</t>
    </rPh>
    <phoneticPr fontId="3"/>
  </si>
  <si>
    <t>ＰｗＣあらた有限責任監査法人</t>
    <phoneticPr fontId="3"/>
  </si>
  <si>
    <t>https://www.meti.go.jp/policy/mono_info_service/mono/automobile/battery/battery-grants.html</t>
    <phoneticPr fontId="3"/>
  </si>
  <si>
    <t>2050 年カーボンニュートラル実現に向けた自動車の電動化や再生可能エネルギーの普及拡大の鍵となる蓄電池について、蓄電池・材料 ・部材 の国内生産基盤やリサイクル拠点を確保し、こうした生産基盤等を活かした研究開発を強化する必要がある。</t>
    <rPh sb="111" eb="113">
      <t>ヒツヨウ</t>
    </rPh>
    <phoneticPr fontId="3"/>
  </si>
  <si>
    <t>令和4年度までに2回の公募で22件を採択し、15件に交付決定した。</t>
    <phoneticPr fontId="3"/>
  </si>
  <si>
    <t>蓄電池の国内生産基盤確保のための先端生産技術導入・開発促進事業費補助金交付要綱（抄）
（交付の条件）
第１１条 基金設置法人は、交付を受ける補助金について、国内投資促進基金に積み増しを行うものとする。また、この補助金の交付決定には、次の条件が付されるものとする。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基金を活用して実施する実施要領に定める事業が適正かつ円滑に実施されるよう、委託事業者を十分に指導監督しなければならない。
四　基金を廃止するまでの間、毎年度、基金の額及び基金事業の実施状況報告について、それぞれ各年度の１０月末日及びその翌年度の４月末日までに別途実施要領で定める事項を大臣に報告しなければならない。
五　交付対象事業の遂行及び支出状況並びに基金設置法人が行う実施要領に定める事業について大臣から報告を求められた場合には、速やかにその状況についての報告を記載した書面を作成し、大臣に提出しなければならない。
六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七　基金の経理について、他の事業の経理と明確に区分して収入額及び支出額を記載し、基金の使途を明らかにしておかなければならない。
八　基金の設置後、速やかに、基金事業に係る運営及び管理に関する基本的事項として、別途実施要領で定める事項について公表しなければならない。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を国庫に納付しなければならない。</t>
    <rPh sb="40" eb="41">
      <t>ショウ</t>
    </rPh>
    <phoneticPr fontId="3"/>
  </si>
  <si>
    <t>先進的な蓄電池・材料・部材の大規模な生産拠点の整備及び生産基盤を活用した研究開発支援</t>
    <phoneticPr fontId="3"/>
  </si>
  <si>
    <t>蓄電池・材料・部材生産拠点支援件数（A・B事業の採択件数）</t>
    <phoneticPr fontId="3"/>
  </si>
  <si>
    <t>件</t>
    <rPh sb="0" eb="1">
      <t>ケン</t>
    </rPh>
    <phoneticPr fontId="3"/>
  </si>
  <si>
    <t>10～20</t>
    <phoneticPr fontId="3"/>
  </si>
  <si>
    <t>我が国における蓄電池のサプライチェーンの強靱化を図る。</t>
    <phoneticPr fontId="3"/>
  </si>
  <si>
    <t>GWh</t>
    <phoneticPr fontId="3"/>
  </si>
  <si>
    <t>-</t>
  </si>
  <si>
    <t>大規模なリサイクル拠点の確保及び設備を活用した研究開発支援</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</si>
  <si>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</si>
  <si>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</si>
  <si>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蓄電池リサイクル拠点支援件数（C事業の採択件数）</t>
    <phoneticPr fontId="3"/>
  </si>
  <si>
    <t>1～2</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</si>
  <si>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</si>
  <si>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</si>
  <si>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</si>
  <si>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</si>
  <si>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</si>
  <si>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</si>
  <si>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トン</t>
    <phoneticPr fontId="3"/>
  </si>
  <si>
    <t>成果実績は補助事業者の実績報告書類で確認する。</t>
    <phoneticPr fontId="3"/>
  </si>
  <si>
    <t>本補助金は、蓄電池の国内サプライチェーン強靱化を目的とした事業であり、国内の蓄電池及び材料の製造能力を高める必要があることから、蓄電池及び材料の生産規模のみをアウトカムにすることが適当と考える。</t>
    <rPh sb="93" eb="94">
      <t>カンガ</t>
    </rPh>
    <phoneticPr fontId="3"/>
  </si>
  <si>
    <t>本補助金は、蓄電池の国内サプライチェーン強靱化を目的とした事業であり、国内の蓄電池リサイクル能力を高める必要があることから、リサイクル処理能力のみをアウトカムにすることが適当と考える。</t>
    <rPh sb="67" eb="69">
      <t>ショリ</t>
    </rPh>
    <rPh sb="69" eb="71">
      <t>ノウリョク</t>
    </rPh>
    <phoneticPr fontId="3"/>
  </si>
  <si>
    <t>目標年度（令和８年度）における効果測定に関する評価</t>
    <phoneticPr fontId="3"/>
  </si>
  <si>
    <t>A.一般社団法人環境パートナーシップ会議</t>
    <phoneticPr fontId="3"/>
  </si>
  <si>
    <t>B.株式会社野村総合研究所</t>
    <rPh sb="2" eb="6">
      <t>カブシキカイシャ</t>
    </rPh>
    <phoneticPr fontId="3"/>
  </si>
  <si>
    <t>本補助金は、2050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ことで、我が国における蓄電池のサプライチェーンの強靱化を図ることを目的として、民間企業等が行う事業を支援するため、令和3年度補正1,000億円に積み増す形で、令和４年度当初により予算措置された。
本基金で対象としている蓄電池の生産・リサイクル拠点の整備・生産技術等に関する研究開発は、土地の取得から工場等の新設、設備の導入までの事業実施期間が複数年にわたる場合が多く、また、蓄電池を巡る各国の規制や政策支援が大きく変化する中で、需要の変化が著しいことや世界的な蓄電池需要の増大による事業に必要な資材・設備の調達見通しが不透明となっているなど、各年度の所要額をあらかじめ見込むことは難しいため、弾力的な支出が必要であり、かつ、複数年度にわたる財源を確保しておくことが安定的・効率的な事業の実施に必要であったことから、下記のとおり予算毎に一括交付を行った。
（交付時期）
令和４年２月２２日交付決定1,000億円（令和３年度補正分）
令和４年７月２２日交付決定15億円（令和4年度当初分）</t>
    <rPh sb="0" eb="1">
      <t>ホン</t>
    </rPh>
    <rPh sb="1" eb="4">
      <t>ホジョキン</t>
    </rPh>
    <rPh sb="171" eb="173">
      <t>レイワ</t>
    </rPh>
    <rPh sb="174" eb="176">
      <t>ネンド</t>
    </rPh>
    <rPh sb="176" eb="178">
      <t>ホセイ</t>
    </rPh>
    <rPh sb="183" eb="185">
      <t>オクエン</t>
    </rPh>
    <rPh sb="186" eb="187">
      <t>ツ</t>
    </rPh>
    <rPh sb="188" eb="189">
      <t>マ</t>
    </rPh>
    <rPh sb="190" eb="191">
      <t>カタチ</t>
    </rPh>
    <rPh sb="193" eb="195">
      <t>レイワ</t>
    </rPh>
    <rPh sb="196" eb="198">
      <t>ネンド</t>
    </rPh>
    <rPh sb="198" eb="200">
      <t>トウショ</t>
    </rPh>
    <rPh sb="471" eb="473">
      <t>カキ</t>
    </rPh>
    <rPh sb="477" eb="480">
      <t>ヨサンゴト</t>
    </rPh>
    <rPh sb="481" eb="483">
      <t>イッカツ</t>
    </rPh>
    <rPh sb="483" eb="485">
      <t>コウフ</t>
    </rPh>
    <rPh sb="486" eb="487">
      <t>オコナ</t>
    </rPh>
    <rPh sb="516" eb="517">
      <t>オク</t>
    </rPh>
    <rPh sb="524" eb="526">
      <t>ホセイ</t>
    </rPh>
    <rPh sb="544" eb="545">
      <t>オク</t>
    </rPh>
    <rPh sb="552" eb="554">
      <t>トウショ</t>
    </rPh>
    <phoneticPr fontId="3"/>
  </si>
  <si>
    <t>蓄電池の生産能力を、R8年度に10GWh以上、R12年度に100GWh以上を目指す
※目標には、本事業以外の効果も含まれる</t>
    <phoneticPr fontId="3"/>
  </si>
  <si>
    <t>蓄電池・材料・部材の生産拠点を支援する。</t>
    <rPh sb="10" eb="12">
      <t>セイサン</t>
    </rPh>
    <rPh sb="12" eb="14">
      <t>キョテン</t>
    </rPh>
    <rPh sb="15" eb="17">
      <t>シエン</t>
    </rPh>
    <phoneticPr fontId="3"/>
  </si>
  <si>
    <t>リサイクル能力を、R8年度に廃電池換算で1,000トン以上を目指す</t>
    <rPh sb="5" eb="7">
      <t>ノウリョク</t>
    </rPh>
    <rPh sb="11" eb="13">
      <t>ネンド</t>
    </rPh>
    <rPh sb="14" eb="15">
      <t>ハイ</t>
    </rPh>
    <rPh sb="15" eb="17">
      <t>デンチ</t>
    </rPh>
    <rPh sb="17" eb="19">
      <t>カンサン</t>
    </rPh>
    <rPh sb="27" eb="29">
      <t>イジョウ</t>
    </rPh>
    <rPh sb="30" eb="32">
      <t>メザ</t>
    </rPh>
    <phoneticPr fontId="3"/>
  </si>
  <si>
    <t>蓄電池リサイクル拠点を支援する。</t>
    <phoneticPr fontId="3"/>
  </si>
  <si>
    <t>交付決定した事業のみを事業費として見込み、使用見込みの低い基金（不用額）については、国庫返納を行う予定。</t>
    <rPh sb="11" eb="14">
      <t>ジギョウヒ</t>
    </rPh>
    <rPh sb="47" eb="48">
      <t>オコナ</t>
    </rPh>
    <phoneticPr fontId="3"/>
  </si>
  <si>
    <t>本補助金で国内での蓄電池・材料・部材の生産拠点整備を支援することで、蓄電池のサプライチェーン強靱化が図られる。</t>
    <rPh sb="9" eb="12">
      <t>チクデンチ</t>
    </rPh>
    <rPh sb="13" eb="15">
      <t>ザイリョウ</t>
    </rPh>
    <rPh sb="16" eb="18">
      <t>ブザイ</t>
    </rPh>
    <rPh sb="34" eb="37">
      <t>チクデンチ</t>
    </rPh>
    <rPh sb="50" eb="51">
      <t>ハカ</t>
    </rPh>
    <phoneticPr fontId="3"/>
  </si>
  <si>
    <t>本補助金で国内での蓄電池リサイクル拠点整備を支援することで、蓄電池のサプライチェーン強靱化が図られる。</t>
    <rPh sb="9" eb="12">
      <t>チクデンチ</t>
    </rPh>
    <phoneticPr fontId="3"/>
  </si>
  <si>
    <t>新規申請受付を終了し、交付決定したもの以外について、使用見込みの低いと判断し国庫返納するものであり、交付決定した事業について今後執行（額の確定、支払等）をする必要がある。</t>
    <rPh sb="0" eb="2">
      <t>シンキ</t>
    </rPh>
    <rPh sb="2" eb="4">
      <t>シンセイ</t>
    </rPh>
    <rPh sb="4" eb="6">
      <t>ウケツケ</t>
    </rPh>
    <rPh sb="7" eb="9">
      <t>シュウリョウ</t>
    </rPh>
    <rPh sb="11" eb="13">
      <t>コウフ</t>
    </rPh>
    <rPh sb="13" eb="15">
      <t>ケッテイ</t>
    </rPh>
    <rPh sb="19" eb="21">
      <t>イガイ</t>
    </rPh>
    <rPh sb="26" eb="28">
      <t>シヨウ</t>
    </rPh>
    <rPh sb="28" eb="30">
      <t>ミコ</t>
    </rPh>
    <rPh sb="32" eb="33">
      <t>ヒク</t>
    </rPh>
    <rPh sb="35" eb="37">
      <t>ハンダン</t>
    </rPh>
    <rPh sb="38" eb="40">
      <t>コッコ</t>
    </rPh>
    <rPh sb="40" eb="42">
      <t>ヘンノウ</t>
    </rPh>
    <rPh sb="50" eb="52">
      <t>コウフ</t>
    </rPh>
    <rPh sb="52" eb="54">
      <t>ケッテイ</t>
    </rPh>
    <rPh sb="56" eb="58">
      <t>ジギョウ</t>
    </rPh>
    <rPh sb="62" eb="64">
      <t>コンゴ</t>
    </rPh>
    <rPh sb="64" eb="66">
      <t>シッコウ</t>
    </rPh>
    <rPh sb="67" eb="68">
      <t>ガク</t>
    </rPh>
    <rPh sb="69" eb="71">
      <t>カクテイ</t>
    </rPh>
    <rPh sb="72" eb="74">
      <t>シハライ</t>
    </rPh>
    <rPh sb="74" eb="75">
      <t>トウ</t>
    </rPh>
    <rPh sb="79" eb="81">
      <t>ヒツヨウ</t>
    </rPh>
    <phoneticPr fontId="3"/>
  </si>
  <si>
    <t>自動車課長　清水　淳太郎
素材産業課長　土屋　博史
金属課長　松野　大輔
情報産業課　電池産業室長　眞柳　秀人</t>
    <phoneticPr fontId="3"/>
  </si>
  <si>
    <t>事業費・管理費所要見込み額＝①96,089,991,348円＋②1,898,132,818円＝97,988,124,166円</t>
    <phoneticPr fontId="3"/>
  </si>
  <si>
    <t>① 事業費　96,089,991,348円
※令和5年度までに交付決定済み。今後の公募・採択の見込みはない。
② 管理費　1,898,132,818円
※本事業は、令和３年度に基金を造成し、令和４年度は実施事業者の公募・採択を実施した段階であったため、事業費の支出はない。
＜内訳＞
・事務局費用　　1,836,642,418円
（R5　318百万円、R6　359百万円、R7　329百万円、R8　284百万円、R9　546百万円）
・基金設置法人費用　61,490,400円
（R5:12百万円、R6:12百万円、R7:12百万円、R8:13百万円、R9:13百万円）</t>
    <rPh sb="18" eb="19">
      <t>エン</t>
    </rPh>
    <phoneticPr fontId="3"/>
  </si>
  <si>
    <t>1.01
※1.00</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</si>
  <si>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</si>
  <si>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</si>
  <si>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 xml:space="preserve">④その他
</t>
    <phoneticPr fontId="3"/>
  </si>
  <si>
    <t>蓄電池の国内生産基盤確保のための先端生産技術導入・開発促進事業費補助金実施要領の第２の６．（１）により、「基金設置法人が基金管理を行う期間は、導入等事業が終了し、第４の５（６）に定める報告に係る業務が終了するまでとする。基金設置法人は、基金管理終了後において導入等事業で補助事業者が取得した財産等の処分に係る手続を行わなければならない。」と規定しており、令和14年度に終了予定だったが、行政改革推進会議において決定された政府の横断的な方針（支出が管理費のみとなっている基金事業については廃止）を踏まえて見直し、令和９年度末とする。</t>
    <rPh sb="193" eb="195">
      <t>ギョウセイ</t>
    </rPh>
    <rPh sb="195" eb="197">
      <t>カイカク</t>
    </rPh>
    <rPh sb="197" eb="199">
      <t>スイシン</t>
    </rPh>
    <rPh sb="199" eb="201">
      <t>カイギ</t>
    </rPh>
    <rPh sb="205" eb="207">
      <t>ケッテイ</t>
    </rPh>
    <rPh sb="210" eb="212">
      <t>セイフ</t>
    </rPh>
    <rPh sb="251" eb="253">
      <t>ミナオ</t>
    </rPh>
    <rPh sb="260" eb="261">
      <t>マツ</t>
    </rPh>
    <phoneticPr fontId="3"/>
  </si>
  <si>
    <t>①直近年度末の基金残高
②当年度（令和５年度）の国庫返納額
③令和５年度以降の事業費・管理費所要見込み額
④翌年度（令和６年度）以降の国庫返納見込み額</t>
    <rPh sb="1" eb="3">
      <t>チョッキン</t>
    </rPh>
    <rPh sb="3" eb="6">
      <t>ネンドマツ</t>
    </rPh>
    <rPh sb="9" eb="11">
      <t>ザンダカ</t>
    </rPh>
    <rPh sb="13" eb="16">
      <t>トウネンド</t>
    </rPh>
    <rPh sb="17" eb="19">
      <t>レイワ</t>
    </rPh>
    <rPh sb="20" eb="22">
      <t>ネンド</t>
    </rPh>
    <rPh sb="24" eb="26">
      <t>コッコ</t>
    </rPh>
    <rPh sb="26" eb="29">
      <t>ヘンノウガク</t>
    </rPh>
    <rPh sb="31" eb="33">
      <t>レイワ</t>
    </rPh>
    <rPh sb="34" eb="36">
      <t>ネンド</t>
    </rPh>
    <rPh sb="36" eb="38">
      <t>イコウ</t>
    </rPh>
    <rPh sb="39" eb="42">
      <t>ジギョウヒ</t>
    </rPh>
    <rPh sb="43" eb="46">
      <t>カンリヒ</t>
    </rPh>
    <rPh sb="46" eb="48">
      <t>ショヨウ</t>
    </rPh>
    <rPh sb="48" eb="50">
      <t>ミコ</t>
    </rPh>
    <rPh sb="51" eb="52">
      <t>ガク</t>
    </rPh>
    <rPh sb="54" eb="57">
      <t>ヨクネンド</t>
    </rPh>
    <rPh sb="64" eb="66">
      <t>イコウ</t>
    </rPh>
    <rPh sb="71" eb="73">
      <t>ミコ</t>
    </rPh>
    <phoneticPr fontId="3"/>
  </si>
  <si>
    <t>アクティビティ①②それぞれのアウトプットは、記載の採択件数のとおり、令和４年度時点で最終目標値（生産拠点数）を達成する規模となっている。
これに対応するそれぞれの長期アウトカムについては、事業実施期間が複数年にわたる場合が多く、順次事業完了を迎えることから引き続き進捗を確認していく。
保有割合については、交付決定した事業のみを見込んで不用額は国庫返納を予定しており、1.00で、使用見込みの低い基金の該当はない。
令和５年12月20日付行政改革推進会議「基金の点検・見直しの横断的な方針」を踏まえ、改善の方向は以下のとおり。</t>
    <phoneticPr fontId="3"/>
  </si>
  <si>
    <t>各事業が着実に実施され、効果が実現されるよう、適宜進捗を管理する。
また、執行見込みのない不用額については、令和５年度中に国庫返納予定
また、行政改革推進会議において決定された政府の横断的な方針（支出が管理費のみとなっている基金事業については廃止）を踏まえ、終了予定時期を見直し、令和９年度末とし、保有割合の再精査を行った。</t>
    <rPh sb="37" eb="39">
      <t>シッコウ</t>
    </rPh>
    <rPh sb="39" eb="41">
      <t>ミコ</t>
    </rPh>
    <rPh sb="45" eb="48">
      <t>フヨウガク</t>
    </rPh>
    <rPh sb="54" eb="56">
      <t>レイワ</t>
    </rPh>
    <rPh sb="57" eb="59">
      <t>ネンド</t>
    </rPh>
    <rPh sb="59" eb="60">
      <t>チュウ</t>
    </rPh>
    <rPh sb="61" eb="63">
      <t>コッコ</t>
    </rPh>
    <rPh sb="63" eb="65">
      <t>ヘンノウ</t>
    </rPh>
    <rPh sb="65" eb="67">
      <t>ヨテイ</t>
    </rPh>
    <rPh sb="72" eb="74">
      <t>ギョウセイ</t>
    </rPh>
    <rPh sb="74" eb="76">
      <t>カイカク</t>
    </rPh>
    <rPh sb="76" eb="78">
      <t>スイシン</t>
    </rPh>
    <rPh sb="78" eb="80">
      <t>カイギ</t>
    </rPh>
    <rPh sb="84" eb="86">
      <t>ケッテイ</t>
    </rPh>
    <rPh sb="89" eb="91">
      <t>セイフ</t>
    </rPh>
    <rPh sb="132" eb="134">
      <t>ヨテイ</t>
    </rPh>
    <rPh sb="134" eb="136">
      <t>ジキ</t>
    </rPh>
    <rPh sb="137" eb="139">
      <t>ミナオ</t>
    </rPh>
    <rPh sb="150" eb="154">
      <t>ホユウワリアイ</t>
    </rPh>
    <rPh sb="155" eb="156">
      <t>サイ</t>
    </rPh>
    <rPh sb="156" eb="158">
      <t>セイサ</t>
    </rPh>
    <rPh sb="159" eb="160">
      <t>オコナ</t>
    </rPh>
    <phoneticPr fontId="3"/>
  </si>
  <si>
    <t>・基金方式の必要性の類型、理由について適切である
・基金設置法人の選定は適切に行われている
・管理費は年度別に見積られており、事業費に対し管理費の割合は妥当なものと言える
・交付決定した事業費以外は国庫返納予定で保有割合は適切である
・終了予定は補助事業終了後のフォローアップ等の期間を勘案すると妥当なものと言える　
・個別事案の進捗状況を確認基金の管理運営状況の適切性を適宜確認している
・基金設置法人及び事務局との定期打ち合わせにより事業進捗、基金の管理状況について確認を行なっている</t>
    <phoneticPr fontId="3"/>
  </si>
  <si>
    <t>令和５年３月末</t>
    <rPh sb="3" eb="4">
      <t>ネン</t>
    </rPh>
    <rPh sb="5" eb="7">
      <t>ガツマツ</t>
    </rPh>
    <phoneticPr fontId="3"/>
  </si>
  <si>
    <t>交付決定した事業のみを事業費として見込み、使用見込みの低い基金（不用額）について、国庫返納するため。</t>
    <phoneticPr fontId="3"/>
  </si>
  <si>
    <t>①令和5年度における事業費の実績　：　0円
②令和5年度における管理費の実績　：　321,056,770円</t>
    <phoneticPr fontId="3"/>
  </si>
  <si>
    <t>保有割合＝（①101,479,698,371円－②2,384,555,585円）÷（③97,988,124,166円）＝1.01
「④翌年度（令和６年度）以降の国庫返納見込み額」も加味して計算式に当てはめた場合は、以下のとおり。
保有割合＝（①101,479,698,371円－②2,384,555,585円－④1,107,018,620円）÷（③97,988,124,166円）＝1.00</t>
    <rPh sb="0" eb="2">
      <t>ホユウ</t>
    </rPh>
    <rPh sb="2" eb="4">
      <t>ワリアイ</t>
    </rPh>
    <rPh sb="68" eb="71">
      <t>ヨクネンド</t>
    </rPh>
    <rPh sb="72" eb="74">
      <t>レイワ</t>
    </rPh>
    <rPh sb="75" eb="77">
      <t>ネンド</t>
    </rPh>
    <rPh sb="78" eb="80">
      <t>イコウ</t>
    </rPh>
    <rPh sb="81" eb="83">
      <t>コッコ</t>
    </rPh>
    <rPh sb="83" eb="85">
      <t>ヘンノウ</t>
    </rPh>
    <rPh sb="85" eb="87">
      <t>ミコ</t>
    </rPh>
    <rPh sb="88" eb="89">
      <t>ガク</t>
    </rPh>
    <rPh sb="91" eb="93">
      <t>カミ</t>
    </rPh>
    <rPh sb="95" eb="98">
      <t>ケイサンシキ</t>
    </rPh>
    <rPh sb="99" eb="100">
      <t>ア</t>
    </rPh>
    <rPh sb="104" eb="106">
      <t>バアイ</t>
    </rPh>
    <rPh sb="108" eb="110">
      <t>イカ</t>
    </rPh>
    <rPh sb="116" eb="118">
      <t>ホユウ</t>
    </rPh>
    <rPh sb="118" eb="120">
      <t>ワリアイ</t>
    </rPh>
    <rPh sb="170" eb="171">
      <t>エン</t>
    </rPh>
    <phoneticPr fontId="3"/>
  </si>
  <si>
    <t>「令和５年度以降の事業費・管理費所要見込み額」について、基金事業の終了時期の前倒しに伴う管理費の見直しや事業者の計画変更による減額を行ったため、令和６年度に「④翌年度（令和６年度）以降の国庫返納見込み額：1,107,018,620円」の国庫返納を行う予定。この④を加味すると、保有割合が「１」になる。</t>
    <rPh sb="52" eb="55">
      <t>ジギョウシャ</t>
    </rPh>
    <rPh sb="56" eb="58">
      <t>ケイカク</t>
    </rPh>
    <rPh sb="58" eb="60">
      <t>ヘンコウ</t>
    </rPh>
    <rPh sb="63" eb="65">
      <t>ゲンガク</t>
    </rPh>
    <rPh sb="66" eb="67">
      <t>オコナ</t>
    </rPh>
    <rPh sb="72" eb="74">
      <t>レイワ</t>
    </rPh>
    <rPh sb="75" eb="77">
      <t>ネンド</t>
    </rPh>
    <rPh sb="118" eb="120">
      <t>コッコ</t>
    </rPh>
    <rPh sb="120" eb="122">
      <t>ヘンノウ</t>
    </rPh>
    <rPh sb="123" eb="124">
      <t>オコナ</t>
    </rPh>
    <rPh sb="125" eb="127">
      <t>ヨテイ</t>
    </rPh>
    <rPh sb="132" eb="134">
      <t>カミ</t>
    </rPh>
    <rPh sb="138" eb="140">
      <t>ホユウ</t>
    </rPh>
    <rPh sb="140" eb="142">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</si>
</sst>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0000;[Red]#,##0.000000"/>
    <numFmt numFmtId="182" formatCode="#,##0.00000;[Red]\-#,##0.00000"/>
    <numFmt numFmtId="183" formatCode="#,##0_);[Red]\(#,##0\)"/>
    <numFmt numFmtId="184" formatCode="_ * #,##0.0_ ;_ * \-#,##0.0_ ;_ * &quot;-&quot;?_ ;_ @_ "/>
    <numFmt numFmtId="185" formatCode="#,##0.000000_);[Red]\(#,##0.000000\)"/>
    <numFmt numFmtId="186" formatCode="#,##0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1"/>
      <color rgb="FFFF0000"/>
      <name val="ＭＳ Ｐゴシック"/>
      <family val="3"/>
      <charset val="128"/>
    </font>
    <font>
      <b/>
      <sz val="11"/>
      <color rgb="FFFF0000"/>
      <name val="游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color theme="1"/>
      <name val="游ゴシック"/>
      <family val="3"/>
      <charset val="128"/>
    </font>
    <font>
      <sz val="9"/>
      <color theme="1"/>
      <name val="游ゴシック"/>
      <family val="3"/>
      <charset val="128"/>
    </font>
    <font>
      <sz val="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9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41" fontId="20" fillId="0" borderId="0" xfId="0" applyNumberFormat="1" applyFont="1">
      <alignment vertical="center"/>
    </xf>
    <xf numFmtId="41" fontId="19" fillId="0" borderId="13" xfId="0" applyNumberFormat="1" applyFont="1" applyBorder="1" applyAlignment="1">
      <alignment vertical="top" wrapText="1"/>
    </xf>
    <xf numFmtId="41" fontId="19" fillId="0" borderId="0" xfId="0" applyNumberFormat="1" applyFont="1" applyBorder="1" applyAlignment="1">
      <alignment vertical="top" wrapText="1"/>
    </xf>
    <xf numFmtId="41" fontId="19" fillId="0" borderId="13" xfId="0" applyNumberFormat="1" applyFont="1" applyBorder="1" applyAlignment="1">
      <alignment horizontal="left" vertical="center"/>
    </xf>
    <xf numFmtId="41" fontId="19" fillId="0" borderId="0" xfId="0" applyNumberFormat="1" applyFont="1" applyBorder="1" applyAlignment="1">
      <alignment horizontal="left" vertical="center"/>
    </xf>
    <xf numFmtId="41" fontId="5" fillId="0" borderId="0" xfId="0" applyNumberFormat="1" applyFont="1" applyFill="1">
      <alignment vertical="center"/>
    </xf>
    <xf numFmtId="0" fontId="10" fillId="0" borderId="71" xfId="1" applyFont="1" applyFill="1" applyBorder="1">
      <alignment vertical="center"/>
    </xf>
    <xf numFmtId="0" fontId="10" fillId="0" borderId="24" xfId="1" applyFont="1" applyFill="1" applyBorder="1">
      <alignment vertical="center"/>
    </xf>
    <xf numFmtId="41" fontId="5" fillId="0" borderId="64"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181" fontId="5" fillId="0" borderId="0" xfId="0" applyNumberFormat="1" applyFont="1" applyAlignment="1">
      <alignment horizontal="right" vertical="center"/>
    </xf>
    <xf numFmtId="38" fontId="5" fillId="0" borderId="0" xfId="6" applyFont="1">
      <alignment vertical="center"/>
    </xf>
    <xf numFmtId="182" fontId="5" fillId="0" borderId="0" xfId="6" applyNumberFormat="1" applyFont="1">
      <alignment vertical="center"/>
    </xf>
    <xf numFmtId="41" fontId="25" fillId="0" borderId="0" xfId="0" applyNumberFormat="1" applyFont="1">
      <alignment vertical="center"/>
    </xf>
    <xf numFmtId="41" fontId="25" fillId="0" borderId="0" xfId="0" applyNumberFormat="1" applyFont="1" applyAlignment="1">
      <alignment horizontal="right"/>
    </xf>
    <xf numFmtId="41" fontId="26" fillId="0" borderId="0" xfId="0" applyNumberFormat="1" applyFont="1" applyAlignment="1">
      <alignment horizontal="right" vertical="center"/>
    </xf>
    <xf numFmtId="41" fontId="25" fillId="0" borderId="0" xfId="0" applyNumberFormat="1" applyFont="1" applyAlignment="1">
      <alignment horizontal="right" vertical="center" wrapText="1"/>
    </xf>
    <xf numFmtId="41" fontId="25" fillId="0" borderId="0" xfId="0" applyNumberFormat="1" applyFont="1" applyAlignment="1">
      <alignment horizontal="right" vertical="center"/>
    </xf>
    <xf numFmtId="38" fontId="25" fillId="0" borderId="0" xfId="6" applyFont="1" applyAlignment="1">
      <alignment horizontal="right" vertical="center"/>
    </xf>
    <xf numFmtId="183" fontId="5" fillId="0" borderId="0" xfId="0" applyNumberFormat="1" applyFont="1">
      <alignment vertical="center"/>
    </xf>
    <xf numFmtId="183" fontId="5" fillId="0" borderId="0" xfId="6" applyNumberFormat="1" applyFont="1">
      <alignment vertical="center"/>
    </xf>
    <xf numFmtId="184" fontId="25" fillId="0" borderId="0" xfId="0" applyNumberFormat="1" applyFont="1" applyAlignment="1">
      <alignment horizontal="right" vertical="center" wrapText="1"/>
    </xf>
    <xf numFmtId="185" fontId="5" fillId="0" borderId="0" xfId="0" applyNumberFormat="1" applyFont="1">
      <alignment vertical="center"/>
    </xf>
    <xf numFmtId="186" fontId="25" fillId="0" borderId="0" xfId="0" applyNumberFormat="1" applyFont="1">
      <alignment vertical="center"/>
    </xf>
    <xf numFmtId="186" fontId="25" fillId="0" borderId="0" xfId="0" applyNumberFormat="1" applyFont="1" applyAlignment="1">
      <alignment horizontal="right" vertical="center"/>
    </xf>
    <xf numFmtId="0" fontId="10" fillId="6" borderId="24" xfId="1" applyFont="1" applyFill="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5" fillId="6" borderId="0" xfId="0" applyNumberFormat="1" applyFont="1" applyFill="1" applyAlignment="1">
      <alignment horizontal="center" vertical="center" wrapText="1"/>
    </xf>
    <xf numFmtId="49" fontId="5" fillId="6"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5" xfId="1" applyFont="1" applyFill="1" applyBorder="1" applyAlignment="1">
      <alignment horizontal="left" vertical="center" wrapText="1"/>
    </xf>
    <xf numFmtId="0" fontId="10" fillId="6" borderId="2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27" fillId="6" borderId="158" xfId="0" applyFont="1" applyFill="1" applyBorder="1" applyAlignment="1">
      <alignment horizontal="left" vertical="center" wrapText="1" shrinkToFit="1"/>
    </xf>
    <xf numFmtId="0" fontId="27"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0" fillId="6" borderId="107" xfId="0" applyNumberFormat="1" applyFont="1" applyFill="1" applyBorder="1" applyAlignment="1">
      <alignment horizontal="right" vertical="center"/>
    </xf>
    <xf numFmtId="41" fontId="0"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2" fillId="0" borderId="18"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70" xfId="0" applyFont="1" applyFill="1" applyBorder="1" applyAlignment="1" applyProtection="1">
      <alignment horizontal="left" vertical="center" wrapText="1"/>
      <protection locked="0"/>
    </xf>
    <xf numFmtId="0" fontId="22" fillId="0" borderId="40" xfId="0"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22" fillId="0" borderId="24" xfId="0" applyNumberFormat="1" applyFont="1" applyFill="1" applyBorder="1" applyAlignment="1" applyProtection="1">
      <alignment horizontal="center" vertical="center" shrinkToFit="1"/>
      <protection locked="0"/>
    </xf>
    <xf numFmtId="179" fontId="22" fillId="0" borderId="25" xfId="0" applyNumberFormat="1" applyFont="1" applyFill="1" applyBorder="1" applyAlignment="1" applyProtection="1">
      <alignment horizontal="center" vertical="center" shrinkToFit="1"/>
      <protection locked="0"/>
    </xf>
    <xf numFmtId="179" fontId="22"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Fill="1" applyBorder="1" applyAlignment="1">
      <alignment horizontal="center" vertical="center" wrapText="1" shrinkToFit="1"/>
    </xf>
    <xf numFmtId="0" fontId="5" fillId="0" borderId="41"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0"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26" xfId="1" applyFont="1" applyFill="1" applyBorder="1" applyAlignment="1">
      <alignment horizontal="lef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4" xfId="1" applyFont="1" applyFill="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0" fillId="6" borderId="142" xfId="0" applyNumberFormat="1" applyFont="1" applyFill="1" applyBorder="1" applyAlignment="1">
      <alignment horizontal="right" vertical="center"/>
    </xf>
    <xf numFmtId="176" fontId="0"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Fill="1" applyBorder="1" applyAlignment="1">
      <alignment horizontal="right" vertical="center"/>
    </xf>
    <xf numFmtId="41" fontId="0" fillId="6" borderId="115"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0" fillId="6" borderId="117" xfId="0" applyNumberFormat="1" applyFont="1" applyFill="1" applyBorder="1" applyAlignment="1">
      <alignment horizontal="right" vertical="center"/>
    </xf>
    <xf numFmtId="176" fontId="0"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10" fillId="0" borderId="109" xfId="0" applyNumberFormat="1" applyFont="1" applyFill="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01" xfId="0" applyFont="1" applyFill="1" applyBorder="1" applyAlignment="1">
      <alignment horizontal="left" vertical="center"/>
    </xf>
    <xf numFmtId="0" fontId="10" fillId="0" borderId="83" xfId="0" applyFont="1" applyFill="1" applyBorder="1" applyAlignment="1">
      <alignment horizontal="left" vertical="center" wrapText="1"/>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0" borderId="80" xfId="0" applyFont="1" applyFill="1" applyBorder="1" applyAlignment="1">
      <alignment horizontal="left" vertical="center"/>
    </xf>
    <xf numFmtId="41" fontId="5" fillId="0" borderId="85" xfId="0" applyNumberFormat="1" applyFont="1" applyFill="1" applyBorder="1" applyAlignment="1">
      <alignment horizontal="right" vertical="center"/>
    </xf>
    <xf numFmtId="0" fontId="22" fillId="0" borderId="99" xfId="0" applyFont="1" applyFill="1" applyBorder="1" applyAlignment="1">
      <alignment horizontal="left" vertical="center"/>
    </xf>
    <xf numFmtId="0" fontId="22" fillId="0" borderId="100" xfId="0" applyFont="1" applyFill="1" applyBorder="1" applyAlignment="1">
      <alignment horizontal="left" vertical="center"/>
    </xf>
    <xf numFmtId="0" fontId="22" fillId="0" borderId="101" xfId="0" applyFont="1" applyFill="1" applyBorder="1" applyAlignment="1">
      <alignment horizontal="left" vertical="center"/>
    </xf>
    <xf numFmtId="0" fontId="23" fillId="0" borderId="83" xfId="0" applyFont="1" applyFill="1" applyBorder="1" applyAlignment="1">
      <alignment horizontal="left" vertical="center" wrapText="1"/>
    </xf>
    <xf numFmtId="0" fontId="22" fillId="0" borderId="81" xfId="0" applyFont="1" applyFill="1" applyBorder="1" applyAlignment="1">
      <alignment horizontal="left" vertical="center"/>
    </xf>
    <xf numFmtId="0" fontId="22" fillId="0" borderId="82" xfId="0" applyFont="1" applyFill="1" applyBorder="1" applyAlignment="1">
      <alignment horizontal="left" vertical="center"/>
    </xf>
    <xf numFmtId="41" fontId="22" fillId="0" borderId="71" xfId="0" applyNumberFormat="1" applyFont="1" applyFill="1" applyBorder="1" applyAlignment="1">
      <alignment horizontal="right" vertical="center"/>
    </xf>
    <xf numFmtId="41" fontId="22" fillId="0" borderId="0" xfId="0" applyNumberFormat="1" applyFont="1" applyFill="1" applyAlignment="1">
      <alignment horizontal="right" vertical="center"/>
    </xf>
    <xf numFmtId="41" fontId="22" fillId="0" borderId="70" xfId="0" applyNumberFormat="1" applyFont="1" applyFill="1" applyBorder="1" applyAlignment="1">
      <alignment horizontal="right" vertical="center"/>
    </xf>
    <xf numFmtId="0" fontId="22" fillId="0" borderId="86" xfId="0" applyFont="1" applyFill="1" applyBorder="1" applyAlignment="1">
      <alignment horizontal="left" vertical="center"/>
    </xf>
    <xf numFmtId="0" fontId="22" fillId="0" borderId="87" xfId="0" applyFont="1" applyFill="1" applyBorder="1" applyAlignment="1">
      <alignment horizontal="left" vertical="center"/>
    </xf>
    <xf numFmtId="0" fontId="22" fillId="0" borderId="88" xfId="0" applyFont="1" applyFill="1" applyBorder="1" applyAlignment="1">
      <alignment horizontal="left" vertical="center"/>
    </xf>
    <xf numFmtId="0" fontId="23" fillId="0" borderId="98" xfId="0" applyFont="1" applyFill="1" applyBorder="1" applyAlignment="1">
      <alignment horizontal="left" vertical="center" wrapText="1"/>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41" fontId="22" fillId="0" borderId="89" xfId="0" applyNumberFormat="1" applyFont="1" applyFill="1" applyBorder="1" applyAlignment="1">
      <alignment horizontal="right" vertical="center"/>
    </xf>
    <xf numFmtId="41" fontId="22" fillId="0" borderId="87" xfId="0" applyNumberFormat="1" applyFont="1" applyFill="1" applyBorder="1" applyAlignment="1">
      <alignment horizontal="right" vertical="center"/>
    </xf>
    <xf numFmtId="41" fontId="22" fillId="0" borderId="90" xfId="0" applyNumberFormat="1" applyFont="1" applyFill="1" applyBorder="1" applyAlignment="1">
      <alignment horizontal="right" vertical="center"/>
    </xf>
    <xf numFmtId="0" fontId="23" fillId="0" borderId="89" xfId="0" applyFont="1" applyFill="1" applyBorder="1" applyAlignment="1">
      <alignment horizontal="left" vertical="center" wrapText="1"/>
    </xf>
    <xf numFmtId="41" fontId="22" fillId="0" borderId="98" xfId="0" applyNumberFormat="1" applyFont="1" applyFill="1" applyBorder="1" applyAlignment="1">
      <alignment horizontal="right" vertical="center"/>
    </xf>
    <xf numFmtId="41" fontId="22" fillId="0" borderId="19"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22" fillId="0" borderId="80" xfId="0" applyFont="1" applyFill="1" applyBorder="1" applyAlignment="1">
      <alignment horizontal="left" vertical="center"/>
    </xf>
    <xf numFmtId="0" fontId="23" fillId="0" borderId="94" xfId="0" applyFont="1" applyFill="1" applyBorder="1" applyAlignment="1">
      <alignment horizontal="left" vertical="center" wrapText="1"/>
    </xf>
    <xf numFmtId="0" fontId="23" fillId="0" borderId="95" xfId="0" applyFont="1" applyFill="1" applyBorder="1" applyAlignment="1">
      <alignment horizontal="left" vertical="center" wrapText="1"/>
    </xf>
    <xf numFmtId="0" fontId="23" fillId="0" borderId="96" xfId="0" applyFont="1" applyFill="1" applyBorder="1" applyAlignment="1">
      <alignment horizontal="left" vertical="center" wrapText="1"/>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89" xfId="0"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24" fillId="0" borderId="30" xfId="0" applyFont="1" applyBorder="1" applyAlignment="1">
      <alignment horizontal="center" vertical="center"/>
    </xf>
    <xf numFmtId="0" fontId="24" fillId="0" borderId="25" xfId="0" applyFont="1" applyBorder="1" applyAlignment="1">
      <alignment horizontal="center" vertical="center"/>
    </xf>
    <xf numFmtId="0" fontId="24"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8"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8" fontId="5" fillId="0" borderId="1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178" fontId="22" fillId="0" borderId="125" xfId="0" applyNumberFormat="1" applyFont="1" applyFill="1" applyBorder="1" applyAlignment="1">
      <alignment horizontal="center" vertical="center"/>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79" fontId="5" fillId="0"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22"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49" fontId="22" fillId="0" borderId="24" xfId="0" applyNumberFormat="1" applyFont="1" applyFill="1" applyBorder="1" applyAlignment="1" applyProtection="1">
      <alignment horizontal="center" vertical="center" shrinkToFit="1"/>
      <protection locked="0"/>
    </xf>
    <xf numFmtId="49" fontId="22" fillId="0" borderId="25" xfId="0" applyNumberFormat="1" applyFont="1" applyFill="1" applyBorder="1" applyAlignment="1" applyProtection="1">
      <alignment horizontal="center" vertical="center" shrinkToFit="1"/>
      <protection locked="0"/>
    </xf>
    <xf numFmtId="49" fontId="22" fillId="0" borderId="44"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49" fontId="5" fillId="0" borderId="9"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19" fillId="0" borderId="13" xfId="0" applyNumberFormat="1" applyFont="1" applyBorder="1" applyAlignment="1">
      <alignment horizontal="left" vertical="top" wrapText="1"/>
    </xf>
    <xf numFmtId="41" fontId="19" fillId="0" borderId="0" xfId="0" applyNumberFormat="1" applyFont="1" applyBorder="1" applyAlignment="1">
      <alignment horizontal="left" vertical="top"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0" borderId="14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137160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163227</xdr:colOff>
      <xdr:row>191</xdr:row>
      <xdr:rowOff>142875</xdr:rowOff>
    </xdr:from>
    <xdr:to>
      <xdr:col>35</xdr:col>
      <xdr:colOff>169384</xdr:colOff>
      <xdr:row>192</xdr:row>
      <xdr:rowOff>367390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223063" y="63788613"/>
          <a:ext cx="3051034" cy="75541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p>
      </xdr:txBody>
    </xdr:sp>
    <xdr:clientData/>
  </xdr:twoCellAnchor>
  <xdr:twoCellAnchor>
    <xdr:from>
      <xdr:col>28</xdr:col>
      <xdr:colOff>58087</xdr:colOff>
      <xdr:row>192</xdr:row>
      <xdr:rowOff>396538</xdr:rowOff>
    </xdr:from>
    <xdr:to>
      <xdr:col>28</xdr:col>
      <xdr:colOff>58087</xdr:colOff>
      <xdr:row>193</xdr:row>
      <xdr:rowOff>126743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658787" y="75272563"/>
          <a:ext cx="0" cy="68270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146014</xdr:colOff>
      <xdr:row>193</xdr:row>
      <xdr:rowOff>114299</xdr:rowOff>
    </xdr:from>
    <xdr:to>
      <xdr:col>42</xdr:col>
      <xdr:colOff>176793</xdr:colOff>
      <xdr:row>194</xdr:row>
      <xdr:rowOff>920098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746339" y="71227949"/>
          <a:ext cx="5831504" cy="309179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Ａ．（一社）環境パートナーシップ会議</a:t>
          </a:r>
          <a:br>
            <a:rPr kumimoji="1" lang="en-US" altLang="ja-JP" sz="1600">
              <a:solidFill>
                <a:schemeClr val="tx1"/>
              </a:solidFill>
            </a:rPr>
          </a:br>
          <a:r>
            <a:rPr kumimoji="1" lang="ja-JP" altLang="en-US" sz="1600">
              <a:solidFill>
                <a:schemeClr val="tx1"/>
              </a:solidFill>
            </a:rPr>
            <a:t>（国内投資促進基金）</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令和３年度末基金残高</a:t>
          </a:r>
          <a:r>
            <a:rPr kumimoji="1" lang="en-US" altLang="ja-JP" sz="1600">
              <a:solidFill>
                <a:schemeClr val="tx1"/>
              </a:solidFill>
            </a:rPr>
            <a:t>】100,000</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令和４年度末基金残高</a:t>
          </a:r>
          <a:r>
            <a:rPr kumimoji="1" lang="en-US" altLang="ja-JP" sz="1600">
              <a:solidFill>
                <a:schemeClr val="tx1"/>
              </a:solidFill>
            </a:rPr>
            <a:t>】 101,480</a:t>
          </a:r>
          <a:r>
            <a:rPr kumimoji="1" lang="ja-JP" altLang="en-US" sz="1600">
              <a:solidFill>
                <a:schemeClr val="tx1"/>
              </a:solidFill>
            </a:rPr>
            <a:t>百万円</a:t>
          </a:r>
        </a:p>
      </xdr:txBody>
    </xdr:sp>
    <xdr:clientData/>
  </xdr:twoCellAnchor>
  <xdr:twoCellAnchor>
    <xdr:from>
      <xdr:col>17</xdr:col>
      <xdr:colOff>24091</xdr:colOff>
      <xdr:row>193</xdr:row>
      <xdr:rowOff>1006997</xdr:rowOff>
    </xdr:from>
    <xdr:to>
      <xdr:col>39</xdr:col>
      <xdr:colOff>79642</xdr:colOff>
      <xdr:row>194</xdr:row>
      <xdr:rowOff>120703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24516" y="72120647"/>
          <a:ext cx="4456101" cy="139970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収入</a:t>
          </a:r>
          <a:r>
            <a:rPr kumimoji="1" lang="en-US" altLang="ja-JP" sz="1200">
              <a:solidFill>
                <a:schemeClr val="tx1"/>
              </a:solidFill>
            </a:rPr>
            <a:t>】</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支出</a:t>
          </a:r>
          <a:r>
            <a:rPr kumimoji="1" lang="en-US" altLang="ja-JP" sz="1200">
              <a:solidFill>
                <a:schemeClr val="tx1"/>
              </a:solidFill>
            </a:rPr>
            <a:t>】</a:t>
          </a:r>
        </a:p>
        <a:p>
          <a:pPr algn="l"/>
          <a:r>
            <a:rPr kumimoji="1" lang="ja-JP" altLang="en-US" sz="1200">
              <a:solidFill>
                <a:schemeClr val="tx1"/>
              </a:solidFill>
            </a:rPr>
            <a:t>　　　　　　　補助金：</a:t>
          </a:r>
          <a:r>
            <a:rPr kumimoji="1" lang="en-US" altLang="ja-JP" sz="1200">
              <a:solidFill>
                <a:schemeClr val="tx1"/>
              </a:solidFill>
            </a:rPr>
            <a:t>1,500</a:t>
          </a:r>
          <a:r>
            <a:rPr kumimoji="1" lang="ja-JP" altLang="en-US" sz="1200">
              <a:solidFill>
                <a:schemeClr val="tx1"/>
              </a:solidFill>
            </a:rPr>
            <a:t>　 　　　　    　　　</a:t>
          </a:r>
          <a:r>
            <a:rPr kumimoji="1" lang="ja-JP" altLang="en-US" sz="1200" baseline="0">
              <a:solidFill>
                <a:schemeClr val="tx1"/>
              </a:solidFill>
            </a:rPr>
            <a:t> 事業費</a:t>
          </a:r>
          <a:r>
            <a:rPr kumimoji="1" lang="en-US" altLang="ja-JP" sz="1200" baseline="0">
              <a:solidFill>
                <a:schemeClr val="tx1"/>
              </a:solidFill>
            </a:rPr>
            <a:t>:</a:t>
          </a:r>
          <a:r>
            <a:rPr kumimoji="1" lang="ja-JP" altLang="en-US" sz="1200" baseline="0">
              <a:solidFill>
                <a:schemeClr val="tx1"/>
              </a:solidFill>
            </a:rPr>
            <a:t>－</a:t>
          </a:r>
          <a:endParaRPr kumimoji="1" lang="en-US" altLang="ja-JP" sz="1200">
            <a:solidFill>
              <a:schemeClr val="tx1"/>
            </a:solidFill>
          </a:endParaRPr>
        </a:p>
        <a:p>
          <a:pPr algn="l"/>
          <a:r>
            <a:rPr kumimoji="1" lang="ja-JP" altLang="en-US" sz="1200">
              <a:solidFill>
                <a:schemeClr val="tx1"/>
              </a:solidFill>
            </a:rPr>
            <a:t>　　　　　　　運用益：－　　　　　　　　 </a:t>
          </a:r>
          <a:r>
            <a:rPr kumimoji="1" lang="ja-JP" altLang="en-US" sz="1200" baseline="0">
              <a:solidFill>
                <a:schemeClr val="tx1"/>
              </a:solidFill>
            </a:rPr>
            <a:t>           </a:t>
          </a:r>
          <a:r>
            <a:rPr kumimoji="1" lang="ja-JP" altLang="en-US" sz="1200" baseline="0">
              <a:solidFill>
                <a:srgbClr val="FF0000"/>
              </a:solidFill>
            </a:rPr>
            <a:t>管理費：</a:t>
          </a:r>
          <a:r>
            <a:rPr kumimoji="1" lang="en-US" altLang="ja-JP" sz="1200" baseline="0">
              <a:solidFill>
                <a:srgbClr val="FF0000"/>
              </a:solidFill>
            </a:rPr>
            <a:t>20</a:t>
          </a:r>
          <a:endParaRPr kumimoji="1" lang="en-US" altLang="ja-JP" sz="1200">
            <a:solidFill>
              <a:srgbClr val="FF0000"/>
            </a:solidFill>
          </a:endParaRPr>
        </a:p>
        <a:p>
          <a:pPr algn="l"/>
          <a:r>
            <a:rPr kumimoji="1" lang="ja-JP" altLang="en-US" sz="1200">
              <a:solidFill>
                <a:schemeClr val="tx1"/>
              </a:solidFill>
            </a:rPr>
            <a:t>　　　　　　　前年度繰越し：</a:t>
          </a:r>
          <a:r>
            <a:rPr kumimoji="1" lang="en-US" altLang="ja-JP" sz="1200">
              <a:solidFill>
                <a:schemeClr val="tx1"/>
              </a:solidFill>
            </a:rPr>
            <a:t>100,000</a:t>
          </a:r>
          <a:r>
            <a:rPr kumimoji="1" lang="ja-JP" altLang="en-US" sz="1200">
              <a:solidFill>
                <a:schemeClr val="tx1"/>
              </a:solidFill>
            </a:rPr>
            <a:t>　 　　　</a:t>
          </a:r>
          <a:r>
            <a:rPr kumimoji="1" lang="ja-JP" altLang="en-US" sz="1200" baseline="0">
              <a:solidFill>
                <a:schemeClr val="tx1"/>
              </a:solidFill>
            </a:rPr>
            <a:t> 国庫返納</a:t>
          </a:r>
          <a:r>
            <a:rPr kumimoji="1" lang="en-US" altLang="ja-JP" sz="1200" baseline="0">
              <a:solidFill>
                <a:schemeClr val="tx1"/>
              </a:solidFill>
            </a:rPr>
            <a:t>:</a:t>
          </a:r>
          <a:r>
            <a:rPr kumimoji="1" lang="ja-JP" altLang="en-US" sz="1200" baseline="0">
              <a:solidFill>
                <a:schemeClr val="tx1"/>
              </a:solidFill>
            </a:rPr>
            <a:t>－</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合計：</a:t>
          </a:r>
          <a:r>
            <a:rPr kumimoji="1" lang="en-US" altLang="ja-JP" sz="1200">
              <a:solidFill>
                <a:schemeClr val="tx1"/>
              </a:solidFill>
            </a:rPr>
            <a:t>101,500                      </a:t>
          </a:r>
          <a:r>
            <a:rPr kumimoji="1" lang="ja-JP" altLang="en-US" sz="1200">
              <a:solidFill>
                <a:schemeClr val="tx1"/>
              </a:solidFill>
            </a:rPr>
            <a:t>　　 合計：</a:t>
          </a:r>
          <a:r>
            <a:rPr kumimoji="1" lang="en-US" altLang="ja-JP" sz="1200">
              <a:solidFill>
                <a:schemeClr val="tx1"/>
              </a:solidFill>
            </a:rPr>
            <a:t>20</a:t>
          </a:r>
        </a:p>
      </xdr:txBody>
    </xdr:sp>
    <xdr:clientData/>
  </xdr:twoCellAnchor>
  <xdr:twoCellAnchor>
    <xdr:from>
      <xdr:col>27</xdr:col>
      <xdr:colOff>163307</xdr:colOff>
      <xdr:row>192</xdr:row>
      <xdr:rowOff>361262</xdr:rowOff>
    </xdr:from>
    <xdr:to>
      <xdr:col>37</xdr:col>
      <xdr:colOff>36359</xdr:colOff>
      <xdr:row>193</xdr:row>
      <xdr:rowOff>159595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63982" y="75237287"/>
          <a:ext cx="1873302" cy="75083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交付</a:t>
          </a:r>
          <a:r>
            <a:rPr kumimoji="1" lang="en-US" altLang="ja-JP" sz="1600">
              <a:solidFill>
                <a:schemeClr val="tx1"/>
              </a:solidFill>
            </a:rPr>
            <a:t>】</a:t>
          </a:r>
        </a:p>
        <a:p>
          <a:pPr algn="ctr"/>
          <a:r>
            <a:rPr kumimoji="1" lang="ja-JP" altLang="en-US" sz="1600">
              <a:solidFill>
                <a:schemeClr val="tx1"/>
              </a:solidFill>
            </a:rPr>
            <a:t>１，５００百万円</a:t>
          </a:r>
        </a:p>
      </xdr:txBody>
    </xdr:sp>
    <xdr:clientData/>
  </xdr:twoCellAnchor>
  <xdr:twoCellAnchor>
    <xdr:from>
      <xdr:col>17</xdr:col>
      <xdr:colOff>23131</xdr:colOff>
      <xdr:row>195</xdr:row>
      <xdr:rowOff>23987</xdr:rowOff>
    </xdr:from>
    <xdr:to>
      <xdr:col>28</xdr:col>
      <xdr:colOff>54676</xdr:colOff>
      <xdr:row>195</xdr:row>
      <xdr:rowOff>777544</xdr:rowOff>
    </xdr:to>
    <xdr:cxnSp macro="">
      <xdr:nvCxnSpPr>
        <xdr:cNvPr id="2" name="コネクタ: カギ線 44">
          <a:extLst>
            <a:ext uri="{FF2B5EF4-FFF2-40B4-BE49-F238E27FC236}">
              <a16:creationId xmlns:a16="http://schemas.microsoft.com/office/drawing/2014/main" id="{00000000-0008-0000-0000-000002000000}"/>
            </a:ext>
          </a:extLst>
        </xdr:cNvPr>
        <xdr:cNvCxnSpPr/>
      </xdr:nvCxnSpPr>
      <xdr:spPr>
        <a:xfrm rot="5400000">
          <a:off x="4162687" y="78323306"/>
          <a:ext cx="753557" cy="2231820"/>
        </a:xfrm>
        <a:prstGeom prst="bentConnector3">
          <a:avLst>
            <a:gd name="adj1" fmla="val 3228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55288</xdr:colOff>
      <xdr:row>195</xdr:row>
      <xdr:rowOff>22521</xdr:rowOff>
    </xdr:from>
    <xdr:to>
      <xdr:col>39</xdr:col>
      <xdr:colOff>86834</xdr:colOff>
      <xdr:row>195</xdr:row>
      <xdr:rowOff>776078</xdr:rowOff>
    </xdr:to>
    <xdr:cxnSp macro="">
      <xdr:nvCxnSpPr>
        <xdr:cNvPr id="46" name="コネクタ: カギ線 45">
          <a:extLst>
            <a:ext uri="{FF2B5EF4-FFF2-40B4-BE49-F238E27FC236}">
              <a16:creationId xmlns:a16="http://schemas.microsoft.com/office/drawing/2014/main" id="{00000000-0008-0000-0000-00002E000000}"/>
            </a:ext>
          </a:extLst>
        </xdr:cNvPr>
        <xdr:cNvCxnSpPr/>
      </xdr:nvCxnSpPr>
      <xdr:spPr>
        <a:xfrm rot="16200000" flipH="1">
          <a:off x="6395120" y="78321839"/>
          <a:ext cx="753557" cy="2231821"/>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43361</xdr:colOff>
      <xdr:row>195</xdr:row>
      <xdr:rowOff>803796</xdr:rowOff>
    </xdr:from>
    <xdr:to>
      <xdr:col>25</xdr:col>
      <xdr:colOff>6943</xdr:colOff>
      <xdr:row>199</xdr:row>
      <xdr:rowOff>234644</xdr:rowOff>
    </xdr:to>
    <xdr:sp macro="" textlink="">
      <xdr:nvSpPr>
        <xdr:cNvPr id="4" name="正方形/長方形 46">
          <a:extLst>
            <a:ext uri="{FF2B5EF4-FFF2-40B4-BE49-F238E27FC236}">
              <a16:creationId xmlns:a16="http://schemas.microsoft.com/office/drawing/2014/main" id="{00000000-0008-0000-0000-000004000000}"/>
            </a:ext>
          </a:extLst>
        </xdr:cNvPr>
        <xdr:cNvSpPr/>
      </xdr:nvSpPr>
      <xdr:spPr>
        <a:xfrm>
          <a:off x="1832404" y="75289296"/>
          <a:ext cx="3144104" cy="169200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Ｂ．（株）野村総合研究所</a:t>
          </a:r>
          <a:endParaRPr kumimoji="1" lang="en-US" altLang="ja-JP" sz="1200">
            <a:solidFill>
              <a:srgbClr val="FF0000"/>
            </a:solidFill>
          </a:endParaRPr>
        </a:p>
        <a:p>
          <a:pPr algn="ctr"/>
          <a:r>
            <a:rPr kumimoji="1" lang="ja-JP" altLang="en-US" sz="1200">
              <a:solidFill>
                <a:srgbClr val="FF0000"/>
              </a:solidFill>
            </a:rPr>
            <a:t>受託事業者（事務局）</a:t>
          </a:r>
          <a:endParaRPr kumimoji="1" lang="en-US" altLang="ja-JP" sz="1200">
            <a:solidFill>
              <a:srgbClr val="FF0000"/>
            </a:solidFill>
          </a:endParaRPr>
        </a:p>
        <a:p>
          <a:pPr algn="ctr"/>
          <a:r>
            <a:rPr kumimoji="1" lang="en-US" altLang="ja-JP" sz="1200">
              <a:solidFill>
                <a:srgbClr val="FF0000"/>
              </a:solidFill>
            </a:rPr>
            <a:t>【11</a:t>
          </a:r>
          <a:r>
            <a:rPr kumimoji="1" lang="ja-JP" altLang="en-US" sz="1200">
              <a:solidFill>
                <a:srgbClr val="FF0000"/>
              </a:solidFill>
            </a:rPr>
            <a:t>百万円</a:t>
          </a:r>
          <a:r>
            <a:rPr kumimoji="1" lang="en-US" altLang="ja-JP" sz="1200">
              <a:solidFill>
                <a:srgbClr val="FF0000"/>
              </a:solidFill>
            </a:rPr>
            <a:t>】</a:t>
          </a:r>
        </a:p>
        <a:p>
          <a:pPr algn="ct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rgbClr val="FF0000"/>
              </a:solidFill>
              <a:effectLst/>
              <a:latin typeface="+mn-lt"/>
              <a:ea typeface="+mn-ea"/>
              <a:cs typeface="+mn-cs"/>
            </a:rPr>
            <a:t>事務局業務（</a:t>
          </a:r>
          <a:r>
            <a:rPr lang="ja-JP" altLang="en-US" sz="1000" b="0" i="0">
              <a:solidFill>
                <a:srgbClr val="FF0000"/>
              </a:solidFill>
              <a:effectLst/>
              <a:latin typeface="+mn-lt"/>
              <a:ea typeface="+mn-ea"/>
              <a:cs typeface="+mn-cs"/>
            </a:rPr>
            <a:t>公募、採択審査、採択決定、交付決定事業の進捗管理、確定検査等における、各種資料、フォーマット等の準備や各事業者とのコミュニケーション、各種協議事項の初期検討業務</a:t>
          </a:r>
          <a:r>
            <a:rPr lang="ja-JP" altLang="ja-JP" sz="1000" b="0" i="0">
              <a:solidFill>
                <a:srgbClr val="FF0000"/>
              </a:solidFill>
              <a:effectLst/>
              <a:latin typeface="+mn-lt"/>
              <a:ea typeface="+mn-ea"/>
              <a:cs typeface="+mn-cs"/>
            </a:rPr>
            <a:t>）</a:t>
          </a:r>
          <a:endParaRPr kumimoji="1" lang="en-US" altLang="ja-JP" sz="1000">
            <a:solidFill>
              <a:srgbClr val="FF0000"/>
            </a:solidFill>
          </a:endParaRPr>
        </a:p>
      </xdr:txBody>
    </xdr:sp>
    <xdr:clientData/>
  </xdr:twoCellAnchor>
  <xdr:twoCellAnchor>
    <xdr:from>
      <xdr:col>31</xdr:col>
      <xdr:colOff>109142</xdr:colOff>
      <xdr:row>195</xdr:row>
      <xdr:rowOff>802331</xdr:rowOff>
    </xdr:from>
    <xdr:to>
      <xdr:col>47</xdr:col>
      <xdr:colOff>72726</xdr:colOff>
      <xdr:row>199</xdr:row>
      <xdr:rowOff>233179</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271403" y="75287831"/>
          <a:ext cx="3185519" cy="1692000"/>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Ｄ．民間企業等</a:t>
          </a:r>
          <a:endParaRPr kumimoji="1" lang="en-US" altLang="ja-JP" sz="1200">
            <a:solidFill>
              <a:schemeClr val="tx1"/>
            </a:solidFill>
          </a:endParaRPr>
        </a:p>
        <a:p>
          <a:pPr algn="ctr"/>
          <a:r>
            <a:rPr kumimoji="1" lang="en-US" altLang="ja-JP" sz="1200">
              <a:solidFill>
                <a:sysClr val="windowText" lastClr="000000"/>
              </a:solidFill>
            </a:rPr>
            <a:t>【</a:t>
          </a:r>
          <a:r>
            <a:rPr kumimoji="1" lang="ja-JP" altLang="en-US" sz="1200">
              <a:solidFill>
                <a:sysClr val="windowText" lastClr="000000"/>
              </a:solidFill>
            </a:rPr>
            <a:t>－百万円</a:t>
          </a:r>
          <a:r>
            <a:rPr kumimoji="1" lang="en-US" altLang="ja-JP" sz="1200">
              <a:solidFill>
                <a:sysClr val="windowText" lastClr="000000"/>
              </a:solidFill>
            </a:rPr>
            <a:t>】</a:t>
          </a:r>
        </a:p>
        <a:p>
          <a:pPr algn="ctr"/>
          <a:endParaRPr kumimoji="1" lang="en-US" altLang="ja-JP" sz="1200">
            <a:solidFill>
              <a:schemeClr val="tx1"/>
            </a:solidFill>
          </a:endParaRPr>
        </a:p>
        <a:p>
          <a:pPr algn="l"/>
          <a:r>
            <a:rPr kumimoji="1" lang="ja-JP" altLang="en-US" sz="1000">
              <a:solidFill>
                <a:schemeClr val="tx1"/>
              </a:solidFill>
            </a:rPr>
            <a:t>先端的な蓄電池・材料の生産技術、リサイクル技術</a:t>
          </a:r>
          <a:r>
            <a:rPr kumimoji="1" lang="ja-JP" altLang="en-US" sz="1000" baseline="0">
              <a:solidFill>
                <a:schemeClr val="tx1"/>
              </a:solidFill>
            </a:rPr>
            <a:t> </a:t>
          </a:r>
          <a:r>
            <a:rPr kumimoji="1" lang="ja-JP" altLang="en-US" sz="1000">
              <a:solidFill>
                <a:schemeClr val="tx1"/>
              </a:solidFill>
            </a:rPr>
            <a:t>を用いた大規模製造拠点を国内に立地し、必要となる建物・設備への投資及びこうした生産技術等に関する研究開発事業</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8</xdr:col>
      <xdr:colOff>123825</xdr:colOff>
      <xdr:row>195</xdr:row>
      <xdr:rowOff>222295</xdr:rowOff>
    </xdr:from>
    <xdr:to>
      <xdr:col>18</xdr:col>
      <xdr:colOff>132</xdr:colOff>
      <xdr:row>195</xdr:row>
      <xdr:rowOff>661429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724025" y="79260745"/>
          <a:ext cx="1876557"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事務費の支払い</a:t>
          </a:r>
          <a:r>
            <a:rPr kumimoji="1" lang="en-US" altLang="ja-JP" sz="1200">
              <a:solidFill>
                <a:schemeClr val="tx1"/>
              </a:solidFill>
            </a:rPr>
            <a:t>】</a:t>
          </a:r>
        </a:p>
      </xdr:txBody>
    </xdr:sp>
    <xdr:clientData/>
  </xdr:twoCellAnchor>
  <xdr:twoCellAnchor>
    <xdr:from>
      <xdr:col>38</xdr:col>
      <xdr:colOff>132115</xdr:colOff>
      <xdr:row>195</xdr:row>
      <xdr:rowOff>220830</xdr:rowOff>
    </xdr:from>
    <xdr:to>
      <xdr:col>48</xdr:col>
      <xdr:colOff>8423</xdr:colOff>
      <xdr:row>195</xdr:row>
      <xdr:rowOff>659964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733065" y="79259280"/>
          <a:ext cx="1876558"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補助金交付</a:t>
          </a:r>
          <a:r>
            <a:rPr kumimoji="1" lang="en-US" altLang="ja-JP" sz="1200">
              <a:solidFill>
                <a:schemeClr val="tx1"/>
              </a:solidFill>
            </a:rPr>
            <a:t>】</a:t>
          </a:r>
        </a:p>
      </xdr:txBody>
    </xdr:sp>
    <xdr:clientData/>
  </xdr:twoCellAnchor>
  <xdr:twoCellAnchor>
    <xdr:from>
      <xdr:col>17</xdr:col>
      <xdr:colOff>22519</xdr:colOff>
      <xdr:row>200</xdr:row>
      <xdr:rowOff>112031</xdr:rowOff>
    </xdr:from>
    <xdr:to>
      <xdr:col>17</xdr:col>
      <xdr:colOff>22519</xdr:colOff>
      <xdr:row>202</xdr:row>
      <xdr:rowOff>298636</xdr:rowOff>
    </xdr:to>
    <xdr:cxnSp macro="">
      <xdr:nvCxnSpPr>
        <xdr:cNvPr id="3" name="直線矢印コネクタ 50">
          <a:extLst>
            <a:ext uri="{FF2B5EF4-FFF2-40B4-BE49-F238E27FC236}">
              <a16:creationId xmlns:a16="http://schemas.microsoft.com/office/drawing/2014/main" id="{00000000-0008-0000-0000-000003000000}"/>
            </a:ext>
          </a:extLst>
        </xdr:cNvPr>
        <xdr:cNvCxnSpPr/>
      </xdr:nvCxnSpPr>
      <xdr:spPr>
        <a:xfrm>
          <a:off x="3401823" y="77107161"/>
          <a:ext cx="0" cy="68356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41895</xdr:colOff>
      <xdr:row>202</xdr:row>
      <xdr:rowOff>430695</xdr:rowOff>
    </xdr:from>
    <xdr:to>
      <xdr:col>25</xdr:col>
      <xdr:colOff>5477</xdr:colOff>
      <xdr:row>202</xdr:row>
      <xdr:rowOff>1906695</xdr:rowOff>
    </xdr:to>
    <xdr:sp macro="" textlink="">
      <xdr:nvSpPr>
        <xdr:cNvPr id="6" name="正方形/長方形 51">
          <a:extLst>
            <a:ext uri="{FF2B5EF4-FFF2-40B4-BE49-F238E27FC236}">
              <a16:creationId xmlns:a16="http://schemas.microsoft.com/office/drawing/2014/main" id="{00000000-0008-0000-0000-000006000000}"/>
            </a:ext>
          </a:extLst>
        </xdr:cNvPr>
        <xdr:cNvSpPr/>
      </xdr:nvSpPr>
      <xdr:spPr>
        <a:xfrm>
          <a:off x="1830938" y="77922782"/>
          <a:ext cx="3144104" cy="147600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Ｃ．ＰｗＣＪａｐａｎ有限責任監査法人</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－百万円</a:t>
          </a:r>
          <a:r>
            <a:rPr kumimoji="1" lang="en-US" altLang="ja-JP" sz="1200">
              <a:solidFill>
                <a:srgbClr val="FF0000"/>
              </a:solidFill>
            </a:rPr>
            <a:t>】</a:t>
          </a:r>
        </a:p>
        <a:p>
          <a:pPr algn="ctr"/>
          <a:endParaRPr kumimoji="1" lang="en-US" altLang="ja-JP" sz="1000">
            <a:solidFill>
              <a:srgbClr val="FF0000"/>
            </a:solidFill>
          </a:endParaRPr>
        </a:p>
        <a:p>
          <a:pPr algn="l"/>
          <a:r>
            <a:rPr kumimoji="1" lang="ja-JP" altLang="en-US" sz="1000">
              <a:solidFill>
                <a:srgbClr val="FF0000"/>
              </a:solidFill>
              <a:latin typeface="+mj-ea"/>
              <a:ea typeface="+mj-ea"/>
            </a:rPr>
            <a:t>・交付金額執行の進捗状況管理や支払い手続きに係る証憑の取扱システムの提供</a:t>
          </a:r>
        </a:p>
        <a:p>
          <a:pPr algn="l"/>
          <a:r>
            <a:rPr kumimoji="1" lang="ja-JP" altLang="en-US" sz="1000">
              <a:solidFill>
                <a:srgbClr val="FF0000"/>
              </a:solidFill>
              <a:latin typeface="+mj-ea"/>
              <a:ea typeface="+mj-ea"/>
            </a:rPr>
            <a:t>・証憑管理に係る補助業務</a:t>
          </a:r>
          <a:r>
            <a:rPr kumimoji="1" lang="en-US" altLang="ja-JP" sz="1000">
              <a:solidFill>
                <a:srgbClr val="FF0000"/>
              </a:solidFill>
              <a:latin typeface="+mj-ea"/>
              <a:ea typeface="+mj-ea"/>
            </a:rPr>
            <a:t>(</a:t>
          </a:r>
          <a:r>
            <a:rPr kumimoji="1" lang="ja-JP" altLang="en-US" sz="1000">
              <a:solidFill>
                <a:srgbClr val="FF0000"/>
              </a:solidFill>
              <a:latin typeface="+mj-ea"/>
              <a:ea typeface="+mj-ea"/>
            </a:rPr>
            <a:t>一次確認、関連説明資料の作成</a:t>
          </a:r>
          <a:r>
            <a:rPr kumimoji="1" lang="en-US" altLang="ja-JP" sz="1000">
              <a:solidFill>
                <a:srgbClr val="FF0000"/>
              </a:solidFill>
              <a:latin typeface="+mj-ea"/>
              <a:ea typeface="+mj-ea"/>
            </a:rPr>
            <a:t>)</a:t>
          </a:r>
        </a:p>
      </xdr:txBody>
    </xdr:sp>
    <xdr:clientData/>
  </xdr:twoCellAnchor>
  <xdr:twoCellAnchor>
    <xdr:from>
      <xdr:col>18</xdr:col>
      <xdr:colOff>85724</xdr:colOff>
      <xdr:row>194</xdr:row>
      <xdr:rowOff>590550</xdr:rowOff>
    </xdr:from>
    <xdr:to>
      <xdr:col>41</xdr:col>
      <xdr:colOff>142874</xdr:colOff>
      <xdr:row>194</xdr:row>
      <xdr:rowOff>885825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86174" y="73990200"/>
          <a:ext cx="4657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基金設置法人業務（基金管理、事務局管理、補助事業者管理等）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mono/automobile/battery/battery-grants.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298"/>
  <sheetViews>
    <sheetView tabSelected="1" view="pageBreakPreview" zoomScale="70" zoomScaleNormal="10" zoomScaleSheetLayoutView="70" zoomScalePageLayoutView="70" workbookViewId="0"/>
  </sheetViews>
  <sheetFormatPr defaultColWidth="9" defaultRowHeight="13.2" x14ac:dyDescent="0.2"/>
  <cols>
    <col min="1" max="42" width="2.6640625" style="10" customWidth="1"/>
    <col min="43" max="51" width="2.77734375" style="10" customWidth="1"/>
    <col min="52" max="52" width="9" style="10" customWidth="1"/>
    <col min="53" max="53" width="28.6640625" style="10" customWidth="1"/>
    <col min="54" max="54" width="28.77734375" style="10" customWidth="1"/>
    <col min="55" max="55" width="27.88671875" style="10" customWidth="1"/>
    <col min="56" max="58" width="8.88671875" style="10" customWidth="1"/>
    <col min="59" max="16384" width="9" style="10"/>
  </cols>
  <sheetData>
    <row r="1" spans="1:61" ht="9" customHeight="1" x14ac:dyDescent="0.2"/>
    <row r="2" spans="1:6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06" t="s">
        <v>0</v>
      </c>
      <c r="AK2" s="507"/>
      <c r="AL2" s="507"/>
      <c r="AM2" s="507"/>
      <c r="AN2" s="507"/>
      <c r="AO2" s="507"/>
      <c r="AP2" s="507"/>
      <c r="AQ2" s="507"/>
      <c r="AR2" s="508" t="s">
        <v>309</v>
      </c>
      <c r="AS2" s="508"/>
      <c r="AT2" s="508"/>
      <c r="AU2" s="508"/>
      <c r="AV2" s="508"/>
      <c r="AW2" s="508"/>
      <c r="AX2" s="508"/>
      <c r="AY2" s="508"/>
    </row>
    <row r="3" spans="1:61" ht="32.1" customHeight="1" thickBot="1" x14ac:dyDescent="0.25">
      <c r="A3" s="556" t="s">
        <v>1</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5"/>
      <c r="AM3" s="555"/>
      <c r="AN3" s="555"/>
      <c r="AO3" s="555"/>
      <c r="AP3" s="509" t="s">
        <v>2</v>
      </c>
      <c r="AQ3" s="510"/>
      <c r="AR3" s="510"/>
      <c r="AS3" s="510"/>
      <c r="AT3" s="510"/>
      <c r="AU3" s="510"/>
      <c r="AV3" s="510"/>
      <c r="AW3" s="510"/>
      <c r="AX3" s="510"/>
      <c r="AY3" s="511"/>
    </row>
    <row r="4" spans="1:61" ht="28.5" customHeight="1" x14ac:dyDescent="0.2">
      <c r="A4" s="512" t="s">
        <v>3</v>
      </c>
      <c r="B4" s="513"/>
      <c r="C4" s="513"/>
      <c r="D4" s="513"/>
      <c r="E4" s="513"/>
      <c r="F4" s="513"/>
      <c r="G4" s="514" t="s">
        <v>311</v>
      </c>
      <c r="H4" s="515"/>
      <c r="I4" s="515"/>
      <c r="J4" s="515"/>
      <c r="K4" s="515"/>
      <c r="L4" s="515"/>
      <c r="M4" s="515"/>
      <c r="N4" s="515"/>
      <c r="O4" s="515"/>
      <c r="P4" s="515"/>
      <c r="Q4" s="515"/>
      <c r="R4" s="515"/>
      <c r="S4" s="515"/>
      <c r="T4" s="515"/>
      <c r="U4" s="515"/>
      <c r="V4" s="515"/>
      <c r="W4" s="515"/>
      <c r="X4" s="515"/>
      <c r="Y4" s="515"/>
      <c r="Z4" s="516"/>
      <c r="AA4" s="517" t="s">
        <v>4</v>
      </c>
      <c r="AB4" s="518"/>
      <c r="AC4" s="518"/>
      <c r="AD4" s="518"/>
      <c r="AE4" s="518"/>
      <c r="AF4" s="518"/>
      <c r="AG4" s="154" t="s">
        <v>312</v>
      </c>
      <c r="AH4" s="155"/>
      <c r="AI4" s="155"/>
      <c r="AJ4" s="155"/>
      <c r="AK4" s="155"/>
      <c r="AL4" s="155"/>
      <c r="AM4" s="155"/>
      <c r="AN4" s="155"/>
      <c r="AO4" s="155"/>
      <c r="AP4" s="155"/>
      <c r="AQ4" s="155"/>
      <c r="AR4" s="155"/>
      <c r="AS4" s="155"/>
      <c r="AT4" s="155"/>
      <c r="AU4" s="155"/>
      <c r="AV4" s="155"/>
      <c r="AW4" s="155"/>
      <c r="AX4" s="155"/>
      <c r="AY4" s="156"/>
    </row>
    <row r="5" spans="1:61" ht="64.5" customHeight="1" x14ac:dyDescent="0.2">
      <c r="A5" s="565" t="s">
        <v>5</v>
      </c>
      <c r="B5" s="566"/>
      <c r="C5" s="566"/>
      <c r="D5" s="566"/>
      <c r="E5" s="566"/>
      <c r="F5" s="567"/>
      <c r="G5" s="568" t="s">
        <v>310</v>
      </c>
      <c r="H5" s="569"/>
      <c r="I5" s="569"/>
      <c r="J5" s="569"/>
      <c r="K5" s="569"/>
      <c r="L5" s="569"/>
      <c r="M5" s="569"/>
      <c r="N5" s="569"/>
      <c r="O5" s="569"/>
      <c r="P5" s="569"/>
      <c r="Q5" s="569"/>
      <c r="R5" s="569"/>
      <c r="S5" s="569"/>
      <c r="T5" s="569"/>
      <c r="U5" s="569"/>
      <c r="V5" s="569"/>
      <c r="W5" s="569"/>
      <c r="X5" s="569"/>
      <c r="Y5" s="569"/>
      <c r="Z5" s="570"/>
      <c r="AA5" s="375" t="s">
        <v>6</v>
      </c>
      <c r="AB5" s="376"/>
      <c r="AC5" s="376"/>
      <c r="AD5" s="376"/>
      <c r="AE5" s="376"/>
      <c r="AF5" s="377"/>
      <c r="AG5" s="378" t="s">
        <v>313</v>
      </c>
      <c r="AH5" s="379"/>
      <c r="AI5" s="379"/>
      <c r="AJ5" s="379"/>
      <c r="AK5" s="379"/>
      <c r="AL5" s="379"/>
      <c r="AM5" s="379"/>
      <c r="AN5" s="379"/>
      <c r="AO5" s="379"/>
      <c r="AP5" s="379"/>
      <c r="AQ5" s="379"/>
      <c r="AR5" s="379"/>
      <c r="AS5" s="379"/>
      <c r="AT5" s="379"/>
      <c r="AU5" s="379"/>
      <c r="AV5" s="379"/>
      <c r="AW5" s="379"/>
      <c r="AX5" s="379"/>
      <c r="AY5" s="380"/>
    </row>
    <row r="6" spans="1:61" ht="64.5" customHeight="1" x14ac:dyDescent="0.2">
      <c r="A6" s="381" t="s">
        <v>7</v>
      </c>
      <c r="B6" s="382"/>
      <c r="C6" s="382"/>
      <c r="D6" s="382"/>
      <c r="E6" s="382"/>
      <c r="F6" s="383"/>
      <c r="G6" s="384" t="s">
        <v>314</v>
      </c>
      <c r="H6" s="385"/>
      <c r="I6" s="385"/>
      <c r="J6" s="385"/>
      <c r="K6" s="385"/>
      <c r="L6" s="385"/>
      <c r="M6" s="385"/>
      <c r="N6" s="385"/>
      <c r="O6" s="385"/>
      <c r="P6" s="385"/>
      <c r="Q6" s="385"/>
      <c r="R6" s="385"/>
      <c r="S6" s="385"/>
      <c r="T6" s="385"/>
      <c r="U6" s="385"/>
      <c r="V6" s="385"/>
      <c r="W6" s="385"/>
      <c r="X6" s="385"/>
      <c r="Y6" s="385"/>
      <c r="Z6" s="386"/>
      <c r="AA6" s="375" t="s">
        <v>8</v>
      </c>
      <c r="AB6" s="376"/>
      <c r="AC6" s="376"/>
      <c r="AD6" s="376"/>
      <c r="AE6" s="376"/>
      <c r="AF6" s="377"/>
      <c r="AG6" s="378" t="s">
        <v>373</v>
      </c>
      <c r="AH6" s="379"/>
      <c r="AI6" s="379"/>
      <c r="AJ6" s="379"/>
      <c r="AK6" s="379"/>
      <c r="AL6" s="379"/>
      <c r="AM6" s="379"/>
      <c r="AN6" s="379"/>
      <c r="AO6" s="379"/>
      <c r="AP6" s="379"/>
      <c r="AQ6" s="379"/>
      <c r="AR6" s="379"/>
      <c r="AS6" s="379"/>
      <c r="AT6" s="379"/>
      <c r="AU6" s="379"/>
      <c r="AV6" s="379"/>
      <c r="AW6" s="379"/>
      <c r="AX6" s="379"/>
      <c r="AY6" s="380"/>
    </row>
    <row r="7" spans="1:61" ht="63" customHeight="1" x14ac:dyDescent="0.2">
      <c r="A7" s="546" t="s">
        <v>9</v>
      </c>
      <c r="B7" s="547"/>
      <c r="C7" s="547"/>
      <c r="D7" s="547"/>
      <c r="E7" s="547"/>
      <c r="F7" s="548"/>
      <c r="G7" s="549" t="s">
        <v>315</v>
      </c>
      <c r="H7" s="550"/>
      <c r="I7" s="550"/>
      <c r="J7" s="550"/>
      <c r="K7" s="550"/>
      <c r="L7" s="550"/>
      <c r="M7" s="550"/>
      <c r="N7" s="550"/>
      <c r="O7" s="550"/>
      <c r="P7" s="550"/>
      <c r="Q7" s="550"/>
      <c r="R7" s="550"/>
      <c r="S7" s="550"/>
      <c r="T7" s="550"/>
      <c r="U7" s="550"/>
      <c r="V7" s="550"/>
      <c r="W7" s="550"/>
      <c r="X7" s="550"/>
      <c r="Y7" s="550"/>
      <c r="Z7" s="551"/>
      <c r="AA7" s="921" t="s">
        <v>10</v>
      </c>
      <c r="AB7" s="922"/>
      <c r="AC7" s="922"/>
      <c r="AD7" s="922"/>
      <c r="AE7" s="922"/>
      <c r="AF7" s="923"/>
      <c r="AG7" s="927" t="s">
        <v>319</v>
      </c>
      <c r="AH7" s="928"/>
      <c r="AI7" s="928"/>
      <c r="AJ7" s="928"/>
      <c r="AK7" s="928"/>
      <c r="AL7" s="928"/>
      <c r="AM7" s="928"/>
      <c r="AN7" s="928"/>
      <c r="AO7" s="928"/>
      <c r="AP7" s="928"/>
      <c r="AQ7" s="928"/>
      <c r="AR7" s="928"/>
      <c r="AS7" s="928"/>
      <c r="AT7" s="928"/>
      <c r="AU7" s="928"/>
      <c r="AV7" s="928"/>
      <c r="AW7" s="928"/>
      <c r="AX7" s="928"/>
      <c r="AY7" s="929"/>
    </row>
    <row r="8" spans="1:61" ht="81.75" customHeight="1" x14ac:dyDescent="0.2">
      <c r="A8" s="552" t="s">
        <v>11</v>
      </c>
      <c r="B8" s="553"/>
      <c r="C8" s="553"/>
      <c r="D8" s="553"/>
      <c r="E8" s="553"/>
      <c r="F8" s="554"/>
      <c r="G8" s="549" t="s">
        <v>322</v>
      </c>
      <c r="H8" s="550"/>
      <c r="I8" s="550"/>
      <c r="J8" s="550"/>
      <c r="K8" s="550"/>
      <c r="L8" s="550"/>
      <c r="M8" s="550"/>
      <c r="N8" s="550"/>
      <c r="O8" s="550"/>
      <c r="P8" s="550"/>
      <c r="Q8" s="550"/>
      <c r="R8" s="550"/>
      <c r="S8" s="550"/>
      <c r="T8" s="550"/>
      <c r="U8" s="550"/>
      <c r="V8" s="550"/>
      <c r="W8" s="550"/>
      <c r="X8" s="550"/>
      <c r="Y8" s="550"/>
      <c r="Z8" s="551"/>
      <c r="AA8" s="924"/>
      <c r="AB8" s="925"/>
      <c r="AC8" s="925"/>
      <c r="AD8" s="925"/>
      <c r="AE8" s="925"/>
      <c r="AF8" s="926"/>
      <c r="AG8" s="163"/>
      <c r="AH8" s="164"/>
      <c r="AI8" s="164"/>
      <c r="AJ8" s="164"/>
      <c r="AK8" s="164"/>
      <c r="AL8" s="164"/>
      <c r="AM8" s="164"/>
      <c r="AN8" s="164"/>
      <c r="AO8" s="164"/>
      <c r="AP8" s="164"/>
      <c r="AQ8" s="164"/>
      <c r="AR8" s="164"/>
      <c r="AS8" s="164"/>
      <c r="AT8" s="164"/>
      <c r="AU8" s="164"/>
      <c r="AV8" s="164"/>
      <c r="AW8" s="164"/>
      <c r="AX8" s="164"/>
      <c r="AY8" s="165"/>
    </row>
    <row r="9" spans="1:61" ht="86.25" customHeight="1" x14ac:dyDescent="0.2">
      <c r="A9" s="552" t="s">
        <v>12</v>
      </c>
      <c r="B9" s="553"/>
      <c r="C9" s="553"/>
      <c r="D9" s="553"/>
      <c r="E9" s="553"/>
      <c r="F9" s="554"/>
      <c r="G9" s="549" t="s">
        <v>316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8"/>
    </row>
    <row r="10" spans="1:61" s="11" customFormat="1" ht="46.5" customHeight="1" x14ac:dyDescent="0.2">
      <c r="A10" s="98" t="s">
        <v>13</v>
      </c>
      <c r="B10" s="99"/>
      <c r="C10" s="99"/>
      <c r="D10" s="99"/>
      <c r="E10" s="99"/>
      <c r="F10" s="100"/>
      <c r="G10" s="101" t="s">
        <v>336</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3"/>
      <c r="AZ10" s="31"/>
      <c r="BA10" s="30"/>
      <c r="BB10" s="30"/>
      <c r="BC10" s="30"/>
      <c r="BD10" s="30"/>
      <c r="BE10" s="30"/>
      <c r="BF10" s="30"/>
      <c r="BG10" s="30"/>
      <c r="BH10" s="30"/>
      <c r="BI10" s="30"/>
    </row>
    <row r="11" spans="1:61" ht="24.9" customHeight="1" x14ac:dyDescent="0.2">
      <c r="A11" s="522" t="s">
        <v>14</v>
      </c>
      <c r="B11" s="523"/>
      <c r="C11" s="523"/>
      <c r="D11" s="523"/>
      <c r="E11" s="523"/>
      <c r="F11" s="524"/>
      <c r="G11" s="49" t="s">
        <v>15</v>
      </c>
      <c r="H11" s="50"/>
      <c r="I11" s="50"/>
      <c r="J11" s="51" t="s">
        <v>16</v>
      </c>
      <c r="K11" s="50"/>
      <c r="L11" s="50"/>
      <c r="M11" s="50"/>
      <c r="N11" s="50"/>
      <c r="O11" s="50"/>
      <c r="P11" s="51" t="s">
        <v>17</v>
      </c>
      <c r="Q11" s="52"/>
      <c r="R11" s="52"/>
      <c r="S11" s="50"/>
      <c r="T11" s="50"/>
      <c r="U11" s="50"/>
      <c r="V11" s="51" t="s">
        <v>18</v>
      </c>
      <c r="W11" s="50"/>
      <c r="X11" s="50"/>
      <c r="Y11" s="52"/>
      <c r="Z11" s="52"/>
      <c r="AA11" s="52"/>
      <c r="AB11" s="51" t="s">
        <v>19</v>
      </c>
      <c r="AC11" s="50"/>
      <c r="AD11" s="50"/>
      <c r="AE11" s="50"/>
      <c r="AF11" s="50"/>
      <c r="AG11" s="52"/>
      <c r="AH11" s="51" t="s">
        <v>20</v>
      </c>
      <c r="AI11" s="50"/>
      <c r="AJ11" s="50"/>
      <c r="AK11" s="50"/>
      <c r="AL11" s="50"/>
      <c r="AM11" s="50"/>
      <c r="AN11" s="50"/>
      <c r="AO11" s="52"/>
      <c r="AP11" s="52"/>
      <c r="AQ11" s="50"/>
      <c r="AR11" s="50"/>
      <c r="AS11" s="50"/>
      <c r="AT11" s="50"/>
      <c r="AU11" s="50"/>
      <c r="AV11" s="50"/>
      <c r="AW11" s="50"/>
      <c r="AX11" s="50"/>
      <c r="AY11" s="53"/>
      <c r="AZ11" s="29"/>
      <c r="BA11" s="30"/>
      <c r="BB11" s="30"/>
      <c r="BC11" s="30"/>
      <c r="BD11" s="30"/>
      <c r="BE11" s="30"/>
      <c r="BF11" s="30"/>
      <c r="BG11" s="30"/>
      <c r="BH11" s="30"/>
      <c r="BI11" s="30"/>
    </row>
    <row r="12" spans="1:61" ht="24.9" customHeight="1" x14ac:dyDescent="0.2">
      <c r="A12" s="88"/>
      <c r="B12" s="89"/>
      <c r="C12" s="89"/>
      <c r="D12" s="89"/>
      <c r="E12" s="89"/>
      <c r="F12" s="90"/>
      <c r="G12" s="54" t="s">
        <v>21</v>
      </c>
      <c r="H12" s="55"/>
      <c r="I12" s="55"/>
      <c r="J12" s="56" t="s">
        <v>22</v>
      </c>
      <c r="K12" s="55"/>
      <c r="L12" s="55"/>
      <c r="M12" s="55"/>
      <c r="N12" s="56" t="s">
        <v>23</v>
      </c>
      <c r="O12" s="57"/>
      <c r="P12" s="55"/>
      <c r="Q12" s="55"/>
      <c r="R12" s="55"/>
      <c r="S12" s="56" t="s">
        <v>24</v>
      </c>
      <c r="T12" s="57"/>
      <c r="U12" s="57"/>
      <c r="V12" s="55"/>
      <c r="W12" s="55"/>
      <c r="X12" s="55"/>
      <c r="Y12" s="55"/>
      <c r="Z12" s="56" t="s">
        <v>25</v>
      </c>
      <c r="AA12" s="55"/>
      <c r="AB12" s="57"/>
      <c r="AC12" s="55"/>
      <c r="AD12" s="56" t="s">
        <v>26</v>
      </c>
      <c r="AE12" s="55"/>
      <c r="AF12" s="55"/>
      <c r="AG12" s="57"/>
      <c r="AH12" s="55"/>
      <c r="AI12" s="56" t="s">
        <v>27</v>
      </c>
      <c r="AJ12" s="55"/>
      <c r="AK12" s="55"/>
      <c r="AL12" s="55"/>
      <c r="AM12" s="56" t="s">
        <v>28</v>
      </c>
      <c r="AN12" s="57"/>
      <c r="AO12" s="55"/>
      <c r="AP12" s="55"/>
      <c r="AQ12" s="55"/>
      <c r="AR12" s="58" t="s">
        <v>20</v>
      </c>
      <c r="AS12" s="57"/>
      <c r="AT12" s="55"/>
      <c r="AU12" s="55"/>
      <c r="AV12" s="55"/>
      <c r="AW12" s="55"/>
      <c r="AX12" s="55"/>
      <c r="AY12" s="59"/>
      <c r="AZ12" s="29"/>
      <c r="BA12" s="30"/>
      <c r="BB12" s="30"/>
      <c r="BC12" s="30"/>
      <c r="BD12" s="30"/>
      <c r="BE12" s="30"/>
      <c r="BF12" s="30"/>
      <c r="BG12" s="30"/>
      <c r="BH12" s="30"/>
      <c r="BI12" s="30"/>
    </row>
    <row r="13" spans="1:61" ht="71.25" customHeight="1" x14ac:dyDescent="0.2">
      <c r="A13" s="525"/>
      <c r="B13" s="526"/>
      <c r="C13" s="526"/>
      <c r="D13" s="526"/>
      <c r="E13" s="526"/>
      <c r="F13" s="527"/>
      <c r="G13" s="528" t="s">
        <v>317</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29"/>
      <c r="AY13" s="530"/>
    </row>
    <row r="14" spans="1:61" s="11" customFormat="1" ht="30" customHeight="1" thickBot="1" x14ac:dyDescent="0.25">
      <c r="A14" s="91" t="s">
        <v>29</v>
      </c>
      <c r="B14" s="92"/>
      <c r="C14" s="92"/>
      <c r="D14" s="92"/>
      <c r="E14" s="92"/>
      <c r="F14" s="93"/>
      <c r="G14" s="104" t="s">
        <v>335</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6"/>
    </row>
    <row r="15" spans="1:61" ht="51" customHeight="1" thickBot="1" x14ac:dyDescent="0.25">
      <c r="A15" s="88" t="s">
        <v>30</v>
      </c>
      <c r="B15" s="89"/>
      <c r="C15" s="89"/>
      <c r="D15" s="89"/>
      <c r="E15" s="89"/>
      <c r="F15" s="90"/>
      <c r="G15" s="139" t="s">
        <v>337</v>
      </c>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1"/>
    </row>
    <row r="16" spans="1:61" ht="20.100000000000001" customHeight="1" x14ac:dyDescent="0.2">
      <c r="A16" s="85" t="s">
        <v>31</v>
      </c>
      <c r="B16" s="86"/>
      <c r="C16" s="86"/>
      <c r="D16" s="86"/>
      <c r="E16" s="86"/>
      <c r="F16" s="87"/>
      <c r="G16" s="82" t="s">
        <v>32</v>
      </c>
      <c r="H16" s="83"/>
      <c r="I16" s="83"/>
      <c r="J16" s="83"/>
      <c r="K16" s="83"/>
      <c r="L16" s="83"/>
      <c r="M16" s="83"/>
      <c r="N16" s="84"/>
      <c r="O16" s="34"/>
      <c r="P16" s="94" t="s">
        <v>33</v>
      </c>
      <c r="Q16" s="94"/>
      <c r="R16" s="94"/>
      <c r="S16" s="94"/>
      <c r="T16" s="94"/>
      <c r="U16" s="94"/>
      <c r="V16" s="94"/>
      <c r="W16" s="94"/>
      <c r="X16" s="94"/>
      <c r="Y16" s="94"/>
      <c r="Z16" s="94"/>
      <c r="AA16" s="94"/>
      <c r="AB16" s="94"/>
      <c r="AC16" s="94"/>
      <c r="AD16" s="94"/>
      <c r="AE16" s="94"/>
      <c r="AF16" s="95"/>
      <c r="AG16" s="76" t="s">
        <v>34</v>
      </c>
      <c r="AH16" s="77"/>
      <c r="AI16" s="77"/>
      <c r="AJ16" s="77"/>
      <c r="AK16" s="77"/>
      <c r="AL16" s="77"/>
      <c r="AM16" s="77"/>
      <c r="AN16" s="77"/>
      <c r="AO16" s="77"/>
      <c r="AP16" s="77"/>
      <c r="AQ16" s="77"/>
      <c r="AR16" s="77"/>
      <c r="AS16" s="77"/>
      <c r="AT16" s="77"/>
      <c r="AU16" s="77"/>
      <c r="AV16" s="77"/>
      <c r="AW16" s="77"/>
      <c r="AX16" s="77"/>
      <c r="AY16" s="78"/>
    </row>
    <row r="17" spans="1:61" ht="20.100000000000001" customHeight="1" x14ac:dyDescent="0.2">
      <c r="A17" s="88"/>
      <c r="B17" s="89"/>
      <c r="C17" s="89"/>
      <c r="D17" s="89"/>
      <c r="E17" s="89"/>
      <c r="F17" s="90"/>
      <c r="G17" s="82"/>
      <c r="H17" s="83"/>
      <c r="I17" s="83"/>
      <c r="J17" s="83"/>
      <c r="K17" s="83"/>
      <c r="L17" s="83"/>
      <c r="M17" s="83"/>
      <c r="N17" s="84"/>
      <c r="O17" s="35"/>
      <c r="P17" s="96" t="s">
        <v>35</v>
      </c>
      <c r="Q17" s="96"/>
      <c r="R17" s="96"/>
      <c r="S17" s="96"/>
      <c r="T17" s="96"/>
      <c r="U17" s="96"/>
      <c r="V17" s="96"/>
      <c r="W17" s="96"/>
      <c r="X17" s="96"/>
      <c r="Y17" s="96"/>
      <c r="Z17" s="96"/>
      <c r="AA17" s="96"/>
      <c r="AB17" s="96"/>
      <c r="AC17" s="96"/>
      <c r="AD17" s="96"/>
      <c r="AE17" s="96"/>
      <c r="AF17" s="97"/>
      <c r="AG17" s="79" t="s">
        <v>318</v>
      </c>
      <c r="AH17" s="80"/>
      <c r="AI17" s="80"/>
      <c r="AJ17" s="80"/>
      <c r="AK17" s="80"/>
      <c r="AL17" s="80"/>
      <c r="AM17" s="80"/>
      <c r="AN17" s="80"/>
      <c r="AO17" s="80"/>
      <c r="AP17" s="80"/>
      <c r="AQ17" s="80"/>
      <c r="AR17" s="80"/>
      <c r="AS17" s="80"/>
      <c r="AT17" s="80"/>
      <c r="AU17" s="80"/>
      <c r="AV17" s="80"/>
      <c r="AW17" s="80"/>
      <c r="AX17" s="80"/>
      <c r="AY17" s="81"/>
      <c r="AZ17" s="1059"/>
      <c r="BA17" s="1060"/>
      <c r="BB17" s="1060"/>
      <c r="BC17" s="1060"/>
      <c r="BD17" s="1060"/>
      <c r="BE17" s="1060"/>
      <c r="BF17" s="1060"/>
      <c r="BG17" s="1060"/>
      <c r="BH17" s="1060"/>
      <c r="BI17" s="1060"/>
    </row>
    <row r="18" spans="1:61" ht="20.100000000000001" customHeight="1" x14ac:dyDescent="0.2">
      <c r="A18" s="88"/>
      <c r="B18" s="89"/>
      <c r="C18" s="89"/>
      <c r="D18" s="89"/>
      <c r="E18" s="89"/>
      <c r="F18" s="90"/>
      <c r="G18" s="82"/>
      <c r="H18" s="83"/>
      <c r="I18" s="83"/>
      <c r="J18" s="83"/>
      <c r="K18" s="83"/>
      <c r="L18" s="83"/>
      <c r="M18" s="83"/>
      <c r="N18" s="84"/>
      <c r="O18" s="35"/>
      <c r="P18" s="96" t="s">
        <v>36</v>
      </c>
      <c r="Q18" s="96"/>
      <c r="R18" s="96"/>
      <c r="S18" s="96"/>
      <c r="T18" s="96"/>
      <c r="U18" s="96"/>
      <c r="V18" s="96"/>
      <c r="W18" s="96"/>
      <c r="X18" s="96"/>
      <c r="Y18" s="96"/>
      <c r="Z18" s="96"/>
      <c r="AA18" s="96"/>
      <c r="AB18" s="96"/>
      <c r="AC18" s="96"/>
      <c r="AD18" s="96"/>
      <c r="AE18" s="96"/>
      <c r="AF18" s="97"/>
      <c r="AG18" s="79"/>
      <c r="AH18" s="80"/>
      <c r="AI18" s="80"/>
      <c r="AJ18" s="80"/>
      <c r="AK18" s="80"/>
      <c r="AL18" s="80"/>
      <c r="AM18" s="80"/>
      <c r="AN18" s="80"/>
      <c r="AO18" s="80"/>
      <c r="AP18" s="80"/>
      <c r="AQ18" s="80"/>
      <c r="AR18" s="80"/>
      <c r="AS18" s="80"/>
      <c r="AT18" s="80"/>
      <c r="AU18" s="80"/>
      <c r="AV18" s="80"/>
      <c r="AW18" s="80"/>
      <c r="AX18" s="80"/>
      <c r="AY18" s="81"/>
      <c r="AZ18" s="1059"/>
      <c r="BA18" s="1060"/>
      <c r="BB18" s="1060"/>
      <c r="BC18" s="1060"/>
      <c r="BD18" s="1060"/>
      <c r="BE18" s="1060"/>
      <c r="BF18" s="1060"/>
      <c r="BG18" s="1060"/>
      <c r="BH18" s="1060"/>
      <c r="BI18" s="1060"/>
    </row>
    <row r="19" spans="1:61" ht="75.75" customHeight="1" x14ac:dyDescent="0.2">
      <c r="A19" s="88"/>
      <c r="B19" s="89"/>
      <c r="C19" s="89"/>
      <c r="D19" s="89"/>
      <c r="E19" s="89"/>
      <c r="F19" s="90"/>
      <c r="G19" s="82"/>
      <c r="H19" s="83"/>
      <c r="I19" s="83"/>
      <c r="J19" s="83"/>
      <c r="K19" s="83"/>
      <c r="L19" s="83"/>
      <c r="M19" s="83"/>
      <c r="N19" s="84"/>
      <c r="O19" s="75"/>
      <c r="P19" s="215" t="s">
        <v>379</v>
      </c>
      <c r="Q19" s="216"/>
      <c r="R19" s="216"/>
      <c r="S19" s="216"/>
      <c r="T19" s="216"/>
      <c r="U19" s="216"/>
      <c r="V19" s="216"/>
      <c r="W19" s="216"/>
      <c r="X19" s="216"/>
      <c r="Y19" s="216"/>
      <c r="Z19" s="216"/>
      <c r="AA19" s="216"/>
      <c r="AB19" s="216"/>
      <c r="AC19" s="216"/>
      <c r="AD19" s="216"/>
      <c r="AE19" s="216"/>
      <c r="AF19" s="217"/>
      <c r="AG19" s="79"/>
      <c r="AH19" s="80"/>
      <c r="AI19" s="80"/>
      <c r="AJ19" s="80"/>
      <c r="AK19" s="80"/>
      <c r="AL19" s="80"/>
      <c r="AM19" s="80"/>
      <c r="AN19" s="80"/>
      <c r="AO19" s="80"/>
      <c r="AP19" s="80"/>
      <c r="AQ19" s="80"/>
      <c r="AR19" s="80"/>
      <c r="AS19" s="80"/>
      <c r="AT19" s="80"/>
      <c r="AU19" s="80"/>
      <c r="AV19" s="80"/>
      <c r="AW19" s="80"/>
      <c r="AX19" s="80"/>
      <c r="AY19" s="81"/>
      <c r="AZ19" s="1059"/>
      <c r="BA19" s="1060"/>
      <c r="BB19" s="1060"/>
      <c r="BC19" s="1060"/>
      <c r="BD19" s="1060"/>
      <c r="BE19" s="1060"/>
      <c r="BF19" s="1060"/>
      <c r="BG19" s="1060"/>
      <c r="BH19" s="1060"/>
      <c r="BI19" s="1060"/>
    </row>
    <row r="20" spans="1:61" ht="46.5" customHeight="1" thickBot="1" x14ac:dyDescent="0.25">
      <c r="A20" s="91"/>
      <c r="B20" s="92"/>
      <c r="C20" s="92"/>
      <c r="D20" s="92"/>
      <c r="E20" s="92"/>
      <c r="F20" s="93"/>
      <c r="G20" s="249" t="s">
        <v>37</v>
      </c>
      <c r="H20" s="250"/>
      <c r="I20" s="250"/>
      <c r="J20" s="250"/>
      <c r="K20" s="250"/>
      <c r="L20" s="250"/>
      <c r="M20" s="250"/>
      <c r="N20" s="250"/>
      <c r="O20" s="251" t="s">
        <v>319</v>
      </c>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3"/>
    </row>
    <row r="21" spans="1:61" ht="15" customHeight="1" x14ac:dyDescent="0.2">
      <c r="A21" s="288" t="s">
        <v>38</v>
      </c>
      <c r="B21" s="289"/>
      <c r="C21" s="289"/>
      <c r="D21" s="289"/>
      <c r="E21" s="289"/>
      <c r="F21" s="290"/>
      <c r="G21" s="531" t="s">
        <v>39</v>
      </c>
      <c r="H21" s="532"/>
      <c r="I21" s="532"/>
      <c r="J21" s="532"/>
      <c r="K21" s="532"/>
      <c r="L21" s="532"/>
      <c r="M21" s="532"/>
      <c r="N21" s="533"/>
      <c r="O21" s="534" t="s">
        <v>307</v>
      </c>
      <c r="P21" s="535"/>
      <c r="Q21" s="535"/>
      <c r="R21" s="535"/>
      <c r="S21" s="535"/>
      <c r="T21" s="535"/>
      <c r="U21" s="535"/>
      <c r="V21" s="536"/>
      <c r="W21" s="537" t="s">
        <v>40</v>
      </c>
      <c r="X21" s="538"/>
      <c r="Y21" s="538"/>
      <c r="Z21" s="538"/>
      <c r="AA21" s="538"/>
      <c r="AB21" s="538"/>
      <c r="AC21" s="538"/>
      <c r="AD21" s="539"/>
      <c r="AE21" s="540" t="s">
        <v>228</v>
      </c>
      <c r="AF21" s="541"/>
      <c r="AG21" s="541"/>
      <c r="AH21" s="541"/>
      <c r="AI21" s="541"/>
      <c r="AJ21" s="541"/>
      <c r="AK21" s="542"/>
      <c r="AL21" s="543" t="s">
        <v>41</v>
      </c>
      <c r="AM21" s="544"/>
      <c r="AN21" s="544"/>
      <c r="AO21" s="544"/>
      <c r="AP21" s="544"/>
      <c r="AQ21" s="544"/>
      <c r="AR21" s="545"/>
      <c r="AS21" s="519">
        <v>100000</v>
      </c>
      <c r="AT21" s="520"/>
      <c r="AU21" s="520"/>
      <c r="AV21" s="520"/>
      <c r="AW21" s="520"/>
      <c r="AX21" s="520"/>
      <c r="AY21" s="521"/>
    </row>
    <row r="22" spans="1:61" ht="33" customHeight="1" x14ac:dyDescent="0.2">
      <c r="A22" s="175"/>
      <c r="B22" s="176"/>
      <c r="C22" s="176"/>
      <c r="D22" s="176"/>
      <c r="E22" s="176"/>
      <c r="F22" s="177"/>
      <c r="G22" s="440"/>
      <c r="H22" s="441"/>
      <c r="I22" s="441"/>
      <c r="J22" s="441"/>
      <c r="K22" s="441"/>
      <c r="L22" s="441"/>
      <c r="M22" s="441"/>
      <c r="N22" s="442"/>
      <c r="O22" s="446"/>
      <c r="P22" s="447"/>
      <c r="Q22" s="447"/>
      <c r="R22" s="447"/>
      <c r="S22" s="447"/>
      <c r="T22" s="447"/>
      <c r="U22" s="447"/>
      <c r="V22" s="448"/>
      <c r="W22" s="254" t="s">
        <v>42</v>
      </c>
      <c r="X22" s="255"/>
      <c r="Y22" s="255"/>
      <c r="Z22" s="255"/>
      <c r="AA22" s="255"/>
      <c r="AB22" s="255"/>
      <c r="AC22" s="255"/>
      <c r="AD22" s="256"/>
      <c r="AE22" s="465" t="s">
        <v>250</v>
      </c>
      <c r="AF22" s="466"/>
      <c r="AG22" s="466"/>
      <c r="AH22" s="466"/>
      <c r="AI22" s="466"/>
      <c r="AJ22" s="466"/>
      <c r="AK22" s="467"/>
      <c r="AL22" s="369"/>
      <c r="AM22" s="370"/>
      <c r="AN22" s="370"/>
      <c r="AO22" s="370"/>
      <c r="AP22" s="370"/>
      <c r="AQ22" s="370"/>
      <c r="AR22" s="371"/>
      <c r="AS22" s="372"/>
      <c r="AT22" s="373"/>
      <c r="AU22" s="373"/>
      <c r="AV22" s="373"/>
      <c r="AW22" s="373"/>
      <c r="AX22" s="373"/>
      <c r="AY22" s="374"/>
    </row>
    <row r="23" spans="1:61" ht="90.6" customHeight="1" x14ac:dyDescent="0.2">
      <c r="A23" s="178"/>
      <c r="B23" s="179"/>
      <c r="C23" s="179"/>
      <c r="D23" s="179"/>
      <c r="E23" s="179"/>
      <c r="F23" s="180"/>
      <c r="G23" s="249" t="s">
        <v>43</v>
      </c>
      <c r="H23" s="250"/>
      <c r="I23" s="250"/>
      <c r="J23" s="250"/>
      <c r="K23" s="250"/>
      <c r="L23" s="250"/>
      <c r="M23" s="250"/>
      <c r="N23" s="473"/>
      <c r="O23" s="361" t="s">
        <v>224</v>
      </c>
      <c r="P23" s="362"/>
      <c r="Q23" s="362"/>
      <c r="R23" s="362"/>
      <c r="S23" s="362"/>
      <c r="T23" s="362"/>
      <c r="U23" s="362"/>
      <c r="V23" s="471"/>
      <c r="W23" s="559" t="s">
        <v>44</v>
      </c>
      <c r="X23" s="560"/>
      <c r="Y23" s="560"/>
      <c r="Z23" s="560"/>
      <c r="AA23" s="560"/>
      <c r="AB23" s="560"/>
      <c r="AC23" s="560"/>
      <c r="AD23" s="561"/>
      <c r="AE23" s="474" t="s">
        <v>323</v>
      </c>
      <c r="AF23" s="283"/>
      <c r="AG23" s="283"/>
      <c r="AH23" s="283"/>
      <c r="AI23" s="283"/>
      <c r="AJ23" s="283"/>
      <c r="AK23" s="475"/>
      <c r="AL23" s="472" t="s">
        <v>45</v>
      </c>
      <c r="AM23" s="250"/>
      <c r="AN23" s="250"/>
      <c r="AO23" s="250"/>
      <c r="AP23" s="250"/>
      <c r="AQ23" s="250"/>
      <c r="AR23" s="473"/>
      <c r="AS23" s="562" t="s">
        <v>225</v>
      </c>
      <c r="AT23" s="563"/>
      <c r="AU23" s="563"/>
      <c r="AV23" s="563"/>
      <c r="AW23" s="563"/>
      <c r="AX23" s="563"/>
      <c r="AY23" s="564"/>
    </row>
    <row r="24" spans="1:61" ht="35.1" customHeight="1" thickBot="1" x14ac:dyDescent="0.25">
      <c r="A24" s="930" t="s">
        <v>46</v>
      </c>
      <c r="B24" s="931"/>
      <c r="C24" s="931"/>
      <c r="D24" s="931"/>
      <c r="E24" s="931"/>
      <c r="F24" s="932"/>
      <c r="G24" s="364" t="s">
        <v>47</v>
      </c>
      <c r="H24" s="340"/>
      <c r="I24" s="340"/>
      <c r="J24" s="340"/>
      <c r="K24" s="341"/>
      <c r="L24" s="336" t="s">
        <v>73</v>
      </c>
      <c r="M24" s="337"/>
      <c r="N24" s="337"/>
      <c r="O24" s="337"/>
      <c r="P24" s="337"/>
      <c r="Q24" s="338"/>
      <c r="R24" s="339" t="s">
        <v>48</v>
      </c>
      <c r="S24" s="340"/>
      <c r="T24" s="340"/>
      <c r="U24" s="340"/>
      <c r="V24" s="341"/>
      <c r="W24" s="342" t="s">
        <v>310</v>
      </c>
      <c r="X24" s="343"/>
      <c r="Y24" s="343"/>
      <c r="Z24" s="343"/>
      <c r="AA24" s="343"/>
      <c r="AB24" s="343"/>
      <c r="AC24" s="343"/>
      <c r="AD24" s="343"/>
      <c r="AE24" s="343"/>
      <c r="AF24" s="343"/>
      <c r="AG24" s="343"/>
      <c r="AH24" s="343"/>
      <c r="AI24" s="343"/>
      <c r="AJ24" s="343"/>
      <c r="AK24" s="344"/>
      <c r="AL24" s="339" t="s">
        <v>49</v>
      </c>
      <c r="AM24" s="340"/>
      <c r="AN24" s="340"/>
      <c r="AO24" s="340"/>
      <c r="AP24" s="340"/>
      <c r="AQ24" s="340"/>
      <c r="AR24" s="341"/>
      <c r="AS24" s="336">
        <v>252</v>
      </c>
      <c r="AT24" s="337"/>
      <c r="AU24" s="337"/>
      <c r="AV24" s="337"/>
      <c r="AW24" s="337"/>
      <c r="AX24" s="337"/>
      <c r="AY24" s="345"/>
    </row>
    <row r="25" spans="1:61" ht="15" customHeight="1" x14ac:dyDescent="0.2">
      <c r="A25" s="172" t="s">
        <v>50</v>
      </c>
      <c r="B25" s="173"/>
      <c r="C25" s="173"/>
      <c r="D25" s="173"/>
      <c r="E25" s="173"/>
      <c r="F25" s="174"/>
      <c r="G25" s="437" t="s">
        <v>51</v>
      </c>
      <c r="H25" s="438"/>
      <c r="I25" s="438"/>
      <c r="J25" s="438"/>
      <c r="K25" s="438"/>
      <c r="L25" s="438"/>
      <c r="M25" s="438"/>
      <c r="N25" s="439"/>
      <c r="O25" s="443" t="s">
        <v>73</v>
      </c>
      <c r="P25" s="444"/>
      <c r="Q25" s="444"/>
      <c r="R25" s="444"/>
      <c r="S25" s="444"/>
      <c r="T25" s="444"/>
      <c r="U25" s="444"/>
      <c r="V25" s="445"/>
      <c r="W25" s="485" t="s">
        <v>40</v>
      </c>
      <c r="X25" s="486"/>
      <c r="Y25" s="486"/>
      <c r="Z25" s="486"/>
      <c r="AA25" s="486"/>
      <c r="AB25" s="486"/>
      <c r="AC25" s="486"/>
      <c r="AD25" s="487"/>
      <c r="AE25" s="477" t="s">
        <v>222</v>
      </c>
      <c r="AF25" s="478"/>
      <c r="AG25" s="478"/>
      <c r="AH25" s="478"/>
      <c r="AI25" s="478"/>
      <c r="AJ25" s="478"/>
      <c r="AK25" s="479"/>
      <c r="AL25" s="480" t="s">
        <v>52</v>
      </c>
      <c r="AM25" s="438"/>
      <c r="AN25" s="438"/>
      <c r="AO25" s="438"/>
      <c r="AP25" s="438"/>
      <c r="AQ25" s="438"/>
      <c r="AR25" s="439"/>
      <c r="AS25" s="574">
        <v>1500</v>
      </c>
      <c r="AT25" s="575"/>
      <c r="AU25" s="575"/>
      <c r="AV25" s="575"/>
      <c r="AW25" s="575"/>
      <c r="AX25" s="575"/>
      <c r="AY25" s="576"/>
    </row>
    <row r="26" spans="1:61" ht="33" customHeight="1" x14ac:dyDescent="0.2">
      <c r="A26" s="175"/>
      <c r="B26" s="176"/>
      <c r="C26" s="176"/>
      <c r="D26" s="176"/>
      <c r="E26" s="176"/>
      <c r="F26" s="177"/>
      <c r="G26" s="440"/>
      <c r="H26" s="441"/>
      <c r="I26" s="441"/>
      <c r="J26" s="441"/>
      <c r="K26" s="441"/>
      <c r="L26" s="441"/>
      <c r="M26" s="441"/>
      <c r="N26" s="442"/>
      <c r="O26" s="446"/>
      <c r="P26" s="447"/>
      <c r="Q26" s="447"/>
      <c r="R26" s="447"/>
      <c r="S26" s="447"/>
      <c r="T26" s="447"/>
      <c r="U26" s="447"/>
      <c r="V26" s="448"/>
      <c r="W26" s="254" t="s">
        <v>42</v>
      </c>
      <c r="X26" s="255"/>
      <c r="Y26" s="255"/>
      <c r="Z26" s="255"/>
      <c r="AA26" s="255"/>
      <c r="AB26" s="255"/>
      <c r="AC26" s="255"/>
      <c r="AD26" s="256"/>
      <c r="AE26" s="465" t="s">
        <v>250</v>
      </c>
      <c r="AF26" s="466"/>
      <c r="AG26" s="466"/>
      <c r="AH26" s="466"/>
      <c r="AI26" s="466"/>
      <c r="AJ26" s="466"/>
      <c r="AK26" s="467"/>
      <c r="AL26" s="481"/>
      <c r="AM26" s="441"/>
      <c r="AN26" s="441"/>
      <c r="AO26" s="441"/>
      <c r="AP26" s="441"/>
      <c r="AQ26" s="441"/>
      <c r="AR26" s="442"/>
      <c r="AS26" s="372"/>
      <c r="AT26" s="373"/>
      <c r="AU26" s="373"/>
      <c r="AV26" s="373"/>
      <c r="AW26" s="373"/>
      <c r="AX26" s="373"/>
      <c r="AY26" s="374"/>
    </row>
    <row r="27" spans="1:61" ht="90.6" customHeight="1" x14ac:dyDescent="0.2">
      <c r="A27" s="178"/>
      <c r="B27" s="179"/>
      <c r="C27" s="179"/>
      <c r="D27" s="179"/>
      <c r="E27" s="179"/>
      <c r="F27" s="180"/>
      <c r="G27" s="468" t="s">
        <v>43</v>
      </c>
      <c r="H27" s="469"/>
      <c r="I27" s="469"/>
      <c r="J27" s="469"/>
      <c r="K27" s="469"/>
      <c r="L27" s="469"/>
      <c r="M27" s="469"/>
      <c r="N27" s="470"/>
      <c r="O27" s="361" t="s">
        <v>224</v>
      </c>
      <c r="P27" s="362"/>
      <c r="Q27" s="362"/>
      <c r="R27" s="362"/>
      <c r="S27" s="362"/>
      <c r="T27" s="362"/>
      <c r="U27" s="362"/>
      <c r="V27" s="471"/>
      <c r="W27" s="472" t="s">
        <v>53</v>
      </c>
      <c r="X27" s="250"/>
      <c r="Y27" s="250"/>
      <c r="Z27" s="250"/>
      <c r="AA27" s="250"/>
      <c r="AB27" s="250"/>
      <c r="AC27" s="250"/>
      <c r="AD27" s="473"/>
      <c r="AE27" s="474" t="s">
        <v>324</v>
      </c>
      <c r="AF27" s="283"/>
      <c r="AG27" s="283"/>
      <c r="AH27" s="283"/>
      <c r="AI27" s="283"/>
      <c r="AJ27" s="283"/>
      <c r="AK27" s="475"/>
      <c r="AL27" s="476" t="s">
        <v>45</v>
      </c>
      <c r="AM27" s="469"/>
      <c r="AN27" s="469"/>
      <c r="AO27" s="469"/>
      <c r="AP27" s="469"/>
      <c r="AQ27" s="469"/>
      <c r="AR27" s="470"/>
      <c r="AS27" s="361" t="s">
        <v>225</v>
      </c>
      <c r="AT27" s="362"/>
      <c r="AU27" s="362"/>
      <c r="AV27" s="362"/>
      <c r="AW27" s="362"/>
      <c r="AX27" s="362"/>
      <c r="AY27" s="363"/>
    </row>
    <row r="28" spans="1:61" ht="35.1" customHeight="1" thickBot="1" x14ac:dyDescent="0.25">
      <c r="A28" s="930" t="s">
        <v>46</v>
      </c>
      <c r="B28" s="931"/>
      <c r="C28" s="931"/>
      <c r="D28" s="931"/>
      <c r="E28" s="931"/>
      <c r="F28" s="932"/>
      <c r="G28" s="364" t="s">
        <v>47</v>
      </c>
      <c r="H28" s="340"/>
      <c r="I28" s="340"/>
      <c r="J28" s="340"/>
      <c r="K28" s="341"/>
      <c r="L28" s="336" t="s">
        <v>73</v>
      </c>
      <c r="M28" s="337"/>
      <c r="N28" s="337"/>
      <c r="O28" s="337"/>
      <c r="P28" s="337"/>
      <c r="Q28" s="338"/>
      <c r="R28" s="339" t="s">
        <v>48</v>
      </c>
      <c r="S28" s="340"/>
      <c r="T28" s="340"/>
      <c r="U28" s="340"/>
      <c r="V28" s="341"/>
      <c r="W28" s="342" t="s">
        <v>310</v>
      </c>
      <c r="X28" s="343"/>
      <c r="Y28" s="343"/>
      <c r="Z28" s="343"/>
      <c r="AA28" s="343"/>
      <c r="AB28" s="343"/>
      <c r="AC28" s="343"/>
      <c r="AD28" s="343"/>
      <c r="AE28" s="343"/>
      <c r="AF28" s="343"/>
      <c r="AG28" s="343"/>
      <c r="AH28" s="343"/>
      <c r="AI28" s="343"/>
      <c r="AJ28" s="343"/>
      <c r="AK28" s="344"/>
      <c r="AL28" s="339" t="s">
        <v>49</v>
      </c>
      <c r="AM28" s="340"/>
      <c r="AN28" s="340"/>
      <c r="AO28" s="340"/>
      <c r="AP28" s="340"/>
      <c r="AQ28" s="340"/>
      <c r="AR28" s="341"/>
      <c r="AS28" s="336">
        <v>252</v>
      </c>
      <c r="AT28" s="337"/>
      <c r="AU28" s="337"/>
      <c r="AV28" s="337"/>
      <c r="AW28" s="337"/>
      <c r="AX28" s="337"/>
      <c r="AY28" s="345"/>
    </row>
    <row r="29" spans="1:61" ht="30" customHeight="1" x14ac:dyDescent="0.2">
      <c r="A29" s="172" t="s">
        <v>54</v>
      </c>
      <c r="B29" s="173"/>
      <c r="C29" s="173"/>
      <c r="D29" s="173"/>
      <c r="E29" s="173"/>
      <c r="F29" s="174"/>
      <c r="G29" s="440" t="s">
        <v>55</v>
      </c>
      <c r="H29" s="441"/>
      <c r="I29" s="441"/>
      <c r="J29" s="441"/>
      <c r="K29" s="441"/>
      <c r="L29" s="441"/>
      <c r="M29" s="441"/>
      <c r="N29" s="442"/>
      <c r="O29" s="482" t="s">
        <v>308</v>
      </c>
      <c r="P29" s="483"/>
      <c r="Q29" s="483"/>
      <c r="R29" s="483"/>
      <c r="S29" s="483"/>
      <c r="T29" s="483"/>
      <c r="U29" s="483"/>
      <c r="V29" s="483"/>
      <c r="W29" s="483"/>
      <c r="X29" s="483"/>
      <c r="Y29" s="483"/>
      <c r="Z29" s="483"/>
      <c r="AA29" s="483"/>
      <c r="AB29" s="483"/>
      <c r="AC29" s="483"/>
      <c r="AD29" s="483"/>
      <c r="AE29" s="483"/>
      <c r="AF29" s="483"/>
      <c r="AG29" s="483"/>
      <c r="AH29" s="483"/>
      <c r="AI29" s="483"/>
      <c r="AJ29" s="483"/>
      <c r="AK29" s="484"/>
      <c r="AL29" s="369" t="s">
        <v>56</v>
      </c>
      <c r="AM29" s="370"/>
      <c r="AN29" s="370"/>
      <c r="AO29" s="370"/>
      <c r="AP29" s="370"/>
      <c r="AQ29" s="370"/>
      <c r="AR29" s="371"/>
      <c r="AS29" s="372">
        <v>2384.5555850000001</v>
      </c>
      <c r="AT29" s="373"/>
      <c r="AU29" s="373"/>
      <c r="AV29" s="373"/>
      <c r="AW29" s="373"/>
      <c r="AX29" s="373"/>
      <c r="AY29" s="374"/>
      <c r="AZ29" s="31"/>
    </row>
    <row r="30" spans="1:61" ht="30" customHeight="1" thickBot="1" x14ac:dyDescent="0.25">
      <c r="A30" s="401"/>
      <c r="B30" s="402"/>
      <c r="C30" s="402"/>
      <c r="D30" s="402"/>
      <c r="E30" s="402"/>
      <c r="F30" s="403"/>
      <c r="G30" s="364" t="s">
        <v>57</v>
      </c>
      <c r="H30" s="340"/>
      <c r="I30" s="340"/>
      <c r="J30" s="340"/>
      <c r="K30" s="340"/>
      <c r="L30" s="340"/>
      <c r="M30" s="340"/>
      <c r="N30" s="341"/>
      <c r="O30" s="571" t="s">
        <v>386</v>
      </c>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3"/>
    </row>
    <row r="31" spans="1:61" ht="13.5" customHeight="1" x14ac:dyDescent="0.2">
      <c r="A31" s="288" t="s">
        <v>58</v>
      </c>
      <c r="B31" s="289"/>
      <c r="C31" s="289"/>
      <c r="D31" s="289"/>
      <c r="E31" s="289"/>
      <c r="F31" s="290"/>
      <c r="G31" s="358" t="s">
        <v>59</v>
      </c>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60"/>
    </row>
    <row r="32" spans="1:61" ht="67.5" customHeight="1" x14ac:dyDescent="0.2">
      <c r="A32" s="175"/>
      <c r="B32" s="176"/>
      <c r="C32" s="176"/>
      <c r="D32" s="176"/>
      <c r="E32" s="176"/>
      <c r="F32" s="177"/>
      <c r="G32" s="349" t="s">
        <v>380</v>
      </c>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1"/>
    </row>
    <row r="33" spans="1:52" ht="13.5" customHeight="1" x14ac:dyDescent="0.2">
      <c r="A33" s="175"/>
      <c r="B33" s="176"/>
      <c r="C33" s="176"/>
      <c r="D33" s="176"/>
      <c r="E33" s="176"/>
      <c r="F33" s="177"/>
      <c r="G33" s="282" t="s">
        <v>60</v>
      </c>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4"/>
    </row>
    <row r="34" spans="1:52" ht="13.5" customHeight="1" x14ac:dyDescent="0.2">
      <c r="A34" s="175"/>
      <c r="B34" s="176"/>
      <c r="C34" s="176"/>
      <c r="D34" s="176"/>
      <c r="E34" s="176"/>
      <c r="F34" s="177"/>
      <c r="G34" s="119" t="s">
        <v>61</v>
      </c>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1"/>
    </row>
    <row r="35" spans="1:52" ht="30" customHeight="1" x14ac:dyDescent="0.2">
      <c r="A35" s="175"/>
      <c r="B35" s="176"/>
      <c r="C35" s="176"/>
      <c r="D35" s="176"/>
      <c r="E35" s="176"/>
      <c r="F35" s="177"/>
      <c r="G35" s="352" t="s">
        <v>319</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4"/>
    </row>
    <row r="36" spans="1:52" x14ac:dyDescent="0.2">
      <c r="A36" s="175"/>
      <c r="B36" s="176"/>
      <c r="C36" s="176"/>
      <c r="D36" s="176"/>
      <c r="E36" s="176"/>
      <c r="F36" s="177"/>
      <c r="G36" s="355" t="s">
        <v>62</v>
      </c>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7"/>
    </row>
    <row r="37" spans="1:52" ht="43.2" customHeight="1" x14ac:dyDescent="0.2">
      <c r="A37" s="175"/>
      <c r="B37" s="176"/>
      <c r="C37" s="176"/>
      <c r="D37" s="176"/>
      <c r="E37" s="176"/>
      <c r="F37" s="177"/>
      <c r="G37" s="352" t="s">
        <v>385</v>
      </c>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4"/>
    </row>
    <row r="38" spans="1:52" ht="13.5" customHeight="1" x14ac:dyDescent="0.2">
      <c r="A38" s="175"/>
      <c r="B38" s="176"/>
      <c r="C38" s="176"/>
      <c r="D38" s="176"/>
      <c r="E38" s="176"/>
      <c r="F38" s="177"/>
      <c r="G38" s="282" t="s">
        <v>63</v>
      </c>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4"/>
    </row>
    <row r="39" spans="1:52" ht="30" customHeight="1" thickBot="1" x14ac:dyDescent="0.25">
      <c r="A39" s="401"/>
      <c r="B39" s="402"/>
      <c r="C39" s="402"/>
      <c r="D39" s="402"/>
      <c r="E39" s="402"/>
      <c r="F39" s="403"/>
      <c r="G39" s="285" t="s">
        <v>319</v>
      </c>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7"/>
    </row>
    <row r="40" spans="1:52" ht="280.2" customHeight="1" thickBot="1" x14ac:dyDescent="0.25">
      <c r="A40" s="1061" t="s">
        <v>64</v>
      </c>
      <c r="B40" s="1062"/>
      <c r="C40" s="1062"/>
      <c r="D40" s="1062"/>
      <c r="E40" s="1062"/>
      <c r="F40" s="1063"/>
      <c r="G40" s="1064" t="s">
        <v>338</v>
      </c>
      <c r="H40" s="1065"/>
      <c r="I40" s="1065"/>
      <c r="J40" s="1065"/>
      <c r="K40" s="1065"/>
      <c r="L40" s="1065"/>
      <c r="M40" s="1065"/>
      <c r="N40" s="1065"/>
      <c r="O40" s="1065"/>
      <c r="P40" s="1065"/>
      <c r="Q40" s="1065"/>
      <c r="R40" s="1065"/>
      <c r="S40" s="1065"/>
      <c r="T40" s="1065"/>
      <c r="U40" s="1065"/>
      <c r="V40" s="1065"/>
      <c r="W40" s="1065"/>
      <c r="X40" s="1065"/>
      <c r="Y40" s="1065"/>
      <c r="Z40" s="1065"/>
      <c r="AA40" s="1065"/>
      <c r="AB40" s="1065"/>
      <c r="AC40" s="1065"/>
      <c r="AD40" s="1065"/>
      <c r="AE40" s="1065"/>
      <c r="AF40" s="1065"/>
      <c r="AG40" s="1065"/>
      <c r="AH40" s="1065"/>
      <c r="AI40" s="1065"/>
      <c r="AJ40" s="1065"/>
      <c r="AK40" s="1065"/>
      <c r="AL40" s="1065"/>
      <c r="AM40" s="1065"/>
      <c r="AN40" s="1065"/>
      <c r="AO40" s="1065"/>
      <c r="AP40" s="1065"/>
      <c r="AQ40" s="1065"/>
      <c r="AR40" s="1065"/>
      <c r="AS40" s="1065"/>
      <c r="AT40" s="1065"/>
      <c r="AU40" s="1065"/>
      <c r="AV40" s="1065"/>
      <c r="AW40" s="1065"/>
      <c r="AX40" s="1065"/>
      <c r="AY40" s="1066"/>
    </row>
    <row r="41" spans="1:52" s="11" customFormat="1" ht="61.5" customHeight="1" x14ac:dyDescent="0.2">
      <c r="A41" s="933" t="s">
        <v>65</v>
      </c>
      <c r="B41" s="934"/>
      <c r="C41" s="934"/>
      <c r="D41" s="934"/>
      <c r="E41" s="934"/>
      <c r="F41" s="935"/>
      <c r="G41" s="577" t="s">
        <v>339</v>
      </c>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8"/>
      <c r="AZ41" s="31"/>
    </row>
    <row r="42" spans="1:52" s="11" customFormat="1" ht="41.25" customHeight="1" x14ac:dyDescent="0.2">
      <c r="A42" s="936" t="s">
        <v>66</v>
      </c>
      <c r="B42" s="937"/>
      <c r="C42" s="937"/>
      <c r="D42" s="937"/>
      <c r="E42" s="937"/>
      <c r="F42" s="938"/>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2" s="11" customFormat="1" ht="27" customHeight="1" x14ac:dyDescent="0.2">
      <c r="A43" s="939" t="s">
        <v>67</v>
      </c>
      <c r="B43" s="940"/>
      <c r="C43" s="940"/>
      <c r="D43" s="940"/>
      <c r="E43" s="940"/>
      <c r="F43" s="941"/>
      <c r="G43" s="948" t="s">
        <v>68</v>
      </c>
      <c r="H43" s="949"/>
      <c r="I43" s="949"/>
      <c r="J43" s="949"/>
      <c r="K43" s="949"/>
      <c r="L43" s="949"/>
      <c r="M43" s="949"/>
      <c r="N43" s="949"/>
      <c r="O43" s="949"/>
      <c r="P43" s="950" t="s">
        <v>69</v>
      </c>
      <c r="Q43" s="949"/>
      <c r="R43" s="949"/>
      <c r="S43" s="949"/>
      <c r="T43" s="949"/>
      <c r="U43" s="949"/>
      <c r="V43" s="949"/>
      <c r="W43" s="949"/>
      <c r="X43" s="951"/>
      <c r="Y43" s="449"/>
      <c r="Z43" s="450"/>
      <c r="AA43" s="451"/>
      <c r="AB43" s="311" t="s">
        <v>70</v>
      </c>
      <c r="AC43" s="312"/>
      <c r="AD43" s="312"/>
      <c r="AE43" s="313"/>
      <c r="AF43" s="452" t="s">
        <v>71</v>
      </c>
      <c r="AG43" s="453"/>
      <c r="AH43" s="453"/>
      <c r="AI43" s="454"/>
      <c r="AJ43" s="452" t="s">
        <v>72</v>
      </c>
      <c r="AK43" s="453"/>
      <c r="AL43" s="453"/>
      <c r="AM43" s="454"/>
      <c r="AN43" s="452" t="s">
        <v>73</v>
      </c>
      <c r="AO43" s="453"/>
      <c r="AP43" s="453"/>
      <c r="AQ43" s="454"/>
      <c r="AR43" s="455" t="s">
        <v>74</v>
      </c>
      <c r="AS43" s="456"/>
      <c r="AT43" s="456"/>
      <c r="AU43" s="457"/>
      <c r="AV43" s="455" t="s">
        <v>75</v>
      </c>
      <c r="AW43" s="456"/>
      <c r="AX43" s="456"/>
      <c r="AY43" s="458"/>
    </row>
    <row r="44" spans="1:52" s="11" customFormat="1" ht="23.25" customHeight="1" x14ac:dyDescent="0.2">
      <c r="A44" s="942"/>
      <c r="B44" s="943"/>
      <c r="C44" s="943"/>
      <c r="D44" s="943"/>
      <c r="E44" s="943"/>
      <c r="F44" s="944"/>
      <c r="G44" s="387" t="s">
        <v>366</v>
      </c>
      <c r="H44" s="388"/>
      <c r="I44" s="388"/>
      <c r="J44" s="388"/>
      <c r="K44" s="388"/>
      <c r="L44" s="388"/>
      <c r="M44" s="388"/>
      <c r="N44" s="388"/>
      <c r="O44" s="388"/>
      <c r="P44" s="391" t="s">
        <v>340</v>
      </c>
      <c r="Q44" s="392"/>
      <c r="R44" s="392"/>
      <c r="S44" s="392"/>
      <c r="T44" s="392"/>
      <c r="U44" s="392"/>
      <c r="V44" s="392"/>
      <c r="W44" s="392"/>
      <c r="X44" s="393"/>
      <c r="Y44" s="397" t="s">
        <v>76</v>
      </c>
      <c r="Z44" s="398"/>
      <c r="AA44" s="399"/>
      <c r="AB44" s="1002" t="s">
        <v>341</v>
      </c>
      <c r="AC44" s="1003"/>
      <c r="AD44" s="1003"/>
      <c r="AE44" s="1004"/>
      <c r="AF44" s="400" t="s">
        <v>319</v>
      </c>
      <c r="AG44" s="400"/>
      <c r="AH44" s="400"/>
      <c r="AI44" s="400"/>
      <c r="AJ44" s="400" t="s">
        <v>319</v>
      </c>
      <c r="AK44" s="400"/>
      <c r="AL44" s="400"/>
      <c r="AM44" s="400"/>
      <c r="AN44" s="400">
        <v>21</v>
      </c>
      <c r="AO44" s="400"/>
      <c r="AP44" s="400"/>
      <c r="AQ44" s="400"/>
      <c r="AR44" s="400">
        <v>0</v>
      </c>
      <c r="AS44" s="400"/>
      <c r="AT44" s="400"/>
      <c r="AU44" s="400"/>
      <c r="AV44" s="459" t="s">
        <v>319</v>
      </c>
      <c r="AW44" s="460"/>
      <c r="AX44" s="460"/>
      <c r="AY44" s="461"/>
      <c r="AZ44" s="31"/>
    </row>
    <row r="45" spans="1:52" s="11" customFormat="1" ht="30.6" customHeight="1" x14ac:dyDescent="0.2">
      <c r="A45" s="945"/>
      <c r="B45" s="946"/>
      <c r="C45" s="946"/>
      <c r="D45" s="946"/>
      <c r="E45" s="946"/>
      <c r="F45" s="947"/>
      <c r="G45" s="389"/>
      <c r="H45" s="390"/>
      <c r="I45" s="390"/>
      <c r="J45" s="390"/>
      <c r="K45" s="390"/>
      <c r="L45" s="390"/>
      <c r="M45" s="390"/>
      <c r="N45" s="390"/>
      <c r="O45" s="390"/>
      <c r="P45" s="394"/>
      <c r="Q45" s="395"/>
      <c r="R45" s="395"/>
      <c r="S45" s="395"/>
      <c r="T45" s="395"/>
      <c r="U45" s="395"/>
      <c r="V45" s="395"/>
      <c r="W45" s="395"/>
      <c r="X45" s="396"/>
      <c r="Y45" s="462" t="s">
        <v>77</v>
      </c>
      <c r="Z45" s="463"/>
      <c r="AA45" s="464"/>
      <c r="AB45" s="1002" t="s">
        <v>341</v>
      </c>
      <c r="AC45" s="1003"/>
      <c r="AD45" s="1003"/>
      <c r="AE45" s="1004"/>
      <c r="AF45" s="400" t="s">
        <v>319</v>
      </c>
      <c r="AG45" s="400"/>
      <c r="AH45" s="400"/>
      <c r="AI45" s="400"/>
      <c r="AJ45" s="400" t="s">
        <v>319</v>
      </c>
      <c r="AK45" s="400"/>
      <c r="AL45" s="400"/>
      <c r="AM45" s="400"/>
      <c r="AN45" s="1008" t="s">
        <v>342</v>
      </c>
      <c r="AO45" s="1008"/>
      <c r="AP45" s="1008"/>
      <c r="AQ45" s="1008"/>
      <c r="AR45" s="400">
        <v>0</v>
      </c>
      <c r="AS45" s="400"/>
      <c r="AT45" s="400"/>
      <c r="AU45" s="400"/>
      <c r="AV45" s="459" t="s">
        <v>319</v>
      </c>
      <c r="AW45" s="460"/>
      <c r="AX45" s="460"/>
      <c r="AY45" s="461"/>
      <c r="AZ45" s="31"/>
    </row>
    <row r="46" spans="1:52" s="11" customFormat="1" ht="13.5" customHeight="1" x14ac:dyDescent="0.2">
      <c r="A46" s="14"/>
      <c r="B46" s="15"/>
      <c r="C46" s="15"/>
      <c r="D46" s="15"/>
      <c r="E46" s="15"/>
      <c r="F46" s="16"/>
      <c r="G46" s="996"/>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c r="AU46" s="997"/>
      <c r="AV46" s="997"/>
      <c r="AW46" s="997"/>
      <c r="AX46" s="997"/>
      <c r="AY46" s="998"/>
    </row>
    <row r="47" spans="1:52" s="11" customFormat="1" ht="79.5" customHeight="1" x14ac:dyDescent="0.2">
      <c r="A47" s="952" t="s">
        <v>66</v>
      </c>
      <c r="B47" s="953"/>
      <c r="C47" s="954" t="s">
        <v>78</v>
      </c>
      <c r="D47" s="954"/>
      <c r="E47" s="954"/>
      <c r="F47" s="955"/>
      <c r="G47" s="994" t="s">
        <v>370</v>
      </c>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995"/>
    </row>
    <row r="48" spans="1:52" s="11" customFormat="1" ht="18.75" hidden="1" customHeight="1" x14ac:dyDescent="0.2">
      <c r="A48" s="956" t="s">
        <v>79</v>
      </c>
      <c r="B48" s="957"/>
      <c r="C48" s="957"/>
      <c r="D48" s="957"/>
      <c r="E48" s="957"/>
      <c r="F48" s="958"/>
      <c r="G48" s="966" t="s">
        <v>80</v>
      </c>
      <c r="H48" s="967"/>
      <c r="I48" s="967"/>
      <c r="J48" s="967"/>
      <c r="K48" s="967"/>
      <c r="L48" s="967"/>
      <c r="M48" s="967"/>
      <c r="N48" s="967"/>
      <c r="O48" s="968"/>
      <c r="P48" s="973" t="s">
        <v>81</v>
      </c>
      <c r="Q48" s="967"/>
      <c r="R48" s="967"/>
      <c r="S48" s="967"/>
      <c r="T48" s="967"/>
      <c r="U48" s="967"/>
      <c r="V48" s="967"/>
      <c r="W48" s="967"/>
      <c r="X48" s="968"/>
      <c r="Y48" s="449"/>
      <c r="Z48" s="450"/>
      <c r="AA48" s="451"/>
      <c r="AB48" s="1005" t="s">
        <v>70</v>
      </c>
      <c r="AC48" s="1006"/>
      <c r="AD48" s="1006"/>
      <c r="AE48" s="1007"/>
      <c r="AF48" s="978" t="s">
        <v>71</v>
      </c>
      <c r="AG48" s="979"/>
      <c r="AH48" s="979"/>
      <c r="AI48" s="980"/>
      <c r="AJ48" s="981" t="s">
        <v>72</v>
      </c>
      <c r="AK48" s="981"/>
      <c r="AL48" s="981"/>
      <c r="AM48" s="978"/>
      <c r="AN48" s="981" t="s">
        <v>73</v>
      </c>
      <c r="AO48" s="981"/>
      <c r="AP48" s="981"/>
      <c r="AQ48" s="978"/>
      <c r="AR48" s="983" t="s">
        <v>82</v>
      </c>
      <c r="AS48" s="984"/>
      <c r="AT48" s="984"/>
      <c r="AU48" s="984"/>
      <c r="AV48" s="984"/>
      <c r="AW48" s="984"/>
      <c r="AX48" s="984"/>
      <c r="AY48" s="985"/>
    </row>
    <row r="49" spans="1:53" s="11" customFormat="1" ht="18.75" hidden="1" customHeight="1" x14ac:dyDescent="0.2">
      <c r="A49" s="959"/>
      <c r="B49" s="960"/>
      <c r="C49" s="960"/>
      <c r="D49" s="960"/>
      <c r="E49" s="960"/>
      <c r="F49" s="961"/>
      <c r="G49" s="969"/>
      <c r="H49" s="970"/>
      <c r="I49" s="970"/>
      <c r="J49" s="970"/>
      <c r="K49" s="970"/>
      <c r="L49" s="970"/>
      <c r="M49" s="970"/>
      <c r="N49" s="970"/>
      <c r="O49" s="971"/>
      <c r="P49" s="974"/>
      <c r="Q49" s="970"/>
      <c r="R49" s="970"/>
      <c r="S49" s="970"/>
      <c r="T49" s="970"/>
      <c r="U49" s="970"/>
      <c r="V49" s="970"/>
      <c r="W49" s="970"/>
      <c r="X49" s="971"/>
      <c r="Y49" s="975"/>
      <c r="Z49" s="976"/>
      <c r="AA49" s="977"/>
      <c r="AB49" s="974"/>
      <c r="AC49" s="970"/>
      <c r="AD49" s="970"/>
      <c r="AE49" s="971"/>
      <c r="AF49" s="452"/>
      <c r="AG49" s="453"/>
      <c r="AH49" s="453"/>
      <c r="AI49" s="454"/>
      <c r="AJ49" s="982"/>
      <c r="AK49" s="982"/>
      <c r="AL49" s="982"/>
      <c r="AM49" s="452"/>
      <c r="AN49" s="982"/>
      <c r="AO49" s="982"/>
      <c r="AP49" s="982"/>
      <c r="AQ49" s="452"/>
      <c r="AR49" s="986"/>
      <c r="AS49" s="987"/>
      <c r="AT49" s="987"/>
      <c r="AU49" s="987"/>
      <c r="AV49" s="988"/>
      <c r="AW49" s="988"/>
      <c r="AX49" s="949" t="s">
        <v>83</v>
      </c>
      <c r="AY49" s="989"/>
      <c r="BA49" s="32"/>
    </row>
    <row r="50" spans="1:53" s="11" customFormat="1" ht="23.25" hidden="1" customHeight="1" x14ac:dyDescent="0.2">
      <c r="A50" s="962"/>
      <c r="B50" s="960"/>
      <c r="C50" s="960"/>
      <c r="D50" s="960"/>
      <c r="E50" s="960"/>
      <c r="F50" s="961"/>
      <c r="G50" s="296"/>
      <c r="H50" s="297"/>
      <c r="I50" s="297"/>
      <c r="J50" s="297"/>
      <c r="K50" s="297"/>
      <c r="L50" s="297"/>
      <c r="M50" s="297"/>
      <c r="N50" s="297"/>
      <c r="O50" s="298"/>
      <c r="P50" s="297"/>
      <c r="Q50" s="297"/>
      <c r="R50" s="297"/>
      <c r="S50" s="297"/>
      <c r="T50" s="297"/>
      <c r="U50" s="297"/>
      <c r="V50" s="297"/>
      <c r="W50" s="297"/>
      <c r="X50" s="298"/>
      <c r="Y50" s="305" t="s">
        <v>84</v>
      </c>
      <c r="Z50" s="306"/>
      <c r="AA50" s="307"/>
      <c r="AB50" s="1070"/>
      <c r="AC50" s="1071"/>
      <c r="AD50" s="1071"/>
      <c r="AE50" s="1072"/>
      <c r="AF50" s="308"/>
      <c r="AG50" s="309"/>
      <c r="AH50" s="309"/>
      <c r="AI50" s="309"/>
      <c r="AJ50" s="308"/>
      <c r="AK50" s="309"/>
      <c r="AL50" s="309"/>
      <c r="AM50" s="309"/>
      <c r="AN50" s="308"/>
      <c r="AO50" s="309"/>
      <c r="AP50" s="309"/>
      <c r="AQ50" s="309"/>
      <c r="AR50" s="308"/>
      <c r="AS50" s="309"/>
      <c r="AT50" s="309"/>
      <c r="AU50" s="309"/>
      <c r="AV50" s="309"/>
      <c r="AW50" s="309"/>
      <c r="AX50" s="309"/>
      <c r="AY50" s="310"/>
    </row>
    <row r="51" spans="1:53" s="11" customFormat="1" ht="23.25" hidden="1" customHeight="1" x14ac:dyDescent="0.2">
      <c r="A51" s="963"/>
      <c r="B51" s="964"/>
      <c r="C51" s="964"/>
      <c r="D51" s="964"/>
      <c r="E51" s="964"/>
      <c r="F51" s="965"/>
      <c r="G51" s="299"/>
      <c r="H51" s="300"/>
      <c r="I51" s="300"/>
      <c r="J51" s="300"/>
      <c r="K51" s="300"/>
      <c r="L51" s="300"/>
      <c r="M51" s="300"/>
      <c r="N51" s="300"/>
      <c r="O51" s="301"/>
      <c r="P51" s="300"/>
      <c r="Q51" s="300"/>
      <c r="R51" s="300"/>
      <c r="S51" s="300"/>
      <c r="T51" s="300"/>
      <c r="U51" s="300"/>
      <c r="V51" s="300"/>
      <c r="W51" s="300"/>
      <c r="X51" s="301"/>
      <c r="Y51" s="311" t="s">
        <v>85</v>
      </c>
      <c r="Z51" s="312"/>
      <c r="AA51" s="313"/>
      <c r="AB51" s="1067"/>
      <c r="AC51" s="1068"/>
      <c r="AD51" s="1068"/>
      <c r="AE51" s="1069"/>
      <c r="AF51" s="308"/>
      <c r="AG51" s="309"/>
      <c r="AH51" s="309"/>
      <c r="AI51" s="309"/>
      <c r="AJ51" s="308"/>
      <c r="AK51" s="309"/>
      <c r="AL51" s="309"/>
      <c r="AM51" s="309"/>
      <c r="AN51" s="308"/>
      <c r="AO51" s="309"/>
      <c r="AP51" s="309"/>
      <c r="AQ51" s="309"/>
      <c r="AR51" s="990"/>
      <c r="AS51" s="991"/>
      <c r="AT51" s="991"/>
      <c r="AU51" s="991"/>
      <c r="AV51" s="991"/>
      <c r="AW51" s="991"/>
      <c r="AX51" s="991"/>
      <c r="AY51" s="992"/>
      <c r="AZ51" s="31"/>
      <c r="BA51" s="32"/>
    </row>
    <row r="52" spans="1:53" s="11" customFormat="1" ht="23.25" hidden="1" customHeight="1" x14ac:dyDescent="0.2">
      <c r="A52" s="962"/>
      <c r="B52" s="960"/>
      <c r="C52" s="960"/>
      <c r="D52" s="960"/>
      <c r="E52" s="960"/>
      <c r="F52" s="961"/>
      <c r="G52" s="302"/>
      <c r="H52" s="303"/>
      <c r="I52" s="303"/>
      <c r="J52" s="303"/>
      <c r="K52" s="303"/>
      <c r="L52" s="303"/>
      <c r="M52" s="303"/>
      <c r="N52" s="303"/>
      <c r="O52" s="304"/>
      <c r="P52" s="303"/>
      <c r="Q52" s="303"/>
      <c r="R52" s="303"/>
      <c r="S52" s="303"/>
      <c r="T52" s="303"/>
      <c r="U52" s="303"/>
      <c r="V52" s="303"/>
      <c r="W52" s="303"/>
      <c r="X52" s="304"/>
      <c r="Y52" s="311" t="s">
        <v>86</v>
      </c>
      <c r="Z52" s="312"/>
      <c r="AA52" s="313"/>
      <c r="AB52" s="1009" t="s">
        <v>87</v>
      </c>
      <c r="AC52" s="1010"/>
      <c r="AD52" s="1010"/>
      <c r="AE52" s="1011"/>
      <c r="AF52" s="308"/>
      <c r="AG52" s="309"/>
      <c r="AH52" s="309"/>
      <c r="AI52" s="309"/>
      <c r="AJ52" s="308"/>
      <c r="AK52" s="309"/>
      <c r="AL52" s="309"/>
      <c r="AM52" s="309"/>
      <c r="AN52" s="308"/>
      <c r="AO52" s="309"/>
      <c r="AP52" s="309"/>
      <c r="AQ52" s="309"/>
      <c r="AR52" s="308"/>
      <c r="AS52" s="309"/>
      <c r="AT52" s="309"/>
      <c r="AU52" s="309"/>
      <c r="AV52" s="309"/>
      <c r="AW52" s="309"/>
      <c r="AX52" s="309"/>
      <c r="AY52" s="310"/>
    </row>
    <row r="53" spans="1:53" s="11" customFormat="1" ht="106.5" hidden="1" customHeight="1" x14ac:dyDescent="0.2">
      <c r="A53" s="552" t="s">
        <v>88</v>
      </c>
      <c r="B53" s="553"/>
      <c r="C53" s="553"/>
      <c r="D53" s="553"/>
      <c r="E53" s="553"/>
      <c r="F53" s="554"/>
      <c r="G53" s="579"/>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1"/>
    </row>
    <row r="54" spans="1:53" s="11" customFormat="1" ht="15" hidden="1" customHeight="1" x14ac:dyDescent="0.2">
      <c r="A54" s="14"/>
      <c r="B54" s="15"/>
      <c r="C54" s="15"/>
      <c r="D54" s="15"/>
      <c r="E54" s="15"/>
      <c r="F54" s="16"/>
      <c r="G54" s="582"/>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4"/>
    </row>
    <row r="55" spans="1:53" s="11" customFormat="1" ht="81" hidden="1" customHeight="1" x14ac:dyDescent="0.2">
      <c r="A55" s="952" t="s">
        <v>66</v>
      </c>
      <c r="B55" s="953"/>
      <c r="C55" s="954" t="s">
        <v>89</v>
      </c>
      <c r="D55" s="954"/>
      <c r="E55" s="954"/>
      <c r="F55" s="955"/>
      <c r="G55" s="585"/>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7"/>
    </row>
    <row r="56" spans="1:53" s="11" customFormat="1" ht="18.75" hidden="1" customHeight="1" x14ac:dyDescent="0.2">
      <c r="A56" s="956" t="s">
        <v>90</v>
      </c>
      <c r="B56" s="957"/>
      <c r="C56" s="957"/>
      <c r="D56" s="957"/>
      <c r="E56" s="957"/>
      <c r="F56" s="958"/>
      <c r="G56" s="966" t="s">
        <v>80</v>
      </c>
      <c r="H56" s="967"/>
      <c r="I56" s="967"/>
      <c r="J56" s="967"/>
      <c r="K56" s="967"/>
      <c r="L56" s="967"/>
      <c r="M56" s="967"/>
      <c r="N56" s="967"/>
      <c r="O56" s="968"/>
      <c r="P56" s="973" t="s">
        <v>81</v>
      </c>
      <c r="Q56" s="967"/>
      <c r="R56" s="967"/>
      <c r="S56" s="967"/>
      <c r="T56" s="967"/>
      <c r="U56" s="967"/>
      <c r="V56" s="967"/>
      <c r="W56" s="967"/>
      <c r="X56" s="968"/>
      <c r="Y56" s="1083"/>
      <c r="Z56" s="1084"/>
      <c r="AA56" s="1085"/>
      <c r="AB56" s="1005" t="s">
        <v>70</v>
      </c>
      <c r="AC56" s="1006"/>
      <c r="AD56" s="1006"/>
      <c r="AE56" s="1007"/>
      <c r="AF56" s="1086" t="s">
        <v>71</v>
      </c>
      <c r="AG56" s="1087"/>
      <c r="AH56" s="1087"/>
      <c r="AI56" s="1088"/>
      <c r="AJ56" s="1086" t="s">
        <v>72</v>
      </c>
      <c r="AK56" s="1087"/>
      <c r="AL56" s="1087"/>
      <c r="AM56" s="1088"/>
      <c r="AN56" s="1086" t="s">
        <v>73</v>
      </c>
      <c r="AO56" s="1087"/>
      <c r="AP56" s="1087"/>
      <c r="AQ56" s="1088"/>
      <c r="AR56" s="983" t="s">
        <v>82</v>
      </c>
      <c r="AS56" s="984"/>
      <c r="AT56" s="984"/>
      <c r="AU56" s="984"/>
      <c r="AV56" s="984"/>
      <c r="AW56" s="984"/>
      <c r="AX56" s="984"/>
      <c r="AY56" s="985"/>
    </row>
    <row r="57" spans="1:53" s="11" customFormat="1" ht="18.75" hidden="1" customHeight="1" x14ac:dyDescent="0.2">
      <c r="A57" s="959"/>
      <c r="B57" s="960"/>
      <c r="C57" s="960"/>
      <c r="D57" s="960"/>
      <c r="E57" s="960"/>
      <c r="F57" s="961"/>
      <c r="G57" s="969"/>
      <c r="H57" s="970"/>
      <c r="I57" s="970"/>
      <c r="J57" s="970"/>
      <c r="K57" s="970"/>
      <c r="L57" s="970"/>
      <c r="M57" s="970"/>
      <c r="N57" s="970"/>
      <c r="O57" s="971"/>
      <c r="P57" s="974"/>
      <c r="Q57" s="970"/>
      <c r="R57" s="970"/>
      <c r="S57" s="970"/>
      <c r="T57" s="970"/>
      <c r="U57" s="970"/>
      <c r="V57" s="970"/>
      <c r="W57" s="970"/>
      <c r="X57" s="971"/>
      <c r="Y57" s="449"/>
      <c r="Z57" s="450"/>
      <c r="AA57" s="451"/>
      <c r="AB57" s="974"/>
      <c r="AC57" s="970"/>
      <c r="AD57" s="970"/>
      <c r="AE57" s="971"/>
      <c r="AF57" s="452"/>
      <c r="AG57" s="453"/>
      <c r="AH57" s="453"/>
      <c r="AI57" s="454"/>
      <c r="AJ57" s="452"/>
      <c r="AK57" s="453"/>
      <c r="AL57" s="453"/>
      <c r="AM57" s="454"/>
      <c r="AN57" s="452"/>
      <c r="AO57" s="453"/>
      <c r="AP57" s="453"/>
      <c r="AQ57" s="454"/>
      <c r="AR57" s="986"/>
      <c r="AS57" s="987"/>
      <c r="AT57" s="987"/>
      <c r="AU57" s="987"/>
      <c r="AV57" s="993"/>
      <c r="AW57" s="993"/>
      <c r="AX57" s="949" t="s">
        <v>83</v>
      </c>
      <c r="AY57" s="989"/>
    </row>
    <row r="58" spans="1:53" s="11" customFormat="1" ht="23.25" hidden="1" customHeight="1" x14ac:dyDescent="0.2">
      <c r="A58" s="962"/>
      <c r="B58" s="960"/>
      <c r="C58" s="960"/>
      <c r="D58" s="960"/>
      <c r="E58" s="960"/>
      <c r="F58" s="961"/>
      <c r="G58" s="1026"/>
      <c r="H58" s="392"/>
      <c r="I58" s="392"/>
      <c r="J58" s="392"/>
      <c r="K58" s="392"/>
      <c r="L58" s="392"/>
      <c r="M58" s="392"/>
      <c r="N58" s="392"/>
      <c r="O58" s="393"/>
      <c r="P58" s="392"/>
      <c r="Q58" s="392"/>
      <c r="R58" s="392"/>
      <c r="S58" s="392"/>
      <c r="T58" s="392"/>
      <c r="U58" s="392"/>
      <c r="V58" s="392"/>
      <c r="W58" s="392"/>
      <c r="X58" s="393"/>
      <c r="Y58" s="305" t="s">
        <v>84</v>
      </c>
      <c r="Z58" s="306"/>
      <c r="AA58" s="307"/>
      <c r="AB58" s="1002"/>
      <c r="AC58" s="1003"/>
      <c r="AD58" s="1003"/>
      <c r="AE58" s="1004"/>
      <c r="AF58" s="459"/>
      <c r="AG58" s="460"/>
      <c r="AH58" s="460"/>
      <c r="AI58" s="972"/>
      <c r="AJ58" s="459"/>
      <c r="AK58" s="460"/>
      <c r="AL58" s="460"/>
      <c r="AM58" s="972"/>
      <c r="AN58" s="459"/>
      <c r="AO58" s="460"/>
      <c r="AP58" s="460"/>
      <c r="AQ58" s="972"/>
      <c r="AR58" s="459"/>
      <c r="AS58" s="460"/>
      <c r="AT58" s="460"/>
      <c r="AU58" s="460"/>
      <c r="AV58" s="460"/>
      <c r="AW58" s="460"/>
      <c r="AX58" s="460"/>
      <c r="AY58" s="461"/>
    </row>
    <row r="59" spans="1:53" s="11" customFormat="1" ht="23.25" hidden="1" customHeight="1" x14ac:dyDescent="0.2">
      <c r="A59" s="963"/>
      <c r="B59" s="964"/>
      <c r="C59" s="964"/>
      <c r="D59" s="964"/>
      <c r="E59" s="964"/>
      <c r="F59" s="965"/>
      <c r="G59" s="1027"/>
      <c r="H59" s="111"/>
      <c r="I59" s="111"/>
      <c r="J59" s="111"/>
      <c r="K59" s="111"/>
      <c r="L59" s="111"/>
      <c r="M59" s="111"/>
      <c r="N59" s="111"/>
      <c r="O59" s="1028"/>
      <c r="P59" s="111"/>
      <c r="Q59" s="111"/>
      <c r="R59" s="111"/>
      <c r="S59" s="111"/>
      <c r="T59" s="111"/>
      <c r="U59" s="111"/>
      <c r="V59" s="111"/>
      <c r="W59" s="111"/>
      <c r="X59" s="1028"/>
      <c r="Y59" s="311" t="s">
        <v>85</v>
      </c>
      <c r="Z59" s="312"/>
      <c r="AA59" s="313"/>
      <c r="AB59" s="1009"/>
      <c r="AC59" s="1010"/>
      <c r="AD59" s="1010"/>
      <c r="AE59" s="1011"/>
      <c r="AF59" s="459"/>
      <c r="AG59" s="460"/>
      <c r="AH59" s="460"/>
      <c r="AI59" s="972"/>
      <c r="AJ59" s="459"/>
      <c r="AK59" s="460"/>
      <c r="AL59" s="460"/>
      <c r="AM59" s="972"/>
      <c r="AN59" s="459"/>
      <c r="AO59" s="460"/>
      <c r="AP59" s="460"/>
      <c r="AQ59" s="972"/>
      <c r="AR59" s="459"/>
      <c r="AS59" s="460"/>
      <c r="AT59" s="460"/>
      <c r="AU59" s="460"/>
      <c r="AV59" s="460"/>
      <c r="AW59" s="460"/>
      <c r="AX59" s="460"/>
      <c r="AY59" s="461"/>
    </row>
    <row r="60" spans="1:53" s="11" customFormat="1" ht="23.25" hidden="1" customHeight="1" x14ac:dyDescent="0.2">
      <c r="A60" s="962"/>
      <c r="B60" s="960"/>
      <c r="C60" s="960"/>
      <c r="D60" s="960"/>
      <c r="E60" s="960"/>
      <c r="F60" s="961"/>
      <c r="G60" s="994"/>
      <c r="H60" s="395"/>
      <c r="I60" s="395"/>
      <c r="J60" s="395"/>
      <c r="K60" s="395"/>
      <c r="L60" s="395"/>
      <c r="M60" s="395"/>
      <c r="N60" s="395"/>
      <c r="O60" s="396"/>
      <c r="P60" s="395"/>
      <c r="Q60" s="395"/>
      <c r="R60" s="395"/>
      <c r="S60" s="395"/>
      <c r="T60" s="395"/>
      <c r="U60" s="395"/>
      <c r="V60" s="395"/>
      <c r="W60" s="395"/>
      <c r="X60" s="396"/>
      <c r="Y60" s="311" t="s">
        <v>86</v>
      </c>
      <c r="Z60" s="312"/>
      <c r="AA60" s="313"/>
      <c r="AB60" s="1009" t="s">
        <v>87</v>
      </c>
      <c r="AC60" s="1010"/>
      <c r="AD60" s="1010"/>
      <c r="AE60" s="1011"/>
      <c r="AF60" s="459"/>
      <c r="AG60" s="460"/>
      <c r="AH60" s="460"/>
      <c r="AI60" s="972"/>
      <c r="AJ60" s="459"/>
      <c r="AK60" s="460"/>
      <c r="AL60" s="460"/>
      <c r="AM60" s="972"/>
      <c r="AN60" s="459"/>
      <c r="AO60" s="460"/>
      <c r="AP60" s="460"/>
      <c r="AQ60" s="972"/>
      <c r="AR60" s="459"/>
      <c r="AS60" s="460"/>
      <c r="AT60" s="460"/>
      <c r="AU60" s="460"/>
      <c r="AV60" s="460"/>
      <c r="AW60" s="460"/>
      <c r="AX60" s="460"/>
      <c r="AY60" s="461"/>
    </row>
    <row r="61" spans="1:53" s="11" customFormat="1" ht="106.5" hidden="1" customHeight="1" x14ac:dyDescent="0.2">
      <c r="A61" s="552" t="s">
        <v>88</v>
      </c>
      <c r="B61" s="553"/>
      <c r="C61" s="553"/>
      <c r="D61" s="553"/>
      <c r="E61" s="553"/>
      <c r="F61" s="554"/>
      <c r="G61" s="579"/>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1"/>
    </row>
    <row r="62" spans="1:53" s="11" customFormat="1" ht="15" hidden="1" customHeight="1" x14ac:dyDescent="0.2">
      <c r="A62" s="14"/>
      <c r="B62" s="15"/>
      <c r="C62" s="15"/>
      <c r="D62" s="15"/>
      <c r="E62" s="15"/>
      <c r="F62" s="16"/>
      <c r="G62" s="996"/>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7"/>
      <c r="AS62" s="997"/>
      <c r="AT62" s="997"/>
      <c r="AU62" s="997"/>
      <c r="AV62" s="997"/>
      <c r="AW62" s="997"/>
      <c r="AX62" s="997"/>
      <c r="AY62" s="998"/>
    </row>
    <row r="63" spans="1:53" s="11" customFormat="1" ht="85.5" hidden="1" customHeight="1" x14ac:dyDescent="0.2">
      <c r="A63" s="952" t="s">
        <v>66</v>
      </c>
      <c r="B63" s="953"/>
      <c r="C63" s="954" t="s">
        <v>91</v>
      </c>
      <c r="D63" s="954"/>
      <c r="E63" s="954"/>
      <c r="F63" s="955"/>
      <c r="G63" s="994" t="s">
        <v>319</v>
      </c>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995"/>
    </row>
    <row r="64" spans="1:53" s="11" customFormat="1" ht="18.75" customHeight="1" x14ac:dyDescent="0.2">
      <c r="A64" s="956" t="s">
        <v>92</v>
      </c>
      <c r="B64" s="957"/>
      <c r="C64" s="957"/>
      <c r="D64" s="957"/>
      <c r="E64" s="957"/>
      <c r="F64" s="958"/>
      <c r="G64" s="966" t="s">
        <v>80</v>
      </c>
      <c r="H64" s="967"/>
      <c r="I64" s="967"/>
      <c r="J64" s="967"/>
      <c r="K64" s="967"/>
      <c r="L64" s="967"/>
      <c r="M64" s="967"/>
      <c r="N64" s="967"/>
      <c r="O64" s="968"/>
      <c r="P64" s="973" t="s">
        <v>81</v>
      </c>
      <c r="Q64" s="967"/>
      <c r="R64" s="967"/>
      <c r="S64" s="967"/>
      <c r="T64" s="967"/>
      <c r="U64" s="967"/>
      <c r="V64" s="967"/>
      <c r="W64" s="967"/>
      <c r="X64" s="968"/>
      <c r="Y64" s="1023"/>
      <c r="Z64" s="1024"/>
      <c r="AA64" s="1025"/>
      <c r="AB64" s="973" t="s">
        <v>70</v>
      </c>
      <c r="AC64" s="967"/>
      <c r="AD64" s="967"/>
      <c r="AE64" s="968"/>
      <c r="AF64" s="978" t="s">
        <v>71</v>
      </c>
      <c r="AG64" s="979"/>
      <c r="AH64" s="979"/>
      <c r="AI64" s="980"/>
      <c r="AJ64" s="978" t="s">
        <v>72</v>
      </c>
      <c r="AK64" s="979"/>
      <c r="AL64" s="979"/>
      <c r="AM64" s="980"/>
      <c r="AN64" s="978" t="s">
        <v>73</v>
      </c>
      <c r="AO64" s="979"/>
      <c r="AP64" s="979"/>
      <c r="AQ64" s="980"/>
      <c r="AR64" s="999" t="s">
        <v>93</v>
      </c>
      <c r="AS64" s="1000"/>
      <c r="AT64" s="1000"/>
      <c r="AU64" s="1000"/>
      <c r="AV64" s="1000"/>
      <c r="AW64" s="1000"/>
      <c r="AX64" s="1000"/>
      <c r="AY64" s="1001"/>
    </row>
    <row r="65" spans="1:53" s="11" customFormat="1" ht="18.75" customHeight="1" x14ac:dyDescent="0.2">
      <c r="A65" s="959"/>
      <c r="B65" s="960"/>
      <c r="C65" s="960"/>
      <c r="D65" s="960"/>
      <c r="E65" s="960"/>
      <c r="F65" s="961"/>
      <c r="G65" s="969"/>
      <c r="H65" s="970"/>
      <c r="I65" s="970"/>
      <c r="J65" s="970"/>
      <c r="K65" s="970"/>
      <c r="L65" s="970"/>
      <c r="M65" s="970"/>
      <c r="N65" s="970"/>
      <c r="O65" s="971"/>
      <c r="P65" s="974"/>
      <c r="Q65" s="970"/>
      <c r="R65" s="970"/>
      <c r="S65" s="970"/>
      <c r="T65" s="970"/>
      <c r="U65" s="970"/>
      <c r="V65" s="970"/>
      <c r="W65" s="970"/>
      <c r="X65" s="971"/>
      <c r="Y65" s="449"/>
      <c r="Z65" s="450"/>
      <c r="AA65" s="451"/>
      <c r="AB65" s="974"/>
      <c r="AC65" s="970"/>
      <c r="AD65" s="970"/>
      <c r="AE65" s="971"/>
      <c r="AF65" s="452"/>
      <c r="AG65" s="453"/>
      <c r="AH65" s="453"/>
      <c r="AI65" s="454"/>
      <c r="AJ65" s="452"/>
      <c r="AK65" s="453"/>
      <c r="AL65" s="453"/>
      <c r="AM65" s="454"/>
      <c r="AN65" s="452"/>
      <c r="AO65" s="453"/>
      <c r="AP65" s="453"/>
      <c r="AQ65" s="454"/>
      <c r="AR65" s="986"/>
      <c r="AS65" s="987"/>
      <c r="AT65" s="987"/>
      <c r="AU65" s="987"/>
      <c r="AV65" s="993">
        <v>8</v>
      </c>
      <c r="AW65" s="993"/>
      <c r="AX65" s="949" t="s">
        <v>83</v>
      </c>
      <c r="AY65" s="989"/>
    </row>
    <row r="66" spans="1:53" s="11" customFormat="1" ht="23.25" customHeight="1" x14ac:dyDescent="0.2">
      <c r="A66" s="962"/>
      <c r="B66" s="960"/>
      <c r="C66" s="960"/>
      <c r="D66" s="960"/>
      <c r="E66" s="960"/>
      <c r="F66" s="961"/>
      <c r="G66" s="1026" t="s">
        <v>343</v>
      </c>
      <c r="H66" s="392"/>
      <c r="I66" s="392"/>
      <c r="J66" s="392"/>
      <c r="K66" s="392"/>
      <c r="L66" s="392"/>
      <c r="M66" s="392"/>
      <c r="N66" s="392"/>
      <c r="O66" s="393"/>
      <c r="P66" s="1029" t="s">
        <v>365</v>
      </c>
      <c r="Q66" s="1029"/>
      <c r="R66" s="1029"/>
      <c r="S66" s="1029"/>
      <c r="T66" s="1029"/>
      <c r="U66" s="1029"/>
      <c r="V66" s="1029"/>
      <c r="W66" s="1029"/>
      <c r="X66" s="1030"/>
      <c r="Y66" s="305" t="s">
        <v>84</v>
      </c>
      <c r="Z66" s="306"/>
      <c r="AA66" s="307"/>
      <c r="AB66" s="1002" t="s">
        <v>344</v>
      </c>
      <c r="AC66" s="1003"/>
      <c r="AD66" s="1003"/>
      <c r="AE66" s="1004"/>
      <c r="AF66" s="459" t="s">
        <v>345</v>
      </c>
      <c r="AG66" s="460"/>
      <c r="AH66" s="460"/>
      <c r="AI66" s="972"/>
      <c r="AJ66" s="459" t="s">
        <v>319</v>
      </c>
      <c r="AK66" s="460"/>
      <c r="AL66" s="460"/>
      <c r="AM66" s="972"/>
      <c r="AN66" s="459" t="s">
        <v>319</v>
      </c>
      <c r="AO66" s="460"/>
      <c r="AP66" s="460"/>
      <c r="AQ66" s="972"/>
      <c r="AR66" s="459" t="s">
        <v>319</v>
      </c>
      <c r="AS66" s="460"/>
      <c r="AT66" s="460"/>
      <c r="AU66" s="460"/>
      <c r="AV66" s="460"/>
      <c r="AW66" s="460"/>
      <c r="AX66" s="460"/>
      <c r="AY66" s="461"/>
    </row>
    <row r="67" spans="1:53" s="11" customFormat="1" ht="23.25" customHeight="1" x14ac:dyDescent="0.2">
      <c r="A67" s="963"/>
      <c r="B67" s="964"/>
      <c r="C67" s="964"/>
      <c r="D67" s="964"/>
      <c r="E67" s="964"/>
      <c r="F67" s="965"/>
      <c r="G67" s="1027"/>
      <c r="H67" s="111"/>
      <c r="I67" s="111"/>
      <c r="J67" s="111"/>
      <c r="K67" s="111"/>
      <c r="L67" s="111"/>
      <c r="M67" s="111"/>
      <c r="N67" s="111"/>
      <c r="O67" s="1028"/>
      <c r="P67" s="1031"/>
      <c r="Q67" s="1031"/>
      <c r="R67" s="1031"/>
      <c r="S67" s="1031"/>
      <c r="T67" s="1031"/>
      <c r="U67" s="1031"/>
      <c r="V67" s="1031"/>
      <c r="W67" s="1031"/>
      <c r="X67" s="1032"/>
      <c r="Y67" s="311" t="s">
        <v>85</v>
      </c>
      <c r="Z67" s="312"/>
      <c r="AA67" s="313"/>
      <c r="AB67" s="1009" t="s">
        <v>344</v>
      </c>
      <c r="AC67" s="1010"/>
      <c r="AD67" s="1010"/>
      <c r="AE67" s="1011"/>
      <c r="AF67" s="459" t="s">
        <v>319</v>
      </c>
      <c r="AG67" s="460"/>
      <c r="AH67" s="460"/>
      <c r="AI67" s="972"/>
      <c r="AJ67" s="459" t="s">
        <v>319</v>
      </c>
      <c r="AK67" s="460"/>
      <c r="AL67" s="460"/>
      <c r="AM67" s="972"/>
      <c r="AN67" s="459" t="s">
        <v>319</v>
      </c>
      <c r="AO67" s="460"/>
      <c r="AP67" s="460"/>
      <c r="AQ67" s="972"/>
      <c r="AR67" s="459">
        <v>10</v>
      </c>
      <c r="AS67" s="460"/>
      <c r="AT67" s="460"/>
      <c r="AU67" s="460"/>
      <c r="AV67" s="460"/>
      <c r="AW67" s="460"/>
      <c r="AX67" s="460"/>
      <c r="AY67" s="461"/>
      <c r="BA67" s="32"/>
    </row>
    <row r="68" spans="1:53" s="11" customFormat="1" ht="23.25" customHeight="1" x14ac:dyDescent="0.2">
      <c r="A68" s="962"/>
      <c r="B68" s="960"/>
      <c r="C68" s="960"/>
      <c r="D68" s="960"/>
      <c r="E68" s="960"/>
      <c r="F68" s="961"/>
      <c r="G68" s="994"/>
      <c r="H68" s="395"/>
      <c r="I68" s="395"/>
      <c r="J68" s="395"/>
      <c r="K68" s="395"/>
      <c r="L68" s="395"/>
      <c r="M68" s="395"/>
      <c r="N68" s="395"/>
      <c r="O68" s="396"/>
      <c r="P68" s="1033"/>
      <c r="Q68" s="1033"/>
      <c r="R68" s="1033"/>
      <c r="S68" s="1033"/>
      <c r="T68" s="1033"/>
      <c r="U68" s="1033"/>
      <c r="V68" s="1033"/>
      <c r="W68" s="1033"/>
      <c r="X68" s="1034"/>
      <c r="Y68" s="311" t="s">
        <v>86</v>
      </c>
      <c r="Z68" s="312"/>
      <c r="AA68" s="313"/>
      <c r="AB68" s="1009" t="s">
        <v>87</v>
      </c>
      <c r="AC68" s="1010"/>
      <c r="AD68" s="1010"/>
      <c r="AE68" s="1011"/>
      <c r="AF68" s="459" t="s">
        <v>319</v>
      </c>
      <c r="AG68" s="460"/>
      <c r="AH68" s="460"/>
      <c r="AI68" s="972"/>
      <c r="AJ68" s="459" t="s">
        <v>319</v>
      </c>
      <c r="AK68" s="460"/>
      <c r="AL68" s="460"/>
      <c r="AM68" s="972"/>
      <c r="AN68" s="459" t="s">
        <v>319</v>
      </c>
      <c r="AO68" s="460"/>
      <c r="AP68" s="460"/>
      <c r="AQ68" s="972"/>
      <c r="AR68" s="459" t="s">
        <v>319</v>
      </c>
      <c r="AS68" s="460"/>
      <c r="AT68" s="460"/>
      <c r="AU68" s="460"/>
      <c r="AV68" s="460"/>
      <c r="AW68" s="460"/>
      <c r="AX68" s="460"/>
      <c r="AY68" s="461"/>
    </row>
    <row r="69" spans="1:53" s="11" customFormat="1" ht="106.5" customHeight="1" x14ac:dyDescent="0.2">
      <c r="A69" s="552" t="s">
        <v>88</v>
      </c>
      <c r="B69" s="553"/>
      <c r="C69" s="553"/>
      <c r="D69" s="553"/>
      <c r="E69" s="553"/>
      <c r="F69" s="554"/>
      <c r="G69" s="579" t="s">
        <v>358</v>
      </c>
      <c r="H69" s="580"/>
      <c r="I69" s="580"/>
      <c r="J69" s="580"/>
      <c r="K69" s="580"/>
      <c r="L69" s="580"/>
      <c r="M69" s="580"/>
      <c r="N69" s="580"/>
      <c r="O69" s="580"/>
      <c r="P69" s="580"/>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81"/>
    </row>
    <row r="70" spans="1:53" s="11" customFormat="1" ht="22.5" hidden="1" customHeight="1" x14ac:dyDescent="0.2">
      <c r="A70" s="1035" t="s">
        <v>94</v>
      </c>
      <c r="B70" s="1036"/>
      <c r="C70" s="1036"/>
      <c r="D70" s="1036"/>
      <c r="E70" s="1036"/>
      <c r="F70" s="1037"/>
      <c r="G70" s="1047" t="s">
        <v>95</v>
      </c>
      <c r="H70" s="1048"/>
      <c r="I70" s="1048"/>
      <c r="J70" s="1048"/>
      <c r="K70" s="1048"/>
      <c r="L70" s="1048"/>
      <c r="M70" s="1048"/>
      <c r="N70" s="1048"/>
      <c r="O70" s="1048"/>
      <c r="P70" s="1048"/>
      <c r="Q70" s="1048"/>
      <c r="R70" s="1048"/>
      <c r="S70" s="1048"/>
      <c r="T70" s="1048"/>
      <c r="U70" s="1048"/>
      <c r="V70" s="1048"/>
      <c r="W70" s="1048"/>
      <c r="X70" s="1048"/>
      <c r="Y70" s="1048"/>
      <c r="Z70" s="1048"/>
      <c r="AA70" s="1048"/>
      <c r="AB70" s="1048"/>
      <c r="AC70" s="1048"/>
      <c r="AD70" s="1048"/>
      <c r="AE70" s="1048"/>
      <c r="AF70" s="1048"/>
      <c r="AG70" s="1048"/>
      <c r="AH70" s="1048"/>
      <c r="AI70" s="1048"/>
      <c r="AJ70" s="1048"/>
      <c r="AK70" s="1048"/>
      <c r="AL70" s="1048"/>
      <c r="AM70" s="1048"/>
      <c r="AN70" s="1048"/>
      <c r="AO70" s="1048"/>
      <c r="AP70" s="1048"/>
      <c r="AQ70" s="1048"/>
      <c r="AR70" s="1048"/>
      <c r="AS70" s="1048"/>
      <c r="AT70" s="1048"/>
      <c r="AU70" s="1048"/>
      <c r="AV70" s="1048"/>
      <c r="AW70" s="1048"/>
      <c r="AX70" s="1048"/>
      <c r="AY70" s="1049"/>
    </row>
    <row r="71" spans="1:53" s="11" customFormat="1" ht="47.25" hidden="1" customHeight="1" x14ac:dyDescent="0.2">
      <c r="A71" s="1038"/>
      <c r="B71" s="1039"/>
      <c r="C71" s="1039"/>
      <c r="D71" s="1039"/>
      <c r="E71" s="1039"/>
      <c r="F71" s="1040"/>
      <c r="G71" s="1044" t="s">
        <v>319</v>
      </c>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5"/>
      <c r="AY71" s="1046"/>
    </row>
    <row r="72" spans="1:53" s="11" customFormat="1" ht="22.5" customHeight="1" x14ac:dyDescent="0.2">
      <c r="A72" s="1038"/>
      <c r="B72" s="1039"/>
      <c r="C72" s="1039"/>
      <c r="D72" s="1039"/>
      <c r="E72" s="1039"/>
      <c r="F72" s="1040"/>
      <c r="G72" s="1047" t="s">
        <v>96</v>
      </c>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048"/>
      <c r="AM72" s="1048"/>
      <c r="AN72" s="1048"/>
      <c r="AO72" s="1048"/>
      <c r="AP72" s="1048"/>
      <c r="AQ72" s="1048"/>
      <c r="AR72" s="1048"/>
      <c r="AS72" s="1048"/>
      <c r="AT72" s="1048"/>
      <c r="AU72" s="1048"/>
      <c r="AV72" s="1048"/>
      <c r="AW72" s="1048"/>
      <c r="AX72" s="1048"/>
      <c r="AY72" s="1049"/>
    </row>
    <row r="73" spans="1:53" s="11" customFormat="1" ht="42.75" customHeight="1" thickBot="1" x14ac:dyDescent="0.25">
      <c r="A73" s="1041"/>
      <c r="B73" s="1042"/>
      <c r="C73" s="1042"/>
      <c r="D73" s="1042"/>
      <c r="E73" s="1042"/>
      <c r="F73" s="1043"/>
      <c r="G73" s="1050" t="s">
        <v>359</v>
      </c>
      <c r="H73" s="1051"/>
      <c r="I73" s="1051"/>
      <c r="J73" s="1051"/>
      <c r="K73" s="1051"/>
      <c r="L73" s="1051"/>
      <c r="M73" s="1051"/>
      <c r="N73" s="1051"/>
      <c r="O73" s="1051"/>
      <c r="P73" s="1051"/>
      <c r="Q73" s="1051"/>
      <c r="R73" s="1051"/>
      <c r="S73" s="1051"/>
      <c r="T73" s="1051"/>
      <c r="U73" s="1051"/>
      <c r="V73" s="1051"/>
      <c r="W73" s="1051"/>
      <c r="X73" s="1051"/>
      <c r="Y73" s="1051"/>
      <c r="Z73" s="1051"/>
      <c r="AA73" s="1051"/>
      <c r="AB73" s="1051"/>
      <c r="AC73" s="1051"/>
      <c r="AD73" s="1051"/>
      <c r="AE73" s="1051"/>
      <c r="AF73" s="1051"/>
      <c r="AG73" s="1051"/>
      <c r="AH73" s="1051"/>
      <c r="AI73" s="1051"/>
      <c r="AJ73" s="1051"/>
      <c r="AK73" s="1051"/>
      <c r="AL73" s="1051"/>
      <c r="AM73" s="1051"/>
      <c r="AN73" s="1051"/>
      <c r="AO73" s="1051"/>
      <c r="AP73" s="1051"/>
      <c r="AQ73" s="1051"/>
      <c r="AR73" s="1051"/>
      <c r="AS73" s="1051"/>
      <c r="AT73" s="1051"/>
      <c r="AU73" s="1051"/>
      <c r="AV73" s="1051"/>
      <c r="AW73" s="1051"/>
      <c r="AX73" s="1051"/>
      <c r="AY73" s="1052"/>
    </row>
    <row r="74" spans="1:53" s="11" customFormat="1" ht="61.5" customHeight="1" x14ac:dyDescent="0.2">
      <c r="A74" s="933" t="s">
        <v>347</v>
      </c>
      <c r="B74" s="934"/>
      <c r="C74" s="934"/>
      <c r="D74" s="934"/>
      <c r="E74" s="934"/>
      <c r="F74" s="935"/>
      <c r="G74" s="577" t="s">
        <v>346</v>
      </c>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c r="AO74" s="577"/>
      <c r="AP74" s="577"/>
      <c r="AQ74" s="577"/>
      <c r="AR74" s="577"/>
      <c r="AS74" s="577"/>
      <c r="AT74" s="577"/>
      <c r="AU74" s="577"/>
      <c r="AV74" s="577"/>
      <c r="AW74" s="577"/>
      <c r="AX74" s="577"/>
      <c r="AY74" s="578"/>
      <c r="AZ74" s="31"/>
    </row>
    <row r="75" spans="1:53" s="11" customFormat="1" ht="41.25" customHeight="1" x14ac:dyDescent="0.2">
      <c r="A75" s="936" t="s">
        <v>66</v>
      </c>
      <c r="B75" s="937"/>
      <c r="C75" s="937"/>
      <c r="D75" s="937"/>
      <c r="E75" s="937"/>
      <c r="F75" s="938"/>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9"/>
    </row>
    <row r="76" spans="1:53" s="11" customFormat="1" ht="27" customHeight="1" x14ac:dyDescent="0.2">
      <c r="A76" s="939" t="s">
        <v>348</v>
      </c>
      <c r="B76" s="940"/>
      <c r="C76" s="940"/>
      <c r="D76" s="940"/>
      <c r="E76" s="940"/>
      <c r="F76" s="941"/>
      <c r="G76" s="948" t="s">
        <v>68</v>
      </c>
      <c r="H76" s="949"/>
      <c r="I76" s="949"/>
      <c r="J76" s="949"/>
      <c r="K76" s="949"/>
      <c r="L76" s="949"/>
      <c r="M76" s="949"/>
      <c r="N76" s="949"/>
      <c r="O76" s="949"/>
      <c r="P76" s="950" t="s">
        <v>69</v>
      </c>
      <c r="Q76" s="949"/>
      <c r="R76" s="949"/>
      <c r="S76" s="949"/>
      <c r="T76" s="949"/>
      <c r="U76" s="949"/>
      <c r="V76" s="949"/>
      <c r="W76" s="949"/>
      <c r="X76" s="951"/>
      <c r="Y76" s="449"/>
      <c r="Z76" s="450"/>
      <c r="AA76" s="451"/>
      <c r="AB76" s="311" t="s">
        <v>70</v>
      </c>
      <c r="AC76" s="312"/>
      <c r="AD76" s="312"/>
      <c r="AE76" s="313"/>
      <c r="AF76" s="452" t="s">
        <v>71</v>
      </c>
      <c r="AG76" s="453"/>
      <c r="AH76" s="453"/>
      <c r="AI76" s="454"/>
      <c r="AJ76" s="452" t="s">
        <v>72</v>
      </c>
      <c r="AK76" s="453"/>
      <c r="AL76" s="453"/>
      <c r="AM76" s="454"/>
      <c r="AN76" s="452" t="s">
        <v>73</v>
      </c>
      <c r="AO76" s="453"/>
      <c r="AP76" s="453"/>
      <c r="AQ76" s="454"/>
      <c r="AR76" s="455" t="s">
        <v>74</v>
      </c>
      <c r="AS76" s="456"/>
      <c r="AT76" s="456"/>
      <c r="AU76" s="457"/>
      <c r="AV76" s="455" t="s">
        <v>75</v>
      </c>
      <c r="AW76" s="456"/>
      <c r="AX76" s="456"/>
      <c r="AY76" s="458"/>
    </row>
    <row r="77" spans="1:53" s="11" customFormat="1" ht="23.25" customHeight="1" x14ac:dyDescent="0.2">
      <c r="A77" s="942"/>
      <c r="B77" s="943"/>
      <c r="C77" s="943"/>
      <c r="D77" s="943"/>
      <c r="E77" s="943"/>
      <c r="F77" s="944"/>
      <c r="G77" s="387" t="s">
        <v>368</v>
      </c>
      <c r="H77" s="388"/>
      <c r="I77" s="388"/>
      <c r="J77" s="388"/>
      <c r="K77" s="388"/>
      <c r="L77" s="388"/>
      <c r="M77" s="388"/>
      <c r="N77" s="388"/>
      <c r="O77" s="388"/>
      <c r="P77" s="391" t="s">
        <v>349</v>
      </c>
      <c r="Q77" s="392"/>
      <c r="R77" s="392"/>
      <c r="S77" s="392"/>
      <c r="T77" s="392"/>
      <c r="U77" s="392"/>
      <c r="V77" s="392"/>
      <c r="W77" s="392"/>
      <c r="X77" s="393"/>
      <c r="Y77" s="397" t="s">
        <v>76</v>
      </c>
      <c r="Z77" s="398"/>
      <c r="AA77" s="399"/>
      <c r="AB77" s="1002" t="s">
        <v>341</v>
      </c>
      <c r="AC77" s="1003"/>
      <c r="AD77" s="1003"/>
      <c r="AE77" s="1004"/>
      <c r="AF77" s="400" t="s">
        <v>319</v>
      </c>
      <c r="AG77" s="400"/>
      <c r="AH77" s="400"/>
      <c r="AI77" s="400"/>
      <c r="AJ77" s="400" t="s">
        <v>319</v>
      </c>
      <c r="AK77" s="400"/>
      <c r="AL77" s="400"/>
      <c r="AM77" s="400"/>
      <c r="AN77" s="400">
        <v>1</v>
      </c>
      <c r="AO77" s="400"/>
      <c r="AP77" s="400"/>
      <c r="AQ77" s="400"/>
      <c r="AR77" s="400">
        <v>0</v>
      </c>
      <c r="AS77" s="400"/>
      <c r="AT77" s="400"/>
      <c r="AU77" s="400"/>
      <c r="AV77" s="459" t="s">
        <v>319</v>
      </c>
      <c r="AW77" s="460"/>
      <c r="AX77" s="460"/>
      <c r="AY77" s="461"/>
      <c r="AZ77" s="31"/>
    </row>
    <row r="78" spans="1:53" s="11" customFormat="1" ht="23.25" customHeight="1" x14ac:dyDescent="0.2">
      <c r="A78" s="945"/>
      <c r="B78" s="946"/>
      <c r="C78" s="946"/>
      <c r="D78" s="946"/>
      <c r="E78" s="946"/>
      <c r="F78" s="947"/>
      <c r="G78" s="389"/>
      <c r="H78" s="390"/>
      <c r="I78" s="390"/>
      <c r="J78" s="390"/>
      <c r="K78" s="390"/>
      <c r="L78" s="390"/>
      <c r="M78" s="390"/>
      <c r="N78" s="390"/>
      <c r="O78" s="390"/>
      <c r="P78" s="394"/>
      <c r="Q78" s="395"/>
      <c r="R78" s="395"/>
      <c r="S78" s="395"/>
      <c r="T78" s="395"/>
      <c r="U78" s="395"/>
      <c r="V78" s="395"/>
      <c r="W78" s="395"/>
      <c r="X78" s="396"/>
      <c r="Y78" s="462" t="s">
        <v>77</v>
      </c>
      <c r="Z78" s="463"/>
      <c r="AA78" s="464"/>
      <c r="AB78" s="1002" t="s">
        <v>341</v>
      </c>
      <c r="AC78" s="1003"/>
      <c r="AD78" s="1003"/>
      <c r="AE78" s="1004"/>
      <c r="AF78" s="400" t="s">
        <v>319</v>
      </c>
      <c r="AG78" s="400"/>
      <c r="AH78" s="400"/>
      <c r="AI78" s="400"/>
      <c r="AJ78" s="400" t="s">
        <v>319</v>
      </c>
      <c r="AK78" s="400"/>
      <c r="AL78" s="400"/>
      <c r="AM78" s="400"/>
      <c r="AN78" s="1008" t="s">
        <v>350</v>
      </c>
      <c r="AO78" s="1008"/>
      <c r="AP78" s="1008"/>
      <c r="AQ78" s="1008"/>
      <c r="AR78" s="400">
        <v>0</v>
      </c>
      <c r="AS78" s="400"/>
      <c r="AT78" s="400"/>
      <c r="AU78" s="400"/>
      <c r="AV78" s="459" t="s">
        <v>319</v>
      </c>
      <c r="AW78" s="460"/>
      <c r="AX78" s="460"/>
      <c r="AY78" s="461"/>
      <c r="AZ78" s="31"/>
    </row>
    <row r="79" spans="1:53" s="11" customFormat="1" ht="13.5" customHeight="1" x14ac:dyDescent="0.2">
      <c r="A79" s="14"/>
      <c r="B79" s="15"/>
      <c r="C79" s="15"/>
      <c r="D79" s="15"/>
      <c r="E79" s="15"/>
      <c r="F79" s="16"/>
      <c r="G79" s="996"/>
      <c r="H79" s="997"/>
      <c r="I79" s="997"/>
      <c r="J79" s="997"/>
      <c r="K79" s="997"/>
      <c r="L79" s="997"/>
      <c r="M79" s="997"/>
      <c r="N79" s="997"/>
      <c r="O79" s="997"/>
      <c r="P79" s="997"/>
      <c r="Q79" s="997"/>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8"/>
    </row>
    <row r="80" spans="1:53" s="11" customFormat="1" ht="79.5" customHeight="1" x14ac:dyDescent="0.2">
      <c r="A80" s="952" t="s">
        <v>66</v>
      </c>
      <c r="B80" s="953"/>
      <c r="C80" s="954" t="s">
        <v>351</v>
      </c>
      <c r="D80" s="954"/>
      <c r="E80" s="954"/>
      <c r="F80" s="955"/>
      <c r="G80" s="994" t="s">
        <v>371</v>
      </c>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995"/>
    </row>
    <row r="81" spans="1:53" s="11" customFormat="1" ht="18.75" hidden="1" customHeight="1" x14ac:dyDescent="0.2">
      <c r="A81" s="956" t="s">
        <v>352</v>
      </c>
      <c r="B81" s="957"/>
      <c r="C81" s="957"/>
      <c r="D81" s="957"/>
      <c r="E81" s="957"/>
      <c r="F81" s="958"/>
      <c r="G81" s="966" t="s">
        <v>80</v>
      </c>
      <c r="H81" s="967"/>
      <c r="I81" s="967"/>
      <c r="J81" s="967"/>
      <c r="K81" s="967"/>
      <c r="L81" s="967"/>
      <c r="M81" s="967"/>
      <c r="N81" s="967"/>
      <c r="O81" s="968"/>
      <c r="P81" s="973" t="s">
        <v>81</v>
      </c>
      <c r="Q81" s="967"/>
      <c r="R81" s="967"/>
      <c r="S81" s="967"/>
      <c r="T81" s="967"/>
      <c r="U81" s="967"/>
      <c r="V81" s="967"/>
      <c r="W81" s="967"/>
      <c r="X81" s="968"/>
      <c r="Y81" s="449"/>
      <c r="Z81" s="450"/>
      <c r="AA81" s="451"/>
      <c r="AB81" s="1005" t="s">
        <v>70</v>
      </c>
      <c r="AC81" s="1006"/>
      <c r="AD81" s="1006"/>
      <c r="AE81" s="1007"/>
      <c r="AF81" s="978" t="s">
        <v>71</v>
      </c>
      <c r="AG81" s="979"/>
      <c r="AH81" s="979"/>
      <c r="AI81" s="980"/>
      <c r="AJ81" s="981" t="s">
        <v>72</v>
      </c>
      <c r="AK81" s="981"/>
      <c r="AL81" s="981"/>
      <c r="AM81" s="978"/>
      <c r="AN81" s="981" t="s">
        <v>73</v>
      </c>
      <c r="AO81" s="981"/>
      <c r="AP81" s="981"/>
      <c r="AQ81" s="978"/>
      <c r="AR81" s="983" t="s">
        <v>82</v>
      </c>
      <c r="AS81" s="984"/>
      <c r="AT81" s="984"/>
      <c r="AU81" s="984"/>
      <c r="AV81" s="984"/>
      <c r="AW81" s="984"/>
      <c r="AX81" s="984"/>
      <c r="AY81" s="985"/>
    </row>
    <row r="82" spans="1:53" s="11" customFormat="1" ht="18.75" hidden="1" customHeight="1" x14ac:dyDescent="0.2">
      <c r="A82" s="959"/>
      <c r="B82" s="960"/>
      <c r="C82" s="960"/>
      <c r="D82" s="960"/>
      <c r="E82" s="960"/>
      <c r="F82" s="961"/>
      <c r="G82" s="969"/>
      <c r="H82" s="970"/>
      <c r="I82" s="970"/>
      <c r="J82" s="970"/>
      <c r="K82" s="970"/>
      <c r="L82" s="970"/>
      <c r="M82" s="970"/>
      <c r="N82" s="970"/>
      <c r="O82" s="971"/>
      <c r="P82" s="974"/>
      <c r="Q82" s="970"/>
      <c r="R82" s="970"/>
      <c r="S82" s="970"/>
      <c r="T82" s="970"/>
      <c r="U82" s="970"/>
      <c r="V82" s="970"/>
      <c r="W82" s="970"/>
      <c r="X82" s="971"/>
      <c r="Y82" s="975"/>
      <c r="Z82" s="976"/>
      <c r="AA82" s="977"/>
      <c r="AB82" s="974"/>
      <c r="AC82" s="970"/>
      <c r="AD82" s="970"/>
      <c r="AE82" s="971"/>
      <c r="AF82" s="452"/>
      <c r="AG82" s="453"/>
      <c r="AH82" s="453"/>
      <c r="AI82" s="454"/>
      <c r="AJ82" s="982"/>
      <c r="AK82" s="982"/>
      <c r="AL82" s="982"/>
      <c r="AM82" s="452"/>
      <c r="AN82" s="982"/>
      <c r="AO82" s="982"/>
      <c r="AP82" s="982"/>
      <c r="AQ82" s="452"/>
      <c r="AR82" s="986"/>
      <c r="AS82" s="987"/>
      <c r="AT82" s="987"/>
      <c r="AU82" s="987"/>
      <c r="AV82" s="993"/>
      <c r="AW82" s="993"/>
      <c r="AX82" s="949" t="s">
        <v>83</v>
      </c>
      <c r="AY82" s="989"/>
      <c r="BA82" s="32"/>
    </row>
    <row r="83" spans="1:53" s="11" customFormat="1" ht="23.25" hidden="1" customHeight="1" x14ac:dyDescent="0.2">
      <c r="A83" s="962"/>
      <c r="B83" s="960"/>
      <c r="C83" s="960"/>
      <c r="D83" s="960"/>
      <c r="E83" s="960"/>
      <c r="F83" s="961"/>
      <c r="G83" s="1026"/>
      <c r="H83" s="392"/>
      <c r="I83" s="392"/>
      <c r="J83" s="392"/>
      <c r="K83" s="392"/>
      <c r="L83" s="392"/>
      <c r="M83" s="392"/>
      <c r="N83" s="392"/>
      <c r="O83" s="393"/>
      <c r="P83" s="392"/>
      <c r="Q83" s="392"/>
      <c r="R83" s="392"/>
      <c r="S83" s="392"/>
      <c r="T83" s="392"/>
      <c r="U83" s="392"/>
      <c r="V83" s="392"/>
      <c r="W83" s="392"/>
      <c r="X83" s="393"/>
      <c r="Y83" s="305" t="s">
        <v>84</v>
      </c>
      <c r="Z83" s="306"/>
      <c r="AA83" s="307"/>
      <c r="AB83" s="1002"/>
      <c r="AC83" s="1003"/>
      <c r="AD83" s="1003"/>
      <c r="AE83" s="1004"/>
      <c r="AF83" s="459"/>
      <c r="AG83" s="460"/>
      <c r="AH83" s="460"/>
      <c r="AI83" s="460"/>
      <c r="AJ83" s="459"/>
      <c r="AK83" s="460"/>
      <c r="AL83" s="460"/>
      <c r="AM83" s="460"/>
      <c r="AN83" s="459"/>
      <c r="AO83" s="460"/>
      <c r="AP83" s="460"/>
      <c r="AQ83" s="460"/>
      <c r="AR83" s="459"/>
      <c r="AS83" s="460"/>
      <c r="AT83" s="460"/>
      <c r="AU83" s="460"/>
      <c r="AV83" s="460"/>
      <c r="AW83" s="460"/>
      <c r="AX83" s="460"/>
      <c r="AY83" s="461"/>
    </row>
    <row r="84" spans="1:53" s="11" customFormat="1" ht="23.25" hidden="1" customHeight="1" x14ac:dyDescent="0.2">
      <c r="A84" s="963"/>
      <c r="B84" s="964"/>
      <c r="C84" s="964"/>
      <c r="D84" s="964"/>
      <c r="E84" s="964"/>
      <c r="F84" s="965"/>
      <c r="G84" s="1027"/>
      <c r="H84" s="111"/>
      <c r="I84" s="111"/>
      <c r="J84" s="111"/>
      <c r="K84" s="111"/>
      <c r="L84" s="111"/>
      <c r="M84" s="111"/>
      <c r="N84" s="111"/>
      <c r="O84" s="1028"/>
      <c r="P84" s="111"/>
      <c r="Q84" s="111"/>
      <c r="R84" s="111"/>
      <c r="S84" s="111"/>
      <c r="T84" s="111"/>
      <c r="U84" s="111"/>
      <c r="V84" s="111"/>
      <c r="W84" s="111"/>
      <c r="X84" s="1028"/>
      <c r="Y84" s="311" t="s">
        <v>85</v>
      </c>
      <c r="Z84" s="312"/>
      <c r="AA84" s="313"/>
      <c r="AB84" s="1009"/>
      <c r="AC84" s="1010"/>
      <c r="AD84" s="1010"/>
      <c r="AE84" s="1011"/>
      <c r="AF84" s="459"/>
      <c r="AG84" s="460"/>
      <c r="AH84" s="460"/>
      <c r="AI84" s="460"/>
      <c r="AJ84" s="459"/>
      <c r="AK84" s="460"/>
      <c r="AL84" s="460"/>
      <c r="AM84" s="460"/>
      <c r="AN84" s="459"/>
      <c r="AO84" s="460"/>
      <c r="AP84" s="460"/>
      <c r="AQ84" s="460"/>
      <c r="AR84" s="1089"/>
      <c r="AS84" s="1090"/>
      <c r="AT84" s="1090"/>
      <c r="AU84" s="1090"/>
      <c r="AV84" s="1090"/>
      <c r="AW84" s="1090"/>
      <c r="AX84" s="1090"/>
      <c r="AY84" s="1091"/>
      <c r="AZ84" s="31"/>
      <c r="BA84" s="32"/>
    </row>
    <row r="85" spans="1:53" s="11" customFormat="1" ht="23.25" hidden="1" customHeight="1" x14ac:dyDescent="0.2">
      <c r="A85" s="962"/>
      <c r="B85" s="960"/>
      <c r="C85" s="960"/>
      <c r="D85" s="960"/>
      <c r="E85" s="960"/>
      <c r="F85" s="961"/>
      <c r="G85" s="994"/>
      <c r="H85" s="395"/>
      <c r="I85" s="395"/>
      <c r="J85" s="395"/>
      <c r="K85" s="395"/>
      <c r="L85" s="395"/>
      <c r="M85" s="395"/>
      <c r="N85" s="395"/>
      <c r="O85" s="396"/>
      <c r="P85" s="395"/>
      <c r="Q85" s="395"/>
      <c r="R85" s="395"/>
      <c r="S85" s="395"/>
      <c r="T85" s="395"/>
      <c r="U85" s="395"/>
      <c r="V85" s="395"/>
      <c r="W85" s="395"/>
      <c r="X85" s="396"/>
      <c r="Y85" s="311" t="s">
        <v>86</v>
      </c>
      <c r="Z85" s="312"/>
      <c r="AA85" s="313"/>
      <c r="AB85" s="1009"/>
      <c r="AC85" s="1010"/>
      <c r="AD85" s="1010"/>
      <c r="AE85" s="1011"/>
      <c r="AF85" s="459"/>
      <c r="AG85" s="460"/>
      <c r="AH85" s="460"/>
      <c r="AI85" s="460"/>
      <c r="AJ85" s="459"/>
      <c r="AK85" s="460"/>
      <c r="AL85" s="460"/>
      <c r="AM85" s="460"/>
      <c r="AN85" s="459"/>
      <c r="AO85" s="460"/>
      <c r="AP85" s="460"/>
      <c r="AQ85" s="460"/>
      <c r="AR85" s="459"/>
      <c r="AS85" s="460"/>
      <c r="AT85" s="460"/>
      <c r="AU85" s="460"/>
      <c r="AV85" s="460"/>
      <c r="AW85" s="460"/>
      <c r="AX85" s="460"/>
      <c r="AY85" s="461"/>
    </row>
    <row r="86" spans="1:53" s="11" customFormat="1" ht="106.5" hidden="1" customHeight="1" x14ac:dyDescent="0.2">
      <c r="A86" s="552" t="s">
        <v>88</v>
      </c>
      <c r="B86" s="553"/>
      <c r="C86" s="553"/>
      <c r="D86" s="553"/>
      <c r="E86" s="553"/>
      <c r="F86" s="554"/>
      <c r="G86" s="579"/>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1"/>
    </row>
    <row r="87" spans="1:53" s="11" customFormat="1" ht="15" hidden="1" customHeight="1" x14ac:dyDescent="0.2">
      <c r="A87" s="14"/>
      <c r="B87" s="15"/>
      <c r="C87" s="15"/>
      <c r="D87" s="15"/>
      <c r="E87" s="15"/>
      <c r="F87" s="16"/>
      <c r="G87" s="582"/>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4"/>
    </row>
    <row r="88" spans="1:53" s="11" customFormat="1" ht="81" hidden="1" customHeight="1" x14ac:dyDescent="0.2">
      <c r="A88" s="952" t="s">
        <v>66</v>
      </c>
      <c r="B88" s="953"/>
      <c r="C88" s="954" t="s">
        <v>353</v>
      </c>
      <c r="D88" s="954"/>
      <c r="E88" s="954"/>
      <c r="F88" s="955"/>
      <c r="G88" s="994"/>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995"/>
    </row>
    <row r="89" spans="1:53" s="11" customFormat="1" ht="18.75" hidden="1" customHeight="1" x14ac:dyDescent="0.2">
      <c r="A89" s="956" t="s">
        <v>354</v>
      </c>
      <c r="B89" s="957"/>
      <c r="C89" s="957"/>
      <c r="D89" s="957"/>
      <c r="E89" s="957"/>
      <c r="F89" s="958"/>
      <c r="G89" s="966" t="s">
        <v>80</v>
      </c>
      <c r="H89" s="967"/>
      <c r="I89" s="967"/>
      <c r="J89" s="967"/>
      <c r="K89" s="967"/>
      <c r="L89" s="967"/>
      <c r="M89" s="967"/>
      <c r="N89" s="967"/>
      <c r="O89" s="968"/>
      <c r="P89" s="973" t="s">
        <v>81</v>
      </c>
      <c r="Q89" s="967"/>
      <c r="R89" s="967"/>
      <c r="S89" s="967"/>
      <c r="T89" s="967"/>
      <c r="U89" s="967"/>
      <c r="V89" s="967"/>
      <c r="W89" s="967"/>
      <c r="X89" s="968"/>
      <c r="Y89" s="1083"/>
      <c r="Z89" s="1084"/>
      <c r="AA89" s="1085"/>
      <c r="AB89" s="1005" t="s">
        <v>70</v>
      </c>
      <c r="AC89" s="1006"/>
      <c r="AD89" s="1006"/>
      <c r="AE89" s="1007"/>
      <c r="AF89" s="1086" t="s">
        <v>71</v>
      </c>
      <c r="AG89" s="1087"/>
      <c r="AH89" s="1087"/>
      <c r="AI89" s="1088"/>
      <c r="AJ89" s="1086" t="s">
        <v>72</v>
      </c>
      <c r="AK89" s="1087"/>
      <c r="AL89" s="1087"/>
      <c r="AM89" s="1088"/>
      <c r="AN89" s="1086" t="s">
        <v>73</v>
      </c>
      <c r="AO89" s="1087"/>
      <c r="AP89" s="1087"/>
      <c r="AQ89" s="1088"/>
      <c r="AR89" s="983" t="s">
        <v>82</v>
      </c>
      <c r="AS89" s="984"/>
      <c r="AT89" s="984"/>
      <c r="AU89" s="984"/>
      <c r="AV89" s="984"/>
      <c r="AW89" s="984"/>
      <c r="AX89" s="984"/>
      <c r="AY89" s="985"/>
    </row>
    <row r="90" spans="1:53" s="11" customFormat="1" ht="18.75" hidden="1" customHeight="1" x14ac:dyDescent="0.2">
      <c r="A90" s="959"/>
      <c r="B90" s="960"/>
      <c r="C90" s="960"/>
      <c r="D90" s="960"/>
      <c r="E90" s="960"/>
      <c r="F90" s="961"/>
      <c r="G90" s="969"/>
      <c r="H90" s="970"/>
      <c r="I90" s="970"/>
      <c r="J90" s="970"/>
      <c r="K90" s="970"/>
      <c r="L90" s="970"/>
      <c r="M90" s="970"/>
      <c r="N90" s="970"/>
      <c r="O90" s="971"/>
      <c r="P90" s="974"/>
      <c r="Q90" s="970"/>
      <c r="R90" s="970"/>
      <c r="S90" s="970"/>
      <c r="T90" s="970"/>
      <c r="U90" s="970"/>
      <c r="V90" s="970"/>
      <c r="W90" s="970"/>
      <c r="X90" s="971"/>
      <c r="Y90" s="449"/>
      <c r="Z90" s="450"/>
      <c r="AA90" s="451"/>
      <c r="AB90" s="974"/>
      <c r="AC90" s="970"/>
      <c r="AD90" s="970"/>
      <c r="AE90" s="971"/>
      <c r="AF90" s="452"/>
      <c r="AG90" s="453"/>
      <c r="AH90" s="453"/>
      <c r="AI90" s="454"/>
      <c r="AJ90" s="452"/>
      <c r="AK90" s="453"/>
      <c r="AL90" s="453"/>
      <c r="AM90" s="454"/>
      <c r="AN90" s="452"/>
      <c r="AO90" s="453"/>
      <c r="AP90" s="453"/>
      <c r="AQ90" s="454"/>
      <c r="AR90" s="986"/>
      <c r="AS90" s="987"/>
      <c r="AT90" s="987"/>
      <c r="AU90" s="987"/>
      <c r="AV90" s="993"/>
      <c r="AW90" s="993"/>
      <c r="AX90" s="949" t="s">
        <v>83</v>
      </c>
      <c r="AY90" s="989"/>
    </row>
    <row r="91" spans="1:53" s="11" customFormat="1" ht="23.25" hidden="1" customHeight="1" x14ac:dyDescent="0.2">
      <c r="A91" s="962"/>
      <c r="B91" s="960"/>
      <c r="C91" s="960"/>
      <c r="D91" s="960"/>
      <c r="E91" s="960"/>
      <c r="F91" s="961"/>
      <c r="G91" s="1026"/>
      <c r="H91" s="392"/>
      <c r="I91" s="392"/>
      <c r="J91" s="392"/>
      <c r="K91" s="392"/>
      <c r="L91" s="392"/>
      <c r="M91" s="392"/>
      <c r="N91" s="392"/>
      <c r="O91" s="393"/>
      <c r="P91" s="392"/>
      <c r="Q91" s="392"/>
      <c r="R91" s="392"/>
      <c r="S91" s="392"/>
      <c r="T91" s="392"/>
      <c r="U91" s="392"/>
      <c r="V91" s="392"/>
      <c r="W91" s="392"/>
      <c r="X91" s="393"/>
      <c r="Y91" s="305" t="s">
        <v>84</v>
      </c>
      <c r="Z91" s="306"/>
      <c r="AA91" s="307"/>
      <c r="AB91" s="1002"/>
      <c r="AC91" s="1003"/>
      <c r="AD91" s="1003"/>
      <c r="AE91" s="1004"/>
      <c r="AF91" s="459"/>
      <c r="AG91" s="460"/>
      <c r="AH91" s="460"/>
      <c r="AI91" s="972"/>
      <c r="AJ91" s="459"/>
      <c r="AK91" s="460"/>
      <c r="AL91" s="460"/>
      <c r="AM91" s="972"/>
      <c r="AN91" s="459"/>
      <c r="AO91" s="460"/>
      <c r="AP91" s="460"/>
      <c r="AQ91" s="972"/>
      <c r="AR91" s="459"/>
      <c r="AS91" s="460"/>
      <c r="AT91" s="460"/>
      <c r="AU91" s="460"/>
      <c r="AV91" s="460"/>
      <c r="AW91" s="460"/>
      <c r="AX91" s="460"/>
      <c r="AY91" s="461"/>
    </row>
    <row r="92" spans="1:53" s="11" customFormat="1" ht="23.25" hidden="1" customHeight="1" x14ac:dyDescent="0.2">
      <c r="A92" s="963"/>
      <c r="B92" s="964"/>
      <c r="C92" s="964"/>
      <c r="D92" s="964"/>
      <c r="E92" s="964"/>
      <c r="F92" s="965"/>
      <c r="G92" s="1027"/>
      <c r="H92" s="111"/>
      <c r="I92" s="111"/>
      <c r="J92" s="111"/>
      <c r="K92" s="111"/>
      <c r="L92" s="111"/>
      <c r="M92" s="111"/>
      <c r="N92" s="111"/>
      <c r="O92" s="1028"/>
      <c r="P92" s="111"/>
      <c r="Q92" s="111"/>
      <c r="R92" s="111"/>
      <c r="S92" s="111"/>
      <c r="T92" s="111"/>
      <c r="U92" s="111"/>
      <c r="V92" s="111"/>
      <c r="W92" s="111"/>
      <c r="X92" s="1028"/>
      <c r="Y92" s="311" t="s">
        <v>85</v>
      </c>
      <c r="Z92" s="312"/>
      <c r="AA92" s="313"/>
      <c r="AB92" s="1009"/>
      <c r="AC92" s="1010"/>
      <c r="AD92" s="1010"/>
      <c r="AE92" s="1011"/>
      <c r="AF92" s="459"/>
      <c r="AG92" s="460"/>
      <c r="AH92" s="460"/>
      <c r="AI92" s="972"/>
      <c r="AJ92" s="459"/>
      <c r="AK92" s="460"/>
      <c r="AL92" s="460"/>
      <c r="AM92" s="972"/>
      <c r="AN92" s="459"/>
      <c r="AO92" s="460"/>
      <c r="AP92" s="460"/>
      <c r="AQ92" s="972"/>
      <c r="AR92" s="459"/>
      <c r="AS92" s="460"/>
      <c r="AT92" s="460"/>
      <c r="AU92" s="460"/>
      <c r="AV92" s="460"/>
      <c r="AW92" s="460"/>
      <c r="AX92" s="460"/>
      <c r="AY92" s="461"/>
    </row>
    <row r="93" spans="1:53" s="11" customFormat="1" ht="23.25" hidden="1" customHeight="1" x14ac:dyDescent="0.2">
      <c r="A93" s="962"/>
      <c r="B93" s="960"/>
      <c r="C93" s="960"/>
      <c r="D93" s="960"/>
      <c r="E93" s="960"/>
      <c r="F93" s="961"/>
      <c r="G93" s="994"/>
      <c r="H93" s="395"/>
      <c r="I93" s="395"/>
      <c r="J93" s="395"/>
      <c r="K93" s="395"/>
      <c r="L93" s="395"/>
      <c r="M93" s="395"/>
      <c r="N93" s="395"/>
      <c r="O93" s="396"/>
      <c r="P93" s="395"/>
      <c r="Q93" s="395"/>
      <c r="R93" s="395"/>
      <c r="S93" s="395"/>
      <c r="T93" s="395"/>
      <c r="U93" s="395"/>
      <c r="V93" s="395"/>
      <c r="W93" s="395"/>
      <c r="X93" s="396"/>
      <c r="Y93" s="311" t="s">
        <v>86</v>
      </c>
      <c r="Z93" s="312"/>
      <c r="AA93" s="313"/>
      <c r="AB93" s="1009" t="s">
        <v>87</v>
      </c>
      <c r="AC93" s="1010"/>
      <c r="AD93" s="1010"/>
      <c r="AE93" s="1011"/>
      <c r="AF93" s="459"/>
      <c r="AG93" s="460"/>
      <c r="AH93" s="460"/>
      <c r="AI93" s="972"/>
      <c r="AJ93" s="459"/>
      <c r="AK93" s="460"/>
      <c r="AL93" s="460"/>
      <c r="AM93" s="972"/>
      <c r="AN93" s="459"/>
      <c r="AO93" s="460"/>
      <c r="AP93" s="460"/>
      <c r="AQ93" s="972"/>
      <c r="AR93" s="459"/>
      <c r="AS93" s="460"/>
      <c r="AT93" s="460"/>
      <c r="AU93" s="460"/>
      <c r="AV93" s="460"/>
      <c r="AW93" s="460"/>
      <c r="AX93" s="460"/>
      <c r="AY93" s="461"/>
    </row>
    <row r="94" spans="1:53" s="11" customFormat="1" ht="106.5" hidden="1" customHeight="1" x14ac:dyDescent="0.2">
      <c r="A94" s="552" t="s">
        <v>88</v>
      </c>
      <c r="B94" s="553"/>
      <c r="C94" s="553"/>
      <c r="D94" s="553"/>
      <c r="E94" s="553"/>
      <c r="F94" s="554"/>
      <c r="G94" s="579"/>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0"/>
      <c r="AL94" s="580"/>
      <c r="AM94" s="580"/>
      <c r="AN94" s="580"/>
      <c r="AO94" s="580"/>
      <c r="AP94" s="580"/>
      <c r="AQ94" s="580"/>
      <c r="AR94" s="580"/>
      <c r="AS94" s="580"/>
      <c r="AT94" s="580"/>
      <c r="AU94" s="580"/>
      <c r="AV94" s="580"/>
      <c r="AW94" s="580"/>
      <c r="AX94" s="580"/>
      <c r="AY94" s="581"/>
    </row>
    <row r="95" spans="1:53" s="11" customFormat="1" ht="15" hidden="1" customHeight="1" x14ac:dyDescent="0.2">
      <c r="A95" s="14"/>
      <c r="B95" s="15"/>
      <c r="C95" s="15"/>
      <c r="D95" s="15"/>
      <c r="E95" s="15"/>
      <c r="F95" s="16"/>
      <c r="G95" s="996"/>
      <c r="H95" s="997"/>
      <c r="I95" s="997"/>
      <c r="J95" s="997"/>
      <c r="K95" s="997"/>
      <c r="L95" s="997"/>
      <c r="M95" s="997"/>
      <c r="N95" s="997"/>
      <c r="O95" s="997"/>
      <c r="P95" s="997"/>
      <c r="Q95" s="997"/>
      <c r="R95" s="997"/>
      <c r="S95" s="997"/>
      <c r="T95" s="997"/>
      <c r="U95" s="997"/>
      <c r="V95" s="997"/>
      <c r="W95" s="997"/>
      <c r="X95" s="997"/>
      <c r="Y95" s="997"/>
      <c r="Z95" s="997"/>
      <c r="AA95" s="997"/>
      <c r="AB95" s="997"/>
      <c r="AC95" s="997"/>
      <c r="AD95" s="997"/>
      <c r="AE95" s="997"/>
      <c r="AF95" s="997"/>
      <c r="AG95" s="997"/>
      <c r="AH95" s="997"/>
      <c r="AI95" s="997"/>
      <c r="AJ95" s="997"/>
      <c r="AK95" s="997"/>
      <c r="AL95" s="997"/>
      <c r="AM95" s="997"/>
      <c r="AN95" s="997"/>
      <c r="AO95" s="997"/>
      <c r="AP95" s="997"/>
      <c r="AQ95" s="997"/>
      <c r="AR95" s="997"/>
      <c r="AS95" s="997"/>
      <c r="AT95" s="997"/>
      <c r="AU95" s="997"/>
      <c r="AV95" s="997"/>
      <c r="AW95" s="997"/>
      <c r="AX95" s="997"/>
      <c r="AY95" s="998"/>
    </row>
    <row r="96" spans="1:53" s="11" customFormat="1" ht="85.5" hidden="1" customHeight="1" x14ac:dyDescent="0.2">
      <c r="A96" s="952" t="s">
        <v>66</v>
      </c>
      <c r="B96" s="953"/>
      <c r="C96" s="954" t="s">
        <v>355</v>
      </c>
      <c r="D96" s="954"/>
      <c r="E96" s="954"/>
      <c r="F96" s="955"/>
      <c r="G96" s="994" t="s">
        <v>319</v>
      </c>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995"/>
    </row>
    <row r="97" spans="1:53" s="11" customFormat="1" ht="18.75" customHeight="1" x14ac:dyDescent="0.2">
      <c r="A97" s="956" t="s">
        <v>356</v>
      </c>
      <c r="B97" s="957"/>
      <c r="C97" s="957"/>
      <c r="D97" s="957"/>
      <c r="E97" s="957"/>
      <c r="F97" s="958"/>
      <c r="G97" s="966" t="s">
        <v>80</v>
      </c>
      <c r="H97" s="967"/>
      <c r="I97" s="967"/>
      <c r="J97" s="967"/>
      <c r="K97" s="967"/>
      <c r="L97" s="967"/>
      <c r="M97" s="967"/>
      <c r="N97" s="967"/>
      <c r="O97" s="968"/>
      <c r="P97" s="973" t="s">
        <v>81</v>
      </c>
      <c r="Q97" s="967"/>
      <c r="R97" s="967"/>
      <c r="S97" s="967"/>
      <c r="T97" s="967"/>
      <c r="U97" s="967"/>
      <c r="V97" s="967"/>
      <c r="W97" s="967"/>
      <c r="X97" s="968"/>
      <c r="Y97" s="1023"/>
      <c r="Z97" s="1024"/>
      <c r="AA97" s="1025"/>
      <c r="AB97" s="973" t="s">
        <v>70</v>
      </c>
      <c r="AC97" s="967"/>
      <c r="AD97" s="967"/>
      <c r="AE97" s="968"/>
      <c r="AF97" s="978" t="s">
        <v>71</v>
      </c>
      <c r="AG97" s="979"/>
      <c r="AH97" s="979"/>
      <c r="AI97" s="980"/>
      <c r="AJ97" s="978" t="s">
        <v>72</v>
      </c>
      <c r="AK97" s="979"/>
      <c r="AL97" s="979"/>
      <c r="AM97" s="980"/>
      <c r="AN97" s="978" t="s">
        <v>73</v>
      </c>
      <c r="AO97" s="979"/>
      <c r="AP97" s="979"/>
      <c r="AQ97" s="980"/>
      <c r="AR97" s="999" t="s">
        <v>93</v>
      </c>
      <c r="AS97" s="1000"/>
      <c r="AT97" s="1000"/>
      <c r="AU97" s="1000"/>
      <c r="AV97" s="1000"/>
      <c r="AW97" s="1000"/>
      <c r="AX97" s="1000"/>
      <c r="AY97" s="1001"/>
    </row>
    <row r="98" spans="1:53" s="11" customFormat="1" ht="18.75" customHeight="1" x14ac:dyDescent="0.2">
      <c r="A98" s="959"/>
      <c r="B98" s="960"/>
      <c r="C98" s="960"/>
      <c r="D98" s="960"/>
      <c r="E98" s="960"/>
      <c r="F98" s="961"/>
      <c r="G98" s="969"/>
      <c r="H98" s="970"/>
      <c r="I98" s="970"/>
      <c r="J98" s="970"/>
      <c r="K98" s="970"/>
      <c r="L98" s="970"/>
      <c r="M98" s="970"/>
      <c r="N98" s="970"/>
      <c r="O98" s="971"/>
      <c r="P98" s="974"/>
      <c r="Q98" s="970"/>
      <c r="R98" s="970"/>
      <c r="S98" s="970"/>
      <c r="T98" s="970"/>
      <c r="U98" s="970"/>
      <c r="V98" s="970"/>
      <c r="W98" s="970"/>
      <c r="X98" s="971"/>
      <c r="Y98" s="449"/>
      <c r="Z98" s="450"/>
      <c r="AA98" s="451"/>
      <c r="AB98" s="974"/>
      <c r="AC98" s="970"/>
      <c r="AD98" s="970"/>
      <c r="AE98" s="971"/>
      <c r="AF98" s="452"/>
      <c r="AG98" s="453"/>
      <c r="AH98" s="453"/>
      <c r="AI98" s="454"/>
      <c r="AJ98" s="452"/>
      <c r="AK98" s="453"/>
      <c r="AL98" s="453"/>
      <c r="AM98" s="454"/>
      <c r="AN98" s="452"/>
      <c r="AO98" s="453"/>
      <c r="AP98" s="453"/>
      <c r="AQ98" s="454"/>
      <c r="AR98" s="986"/>
      <c r="AS98" s="987"/>
      <c r="AT98" s="987"/>
      <c r="AU98" s="987"/>
      <c r="AV98" s="993">
        <v>8</v>
      </c>
      <c r="AW98" s="993"/>
      <c r="AX98" s="949" t="s">
        <v>83</v>
      </c>
      <c r="AY98" s="989"/>
    </row>
    <row r="99" spans="1:53" s="11" customFormat="1" ht="23.25" customHeight="1" x14ac:dyDescent="0.2">
      <c r="A99" s="962"/>
      <c r="B99" s="960"/>
      <c r="C99" s="960"/>
      <c r="D99" s="960"/>
      <c r="E99" s="960"/>
      <c r="F99" s="961"/>
      <c r="G99" s="1026" t="s">
        <v>343</v>
      </c>
      <c r="H99" s="392"/>
      <c r="I99" s="392"/>
      <c r="J99" s="392"/>
      <c r="K99" s="392"/>
      <c r="L99" s="392"/>
      <c r="M99" s="392"/>
      <c r="N99" s="392"/>
      <c r="O99" s="393"/>
      <c r="P99" s="392" t="s">
        <v>367</v>
      </c>
      <c r="Q99" s="392"/>
      <c r="R99" s="392"/>
      <c r="S99" s="392"/>
      <c r="T99" s="392"/>
      <c r="U99" s="392"/>
      <c r="V99" s="392"/>
      <c r="W99" s="392"/>
      <c r="X99" s="393"/>
      <c r="Y99" s="305" t="s">
        <v>84</v>
      </c>
      <c r="Z99" s="306"/>
      <c r="AA99" s="307"/>
      <c r="AB99" s="1002" t="s">
        <v>357</v>
      </c>
      <c r="AC99" s="1003"/>
      <c r="AD99" s="1003"/>
      <c r="AE99" s="1004"/>
      <c r="AF99" s="459" t="s">
        <v>345</v>
      </c>
      <c r="AG99" s="460"/>
      <c r="AH99" s="460"/>
      <c r="AI99" s="972"/>
      <c r="AJ99" s="459" t="s">
        <v>319</v>
      </c>
      <c r="AK99" s="460"/>
      <c r="AL99" s="460"/>
      <c r="AM99" s="972"/>
      <c r="AN99" s="459" t="s">
        <v>319</v>
      </c>
      <c r="AO99" s="460"/>
      <c r="AP99" s="460"/>
      <c r="AQ99" s="972"/>
      <c r="AR99" s="459" t="s">
        <v>319</v>
      </c>
      <c r="AS99" s="460"/>
      <c r="AT99" s="460"/>
      <c r="AU99" s="460"/>
      <c r="AV99" s="460"/>
      <c r="AW99" s="460"/>
      <c r="AX99" s="460"/>
      <c r="AY99" s="461"/>
    </row>
    <row r="100" spans="1:53" s="11" customFormat="1" ht="23.25" customHeight="1" x14ac:dyDescent="0.2">
      <c r="A100" s="963"/>
      <c r="B100" s="964"/>
      <c r="C100" s="964"/>
      <c r="D100" s="964"/>
      <c r="E100" s="964"/>
      <c r="F100" s="965"/>
      <c r="G100" s="1027"/>
      <c r="H100" s="111"/>
      <c r="I100" s="111"/>
      <c r="J100" s="111"/>
      <c r="K100" s="111"/>
      <c r="L100" s="111"/>
      <c r="M100" s="111"/>
      <c r="N100" s="111"/>
      <c r="O100" s="1028"/>
      <c r="P100" s="111"/>
      <c r="Q100" s="111"/>
      <c r="R100" s="111"/>
      <c r="S100" s="111"/>
      <c r="T100" s="111"/>
      <c r="U100" s="111"/>
      <c r="V100" s="111"/>
      <c r="W100" s="111"/>
      <c r="X100" s="1028"/>
      <c r="Y100" s="311" t="s">
        <v>85</v>
      </c>
      <c r="Z100" s="312"/>
      <c r="AA100" s="313"/>
      <c r="AB100" s="1009" t="s">
        <v>357</v>
      </c>
      <c r="AC100" s="1010"/>
      <c r="AD100" s="1010"/>
      <c r="AE100" s="1011"/>
      <c r="AF100" s="459" t="s">
        <v>319</v>
      </c>
      <c r="AG100" s="460"/>
      <c r="AH100" s="460"/>
      <c r="AI100" s="972"/>
      <c r="AJ100" s="459" t="s">
        <v>319</v>
      </c>
      <c r="AK100" s="460"/>
      <c r="AL100" s="460"/>
      <c r="AM100" s="972"/>
      <c r="AN100" s="459" t="s">
        <v>319</v>
      </c>
      <c r="AO100" s="460"/>
      <c r="AP100" s="460"/>
      <c r="AQ100" s="972"/>
      <c r="AR100" s="459">
        <v>1000</v>
      </c>
      <c r="AS100" s="460"/>
      <c r="AT100" s="460"/>
      <c r="AU100" s="460"/>
      <c r="AV100" s="460"/>
      <c r="AW100" s="460"/>
      <c r="AX100" s="460"/>
      <c r="AY100" s="461"/>
      <c r="BA100" s="32"/>
    </row>
    <row r="101" spans="1:53" s="11" customFormat="1" ht="23.25" customHeight="1" x14ac:dyDescent="0.2">
      <c r="A101" s="962"/>
      <c r="B101" s="960"/>
      <c r="C101" s="960"/>
      <c r="D101" s="960"/>
      <c r="E101" s="960"/>
      <c r="F101" s="961"/>
      <c r="G101" s="994"/>
      <c r="H101" s="395"/>
      <c r="I101" s="395"/>
      <c r="J101" s="395"/>
      <c r="K101" s="395"/>
      <c r="L101" s="395"/>
      <c r="M101" s="395"/>
      <c r="N101" s="395"/>
      <c r="O101" s="396"/>
      <c r="P101" s="395"/>
      <c r="Q101" s="395"/>
      <c r="R101" s="395"/>
      <c r="S101" s="395"/>
      <c r="T101" s="395"/>
      <c r="U101" s="395"/>
      <c r="V101" s="395"/>
      <c r="W101" s="395"/>
      <c r="X101" s="396"/>
      <c r="Y101" s="311" t="s">
        <v>86</v>
      </c>
      <c r="Z101" s="312"/>
      <c r="AA101" s="313"/>
      <c r="AB101" s="1009" t="s">
        <v>87</v>
      </c>
      <c r="AC101" s="1010"/>
      <c r="AD101" s="1010"/>
      <c r="AE101" s="1011"/>
      <c r="AF101" s="459" t="s">
        <v>319</v>
      </c>
      <c r="AG101" s="460"/>
      <c r="AH101" s="460"/>
      <c r="AI101" s="972"/>
      <c r="AJ101" s="459" t="s">
        <v>319</v>
      </c>
      <c r="AK101" s="460"/>
      <c r="AL101" s="460"/>
      <c r="AM101" s="972"/>
      <c r="AN101" s="459" t="s">
        <v>319</v>
      </c>
      <c r="AO101" s="460"/>
      <c r="AP101" s="460"/>
      <c r="AQ101" s="972"/>
      <c r="AR101" s="459" t="s">
        <v>319</v>
      </c>
      <c r="AS101" s="460"/>
      <c r="AT101" s="460"/>
      <c r="AU101" s="460"/>
      <c r="AV101" s="460"/>
      <c r="AW101" s="460"/>
      <c r="AX101" s="460"/>
      <c r="AY101" s="461"/>
    </row>
    <row r="102" spans="1:53" s="11" customFormat="1" ht="106.5" customHeight="1" x14ac:dyDescent="0.2">
      <c r="A102" s="552" t="s">
        <v>88</v>
      </c>
      <c r="B102" s="553"/>
      <c r="C102" s="553"/>
      <c r="D102" s="553"/>
      <c r="E102" s="553"/>
      <c r="F102" s="554"/>
      <c r="G102" s="579" t="s">
        <v>358</v>
      </c>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1"/>
    </row>
    <row r="103" spans="1:53" s="11" customFormat="1" ht="22.5" hidden="1" customHeight="1" x14ac:dyDescent="0.2">
      <c r="A103" s="1035" t="s">
        <v>94</v>
      </c>
      <c r="B103" s="1036"/>
      <c r="C103" s="1036"/>
      <c r="D103" s="1036"/>
      <c r="E103" s="1036"/>
      <c r="F103" s="1037"/>
      <c r="G103" s="1047" t="s">
        <v>95</v>
      </c>
      <c r="H103" s="1048"/>
      <c r="I103" s="1048"/>
      <c r="J103" s="1048"/>
      <c r="K103" s="1048"/>
      <c r="L103" s="1048"/>
      <c r="M103" s="1048"/>
      <c r="N103" s="1048"/>
      <c r="O103" s="1048"/>
      <c r="P103" s="1048"/>
      <c r="Q103" s="1048"/>
      <c r="R103" s="1048"/>
      <c r="S103" s="1048"/>
      <c r="T103" s="1048"/>
      <c r="U103" s="1048"/>
      <c r="V103" s="1048"/>
      <c r="W103" s="1048"/>
      <c r="X103" s="1048"/>
      <c r="Y103" s="1048"/>
      <c r="Z103" s="1048"/>
      <c r="AA103" s="1048"/>
      <c r="AB103" s="1048"/>
      <c r="AC103" s="1048"/>
      <c r="AD103" s="1048"/>
      <c r="AE103" s="1048"/>
      <c r="AF103" s="1048"/>
      <c r="AG103" s="1048"/>
      <c r="AH103" s="1048"/>
      <c r="AI103" s="1048"/>
      <c r="AJ103" s="1048"/>
      <c r="AK103" s="1048"/>
      <c r="AL103" s="1048"/>
      <c r="AM103" s="1048"/>
      <c r="AN103" s="1048"/>
      <c r="AO103" s="1048"/>
      <c r="AP103" s="1048"/>
      <c r="AQ103" s="1048"/>
      <c r="AR103" s="1048"/>
      <c r="AS103" s="1048"/>
      <c r="AT103" s="1048"/>
      <c r="AU103" s="1048"/>
      <c r="AV103" s="1048"/>
      <c r="AW103" s="1048"/>
      <c r="AX103" s="1048"/>
      <c r="AY103" s="1049"/>
    </row>
    <row r="104" spans="1:53" s="11" customFormat="1" ht="47.25" hidden="1" customHeight="1" x14ac:dyDescent="0.2">
      <c r="A104" s="1038"/>
      <c r="B104" s="1039"/>
      <c r="C104" s="1039"/>
      <c r="D104" s="1039"/>
      <c r="E104" s="1039"/>
      <c r="F104" s="1040"/>
      <c r="G104" s="1044" t="s">
        <v>319</v>
      </c>
      <c r="H104" s="1045"/>
      <c r="I104" s="1045"/>
      <c r="J104" s="1045"/>
      <c r="K104" s="1045"/>
      <c r="L104" s="1045"/>
      <c r="M104" s="1045"/>
      <c r="N104" s="1045"/>
      <c r="O104" s="1045"/>
      <c r="P104" s="1045"/>
      <c r="Q104" s="1045"/>
      <c r="R104" s="1045"/>
      <c r="S104" s="1045"/>
      <c r="T104" s="1045"/>
      <c r="U104" s="1045"/>
      <c r="V104" s="1045"/>
      <c r="W104" s="1045"/>
      <c r="X104" s="1045"/>
      <c r="Y104" s="1045"/>
      <c r="Z104" s="1045"/>
      <c r="AA104" s="1045"/>
      <c r="AB104" s="1045"/>
      <c r="AC104" s="1045"/>
      <c r="AD104" s="1045"/>
      <c r="AE104" s="1045"/>
      <c r="AF104" s="1045"/>
      <c r="AG104" s="1045"/>
      <c r="AH104" s="1045"/>
      <c r="AI104" s="1045"/>
      <c r="AJ104" s="1045"/>
      <c r="AK104" s="1045"/>
      <c r="AL104" s="1045"/>
      <c r="AM104" s="1045"/>
      <c r="AN104" s="1045"/>
      <c r="AO104" s="1045"/>
      <c r="AP104" s="1045"/>
      <c r="AQ104" s="1045"/>
      <c r="AR104" s="1045"/>
      <c r="AS104" s="1045"/>
      <c r="AT104" s="1045"/>
      <c r="AU104" s="1045"/>
      <c r="AV104" s="1045"/>
      <c r="AW104" s="1045"/>
      <c r="AX104" s="1045"/>
      <c r="AY104" s="1046"/>
    </row>
    <row r="105" spans="1:53" s="11" customFormat="1" ht="22.5" customHeight="1" x14ac:dyDescent="0.2">
      <c r="A105" s="1038"/>
      <c r="B105" s="1039"/>
      <c r="C105" s="1039"/>
      <c r="D105" s="1039"/>
      <c r="E105" s="1039"/>
      <c r="F105" s="1040"/>
      <c r="G105" s="1047" t="s">
        <v>96</v>
      </c>
      <c r="H105" s="1048"/>
      <c r="I105" s="1048"/>
      <c r="J105" s="1048"/>
      <c r="K105" s="1048"/>
      <c r="L105" s="1048"/>
      <c r="M105" s="1048"/>
      <c r="N105" s="1048"/>
      <c r="O105" s="1048"/>
      <c r="P105" s="1048"/>
      <c r="Q105" s="1048"/>
      <c r="R105" s="1048"/>
      <c r="S105" s="1048"/>
      <c r="T105" s="1048"/>
      <c r="U105" s="1048"/>
      <c r="V105" s="1048"/>
      <c r="W105" s="1048"/>
      <c r="X105" s="1048"/>
      <c r="Y105" s="1048"/>
      <c r="Z105" s="1048"/>
      <c r="AA105" s="1048"/>
      <c r="AB105" s="1048"/>
      <c r="AC105" s="1048"/>
      <c r="AD105" s="1048"/>
      <c r="AE105" s="1048"/>
      <c r="AF105" s="1048"/>
      <c r="AG105" s="1048"/>
      <c r="AH105" s="1048"/>
      <c r="AI105" s="1048"/>
      <c r="AJ105" s="1048"/>
      <c r="AK105" s="1048"/>
      <c r="AL105" s="1048"/>
      <c r="AM105" s="1048"/>
      <c r="AN105" s="1048"/>
      <c r="AO105" s="1048"/>
      <c r="AP105" s="1048"/>
      <c r="AQ105" s="1048"/>
      <c r="AR105" s="1048"/>
      <c r="AS105" s="1048"/>
      <c r="AT105" s="1048"/>
      <c r="AU105" s="1048"/>
      <c r="AV105" s="1048"/>
      <c r="AW105" s="1048"/>
      <c r="AX105" s="1048"/>
      <c r="AY105" s="1049"/>
    </row>
    <row r="106" spans="1:53" s="11" customFormat="1" ht="42.75" customHeight="1" thickBot="1" x14ac:dyDescent="0.25">
      <c r="A106" s="1041"/>
      <c r="B106" s="1042"/>
      <c r="C106" s="1042"/>
      <c r="D106" s="1042"/>
      <c r="E106" s="1042"/>
      <c r="F106" s="1043"/>
      <c r="G106" s="1050" t="s">
        <v>360</v>
      </c>
      <c r="H106" s="1051"/>
      <c r="I106" s="1051"/>
      <c r="J106" s="1051"/>
      <c r="K106" s="1051"/>
      <c r="L106" s="1051"/>
      <c r="M106" s="1051"/>
      <c r="N106" s="1051"/>
      <c r="O106" s="1051"/>
      <c r="P106" s="1051"/>
      <c r="Q106" s="1051"/>
      <c r="R106" s="1051"/>
      <c r="S106" s="1051"/>
      <c r="T106" s="1051"/>
      <c r="U106" s="1051"/>
      <c r="V106" s="1051"/>
      <c r="W106" s="1051"/>
      <c r="X106" s="1051"/>
      <c r="Y106" s="1051"/>
      <c r="Z106" s="1051"/>
      <c r="AA106" s="1051"/>
      <c r="AB106" s="1051"/>
      <c r="AC106" s="1051"/>
      <c r="AD106" s="1051"/>
      <c r="AE106" s="1051"/>
      <c r="AF106" s="1051"/>
      <c r="AG106" s="1051"/>
      <c r="AH106" s="1051"/>
      <c r="AI106" s="1051"/>
      <c r="AJ106" s="1051"/>
      <c r="AK106" s="1051"/>
      <c r="AL106" s="1051"/>
      <c r="AM106" s="1051"/>
      <c r="AN106" s="1051"/>
      <c r="AO106" s="1051"/>
      <c r="AP106" s="1051"/>
      <c r="AQ106" s="1051"/>
      <c r="AR106" s="1051"/>
      <c r="AS106" s="1051"/>
      <c r="AT106" s="1051"/>
      <c r="AU106" s="1051"/>
      <c r="AV106" s="1051"/>
      <c r="AW106" s="1051"/>
      <c r="AX106" s="1051"/>
      <c r="AY106" s="1052"/>
    </row>
    <row r="107" spans="1:53" ht="23.25" customHeight="1" thickBot="1" x14ac:dyDescent="0.25">
      <c r="A107" s="288" t="s">
        <v>97</v>
      </c>
      <c r="B107" s="289"/>
      <c r="C107" s="289"/>
      <c r="D107" s="289"/>
      <c r="E107" s="289"/>
      <c r="F107" s="290"/>
      <c r="G107" s="291"/>
      <c r="H107" s="291"/>
      <c r="I107" s="291"/>
      <c r="J107" s="291"/>
      <c r="K107" s="291"/>
      <c r="L107" s="291"/>
      <c r="M107" s="291"/>
      <c r="N107" s="291"/>
      <c r="O107" s="292" t="s">
        <v>98</v>
      </c>
      <c r="P107" s="293"/>
      <c r="Q107" s="293"/>
      <c r="R107" s="293"/>
      <c r="S107" s="293"/>
      <c r="T107" s="293"/>
      <c r="U107" s="293"/>
      <c r="V107" s="293"/>
      <c r="W107" s="294"/>
      <c r="X107" s="293" t="s">
        <v>99</v>
      </c>
      <c r="Y107" s="293"/>
      <c r="Z107" s="293"/>
      <c r="AA107" s="293"/>
      <c r="AB107" s="293"/>
      <c r="AC107" s="293"/>
      <c r="AD107" s="293"/>
      <c r="AE107" s="293"/>
      <c r="AF107" s="293"/>
      <c r="AG107" s="294"/>
      <c r="AH107" s="293" t="s">
        <v>100</v>
      </c>
      <c r="AI107" s="293"/>
      <c r="AJ107" s="293"/>
      <c r="AK107" s="293"/>
      <c r="AL107" s="293"/>
      <c r="AM107" s="293"/>
      <c r="AN107" s="293"/>
      <c r="AO107" s="293"/>
      <c r="AP107" s="294"/>
      <c r="AQ107" s="293" t="s">
        <v>101</v>
      </c>
      <c r="AR107" s="293"/>
      <c r="AS107" s="293"/>
      <c r="AT107" s="293"/>
      <c r="AU107" s="293"/>
      <c r="AV107" s="293"/>
      <c r="AW107" s="293"/>
      <c r="AX107" s="293"/>
      <c r="AY107" s="295"/>
    </row>
    <row r="108" spans="1:53" ht="23.25" customHeight="1" thickBot="1" x14ac:dyDescent="0.25">
      <c r="A108" s="175"/>
      <c r="B108" s="176"/>
      <c r="C108" s="176"/>
      <c r="D108" s="176"/>
      <c r="E108" s="176"/>
      <c r="F108" s="177"/>
      <c r="G108" s="334" t="s">
        <v>102</v>
      </c>
      <c r="H108" s="334"/>
      <c r="I108" s="334"/>
      <c r="J108" s="334"/>
      <c r="K108" s="334"/>
      <c r="L108" s="334"/>
      <c r="M108" s="334"/>
      <c r="N108" s="335"/>
      <c r="O108" s="365">
        <v>0</v>
      </c>
      <c r="P108" s="366"/>
      <c r="Q108" s="366"/>
      <c r="R108" s="366"/>
      <c r="S108" s="366"/>
      <c r="T108" s="366"/>
      <c r="U108" s="366"/>
      <c r="V108" s="366"/>
      <c r="W108" s="367"/>
      <c r="X108" s="318">
        <f>O122</f>
        <v>0</v>
      </c>
      <c r="Y108" s="319"/>
      <c r="Z108" s="319"/>
      <c r="AA108" s="319"/>
      <c r="AB108" s="319"/>
      <c r="AC108" s="319"/>
      <c r="AD108" s="319"/>
      <c r="AE108" s="319"/>
      <c r="AF108" s="319"/>
      <c r="AG108" s="368"/>
      <c r="AH108" s="318">
        <f>X122</f>
        <v>100000</v>
      </c>
      <c r="AI108" s="319"/>
      <c r="AJ108" s="319"/>
      <c r="AK108" s="319"/>
      <c r="AL108" s="319"/>
      <c r="AM108" s="319"/>
      <c r="AN108" s="319"/>
      <c r="AO108" s="319"/>
      <c r="AP108" s="368"/>
      <c r="AQ108" s="318">
        <f>AH122</f>
        <v>101479.69837100001</v>
      </c>
      <c r="AR108" s="319"/>
      <c r="AS108" s="319"/>
      <c r="AT108" s="319"/>
      <c r="AU108" s="319"/>
      <c r="AV108" s="319"/>
      <c r="AW108" s="319"/>
      <c r="AX108" s="319"/>
      <c r="AY108" s="320"/>
    </row>
    <row r="109" spans="1:53" ht="23.25" customHeight="1" x14ac:dyDescent="0.2">
      <c r="A109" s="175"/>
      <c r="B109" s="176"/>
      <c r="C109" s="176"/>
      <c r="D109" s="176"/>
      <c r="E109" s="176"/>
      <c r="F109" s="177"/>
      <c r="G109" s="321" t="s">
        <v>103</v>
      </c>
      <c r="H109" s="322"/>
      <c r="I109" s="325" t="s">
        <v>104</v>
      </c>
      <c r="J109" s="326"/>
      <c r="K109" s="326"/>
      <c r="L109" s="326"/>
      <c r="M109" s="326"/>
      <c r="N109" s="327"/>
      <c r="O109" s="328">
        <v>0</v>
      </c>
      <c r="P109" s="329"/>
      <c r="Q109" s="329"/>
      <c r="R109" s="329"/>
      <c r="S109" s="329"/>
      <c r="T109" s="329"/>
      <c r="U109" s="329"/>
      <c r="V109" s="329"/>
      <c r="W109" s="330"/>
      <c r="X109" s="328">
        <v>100000</v>
      </c>
      <c r="Y109" s="329"/>
      <c r="Z109" s="329"/>
      <c r="AA109" s="329"/>
      <c r="AB109" s="329"/>
      <c r="AC109" s="329"/>
      <c r="AD109" s="329"/>
      <c r="AE109" s="329"/>
      <c r="AF109" s="329"/>
      <c r="AG109" s="330"/>
      <c r="AH109" s="328">
        <v>1500</v>
      </c>
      <c r="AI109" s="329"/>
      <c r="AJ109" s="329"/>
      <c r="AK109" s="329"/>
      <c r="AL109" s="329"/>
      <c r="AM109" s="329"/>
      <c r="AN109" s="329"/>
      <c r="AO109" s="329"/>
      <c r="AP109" s="330"/>
      <c r="AQ109" s="328">
        <v>0</v>
      </c>
      <c r="AR109" s="329"/>
      <c r="AS109" s="329"/>
      <c r="AT109" s="329"/>
      <c r="AU109" s="329"/>
      <c r="AV109" s="329"/>
      <c r="AW109" s="329"/>
      <c r="AX109" s="329"/>
      <c r="AY109" s="331"/>
    </row>
    <row r="110" spans="1:53" ht="23.25" customHeight="1" x14ac:dyDescent="0.2">
      <c r="A110" s="175"/>
      <c r="B110" s="176"/>
      <c r="C110" s="176"/>
      <c r="D110" s="176"/>
      <c r="E110" s="176"/>
      <c r="F110" s="177"/>
      <c r="G110" s="321"/>
      <c r="H110" s="322"/>
      <c r="I110" s="332" t="s">
        <v>105</v>
      </c>
      <c r="J110" s="333"/>
      <c r="K110" s="333"/>
      <c r="L110" s="333"/>
      <c r="M110" s="333"/>
      <c r="N110" s="333"/>
      <c r="O110" s="257">
        <v>0</v>
      </c>
      <c r="P110" s="257"/>
      <c r="Q110" s="257"/>
      <c r="R110" s="257"/>
      <c r="S110" s="257"/>
      <c r="T110" s="257"/>
      <c r="U110" s="257"/>
      <c r="V110" s="257"/>
      <c r="W110" s="258"/>
      <c r="X110" s="257">
        <v>0</v>
      </c>
      <c r="Y110" s="257"/>
      <c r="Z110" s="257"/>
      <c r="AA110" s="257"/>
      <c r="AB110" s="257"/>
      <c r="AC110" s="257"/>
      <c r="AD110" s="257"/>
      <c r="AE110" s="257"/>
      <c r="AF110" s="257"/>
      <c r="AG110" s="258"/>
      <c r="AH110" s="257">
        <v>0</v>
      </c>
      <c r="AI110" s="257"/>
      <c r="AJ110" s="257"/>
      <c r="AK110" s="257"/>
      <c r="AL110" s="257"/>
      <c r="AM110" s="257"/>
      <c r="AN110" s="257"/>
      <c r="AO110" s="257"/>
      <c r="AP110" s="258"/>
      <c r="AQ110" s="259">
        <v>0</v>
      </c>
      <c r="AR110" s="259"/>
      <c r="AS110" s="259"/>
      <c r="AT110" s="259"/>
      <c r="AU110" s="259"/>
      <c r="AV110" s="259"/>
      <c r="AW110" s="259"/>
      <c r="AX110" s="259"/>
      <c r="AY110" s="260"/>
    </row>
    <row r="111" spans="1:53" ht="23.25" customHeight="1" x14ac:dyDescent="0.2">
      <c r="A111" s="175"/>
      <c r="B111" s="176"/>
      <c r="C111" s="176"/>
      <c r="D111" s="176"/>
      <c r="E111" s="176"/>
      <c r="F111" s="177"/>
      <c r="G111" s="321"/>
      <c r="H111" s="322"/>
      <c r="I111" s="346" t="s">
        <v>106</v>
      </c>
      <c r="J111" s="347"/>
      <c r="K111" s="347"/>
      <c r="L111" s="347"/>
      <c r="M111" s="347"/>
      <c r="N111" s="348"/>
      <c r="O111" s="314">
        <v>0</v>
      </c>
      <c r="P111" s="315"/>
      <c r="Q111" s="315"/>
      <c r="R111" s="315"/>
      <c r="S111" s="315"/>
      <c r="T111" s="315"/>
      <c r="U111" s="315"/>
      <c r="V111" s="315"/>
      <c r="W111" s="316"/>
      <c r="X111" s="314">
        <v>0</v>
      </c>
      <c r="Y111" s="315"/>
      <c r="Z111" s="315"/>
      <c r="AA111" s="315"/>
      <c r="AB111" s="315"/>
      <c r="AC111" s="315"/>
      <c r="AD111" s="315"/>
      <c r="AE111" s="315"/>
      <c r="AF111" s="315"/>
      <c r="AG111" s="316"/>
      <c r="AH111" s="314">
        <v>0</v>
      </c>
      <c r="AI111" s="315"/>
      <c r="AJ111" s="315"/>
      <c r="AK111" s="315"/>
      <c r="AL111" s="315"/>
      <c r="AM111" s="315"/>
      <c r="AN111" s="315"/>
      <c r="AO111" s="315"/>
      <c r="AP111" s="316"/>
      <c r="AQ111" s="314">
        <v>0</v>
      </c>
      <c r="AR111" s="315"/>
      <c r="AS111" s="315"/>
      <c r="AT111" s="315"/>
      <c r="AU111" s="315"/>
      <c r="AV111" s="315"/>
      <c r="AW111" s="315"/>
      <c r="AX111" s="315"/>
      <c r="AY111" s="317"/>
    </row>
    <row r="112" spans="1:53" ht="23.25" hidden="1" customHeight="1" x14ac:dyDescent="0.2">
      <c r="A112" s="175"/>
      <c r="B112" s="176"/>
      <c r="C112" s="176"/>
      <c r="D112" s="176"/>
      <c r="E112" s="176"/>
      <c r="F112" s="177"/>
      <c r="G112" s="321"/>
      <c r="H112" s="322"/>
      <c r="I112" s="332" t="s">
        <v>107</v>
      </c>
      <c r="J112" s="333"/>
      <c r="K112" s="333"/>
      <c r="L112" s="333"/>
      <c r="M112" s="333"/>
      <c r="N112" s="333"/>
      <c r="O112" s="257"/>
      <c r="P112" s="257"/>
      <c r="Q112" s="257"/>
      <c r="R112" s="257"/>
      <c r="S112" s="257"/>
      <c r="T112" s="257"/>
      <c r="U112" s="257"/>
      <c r="V112" s="257"/>
      <c r="W112" s="258"/>
      <c r="X112" s="257">
        <v>0</v>
      </c>
      <c r="Y112" s="257"/>
      <c r="Z112" s="257"/>
      <c r="AA112" s="257"/>
      <c r="AB112" s="257"/>
      <c r="AC112" s="257"/>
      <c r="AD112" s="257"/>
      <c r="AE112" s="257"/>
      <c r="AF112" s="257"/>
      <c r="AG112" s="258"/>
      <c r="AH112" s="257">
        <v>0</v>
      </c>
      <c r="AI112" s="257"/>
      <c r="AJ112" s="257"/>
      <c r="AK112" s="257"/>
      <c r="AL112" s="257"/>
      <c r="AM112" s="257"/>
      <c r="AN112" s="257"/>
      <c r="AO112" s="257"/>
      <c r="AP112" s="258"/>
      <c r="AQ112" s="257">
        <v>0</v>
      </c>
      <c r="AR112" s="257"/>
      <c r="AS112" s="257"/>
      <c r="AT112" s="257"/>
      <c r="AU112" s="257"/>
      <c r="AV112" s="257"/>
      <c r="AW112" s="257"/>
      <c r="AX112" s="257"/>
      <c r="AY112" s="602"/>
      <c r="AZ112" s="28"/>
    </row>
    <row r="113" spans="1:56" ht="23.25" hidden="1" customHeight="1" x14ac:dyDescent="0.2">
      <c r="A113" s="175"/>
      <c r="B113" s="176"/>
      <c r="C113" s="176"/>
      <c r="D113" s="176"/>
      <c r="E113" s="176"/>
      <c r="F113" s="177"/>
      <c r="G113" s="321"/>
      <c r="H113" s="322"/>
      <c r="I113" s="346" t="s">
        <v>106</v>
      </c>
      <c r="J113" s="347"/>
      <c r="K113" s="347"/>
      <c r="L113" s="347"/>
      <c r="M113" s="347"/>
      <c r="N113" s="348"/>
      <c r="O113" s="314">
        <v>0</v>
      </c>
      <c r="P113" s="315"/>
      <c r="Q113" s="315"/>
      <c r="R113" s="315"/>
      <c r="S113" s="315"/>
      <c r="T113" s="315"/>
      <c r="U113" s="315"/>
      <c r="V113" s="315"/>
      <c r="W113" s="316"/>
      <c r="X113" s="314">
        <v>0</v>
      </c>
      <c r="Y113" s="315"/>
      <c r="Z113" s="315"/>
      <c r="AA113" s="315"/>
      <c r="AB113" s="315"/>
      <c r="AC113" s="315"/>
      <c r="AD113" s="315"/>
      <c r="AE113" s="315"/>
      <c r="AF113" s="315"/>
      <c r="AG113" s="316"/>
      <c r="AH113" s="314">
        <v>0</v>
      </c>
      <c r="AI113" s="315"/>
      <c r="AJ113" s="315"/>
      <c r="AK113" s="315"/>
      <c r="AL113" s="315"/>
      <c r="AM113" s="315"/>
      <c r="AN113" s="315"/>
      <c r="AO113" s="315"/>
      <c r="AP113" s="316"/>
      <c r="AQ113" s="314">
        <v>0</v>
      </c>
      <c r="AR113" s="315"/>
      <c r="AS113" s="315"/>
      <c r="AT113" s="315"/>
      <c r="AU113" s="315"/>
      <c r="AV113" s="315"/>
      <c r="AW113" s="315"/>
      <c r="AX113" s="315"/>
      <c r="AY113" s="317"/>
    </row>
    <row r="114" spans="1:56" ht="23.25" customHeight="1" x14ac:dyDescent="0.2">
      <c r="A114" s="175"/>
      <c r="B114" s="176"/>
      <c r="C114" s="176"/>
      <c r="D114" s="176"/>
      <c r="E114" s="176"/>
      <c r="F114" s="177"/>
      <c r="G114" s="321"/>
      <c r="H114" s="322"/>
      <c r="I114" s="590" t="s">
        <v>108</v>
      </c>
      <c r="J114" s="590"/>
      <c r="K114" s="590"/>
      <c r="L114" s="590"/>
      <c r="M114" s="590"/>
      <c r="N114" s="590"/>
      <c r="O114" s="591">
        <v>0</v>
      </c>
      <c r="P114" s="591"/>
      <c r="Q114" s="591"/>
      <c r="R114" s="591"/>
      <c r="S114" s="591"/>
      <c r="T114" s="591"/>
      <c r="U114" s="591"/>
      <c r="V114" s="591"/>
      <c r="W114" s="592"/>
      <c r="X114" s="591">
        <v>0</v>
      </c>
      <c r="Y114" s="591"/>
      <c r="Z114" s="591"/>
      <c r="AA114" s="591"/>
      <c r="AB114" s="591"/>
      <c r="AC114" s="591"/>
      <c r="AD114" s="591"/>
      <c r="AE114" s="591"/>
      <c r="AF114" s="591"/>
      <c r="AG114" s="592"/>
      <c r="AH114" s="591">
        <v>0</v>
      </c>
      <c r="AI114" s="591"/>
      <c r="AJ114" s="591"/>
      <c r="AK114" s="591"/>
      <c r="AL114" s="591"/>
      <c r="AM114" s="591"/>
      <c r="AN114" s="591"/>
      <c r="AO114" s="591"/>
      <c r="AP114" s="592"/>
      <c r="AQ114" s="591">
        <v>0</v>
      </c>
      <c r="AR114" s="591"/>
      <c r="AS114" s="591"/>
      <c r="AT114" s="591"/>
      <c r="AU114" s="591"/>
      <c r="AV114" s="591"/>
      <c r="AW114" s="591"/>
      <c r="AX114" s="591"/>
      <c r="AY114" s="593"/>
    </row>
    <row r="115" spans="1:56" ht="23.25" customHeight="1" thickBot="1" x14ac:dyDescent="0.25">
      <c r="A115" s="175"/>
      <c r="B115" s="176"/>
      <c r="C115" s="176"/>
      <c r="D115" s="176"/>
      <c r="E115" s="176"/>
      <c r="F115" s="177"/>
      <c r="G115" s="323"/>
      <c r="H115" s="324"/>
      <c r="I115" s="594" t="s">
        <v>109</v>
      </c>
      <c r="J115" s="595"/>
      <c r="K115" s="595"/>
      <c r="L115" s="595"/>
      <c r="M115" s="595"/>
      <c r="N115" s="596"/>
      <c r="O115" s="597">
        <f>SUM(O109,O110,O112,O114)</f>
        <v>0</v>
      </c>
      <c r="P115" s="597"/>
      <c r="Q115" s="597"/>
      <c r="R115" s="597"/>
      <c r="S115" s="597"/>
      <c r="T115" s="597"/>
      <c r="U115" s="597"/>
      <c r="V115" s="597"/>
      <c r="W115" s="598"/>
      <c r="X115" s="597">
        <f>SUM(X109,X110,X112,X114)</f>
        <v>100000</v>
      </c>
      <c r="Y115" s="597"/>
      <c r="Z115" s="597"/>
      <c r="AA115" s="597"/>
      <c r="AB115" s="597"/>
      <c r="AC115" s="597"/>
      <c r="AD115" s="597"/>
      <c r="AE115" s="597"/>
      <c r="AF115" s="597"/>
      <c r="AG115" s="598"/>
      <c r="AH115" s="597">
        <f>SUM(AH109,AH110,AH112,AH114)</f>
        <v>1500</v>
      </c>
      <c r="AI115" s="597"/>
      <c r="AJ115" s="597"/>
      <c r="AK115" s="597"/>
      <c r="AL115" s="597"/>
      <c r="AM115" s="597"/>
      <c r="AN115" s="597"/>
      <c r="AO115" s="597"/>
      <c r="AP115" s="598"/>
      <c r="AQ115" s="599">
        <f>SUM(AQ109,AQ110,AQ112,AQ114)</f>
        <v>0</v>
      </c>
      <c r="AR115" s="600"/>
      <c r="AS115" s="600"/>
      <c r="AT115" s="600"/>
      <c r="AU115" s="600"/>
      <c r="AV115" s="600"/>
      <c r="AW115" s="600"/>
      <c r="AX115" s="600"/>
      <c r="AY115" s="601"/>
    </row>
    <row r="116" spans="1:56" ht="23.25" customHeight="1" x14ac:dyDescent="0.2">
      <c r="A116" s="175"/>
      <c r="B116" s="176"/>
      <c r="C116" s="176"/>
      <c r="D116" s="176"/>
      <c r="E116" s="176"/>
      <c r="F116" s="177"/>
      <c r="G116" s="650" t="s">
        <v>110</v>
      </c>
      <c r="H116" s="651"/>
      <c r="I116" s="655" t="s">
        <v>111</v>
      </c>
      <c r="J116" s="637"/>
      <c r="K116" s="637"/>
      <c r="L116" s="637"/>
      <c r="M116" s="637"/>
      <c r="N116" s="638"/>
      <c r="O116" s="656">
        <v>0</v>
      </c>
      <c r="P116" s="656"/>
      <c r="Q116" s="656"/>
      <c r="R116" s="656"/>
      <c r="S116" s="656"/>
      <c r="T116" s="656"/>
      <c r="U116" s="656"/>
      <c r="V116" s="656"/>
      <c r="W116" s="657"/>
      <c r="X116" s="656">
        <v>0</v>
      </c>
      <c r="Y116" s="656"/>
      <c r="Z116" s="656"/>
      <c r="AA116" s="656"/>
      <c r="AB116" s="656"/>
      <c r="AC116" s="656"/>
      <c r="AD116" s="656"/>
      <c r="AE116" s="656"/>
      <c r="AF116" s="656"/>
      <c r="AG116" s="657"/>
      <c r="AH116" s="656">
        <v>0</v>
      </c>
      <c r="AI116" s="656"/>
      <c r="AJ116" s="656"/>
      <c r="AK116" s="656"/>
      <c r="AL116" s="656"/>
      <c r="AM116" s="656"/>
      <c r="AN116" s="656"/>
      <c r="AO116" s="656"/>
      <c r="AP116" s="657"/>
      <c r="AQ116" s="658">
        <v>235.410282</v>
      </c>
      <c r="AR116" s="659"/>
      <c r="AS116" s="659"/>
      <c r="AT116" s="659"/>
      <c r="AU116" s="659"/>
      <c r="AV116" s="659"/>
      <c r="AW116" s="659"/>
      <c r="AX116" s="659"/>
      <c r="AY116" s="660"/>
      <c r="AZ116" s="28"/>
    </row>
    <row r="117" spans="1:56" ht="23.25" customHeight="1" x14ac:dyDescent="0.2">
      <c r="A117" s="175"/>
      <c r="B117" s="176"/>
      <c r="C117" s="176"/>
      <c r="D117" s="176"/>
      <c r="E117" s="176"/>
      <c r="F117" s="177"/>
      <c r="G117" s="652"/>
      <c r="H117" s="652"/>
      <c r="I117" s="661" t="s">
        <v>112</v>
      </c>
      <c r="J117" s="661"/>
      <c r="K117" s="661"/>
      <c r="L117" s="661"/>
      <c r="M117" s="661"/>
      <c r="N117" s="661"/>
      <c r="O117" s="603">
        <v>0</v>
      </c>
      <c r="P117" s="603"/>
      <c r="Q117" s="603"/>
      <c r="R117" s="603"/>
      <c r="S117" s="603"/>
      <c r="T117" s="603"/>
      <c r="U117" s="603"/>
      <c r="V117" s="603"/>
      <c r="W117" s="603"/>
      <c r="X117" s="603">
        <v>0</v>
      </c>
      <c r="Y117" s="603"/>
      <c r="Z117" s="603"/>
      <c r="AA117" s="603"/>
      <c r="AB117" s="603"/>
      <c r="AC117" s="603"/>
      <c r="AD117" s="603"/>
      <c r="AE117" s="603"/>
      <c r="AF117" s="603"/>
      <c r="AG117" s="603"/>
      <c r="AH117" s="603">
        <v>20.301628999999998</v>
      </c>
      <c r="AI117" s="603"/>
      <c r="AJ117" s="603"/>
      <c r="AK117" s="603"/>
      <c r="AL117" s="603"/>
      <c r="AM117" s="603"/>
      <c r="AN117" s="603"/>
      <c r="AO117" s="603"/>
      <c r="AP117" s="603"/>
      <c r="AQ117" s="626">
        <v>323.61732599999999</v>
      </c>
      <c r="AR117" s="259"/>
      <c r="AS117" s="259"/>
      <c r="AT117" s="259"/>
      <c r="AU117" s="259"/>
      <c r="AV117" s="259"/>
      <c r="AW117" s="259"/>
      <c r="AX117" s="259"/>
      <c r="AY117" s="260"/>
      <c r="AZ117" s="28"/>
      <c r="BA117" s="72"/>
    </row>
    <row r="118" spans="1:56" ht="23.25" customHeight="1" x14ac:dyDescent="0.2">
      <c r="A118" s="175"/>
      <c r="B118" s="176"/>
      <c r="C118" s="176"/>
      <c r="D118" s="176"/>
      <c r="E118" s="176"/>
      <c r="F118" s="177"/>
      <c r="G118" s="652"/>
      <c r="H118" s="652"/>
      <c r="I118" s="662" t="s">
        <v>113</v>
      </c>
      <c r="J118" s="662"/>
      <c r="K118" s="662"/>
      <c r="L118" s="662"/>
      <c r="M118" s="662"/>
      <c r="N118" s="662"/>
      <c r="O118" s="276">
        <v>0</v>
      </c>
      <c r="P118" s="276"/>
      <c r="Q118" s="276"/>
      <c r="R118" s="276"/>
      <c r="S118" s="276"/>
      <c r="T118" s="276"/>
      <c r="U118" s="276"/>
      <c r="V118" s="276"/>
      <c r="W118" s="276"/>
      <c r="X118" s="276">
        <v>0</v>
      </c>
      <c r="Y118" s="276"/>
      <c r="Z118" s="276"/>
      <c r="AA118" s="276"/>
      <c r="AB118" s="276"/>
      <c r="AC118" s="276"/>
      <c r="AD118" s="276"/>
      <c r="AE118" s="276"/>
      <c r="AF118" s="276"/>
      <c r="AG118" s="276"/>
      <c r="AH118" s="276">
        <v>3.5527510000000002</v>
      </c>
      <c r="AI118" s="276"/>
      <c r="AJ118" s="276"/>
      <c r="AK118" s="276"/>
      <c r="AL118" s="276"/>
      <c r="AM118" s="276"/>
      <c r="AN118" s="276"/>
      <c r="AO118" s="276"/>
      <c r="AP118" s="276"/>
      <c r="AQ118" s="588">
        <v>1.272775</v>
      </c>
      <c r="AR118" s="588"/>
      <c r="AS118" s="588"/>
      <c r="AT118" s="588"/>
      <c r="AU118" s="588"/>
      <c r="AV118" s="588"/>
      <c r="AW118" s="588"/>
      <c r="AX118" s="588"/>
      <c r="AY118" s="589"/>
      <c r="BA118" s="69"/>
      <c r="BC118" s="33"/>
      <c r="BD118" s="33"/>
    </row>
    <row r="119" spans="1:56" ht="23.25" customHeight="1" x14ac:dyDescent="0.2">
      <c r="A119" s="175"/>
      <c r="B119" s="176"/>
      <c r="C119" s="176"/>
      <c r="D119" s="176"/>
      <c r="E119" s="176"/>
      <c r="F119" s="177"/>
      <c r="G119" s="652"/>
      <c r="H119" s="652"/>
      <c r="I119" s="632" t="s">
        <v>114</v>
      </c>
      <c r="J119" s="632"/>
      <c r="K119" s="632"/>
      <c r="L119" s="632"/>
      <c r="M119" s="632"/>
      <c r="N119" s="632"/>
      <c r="O119" s="633">
        <v>0</v>
      </c>
      <c r="P119" s="633"/>
      <c r="Q119" s="633"/>
      <c r="R119" s="633"/>
      <c r="S119" s="633"/>
      <c r="T119" s="633"/>
      <c r="U119" s="633"/>
      <c r="V119" s="633"/>
      <c r="W119" s="633"/>
      <c r="X119" s="633">
        <v>0</v>
      </c>
      <c r="Y119" s="633"/>
      <c r="Z119" s="633"/>
      <c r="AA119" s="633"/>
      <c r="AB119" s="633"/>
      <c r="AC119" s="633"/>
      <c r="AD119" s="633"/>
      <c r="AE119" s="633"/>
      <c r="AF119" s="633"/>
      <c r="AG119" s="633"/>
      <c r="AH119" s="633">
        <v>5.7388960000000004</v>
      </c>
      <c r="AI119" s="633"/>
      <c r="AJ119" s="633"/>
      <c r="AK119" s="633"/>
      <c r="AL119" s="633"/>
      <c r="AM119" s="633"/>
      <c r="AN119" s="633"/>
      <c r="AO119" s="633"/>
      <c r="AP119" s="633"/>
      <c r="AQ119" s="634">
        <v>3.8483369999999999</v>
      </c>
      <c r="AR119" s="634"/>
      <c r="AS119" s="634"/>
      <c r="AT119" s="634"/>
      <c r="AU119" s="634"/>
      <c r="AV119" s="634"/>
      <c r="AW119" s="634"/>
      <c r="AX119" s="634"/>
      <c r="AY119" s="635"/>
      <c r="BA119" s="70"/>
    </row>
    <row r="120" spans="1:56" ht="23.25" customHeight="1" thickBot="1" x14ac:dyDescent="0.25">
      <c r="A120" s="175"/>
      <c r="B120" s="176"/>
      <c r="C120" s="176"/>
      <c r="D120" s="176"/>
      <c r="E120" s="176"/>
      <c r="F120" s="177"/>
      <c r="G120" s="653"/>
      <c r="H120" s="654"/>
      <c r="I120" s="627" t="s">
        <v>115</v>
      </c>
      <c r="J120" s="628"/>
      <c r="K120" s="628"/>
      <c r="L120" s="628"/>
      <c r="M120" s="628"/>
      <c r="N120" s="629"/>
      <c r="O120" s="630">
        <f>SUM(O116:W117)</f>
        <v>0</v>
      </c>
      <c r="P120" s="630"/>
      <c r="Q120" s="630"/>
      <c r="R120" s="630"/>
      <c r="S120" s="630"/>
      <c r="T120" s="630"/>
      <c r="U120" s="630"/>
      <c r="V120" s="630"/>
      <c r="W120" s="631"/>
      <c r="X120" s="630">
        <f>SUM(X116:AG117)</f>
        <v>0</v>
      </c>
      <c r="Y120" s="630"/>
      <c r="Z120" s="630"/>
      <c r="AA120" s="630"/>
      <c r="AB120" s="630"/>
      <c r="AC120" s="630"/>
      <c r="AD120" s="630"/>
      <c r="AE120" s="630"/>
      <c r="AF120" s="630"/>
      <c r="AG120" s="631"/>
      <c r="AH120" s="630">
        <f>SUM(AH116:AP117)</f>
        <v>20.301628999999998</v>
      </c>
      <c r="AI120" s="630"/>
      <c r="AJ120" s="630"/>
      <c r="AK120" s="630"/>
      <c r="AL120" s="630"/>
      <c r="AM120" s="630"/>
      <c r="AN120" s="630"/>
      <c r="AO120" s="630"/>
      <c r="AP120" s="631"/>
      <c r="AQ120" s="648">
        <f>SUM(AQ116:AY117)</f>
        <v>559.02760799999999</v>
      </c>
      <c r="AR120" s="630"/>
      <c r="AS120" s="630"/>
      <c r="AT120" s="630"/>
      <c r="AU120" s="630"/>
      <c r="AV120" s="630"/>
      <c r="AW120" s="630"/>
      <c r="AX120" s="630"/>
      <c r="AY120" s="649"/>
      <c r="BA120" s="70"/>
    </row>
    <row r="121" spans="1:56" ht="23.25" customHeight="1" thickBot="1" x14ac:dyDescent="0.25">
      <c r="A121" s="175"/>
      <c r="B121" s="176"/>
      <c r="C121" s="176"/>
      <c r="D121" s="176"/>
      <c r="E121" s="176"/>
      <c r="F121" s="177"/>
      <c r="G121" s="604" t="s">
        <v>116</v>
      </c>
      <c r="H121" s="604"/>
      <c r="I121" s="604"/>
      <c r="J121" s="604"/>
      <c r="K121" s="604"/>
      <c r="L121" s="604"/>
      <c r="M121" s="604"/>
      <c r="N121" s="605"/>
      <c r="O121" s="606">
        <v>0</v>
      </c>
      <c r="P121" s="606"/>
      <c r="Q121" s="606"/>
      <c r="R121" s="606"/>
      <c r="S121" s="606"/>
      <c r="T121" s="606"/>
      <c r="U121" s="606"/>
      <c r="V121" s="606"/>
      <c r="W121" s="607"/>
      <c r="X121" s="606">
        <v>0</v>
      </c>
      <c r="Y121" s="606"/>
      <c r="Z121" s="606"/>
      <c r="AA121" s="606"/>
      <c r="AB121" s="606"/>
      <c r="AC121" s="606"/>
      <c r="AD121" s="606"/>
      <c r="AE121" s="606"/>
      <c r="AF121" s="606"/>
      <c r="AG121" s="607"/>
      <c r="AH121" s="606">
        <v>0</v>
      </c>
      <c r="AI121" s="606"/>
      <c r="AJ121" s="606"/>
      <c r="AK121" s="606"/>
      <c r="AL121" s="606"/>
      <c r="AM121" s="606"/>
      <c r="AN121" s="606"/>
      <c r="AO121" s="606"/>
      <c r="AP121" s="607"/>
      <c r="AQ121" s="608">
        <v>2384.5555850000001</v>
      </c>
      <c r="AR121" s="606"/>
      <c r="AS121" s="606"/>
      <c r="AT121" s="606"/>
      <c r="AU121" s="606"/>
      <c r="AV121" s="606"/>
      <c r="AW121" s="606"/>
      <c r="AX121" s="606"/>
      <c r="AY121" s="609"/>
      <c r="BA121" s="70"/>
    </row>
    <row r="122" spans="1:56" ht="23.25" customHeight="1" x14ac:dyDescent="0.2">
      <c r="A122" s="175"/>
      <c r="B122" s="176"/>
      <c r="C122" s="176"/>
      <c r="D122" s="176"/>
      <c r="E122" s="176"/>
      <c r="F122" s="177"/>
      <c r="G122" s="610" t="s">
        <v>117</v>
      </c>
      <c r="H122" s="611"/>
      <c r="I122" s="611"/>
      <c r="J122" s="611"/>
      <c r="K122" s="611"/>
      <c r="L122" s="611"/>
      <c r="M122" s="611"/>
      <c r="N122" s="611"/>
      <c r="O122" s="623">
        <f>O108+O115-O120-O121</f>
        <v>0</v>
      </c>
      <c r="P122" s="623"/>
      <c r="Q122" s="623"/>
      <c r="R122" s="623"/>
      <c r="S122" s="623"/>
      <c r="T122" s="623"/>
      <c r="U122" s="623"/>
      <c r="V122" s="623"/>
      <c r="W122" s="624"/>
      <c r="X122" s="623">
        <f>X108+X115-X120-X121</f>
        <v>100000</v>
      </c>
      <c r="Y122" s="623"/>
      <c r="Z122" s="623"/>
      <c r="AA122" s="623"/>
      <c r="AB122" s="623"/>
      <c r="AC122" s="623"/>
      <c r="AD122" s="623"/>
      <c r="AE122" s="623"/>
      <c r="AF122" s="623"/>
      <c r="AG122" s="624"/>
      <c r="AH122" s="623">
        <f>AH108+AH115-AH120-AH121</f>
        <v>101479.69837100001</v>
      </c>
      <c r="AI122" s="623"/>
      <c r="AJ122" s="623"/>
      <c r="AK122" s="623"/>
      <c r="AL122" s="623"/>
      <c r="AM122" s="623"/>
      <c r="AN122" s="623"/>
      <c r="AO122" s="623"/>
      <c r="AP122" s="624"/>
      <c r="AQ122" s="625">
        <f>AQ108+AQ115-AQ120-AQ121</f>
        <v>98536.115178000007</v>
      </c>
      <c r="AR122" s="614"/>
      <c r="AS122" s="614"/>
      <c r="AT122" s="614"/>
      <c r="AU122" s="614"/>
      <c r="AV122" s="614"/>
      <c r="AW122" s="614"/>
      <c r="AX122" s="614"/>
      <c r="AY122" s="615"/>
      <c r="BA122" s="61"/>
    </row>
    <row r="123" spans="1:56" ht="23.25" customHeight="1" thickBot="1" x14ac:dyDescent="0.25">
      <c r="A123" s="175"/>
      <c r="B123" s="176"/>
      <c r="C123" s="176"/>
      <c r="D123" s="176"/>
      <c r="E123" s="176"/>
      <c r="F123" s="177"/>
      <c r="G123" s="641"/>
      <c r="H123" s="642"/>
      <c r="I123" s="643" t="s">
        <v>118</v>
      </c>
      <c r="J123" s="643"/>
      <c r="K123" s="643"/>
      <c r="L123" s="643"/>
      <c r="M123" s="643"/>
      <c r="N123" s="643"/>
      <c r="O123" s="644">
        <v>0</v>
      </c>
      <c r="P123" s="645"/>
      <c r="Q123" s="645"/>
      <c r="R123" s="645"/>
      <c r="S123" s="645"/>
      <c r="T123" s="645"/>
      <c r="U123" s="645"/>
      <c r="V123" s="645"/>
      <c r="W123" s="646"/>
      <c r="X123" s="644">
        <f>X122</f>
        <v>100000</v>
      </c>
      <c r="Y123" s="645"/>
      <c r="Z123" s="645"/>
      <c r="AA123" s="645"/>
      <c r="AB123" s="645"/>
      <c r="AC123" s="645"/>
      <c r="AD123" s="645"/>
      <c r="AE123" s="645"/>
      <c r="AF123" s="645"/>
      <c r="AG123" s="646"/>
      <c r="AH123" s="644">
        <f>AH122</f>
        <v>101479.69837100001</v>
      </c>
      <c r="AI123" s="645"/>
      <c r="AJ123" s="645"/>
      <c r="AK123" s="645"/>
      <c r="AL123" s="645"/>
      <c r="AM123" s="645"/>
      <c r="AN123" s="645"/>
      <c r="AO123" s="645"/>
      <c r="AP123" s="646"/>
      <c r="AQ123" s="644">
        <f>AQ122</f>
        <v>98536.115178000007</v>
      </c>
      <c r="AR123" s="645"/>
      <c r="AS123" s="645"/>
      <c r="AT123" s="645"/>
      <c r="AU123" s="645"/>
      <c r="AV123" s="645"/>
      <c r="AW123" s="645"/>
      <c r="AX123" s="645"/>
      <c r="AY123" s="647"/>
      <c r="BA123" s="61"/>
    </row>
    <row r="124" spans="1:56" ht="23.25" customHeight="1" x14ac:dyDescent="0.2">
      <c r="A124" s="261" t="s">
        <v>119</v>
      </c>
      <c r="B124" s="262"/>
      <c r="C124" s="262"/>
      <c r="D124" s="262"/>
      <c r="E124" s="262"/>
      <c r="F124" s="263"/>
      <c r="G124" s="270" t="s">
        <v>120</v>
      </c>
      <c r="H124" s="271"/>
      <c r="I124" s="271"/>
      <c r="J124" s="271"/>
      <c r="K124" s="271"/>
      <c r="L124" s="271"/>
      <c r="M124" s="271"/>
      <c r="N124" s="271"/>
      <c r="O124" s="272">
        <v>0</v>
      </c>
      <c r="P124" s="272"/>
      <c r="Q124" s="272"/>
      <c r="R124" s="272"/>
      <c r="S124" s="272"/>
      <c r="T124" s="272"/>
      <c r="U124" s="272"/>
      <c r="V124" s="272"/>
      <c r="W124" s="272"/>
      <c r="X124" s="272">
        <v>0</v>
      </c>
      <c r="Y124" s="272"/>
      <c r="Z124" s="272"/>
      <c r="AA124" s="272"/>
      <c r="AB124" s="272"/>
      <c r="AC124" s="272"/>
      <c r="AD124" s="272"/>
      <c r="AE124" s="272"/>
      <c r="AF124" s="272"/>
      <c r="AG124" s="272"/>
      <c r="AH124" s="272">
        <v>0</v>
      </c>
      <c r="AI124" s="272"/>
      <c r="AJ124" s="272"/>
      <c r="AK124" s="272"/>
      <c r="AL124" s="272"/>
      <c r="AM124" s="272"/>
      <c r="AN124" s="272"/>
      <c r="AO124" s="272"/>
      <c r="AP124" s="272"/>
      <c r="AQ124" s="272">
        <v>0</v>
      </c>
      <c r="AR124" s="272"/>
      <c r="AS124" s="272"/>
      <c r="AT124" s="272"/>
      <c r="AU124" s="272"/>
      <c r="AV124" s="272"/>
      <c r="AW124" s="272"/>
      <c r="AX124" s="272"/>
      <c r="AY124" s="273"/>
      <c r="AZ124" s="28"/>
      <c r="BA124" s="62"/>
    </row>
    <row r="125" spans="1:56" ht="23.25" customHeight="1" x14ac:dyDescent="0.2">
      <c r="A125" s="264"/>
      <c r="B125" s="265"/>
      <c r="C125" s="265"/>
      <c r="D125" s="265"/>
      <c r="E125" s="265"/>
      <c r="F125" s="266"/>
      <c r="G125" s="274" t="s">
        <v>121</v>
      </c>
      <c r="H125" s="275"/>
      <c r="I125" s="275"/>
      <c r="J125" s="275"/>
      <c r="K125" s="275"/>
      <c r="L125" s="275"/>
      <c r="M125" s="275"/>
      <c r="N125" s="275"/>
      <c r="O125" s="276">
        <v>0</v>
      </c>
      <c r="P125" s="276"/>
      <c r="Q125" s="276"/>
      <c r="R125" s="276"/>
      <c r="S125" s="276"/>
      <c r="T125" s="276"/>
      <c r="U125" s="276"/>
      <c r="V125" s="276"/>
      <c r="W125" s="276"/>
      <c r="X125" s="276">
        <v>0</v>
      </c>
      <c r="Y125" s="276"/>
      <c r="Z125" s="276"/>
      <c r="AA125" s="276"/>
      <c r="AB125" s="276"/>
      <c r="AC125" s="276"/>
      <c r="AD125" s="276"/>
      <c r="AE125" s="276"/>
      <c r="AF125" s="276"/>
      <c r="AG125" s="276"/>
      <c r="AH125" s="276">
        <v>0</v>
      </c>
      <c r="AI125" s="276"/>
      <c r="AJ125" s="276"/>
      <c r="AK125" s="276"/>
      <c r="AL125" s="276"/>
      <c r="AM125" s="276"/>
      <c r="AN125" s="276"/>
      <c r="AO125" s="276"/>
      <c r="AP125" s="276"/>
      <c r="AQ125" s="276">
        <v>0</v>
      </c>
      <c r="AR125" s="276"/>
      <c r="AS125" s="276"/>
      <c r="AT125" s="276"/>
      <c r="AU125" s="276"/>
      <c r="AV125" s="276"/>
      <c r="AW125" s="276"/>
      <c r="AX125" s="276"/>
      <c r="AY125" s="277"/>
    </row>
    <row r="126" spans="1:56" ht="23.25" customHeight="1" thickBot="1" x14ac:dyDescent="0.25">
      <c r="A126" s="267"/>
      <c r="B126" s="268"/>
      <c r="C126" s="268"/>
      <c r="D126" s="268"/>
      <c r="E126" s="268"/>
      <c r="F126" s="269"/>
      <c r="G126" s="278" t="s">
        <v>122</v>
      </c>
      <c r="H126" s="279"/>
      <c r="I126" s="279"/>
      <c r="J126" s="279"/>
      <c r="K126" s="279"/>
      <c r="L126" s="279"/>
      <c r="M126" s="279"/>
      <c r="N126" s="279"/>
      <c r="O126" s="280">
        <f>SUM(O124:W125)</f>
        <v>0</v>
      </c>
      <c r="P126" s="280"/>
      <c r="Q126" s="280"/>
      <c r="R126" s="280"/>
      <c r="S126" s="280"/>
      <c r="T126" s="280"/>
      <c r="U126" s="280"/>
      <c r="V126" s="280"/>
      <c r="W126" s="280"/>
      <c r="X126" s="280">
        <f>SUM(X124:AG125)</f>
        <v>0</v>
      </c>
      <c r="Y126" s="280"/>
      <c r="Z126" s="280"/>
      <c r="AA126" s="280"/>
      <c r="AB126" s="280"/>
      <c r="AC126" s="280"/>
      <c r="AD126" s="280"/>
      <c r="AE126" s="280"/>
      <c r="AF126" s="280"/>
      <c r="AG126" s="280"/>
      <c r="AH126" s="280">
        <f>SUM(AH124:AP125)</f>
        <v>0</v>
      </c>
      <c r="AI126" s="280"/>
      <c r="AJ126" s="280"/>
      <c r="AK126" s="280"/>
      <c r="AL126" s="280"/>
      <c r="AM126" s="280"/>
      <c r="AN126" s="280"/>
      <c r="AO126" s="280"/>
      <c r="AP126" s="280"/>
      <c r="AQ126" s="280">
        <f>SUM(AQ124:AY125)</f>
        <v>0</v>
      </c>
      <c r="AR126" s="280"/>
      <c r="AS126" s="280"/>
      <c r="AT126" s="280"/>
      <c r="AU126" s="280"/>
      <c r="AV126" s="280"/>
      <c r="AW126" s="280"/>
      <c r="AX126" s="280"/>
      <c r="AY126" s="281"/>
    </row>
    <row r="127" spans="1:56" ht="23.25" customHeight="1" x14ac:dyDescent="0.2">
      <c r="A127" s="288" t="s">
        <v>123</v>
      </c>
      <c r="B127" s="289"/>
      <c r="C127" s="289"/>
      <c r="D127" s="289"/>
      <c r="E127" s="289"/>
      <c r="F127" s="289"/>
      <c r="G127" s="488" t="s">
        <v>124</v>
      </c>
      <c r="H127" s="489"/>
      <c r="I127" s="489"/>
      <c r="J127" s="489"/>
      <c r="K127" s="489"/>
      <c r="L127" s="492" t="s">
        <v>70</v>
      </c>
      <c r="M127" s="492"/>
      <c r="N127" s="492"/>
      <c r="O127" s="494" t="s">
        <v>125</v>
      </c>
      <c r="P127" s="495"/>
      <c r="Q127" s="495"/>
      <c r="R127" s="495"/>
      <c r="S127" s="495"/>
      <c r="T127" s="495"/>
      <c r="U127" s="496"/>
      <c r="V127" s="500" t="s">
        <v>126</v>
      </c>
      <c r="W127" s="501"/>
      <c r="X127" s="501"/>
      <c r="Y127" s="501"/>
      <c r="Z127" s="501"/>
      <c r="AA127" s="501"/>
      <c r="AB127" s="501"/>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2"/>
      <c r="BA127" s="28"/>
    </row>
    <row r="128" spans="1:56" ht="23.25" customHeight="1" thickBot="1" x14ac:dyDescent="0.25">
      <c r="A128" s="175"/>
      <c r="B128" s="176"/>
      <c r="C128" s="176"/>
      <c r="D128" s="176"/>
      <c r="E128" s="176"/>
      <c r="F128" s="176"/>
      <c r="G128" s="490"/>
      <c r="H128" s="491"/>
      <c r="I128" s="491"/>
      <c r="J128" s="491"/>
      <c r="K128" s="491"/>
      <c r="L128" s="493"/>
      <c r="M128" s="493"/>
      <c r="N128" s="493"/>
      <c r="O128" s="497"/>
      <c r="P128" s="498"/>
      <c r="Q128" s="498"/>
      <c r="R128" s="498"/>
      <c r="S128" s="498"/>
      <c r="T128" s="498"/>
      <c r="U128" s="499"/>
      <c r="V128" s="503" t="s">
        <v>98</v>
      </c>
      <c r="W128" s="504"/>
      <c r="X128" s="504"/>
      <c r="Y128" s="504"/>
      <c r="Z128" s="504"/>
      <c r="AA128" s="505"/>
      <c r="AB128" s="503" t="s">
        <v>99</v>
      </c>
      <c r="AC128" s="504"/>
      <c r="AD128" s="504"/>
      <c r="AE128" s="504"/>
      <c r="AF128" s="504"/>
      <c r="AG128" s="505"/>
      <c r="AH128" s="503" t="s">
        <v>127</v>
      </c>
      <c r="AI128" s="504"/>
      <c r="AJ128" s="504"/>
      <c r="AK128" s="504"/>
      <c r="AL128" s="504"/>
      <c r="AM128" s="505"/>
      <c r="AN128" s="663" t="s">
        <v>128</v>
      </c>
      <c r="AO128" s="664"/>
      <c r="AP128" s="664"/>
      <c r="AQ128" s="664"/>
      <c r="AR128" s="664"/>
      <c r="AS128" s="665"/>
      <c r="AT128" s="666" t="s">
        <v>129</v>
      </c>
      <c r="AU128" s="667"/>
      <c r="AV128" s="667"/>
      <c r="AW128" s="667"/>
      <c r="AX128" s="667"/>
      <c r="AY128" s="668"/>
    </row>
    <row r="129" spans="1:53" ht="23.25" customHeight="1" x14ac:dyDescent="0.2">
      <c r="A129" s="175"/>
      <c r="B129" s="176"/>
      <c r="C129" s="176"/>
      <c r="D129" s="176"/>
      <c r="E129" s="176"/>
      <c r="F129" s="176"/>
      <c r="G129" s="636" t="s">
        <v>130</v>
      </c>
      <c r="H129" s="637"/>
      <c r="I129" s="637"/>
      <c r="J129" s="637"/>
      <c r="K129" s="638"/>
      <c r="L129" s="639" t="s">
        <v>131</v>
      </c>
      <c r="M129" s="639"/>
      <c r="N129" s="639"/>
      <c r="O129" s="612">
        <v>0</v>
      </c>
      <c r="P129" s="613"/>
      <c r="Q129" s="36" t="s">
        <v>132</v>
      </c>
      <c r="R129" s="614">
        <v>0</v>
      </c>
      <c r="S129" s="614"/>
      <c r="T129" s="614"/>
      <c r="U129" s="640"/>
      <c r="V129" s="612">
        <v>0</v>
      </c>
      <c r="W129" s="613"/>
      <c r="X129" s="36" t="s">
        <v>132</v>
      </c>
      <c r="Y129" s="614">
        <v>0</v>
      </c>
      <c r="Z129" s="614"/>
      <c r="AA129" s="640"/>
      <c r="AB129" s="612">
        <v>0</v>
      </c>
      <c r="AC129" s="613"/>
      <c r="AD129" s="36" t="s">
        <v>132</v>
      </c>
      <c r="AE129" s="614">
        <v>0</v>
      </c>
      <c r="AF129" s="614"/>
      <c r="AG129" s="640"/>
      <c r="AH129" s="612">
        <v>0</v>
      </c>
      <c r="AI129" s="613"/>
      <c r="AJ129" s="36" t="s">
        <v>132</v>
      </c>
      <c r="AK129" s="614">
        <v>0</v>
      </c>
      <c r="AL129" s="614"/>
      <c r="AM129" s="640"/>
      <c r="AN129" s="612">
        <v>0</v>
      </c>
      <c r="AO129" s="613"/>
      <c r="AP129" s="36" t="s">
        <v>132</v>
      </c>
      <c r="AQ129" s="614">
        <v>0</v>
      </c>
      <c r="AR129" s="614"/>
      <c r="AS129" s="640"/>
      <c r="AT129" s="612">
        <v>0</v>
      </c>
      <c r="AU129" s="613"/>
      <c r="AV129" s="36" t="s">
        <v>132</v>
      </c>
      <c r="AW129" s="614">
        <v>0</v>
      </c>
      <c r="AX129" s="614"/>
      <c r="AY129" s="615"/>
    </row>
    <row r="130" spans="1:53" ht="23.25" customHeight="1" x14ac:dyDescent="0.2">
      <c r="A130" s="175"/>
      <c r="B130" s="176"/>
      <c r="C130" s="176"/>
      <c r="D130" s="176"/>
      <c r="E130" s="176"/>
      <c r="F130" s="176"/>
      <c r="G130" s="187"/>
      <c r="H130" s="188"/>
      <c r="I130" s="188"/>
      <c r="J130" s="188"/>
      <c r="K130" s="189"/>
      <c r="L130" s="616" t="s">
        <v>131</v>
      </c>
      <c r="M130" s="616"/>
      <c r="N130" s="616"/>
      <c r="O130" s="617">
        <v>0</v>
      </c>
      <c r="P130" s="618"/>
      <c r="Q130" s="37" t="s">
        <v>132</v>
      </c>
      <c r="R130" s="619">
        <v>0</v>
      </c>
      <c r="S130" s="619"/>
      <c r="T130" s="619"/>
      <c r="U130" s="620"/>
      <c r="V130" s="621"/>
      <c r="W130" s="621"/>
      <c r="X130" s="621"/>
      <c r="Y130" s="621"/>
      <c r="Z130" s="621"/>
      <c r="AA130" s="621"/>
      <c r="AB130" s="621"/>
      <c r="AC130" s="621"/>
      <c r="AD130" s="621"/>
      <c r="AE130" s="621"/>
      <c r="AF130" s="621"/>
      <c r="AG130" s="621"/>
      <c r="AH130" s="621"/>
      <c r="AI130" s="621"/>
      <c r="AJ130" s="621"/>
      <c r="AK130" s="621"/>
      <c r="AL130" s="621"/>
      <c r="AM130" s="621"/>
      <c r="AN130" s="621"/>
      <c r="AO130" s="621"/>
      <c r="AP130" s="621"/>
      <c r="AQ130" s="621"/>
      <c r="AR130" s="621"/>
      <c r="AS130" s="621"/>
      <c r="AT130" s="621"/>
      <c r="AU130" s="621"/>
      <c r="AV130" s="621"/>
      <c r="AW130" s="621"/>
      <c r="AX130" s="621"/>
      <c r="AY130" s="622"/>
      <c r="BA130" s="28"/>
    </row>
    <row r="131" spans="1:53" ht="23.25" customHeight="1" x14ac:dyDescent="0.2">
      <c r="A131" s="175"/>
      <c r="B131" s="176"/>
      <c r="C131" s="176"/>
      <c r="D131" s="176"/>
      <c r="E131" s="176"/>
      <c r="F131" s="176"/>
      <c r="G131" s="671" t="s">
        <v>133</v>
      </c>
      <c r="H131" s="672"/>
      <c r="I131" s="672"/>
      <c r="J131" s="672"/>
      <c r="K131" s="673"/>
      <c r="L131" s="678" t="s">
        <v>131</v>
      </c>
      <c r="M131" s="678"/>
      <c r="N131" s="678"/>
      <c r="O131" s="669">
        <v>0</v>
      </c>
      <c r="P131" s="670"/>
      <c r="Q131" s="38" t="s">
        <v>132</v>
      </c>
      <c r="R131" s="257">
        <v>0</v>
      </c>
      <c r="S131" s="257"/>
      <c r="T131" s="257"/>
      <c r="U131" s="258"/>
      <c r="V131" s="677"/>
      <c r="W131" s="677"/>
      <c r="X131" s="677"/>
      <c r="Y131" s="677"/>
      <c r="Z131" s="677"/>
      <c r="AA131" s="677"/>
      <c r="AB131" s="669">
        <v>0</v>
      </c>
      <c r="AC131" s="670"/>
      <c r="AD131" s="38" t="s">
        <v>132</v>
      </c>
      <c r="AE131" s="257">
        <v>0</v>
      </c>
      <c r="AF131" s="257"/>
      <c r="AG131" s="258"/>
      <c r="AH131" s="669">
        <v>0</v>
      </c>
      <c r="AI131" s="670"/>
      <c r="AJ131" s="38" t="s">
        <v>132</v>
      </c>
      <c r="AK131" s="257">
        <v>0</v>
      </c>
      <c r="AL131" s="257"/>
      <c r="AM131" s="258"/>
      <c r="AN131" s="669">
        <v>0</v>
      </c>
      <c r="AO131" s="670"/>
      <c r="AP131" s="38" t="s">
        <v>132</v>
      </c>
      <c r="AQ131" s="257">
        <v>0</v>
      </c>
      <c r="AR131" s="257"/>
      <c r="AS131" s="258"/>
      <c r="AT131" s="669">
        <v>0</v>
      </c>
      <c r="AU131" s="670"/>
      <c r="AV131" s="38" t="s">
        <v>132</v>
      </c>
      <c r="AW131" s="257">
        <v>0</v>
      </c>
      <c r="AX131" s="257"/>
      <c r="AY131" s="602"/>
    </row>
    <row r="132" spans="1:53" ht="23.25" customHeight="1" x14ac:dyDescent="0.2">
      <c r="A132" s="175"/>
      <c r="B132" s="176"/>
      <c r="C132" s="176"/>
      <c r="D132" s="176"/>
      <c r="E132" s="176"/>
      <c r="F132" s="176"/>
      <c r="G132" s="674"/>
      <c r="H132" s="675"/>
      <c r="I132" s="675"/>
      <c r="J132" s="675"/>
      <c r="K132" s="676"/>
      <c r="L132" s="616" t="s">
        <v>131</v>
      </c>
      <c r="M132" s="616"/>
      <c r="N132" s="616"/>
      <c r="O132" s="617">
        <v>0</v>
      </c>
      <c r="P132" s="618"/>
      <c r="Q132" s="37" t="s">
        <v>132</v>
      </c>
      <c r="R132" s="619">
        <v>0</v>
      </c>
      <c r="S132" s="619"/>
      <c r="T132" s="619"/>
      <c r="U132" s="620"/>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1"/>
      <c r="AY132" s="622"/>
      <c r="BA132" s="60"/>
    </row>
    <row r="133" spans="1:53" ht="23.25" customHeight="1" x14ac:dyDescent="0.2">
      <c r="A133" s="175"/>
      <c r="B133" s="176"/>
      <c r="C133" s="176"/>
      <c r="D133" s="176"/>
      <c r="E133" s="176"/>
      <c r="F133" s="176"/>
      <c r="G133" s="671" t="s">
        <v>134</v>
      </c>
      <c r="H133" s="672"/>
      <c r="I133" s="672"/>
      <c r="J133" s="672"/>
      <c r="K133" s="673"/>
      <c r="L133" s="678" t="s">
        <v>131</v>
      </c>
      <c r="M133" s="678"/>
      <c r="N133" s="678"/>
      <c r="O133" s="669">
        <v>15</v>
      </c>
      <c r="P133" s="670"/>
      <c r="Q133" s="38" t="s">
        <v>132</v>
      </c>
      <c r="R133" s="257">
        <v>84130.917996000004</v>
      </c>
      <c r="S133" s="257"/>
      <c r="T133" s="257"/>
      <c r="U133" s="258"/>
      <c r="V133" s="677"/>
      <c r="W133" s="677"/>
      <c r="X133" s="677"/>
      <c r="Y133" s="677"/>
      <c r="Z133" s="677"/>
      <c r="AA133" s="677"/>
      <c r="AB133" s="677"/>
      <c r="AC133" s="677"/>
      <c r="AD133" s="677"/>
      <c r="AE133" s="677"/>
      <c r="AF133" s="677"/>
      <c r="AG133" s="677"/>
      <c r="AH133" s="669">
        <v>0</v>
      </c>
      <c r="AI133" s="670"/>
      <c r="AJ133" s="38" t="s">
        <v>132</v>
      </c>
      <c r="AK133" s="257">
        <v>0</v>
      </c>
      <c r="AL133" s="257"/>
      <c r="AM133" s="258"/>
      <c r="AN133" s="669">
        <v>1</v>
      </c>
      <c r="AO133" s="670"/>
      <c r="AP133" s="38" t="s">
        <v>132</v>
      </c>
      <c r="AQ133" s="681">
        <v>235.410282</v>
      </c>
      <c r="AR133" s="681"/>
      <c r="AS133" s="682"/>
      <c r="AT133" s="669">
        <v>15</v>
      </c>
      <c r="AU133" s="670"/>
      <c r="AV133" s="38" t="s">
        <v>132</v>
      </c>
      <c r="AW133" s="681">
        <v>83895.507714000007</v>
      </c>
      <c r="AX133" s="681"/>
      <c r="AY133" s="683"/>
      <c r="BA133" s="60"/>
    </row>
    <row r="134" spans="1:53" ht="23.25" customHeight="1" x14ac:dyDescent="0.2">
      <c r="A134" s="175"/>
      <c r="B134" s="176"/>
      <c r="C134" s="176"/>
      <c r="D134" s="176"/>
      <c r="E134" s="176"/>
      <c r="F134" s="176"/>
      <c r="G134" s="674"/>
      <c r="H134" s="675"/>
      <c r="I134" s="675"/>
      <c r="J134" s="675"/>
      <c r="K134" s="676"/>
      <c r="L134" s="616" t="s">
        <v>131</v>
      </c>
      <c r="M134" s="616"/>
      <c r="N134" s="616"/>
      <c r="O134" s="617">
        <v>0</v>
      </c>
      <c r="P134" s="618"/>
      <c r="Q134" s="37" t="s">
        <v>132</v>
      </c>
      <c r="R134" s="619">
        <v>0</v>
      </c>
      <c r="S134" s="619"/>
      <c r="T134" s="619"/>
      <c r="U134" s="620"/>
      <c r="V134" s="621"/>
      <c r="W134" s="621"/>
      <c r="X134" s="621"/>
      <c r="Y134" s="621"/>
      <c r="Z134" s="621"/>
      <c r="AA134" s="621"/>
      <c r="AB134" s="621"/>
      <c r="AC134" s="621"/>
      <c r="AD134" s="621"/>
      <c r="AE134" s="621"/>
      <c r="AF134" s="621"/>
      <c r="AG134" s="621"/>
      <c r="AH134" s="621"/>
      <c r="AI134" s="621"/>
      <c r="AJ134" s="621"/>
      <c r="AK134" s="621"/>
      <c r="AL134" s="621"/>
      <c r="AM134" s="621"/>
      <c r="AN134" s="686"/>
      <c r="AO134" s="686"/>
      <c r="AP134" s="686"/>
      <c r="AQ134" s="686"/>
      <c r="AR134" s="686"/>
      <c r="AS134" s="686"/>
      <c r="AT134" s="686"/>
      <c r="AU134" s="686"/>
      <c r="AV134" s="686"/>
      <c r="AW134" s="686"/>
      <c r="AX134" s="686"/>
      <c r="AY134" s="687"/>
      <c r="BA134" s="60"/>
    </row>
    <row r="135" spans="1:53" ht="23.25" customHeight="1" thickBot="1" x14ac:dyDescent="0.25">
      <c r="A135" s="401"/>
      <c r="B135" s="402"/>
      <c r="C135" s="402"/>
      <c r="D135" s="402"/>
      <c r="E135" s="402"/>
      <c r="F135" s="402"/>
      <c r="G135" s="688" t="s">
        <v>135</v>
      </c>
      <c r="H135" s="689"/>
      <c r="I135" s="689"/>
      <c r="J135" s="689"/>
      <c r="K135" s="689"/>
      <c r="L135" s="690" t="s">
        <v>131</v>
      </c>
      <c r="M135" s="690"/>
      <c r="N135" s="690"/>
      <c r="O135" s="691">
        <v>5</v>
      </c>
      <c r="P135" s="692"/>
      <c r="Q135" s="39" t="s">
        <v>132</v>
      </c>
      <c r="R135" s="693">
        <v>12659.094819</v>
      </c>
      <c r="S135" s="693"/>
      <c r="T135" s="693"/>
      <c r="U135" s="694"/>
      <c r="V135" s="695"/>
      <c r="W135" s="695"/>
      <c r="X135" s="695"/>
      <c r="Y135" s="695"/>
      <c r="Z135" s="695"/>
      <c r="AA135" s="695"/>
      <c r="AB135" s="695"/>
      <c r="AC135" s="695"/>
      <c r="AD135" s="695"/>
      <c r="AE135" s="695"/>
      <c r="AF135" s="695"/>
      <c r="AG135" s="695"/>
      <c r="AH135" s="695"/>
      <c r="AI135" s="695"/>
      <c r="AJ135" s="695"/>
      <c r="AK135" s="695"/>
      <c r="AL135" s="695"/>
      <c r="AM135" s="695"/>
      <c r="AN135" s="691">
        <v>0</v>
      </c>
      <c r="AO135" s="692"/>
      <c r="AP135" s="39" t="s">
        <v>132</v>
      </c>
      <c r="AQ135" s="714">
        <v>0</v>
      </c>
      <c r="AR135" s="714"/>
      <c r="AS135" s="715"/>
      <c r="AT135" s="691">
        <v>5</v>
      </c>
      <c r="AU135" s="692"/>
      <c r="AV135" s="39" t="s">
        <v>132</v>
      </c>
      <c r="AW135" s="693">
        <v>12659.094819</v>
      </c>
      <c r="AX135" s="693"/>
      <c r="AY135" s="716"/>
    </row>
    <row r="136" spans="1:53" ht="23.25" hidden="1" customHeight="1" thickBot="1" x14ac:dyDescent="0.25">
      <c r="A136" s="288" t="s">
        <v>136</v>
      </c>
      <c r="B136" s="289"/>
      <c r="C136" s="289"/>
      <c r="D136" s="289"/>
      <c r="E136" s="289"/>
      <c r="F136" s="289"/>
      <c r="G136" s="719" t="s">
        <v>137</v>
      </c>
      <c r="H136" s="720"/>
      <c r="I136" s="720"/>
      <c r="J136" s="720"/>
      <c r="K136" s="720"/>
      <c r="L136" s="721" t="s">
        <v>70</v>
      </c>
      <c r="M136" s="721"/>
      <c r="N136" s="721"/>
      <c r="O136" s="722" t="s">
        <v>98</v>
      </c>
      <c r="P136" s="684"/>
      <c r="Q136" s="684"/>
      <c r="R136" s="684"/>
      <c r="S136" s="684"/>
      <c r="T136" s="684"/>
      <c r="U136" s="684"/>
      <c r="V136" s="684"/>
      <c r="W136" s="685"/>
      <c r="X136" s="684" t="s">
        <v>99</v>
      </c>
      <c r="Y136" s="684"/>
      <c r="Z136" s="684"/>
      <c r="AA136" s="684"/>
      <c r="AB136" s="684"/>
      <c r="AC136" s="684"/>
      <c r="AD136" s="684"/>
      <c r="AE136" s="684"/>
      <c r="AF136" s="684"/>
      <c r="AG136" s="685"/>
      <c r="AH136" s="684" t="s">
        <v>100</v>
      </c>
      <c r="AI136" s="684"/>
      <c r="AJ136" s="684"/>
      <c r="AK136" s="684"/>
      <c r="AL136" s="684"/>
      <c r="AM136" s="684"/>
      <c r="AN136" s="684"/>
      <c r="AO136" s="684"/>
      <c r="AP136" s="685"/>
      <c r="AQ136" s="684" t="s">
        <v>101</v>
      </c>
      <c r="AR136" s="684"/>
      <c r="AS136" s="684"/>
      <c r="AT136" s="684"/>
      <c r="AU136" s="684"/>
      <c r="AV136" s="684"/>
      <c r="AW136" s="684"/>
      <c r="AX136" s="684"/>
      <c r="AY136" s="707"/>
      <c r="AZ136" s="31"/>
    </row>
    <row r="137" spans="1:53" ht="23.25" hidden="1" customHeight="1" x14ac:dyDescent="0.2">
      <c r="A137" s="175"/>
      <c r="B137" s="176"/>
      <c r="C137" s="176"/>
      <c r="D137" s="176"/>
      <c r="E137" s="176"/>
      <c r="F137" s="176"/>
      <c r="G137" s="727" t="s">
        <v>138</v>
      </c>
      <c r="H137" s="728"/>
      <c r="I137" s="728"/>
      <c r="J137" s="728"/>
      <c r="K137" s="728"/>
      <c r="L137" s="639" t="s">
        <v>131</v>
      </c>
      <c r="M137" s="639"/>
      <c r="N137" s="639"/>
      <c r="O137" s="729">
        <v>0</v>
      </c>
      <c r="P137" s="730"/>
      <c r="Q137" s="730"/>
      <c r="R137" s="20" t="s">
        <v>139</v>
      </c>
      <c r="S137" s="731"/>
      <c r="T137" s="731"/>
      <c r="U137" s="731"/>
      <c r="V137" s="731"/>
      <c r="W137" s="732"/>
      <c r="X137" s="729">
        <v>0</v>
      </c>
      <c r="Y137" s="730"/>
      <c r="Z137" s="730"/>
      <c r="AA137" s="20" t="s">
        <v>139</v>
      </c>
      <c r="AB137" s="731"/>
      <c r="AC137" s="731"/>
      <c r="AD137" s="731"/>
      <c r="AE137" s="731"/>
      <c r="AF137" s="731"/>
      <c r="AG137" s="732"/>
      <c r="AH137" s="733">
        <v>0</v>
      </c>
      <c r="AI137" s="734"/>
      <c r="AJ137" s="734"/>
      <c r="AK137" s="24" t="s">
        <v>139</v>
      </c>
      <c r="AL137" s="735"/>
      <c r="AM137" s="735"/>
      <c r="AN137" s="735"/>
      <c r="AO137" s="735"/>
      <c r="AP137" s="736"/>
      <c r="AQ137" s="696"/>
      <c r="AR137" s="696"/>
      <c r="AS137" s="696"/>
      <c r="AT137" s="696"/>
      <c r="AU137" s="696"/>
      <c r="AV137" s="696"/>
      <c r="AW137" s="696"/>
      <c r="AX137" s="696"/>
      <c r="AY137" s="697"/>
    </row>
    <row r="138" spans="1:53" ht="23.25" hidden="1" customHeight="1" x14ac:dyDescent="0.2">
      <c r="A138" s="175"/>
      <c r="B138" s="176"/>
      <c r="C138" s="176"/>
      <c r="D138" s="176"/>
      <c r="E138" s="176"/>
      <c r="F138" s="176"/>
      <c r="G138" s="708"/>
      <c r="H138" s="709"/>
      <c r="I138" s="709"/>
      <c r="J138" s="709"/>
      <c r="K138" s="709"/>
      <c r="L138" s="616" t="s">
        <v>131</v>
      </c>
      <c r="M138" s="616"/>
      <c r="N138" s="616"/>
      <c r="O138" s="698">
        <v>0</v>
      </c>
      <c r="P138" s="698"/>
      <c r="Q138" s="699"/>
      <c r="R138" s="21" t="s">
        <v>139</v>
      </c>
      <c r="S138" s="700"/>
      <c r="T138" s="701"/>
      <c r="U138" s="701"/>
      <c r="V138" s="701"/>
      <c r="W138" s="701"/>
      <c r="X138" s="698">
        <v>0</v>
      </c>
      <c r="Y138" s="698"/>
      <c r="Z138" s="699"/>
      <c r="AA138" s="21" t="s">
        <v>139</v>
      </c>
      <c r="AB138" s="700"/>
      <c r="AC138" s="701"/>
      <c r="AD138" s="701"/>
      <c r="AE138" s="701"/>
      <c r="AF138" s="701"/>
      <c r="AG138" s="701"/>
      <c r="AH138" s="702">
        <v>0</v>
      </c>
      <c r="AI138" s="702"/>
      <c r="AJ138" s="703"/>
      <c r="AK138" s="25" t="s">
        <v>139</v>
      </c>
      <c r="AL138" s="704"/>
      <c r="AM138" s="705"/>
      <c r="AN138" s="705"/>
      <c r="AO138" s="705"/>
      <c r="AP138" s="705"/>
      <c r="AQ138" s="702">
        <v>0</v>
      </c>
      <c r="AR138" s="702"/>
      <c r="AS138" s="703"/>
      <c r="AT138" s="25" t="s">
        <v>139</v>
      </c>
      <c r="AU138" s="704"/>
      <c r="AV138" s="705"/>
      <c r="AW138" s="705"/>
      <c r="AX138" s="705"/>
      <c r="AY138" s="706"/>
    </row>
    <row r="139" spans="1:53" ht="23.25" hidden="1" customHeight="1" x14ac:dyDescent="0.2">
      <c r="A139" s="175"/>
      <c r="B139" s="176"/>
      <c r="C139" s="176"/>
      <c r="D139" s="176"/>
      <c r="E139" s="176"/>
      <c r="F139" s="176"/>
      <c r="G139" s="708" t="s">
        <v>140</v>
      </c>
      <c r="H139" s="709"/>
      <c r="I139" s="709"/>
      <c r="J139" s="709"/>
      <c r="K139" s="709"/>
      <c r="L139" s="680" t="s">
        <v>131</v>
      </c>
      <c r="M139" s="680"/>
      <c r="N139" s="680"/>
      <c r="O139" s="710">
        <v>0</v>
      </c>
      <c r="P139" s="710"/>
      <c r="Q139" s="711"/>
      <c r="R139" s="22" t="s">
        <v>139</v>
      </c>
      <c r="S139" s="712"/>
      <c r="T139" s="713"/>
      <c r="U139" s="713"/>
      <c r="V139" s="713"/>
      <c r="W139" s="713"/>
      <c r="X139" s="710">
        <v>0</v>
      </c>
      <c r="Y139" s="710"/>
      <c r="Z139" s="711"/>
      <c r="AA139" s="22" t="s">
        <v>139</v>
      </c>
      <c r="AB139" s="712"/>
      <c r="AC139" s="713"/>
      <c r="AD139" s="713"/>
      <c r="AE139" s="713"/>
      <c r="AF139" s="713"/>
      <c r="AG139" s="713"/>
      <c r="AH139" s="717">
        <v>0</v>
      </c>
      <c r="AI139" s="717"/>
      <c r="AJ139" s="718"/>
      <c r="AK139" s="26" t="s">
        <v>139</v>
      </c>
      <c r="AL139" s="723"/>
      <c r="AM139" s="724"/>
      <c r="AN139" s="724"/>
      <c r="AO139" s="724"/>
      <c r="AP139" s="724"/>
      <c r="AQ139" s="717">
        <v>0</v>
      </c>
      <c r="AR139" s="717"/>
      <c r="AS139" s="718"/>
      <c r="AT139" s="26" t="s">
        <v>139</v>
      </c>
      <c r="AU139" s="723"/>
      <c r="AV139" s="724"/>
      <c r="AW139" s="724"/>
      <c r="AX139" s="724"/>
      <c r="AY139" s="725"/>
    </row>
    <row r="140" spans="1:53" ht="23.25" hidden="1" customHeight="1" x14ac:dyDescent="0.2">
      <c r="A140" s="175"/>
      <c r="B140" s="176"/>
      <c r="C140" s="176"/>
      <c r="D140" s="176"/>
      <c r="E140" s="176"/>
      <c r="F140" s="176"/>
      <c r="G140" s="679" t="s">
        <v>141</v>
      </c>
      <c r="H140" s="590"/>
      <c r="I140" s="590"/>
      <c r="J140" s="590"/>
      <c r="K140" s="590"/>
      <c r="L140" s="680" t="s">
        <v>131</v>
      </c>
      <c r="M140" s="680"/>
      <c r="N140" s="680"/>
      <c r="O140" s="710">
        <v>0</v>
      </c>
      <c r="P140" s="710"/>
      <c r="Q140" s="711"/>
      <c r="R140" s="22" t="s">
        <v>139</v>
      </c>
      <c r="S140" s="712"/>
      <c r="T140" s="713"/>
      <c r="U140" s="713"/>
      <c r="V140" s="713"/>
      <c r="W140" s="713"/>
      <c r="X140" s="710">
        <v>0</v>
      </c>
      <c r="Y140" s="710"/>
      <c r="Z140" s="711"/>
      <c r="AA140" s="22" t="s">
        <v>139</v>
      </c>
      <c r="AB140" s="712"/>
      <c r="AC140" s="713"/>
      <c r="AD140" s="713"/>
      <c r="AE140" s="713"/>
      <c r="AF140" s="713"/>
      <c r="AG140" s="713"/>
      <c r="AH140" s="717">
        <v>0</v>
      </c>
      <c r="AI140" s="717"/>
      <c r="AJ140" s="718"/>
      <c r="AK140" s="26" t="s">
        <v>139</v>
      </c>
      <c r="AL140" s="723"/>
      <c r="AM140" s="724"/>
      <c r="AN140" s="724"/>
      <c r="AO140" s="724"/>
      <c r="AP140" s="724"/>
      <c r="AQ140" s="717">
        <v>0</v>
      </c>
      <c r="AR140" s="717"/>
      <c r="AS140" s="718"/>
      <c r="AT140" s="26" t="s">
        <v>139</v>
      </c>
      <c r="AU140" s="723"/>
      <c r="AV140" s="724"/>
      <c r="AW140" s="724"/>
      <c r="AX140" s="724"/>
      <c r="AY140" s="725"/>
    </row>
    <row r="141" spans="1:53" ht="23.25" hidden="1" customHeight="1" thickBot="1" x14ac:dyDescent="0.25">
      <c r="A141" s="401"/>
      <c r="B141" s="402"/>
      <c r="C141" s="402"/>
      <c r="D141" s="402"/>
      <c r="E141" s="402"/>
      <c r="F141" s="402"/>
      <c r="G141" s="688" t="s">
        <v>142</v>
      </c>
      <c r="H141" s="689"/>
      <c r="I141" s="689"/>
      <c r="J141" s="689"/>
      <c r="K141" s="689"/>
      <c r="L141" s="690" t="s">
        <v>131</v>
      </c>
      <c r="M141" s="690"/>
      <c r="N141" s="690"/>
      <c r="O141" s="737">
        <v>0</v>
      </c>
      <c r="P141" s="737"/>
      <c r="Q141" s="738"/>
      <c r="R141" s="23" t="s">
        <v>139</v>
      </c>
      <c r="S141" s="739"/>
      <c r="T141" s="740"/>
      <c r="U141" s="740"/>
      <c r="V141" s="740"/>
      <c r="W141" s="740"/>
      <c r="X141" s="737">
        <v>0</v>
      </c>
      <c r="Y141" s="737"/>
      <c r="Z141" s="738"/>
      <c r="AA141" s="23" t="s">
        <v>139</v>
      </c>
      <c r="AB141" s="739">
        <f>S141+AB137-AB139-AB140</f>
        <v>0</v>
      </c>
      <c r="AC141" s="740"/>
      <c r="AD141" s="740"/>
      <c r="AE141" s="740"/>
      <c r="AF141" s="740"/>
      <c r="AG141" s="740"/>
      <c r="AH141" s="743">
        <v>0</v>
      </c>
      <c r="AI141" s="743"/>
      <c r="AJ141" s="744"/>
      <c r="AK141" s="27" t="s">
        <v>139</v>
      </c>
      <c r="AL141" s="741">
        <f>AB141+AL137-AL139-AL140</f>
        <v>0</v>
      </c>
      <c r="AM141" s="742"/>
      <c r="AN141" s="742"/>
      <c r="AO141" s="742"/>
      <c r="AP141" s="742"/>
      <c r="AQ141" s="743">
        <v>0</v>
      </c>
      <c r="AR141" s="743"/>
      <c r="AS141" s="744"/>
      <c r="AT141" s="27" t="s">
        <v>139</v>
      </c>
      <c r="AU141" s="741">
        <f>AL141+AU138-AU139-AU140</f>
        <v>0</v>
      </c>
      <c r="AV141" s="742"/>
      <c r="AW141" s="742"/>
      <c r="AX141" s="742"/>
      <c r="AY141" s="745"/>
    </row>
    <row r="142" spans="1:53" ht="23.25" hidden="1" customHeight="1" thickBot="1" x14ac:dyDescent="0.25">
      <c r="A142" s="288" t="s">
        <v>143</v>
      </c>
      <c r="B142" s="289"/>
      <c r="C142" s="289"/>
      <c r="D142" s="289"/>
      <c r="E142" s="289"/>
      <c r="F142" s="289"/>
      <c r="G142" s="719" t="s">
        <v>137</v>
      </c>
      <c r="H142" s="720"/>
      <c r="I142" s="720"/>
      <c r="J142" s="720"/>
      <c r="K142" s="720"/>
      <c r="L142" s="721" t="s">
        <v>70</v>
      </c>
      <c r="M142" s="721"/>
      <c r="N142" s="721"/>
      <c r="O142" s="722" t="s">
        <v>98</v>
      </c>
      <c r="P142" s="684"/>
      <c r="Q142" s="684"/>
      <c r="R142" s="684"/>
      <c r="S142" s="684"/>
      <c r="T142" s="684"/>
      <c r="U142" s="684"/>
      <c r="V142" s="684"/>
      <c r="W142" s="685"/>
      <c r="X142" s="684" t="s">
        <v>99</v>
      </c>
      <c r="Y142" s="684"/>
      <c r="Z142" s="684"/>
      <c r="AA142" s="684"/>
      <c r="AB142" s="684"/>
      <c r="AC142" s="684"/>
      <c r="AD142" s="684"/>
      <c r="AE142" s="684"/>
      <c r="AF142" s="684"/>
      <c r="AG142" s="685"/>
      <c r="AH142" s="684" t="s">
        <v>100</v>
      </c>
      <c r="AI142" s="684"/>
      <c r="AJ142" s="684"/>
      <c r="AK142" s="684"/>
      <c r="AL142" s="684"/>
      <c r="AM142" s="684"/>
      <c r="AN142" s="684"/>
      <c r="AO142" s="684"/>
      <c r="AP142" s="685"/>
      <c r="AQ142" s="684" t="s">
        <v>101</v>
      </c>
      <c r="AR142" s="684"/>
      <c r="AS142" s="684"/>
      <c r="AT142" s="684"/>
      <c r="AU142" s="684"/>
      <c r="AV142" s="684"/>
      <c r="AW142" s="684"/>
      <c r="AX142" s="684"/>
      <c r="AY142" s="707"/>
      <c r="AZ142" s="31"/>
    </row>
    <row r="143" spans="1:53" ht="23.25" hidden="1" customHeight="1" x14ac:dyDescent="0.2">
      <c r="A143" s="175"/>
      <c r="B143" s="176"/>
      <c r="C143" s="176"/>
      <c r="D143" s="176"/>
      <c r="E143" s="176"/>
      <c r="F143" s="176"/>
      <c r="G143" s="727" t="s">
        <v>144</v>
      </c>
      <c r="H143" s="728"/>
      <c r="I143" s="728"/>
      <c r="J143" s="728"/>
      <c r="K143" s="728"/>
      <c r="L143" s="747" t="s">
        <v>131</v>
      </c>
      <c r="M143" s="747"/>
      <c r="N143" s="747"/>
      <c r="O143" s="729">
        <v>0</v>
      </c>
      <c r="P143" s="730"/>
      <c r="Q143" s="730"/>
      <c r="R143" s="20" t="s">
        <v>139</v>
      </c>
      <c r="S143" s="731"/>
      <c r="T143" s="731"/>
      <c r="U143" s="731"/>
      <c r="V143" s="731"/>
      <c r="W143" s="732"/>
      <c r="X143" s="729">
        <v>0</v>
      </c>
      <c r="Y143" s="730"/>
      <c r="Z143" s="730"/>
      <c r="AA143" s="20" t="s">
        <v>139</v>
      </c>
      <c r="AB143" s="731"/>
      <c r="AC143" s="731"/>
      <c r="AD143" s="731"/>
      <c r="AE143" s="731"/>
      <c r="AF143" s="731"/>
      <c r="AG143" s="732"/>
      <c r="AH143" s="733">
        <v>0</v>
      </c>
      <c r="AI143" s="734"/>
      <c r="AJ143" s="734"/>
      <c r="AK143" s="24" t="s">
        <v>139</v>
      </c>
      <c r="AL143" s="735"/>
      <c r="AM143" s="735"/>
      <c r="AN143" s="735"/>
      <c r="AO143" s="735"/>
      <c r="AP143" s="736"/>
      <c r="AQ143" s="696"/>
      <c r="AR143" s="696"/>
      <c r="AS143" s="696"/>
      <c r="AT143" s="696"/>
      <c r="AU143" s="696"/>
      <c r="AV143" s="696"/>
      <c r="AW143" s="696"/>
      <c r="AX143" s="696"/>
      <c r="AY143" s="697"/>
    </row>
    <row r="144" spans="1:53" ht="23.25" hidden="1" customHeight="1" x14ac:dyDescent="0.2">
      <c r="A144" s="175"/>
      <c r="B144" s="176"/>
      <c r="C144" s="176"/>
      <c r="D144" s="176"/>
      <c r="E144" s="176"/>
      <c r="F144" s="176"/>
      <c r="G144" s="708"/>
      <c r="H144" s="709"/>
      <c r="I144" s="709"/>
      <c r="J144" s="709"/>
      <c r="K144" s="709"/>
      <c r="L144" s="748" t="s">
        <v>131</v>
      </c>
      <c r="M144" s="748"/>
      <c r="N144" s="748"/>
      <c r="O144" s="698">
        <v>0</v>
      </c>
      <c r="P144" s="698"/>
      <c r="Q144" s="699"/>
      <c r="R144" s="21" t="s">
        <v>139</v>
      </c>
      <c r="S144" s="700"/>
      <c r="T144" s="701"/>
      <c r="U144" s="701"/>
      <c r="V144" s="701"/>
      <c r="W144" s="701"/>
      <c r="X144" s="698">
        <v>0</v>
      </c>
      <c r="Y144" s="698"/>
      <c r="Z144" s="699"/>
      <c r="AA144" s="21" t="s">
        <v>139</v>
      </c>
      <c r="AB144" s="700"/>
      <c r="AC144" s="701"/>
      <c r="AD144" s="701"/>
      <c r="AE144" s="701"/>
      <c r="AF144" s="701"/>
      <c r="AG144" s="701"/>
      <c r="AH144" s="702">
        <v>0</v>
      </c>
      <c r="AI144" s="702"/>
      <c r="AJ144" s="703"/>
      <c r="AK144" s="25" t="s">
        <v>139</v>
      </c>
      <c r="AL144" s="704"/>
      <c r="AM144" s="705"/>
      <c r="AN144" s="705"/>
      <c r="AO144" s="705"/>
      <c r="AP144" s="705"/>
      <c r="AQ144" s="702">
        <v>0</v>
      </c>
      <c r="AR144" s="702"/>
      <c r="AS144" s="703"/>
      <c r="AT144" s="25" t="s">
        <v>139</v>
      </c>
      <c r="AU144" s="704"/>
      <c r="AV144" s="705"/>
      <c r="AW144" s="705"/>
      <c r="AX144" s="705"/>
      <c r="AY144" s="706"/>
    </row>
    <row r="145" spans="1:52" ht="23.25" hidden="1" customHeight="1" x14ac:dyDescent="0.2">
      <c r="A145" s="175"/>
      <c r="B145" s="176"/>
      <c r="C145" s="176"/>
      <c r="D145" s="176"/>
      <c r="E145" s="176"/>
      <c r="F145" s="176"/>
      <c r="G145" s="708" t="s">
        <v>145</v>
      </c>
      <c r="H145" s="709"/>
      <c r="I145" s="709"/>
      <c r="J145" s="709"/>
      <c r="K145" s="709"/>
      <c r="L145" s="726" t="s">
        <v>131</v>
      </c>
      <c r="M145" s="726"/>
      <c r="N145" s="726"/>
      <c r="O145" s="710">
        <v>0</v>
      </c>
      <c r="P145" s="710"/>
      <c r="Q145" s="711"/>
      <c r="R145" s="22" t="s">
        <v>139</v>
      </c>
      <c r="S145" s="712"/>
      <c r="T145" s="713"/>
      <c r="U145" s="713"/>
      <c r="V145" s="713"/>
      <c r="W145" s="713"/>
      <c r="X145" s="710">
        <v>0</v>
      </c>
      <c r="Y145" s="710"/>
      <c r="Z145" s="711"/>
      <c r="AA145" s="22" t="s">
        <v>139</v>
      </c>
      <c r="AB145" s="712"/>
      <c r="AC145" s="713"/>
      <c r="AD145" s="713"/>
      <c r="AE145" s="713"/>
      <c r="AF145" s="713"/>
      <c r="AG145" s="713"/>
      <c r="AH145" s="717">
        <v>0</v>
      </c>
      <c r="AI145" s="717"/>
      <c r="AJ145" s="718"/>
      <c r="AK145" s="26" t="s">
        <v>139</v>
      </c>
      <c r="AL145" s="723"/>
      <c r="AM145" s="724"/>
      <c r="AN145" s="724"/>
      <c r="AO145" s="724"/>
      <c r="AP145" s="724"/>
      <c r="AQ145" s="717">
        <v>0</v>
      </c>
      <c r="AR145" s="717"/>
      <c r="AS145" s="718"/>
      <c r="AT145" s="26" t="s">
        <v>139</v>
      </c>
      <c r="AU145" s="723"/>
      <c r="AV145" s="724"/>
      <c r="AW145" s="724"/>
      <c r="AX145" s="724"/>
      <c r="AY145" s="725"/>
    </row>
    <row r="146" spans="1:52" ht="23.25" hidden="1" customHeight="1" x14ac:dyDescent="0.2">
      <c r="A146" s="175"/>
      <c r="B146" s="176"/>
      <c r="C146" s="176"/>
      <c r="D146" s="176"/>
      <c r="E146" s="176"/>
      <c r="F146" s="176"/>
      <c r="G146" s="679" t="s">
        <v>146</v>
      </c>
      <c r="H146" s="590"/>
      <c r="I146" s="590"/>
      <c r="J146" s="590"/>
      <c r="K146" s="590"/>
      <c r="L146" s="726" t="s">
        <v>131</v>
      </c>
      <c r="M146" s="726"/>
      <c r="N146" s="726"/>
      <c r="O146" s="710">
        <v>0</v>
      </c>
      <c r="P146" s="710"/>
      <c r="Q146" s="711"/>
      <c r="R146" s="22" t="s">
        <v>139</v>
      </c>
      <c r="S146" s="712"/>
      <c r="T146" s="713"/>
      <c r="U146" s="713"/>
      <c r="V146" s="713"/>
      <c r="W146" s="713"/>
      <c r="X146" s="710">
        <v>0</v>
      </c>
      <c r="Y146" s="710"/>
      <c r="Z146" s="711"/>
      <c r="AA146" s="22" t="s">
        <v>139</v>
      </c>
      <c r="AB146" s="712"/>
      <c r="AC146" s="713"/>
      <c r="AD146" s="713"/>
      <c r="AE146" s="713"/>
      <c r="AF146" s="713"/>
      <c r="AG146" s="713"/>
      <c r="AH146" s="717">
        <v>0</v>
      </c>
      <c r="AI146" s="717"/>
      <c r="AJ146" s="718"/>
      <c r="AK146" s="26" t="s">
        <v>139</v>
      </c>
      <c r="AL146" s="723"/>
      <c r="AM146" s="724"/>
      <c r="AN146" s="724"/>
      <c r="AO146" s="724"/>
      <c r="AP146" s="724"/>
      <c r="AQ146" s="717">
        <v>0</v>
      </c>
      <c r="AR146" s="717"/>
      <c r="AS146" s="718"/>
      <c r="AT146" s="26" t="s">
        <v>139</v>
      </c>
      <c r="AU146" s="723"/>
      <c r="AV146" s="724"/>
      <c r="AW146" s="724"/>
      <c r="AX146" s="724"/>
      <c r="AY146" s="725"/>
    </row>
    <row r="147" spans="1:52" ht="23.25" hidden="1" customHeight="1" thickBot="1" x14ac:dyDescent="0.25">
      <c r="A147" s="401"/>
      <c r="B147" s="402"/>
      <c r="C147" s="402"/>
      <c r="D147" s="402"/>
      <c r="E147" s="402"/>
      <c r="F147" s="402"/>
      <c r="G147" s="688" t="s">
        <v>147</v>
      </c>
      <c r="H147" s="689"/>
      <c r="I147" s="689"/>
      <c r="J147" s="689"/>
      <c r="K147" s="689"/>
      <c r="L147" s="746" t="s">
        <v>131</v>
      </c>
      <c r="M147" s="746"/>
      <c r="N147" s="746"/>
      <c r="O147" s="737">
        <v>0</v>
      </c>
      <c r="P147" s="737"/>
      <c r="Q147" s="738"/>
      <c r="R147" s="23" t="s">
        <v>139</v>
      </c>
      <c r="S147" s="739"/>
      <c r="T147" s="740"/>
      <c r="U147" s="740"/>
      <c r="V147" s="740"/>
      <c r="W147" s="740"/>
      <c r="X147" s="737">
        <v>0</v>
      </c>
      <c r="Y147" s="737"/>
      <c r="Z147" s="738"/>
      <c r="AA147" s="23" t="s">
        <v>139</v>
      </c>
      <c r="AB147" s="739">
        <f>S147+AB143-AB145-AB146</f>
        <v>0</v>
      </c>
      <c r="AC147" s="740"/>
      <c r="AD147" s="740"/>
      <c r="AE147" s="740"/>
      <c r="AF147" s="740"/>
      <c r="AG147" s="740"/>
      <c r="AH147" s="743">
        <v>0</v>
      </c>
      <c r="AI147" s="743"/>
      <c r="AJ147" s="744"/>
      <c r="AK147" s="27" t="s">
        <v>139</v>
      </c>
      <c r="AL147" s="741">
        <f>AB147+AL143-AL145-AL146</f>
        <v>0</v>
      </c>
      <c r="AM147" s="742"/>
      <c r="AN147" s="742"/>
      <c r="AO147" s="742"/>
      <c r="AP147" s="742"/>
      <c r="AQ147" s="743">
        <v>0</v>
      </c>
      <c r="AR147" s="743"/>
      <c r="AS147" s="744"/>
      <c r="AT147" s="27" t="s">
        <v>139</v>
      </c>
      <c r="AU147" s="741">
        <f>AL147+AU144-AU145-AU146</f>
        <v>0</v>
      </c>
      <c r="AV147" s="742"/>
      <c r="AW147" s="742"/>
      <c r="AX147" s="742"/>
      <c r="AY147" s="745"/>
    </row>
    <row r="148" spans="1:52" ht="23.25" hidden="1" customHeight="1" thickBot="1" x14ac:dyDescent="0.25">
      <c r="A148" s="288" t="s">
        <v>148</v>
      </c>
      <c r="B148" s="289"/>
      <c r="C148" s="289"/>
      <c r="D148" s="289"/>
      <c r="E148" s="289"/>
      <c r="F148" s="289"/>
      <c r="G148" s="719" t="s">
        <v>137</v>
      </c>
      <c r="H148" s="720"/>
      <c r="I148" s="720"/>
      <c r="J148" s="720"/>
      <c r="K148" s="720"/>
      <c r="L148" s="721" t="s">
        <v>70</v>
      </c>
      <c r="M148" s="721"/>
      <c r="N148" s="721"/>
      <c r="O148" s="722" t="s">
        <v>98</v>
      </c>
      <c r="P148" s="684"/>
      <c r="Q148" s="684"/>
      <c r="R148" s="684"/>
      <c r="S148" s="684"/>
      <c r="T148" s="684"/>
      <c r="U148" s="684"/>
      <c r="V148" s="684"/>
      <c r="W148" s="685"/>
      <c r="X148" s="684" t="s">
        <v>99</v>
      </c>
      <c r="Y148" s="684"/>
      <c r="Z148" s="684"/>
      <c r="AA148" s="684"/>
      <c r="AB148" s="684"/>
      <c r="AC148" s="684"/>
      <c r="AD148" s="684"/>
      <c r="AE148" s="684"/>
      <c r="AF148" s="684"/>
      <c r="AG148" s="685"/>
      <c r="AH148" s="684" t="s">
        <v>100</v>
      </c>
      <c r="AI148" s="684"/>
      <c r="AJ148" s="684"/>
      <c r="AK148" s="684"/>
      <c r="AL148" s="684"/>
      <c r="AM148" s="684"/>
      <c r="AN148" s="684"/>
      <c r="AO148" s="684"/>
      <c r="AP148" s="685"/>
      <c r="AQ148" s="684" t="s">
        <v>101</v>
      </c>
      <c r="AR148" s="684"/>
      <c r="AS148" s="684"/>
      <c r="AT148" s="684"/>
      <c r="AU148" s="684"/>
      <c r="AV148" s="684"/>
      <c r="AW148" s="684"/>
      <c r="AX148" s="684"/>
      <c r="AY148" s="707"/>
      <c r="AZ148" s="31"/>
    </row>
    <row r="149" spans="1:52" ht="23.25" hidden="1" customHeight="1" x14ac:dyDescent="0.2">
      <c r="A149" s="175"/>
      <c r="B149" s="176"/>
      <c r="C149" s="176"/>
      <c r="D149" s="176"/>
      <c r="E149" s="176"/>
      <c r="F149" s="176"/>
      <c r="G149" s="727" t="s">
        <v>149</v>
      </c>
      <c r="H149" s="728"/>
      <c r="I149" s="728"/>
      <c r="J149" s="728"/>
      <c r="K149" s="728"/>
      <c r="L149" s="639" t="s">
        <v>131</v>
      </c>
      <c r="M149" s="639"/>
      <c r="N149" s="639"/>
      <c r="O149" s="729">
        <v>0</v>
      </c>
      <c r="P149" s="730"/>
      <c r="Q149" s="730"/>
      <c r="R149" s="20" t="s">
        <v>139</v>
      </c>
      <c r="S149" s="731"/>
      <c r="T149" s="731"/>
      <c r="U149" s="731"/>
      <c r="V149" s="731"/>
      <c r="W149" s="732"/>
      <c r="X149" s="729">
        <v>0</v>
      </c>
      <c r="Y149" s="730"/>
      <c r="Z149" s="730"/>
      <c r="AA149" s="20" t="s">
        <v>139</v>
      </c>
      <c r="AB149" s="731"/>
      <c r="AC149" s="731"/>
      <c r="AD149" s="731"/>
      <c r="AE149" s="731"/>
      <c r="AF149" s="731"/>
      <c r="AG149" s="732"/>
      <c r="AH149" s="733">
        <v>0</v>
      </c>
      <c r="AI149" s="734"/>
      <c r="AJ149" s="734"/>
      <c r="AK149" s="24" t="s">
        <v>139</v>
      </c>
      <c r="AL149" s="735"/>
      <c r="AM149" s="735"/>
      <c r="AN149" s="735"/>
      <c r="AO149" s="735"/>
      <c r="AP149" s="736"/>
      <c r="AQ149" s="696"/>
      <c r="AR149" s="696"/>
      <c r="AS149" s="696"/>
      <c r="AT149" s="696"/>
      <c r="AU149" s="696"/>
      <c r="AV149" s="696"/>
      <c r="AW149" s="696"/>
      <c r="AX149" s="696"/>
      <c r="AY149" s="697"/>
    </row>
    <row r="150" spans="1:52" ht="23.25" hidden="1" customHeight="1" x14ac:dyDescent="0.2">
      <c r="A150" s="175"/>
      <c r="B150" s="176"/>
      <c r="C150" s="176"/>
      <c r="D150" s="176"/>
      <c r="E150" s="176"/>
      <c r="F150" s="176"/>
      <c r="G150" s="708"/>
      <c r="H150" s="709"/>
      <c r="I150" s="709"/>
      <c r="J150" s="709"/>
      <c r="K150" s="709"/>
      <c r="L150" s="616" t="s">
        <v>131</v>
      </c>
      <c r="M150" s="616"/>
      <c r="N150" s="616"/>
      <c r="O150" s="698">
        <v>0</v>
      </c>
      <c r="P150" s="698"/>
      <c r="Q150" s="699"/>
      <c r="R150" s="21" t="s">
        <v>139</v>
      </c>
      <c r="S150" s="700"/>
      <c r="T150" s="701"/>
      <c r="U150" s="701"/>
      <c r="V150" s="701"/>
      <c r="W150" s="701"/>
      <c r="X150" s="698">
        <v>0</v>
      </c>
      <c r="Y150" s="698"/>
      <c r="Z150" s="699"/>
      <c r="AA150" s="21" t="s">
        <v>139</v>
      </c>
      <c r="AB150" s="700"/>
      <c r="AC150" s="701"/>
      <c r="AD150" s="701"/>
      <c r="AE150" s="701"/>
      <c r="AF150" s="701"/>
      <c r="AG150" s="701"/>
      <c r="AH150" s="702">
        <v>0</v>
      </c>
      <c r="AI150" s="702"/>
      <c r="AJ150" s="703"/>
      <c r="AK150" s="25" t="s">
        <v>139</v>
      </c>
      <c r="AL150" s="704"/>
      <c r="AM150" s="705"/>
      <c r="AN150" s="705"/>
      <c r="AO150" s="705"/>
      <c r="AP150" s="705"/>
      <c r="AQ150" s="702">
        <v>0</v>
      </c>
      <c r="AR150" s="702"/>
      <c r="AS150" s="703"/>
      <c r="AT150" s="25" t="s">
        <v>139</v>
      </c>
      <c r="AU150" s="704"/>
      <c r="AV150" s="705"/>
      <c r="AW150" s="705"/>
      <c r="AX150" s="705"/>
      <c r="AY150" s="706"/>
    </row>
    <row r="151" spans="1:52" ht="23.25" hidden="1" customHeight="1" x14ac:dyDescent="0.2">
      <c r="A151" s="175"/>
      <c r="B151" s="176"/>
      <c r="C151" s="176"/>
      <c r="D151" s="176"/>
      <c r="E151" s="176"/>
      <c r="F151" s="176"/>
      <c r="G151" s="708" t="s">
        <v>150</v>
      </c>
      <c r="H151" s="709"/>
      <c r="I151" s="709"/>
      <c r="J151" s="709"/>
      <c r="K151" s="709"/>
      <c r="L151" s="680" t="s">
        <v>131</v>
      </c>
      <c r="M151" s="680"/>
      <c r="N151" s="680"/>
      <c r="O151" s="710">
        <v>0</v>
      </c>
      <c r="P151" s="710"/>
      <c r="Q151" s="711"/>
      <c r="R151" s="22" t="s">
        <v>139</v>
      </c>
      <c r="S151" s="712"/>
      <c r="T151" s="713"/>
      <c r="U151" s="713"/>
      <c r="V151" s="713"/>
      <c r="W151" s="713"/>
      <c r="X151" s="710">
        <v>0</v>
      </c>
      <c r="Y151" s="710"/>
      <c r="Z151" s="711"/>
      <c r="AA151" s="22" t="s">
        <v>139</v>
      </c>
      <c r="AB151" s="712"/>
      <c r="AC151" s="713"/>
      <c r="AD151" s="713"/>
      <c r="AE151" s="713"/>
      <c r="AF151" s="713"/>
      <c r="AG151" s="713"/>
      <c r="AH151" s="717">
        <v>0</v>
      </c>
      <c r="AI151" s="717"/>
      <c r="AJ151" s="718"/>
      <c r="AK151" s="26" t="s">
        <v>139</v>
      </c>
      <c r="AL151" s="723"/>
      <c r="AM151" s="724"/>
      <c r="AN151" s="724"/>
      <c r="AO151" s="724"/>
      <c r="AP151" s="724"/>
      <c r="AQ151" s="717">
        <v>0</v>
      </c>
      <c r="AR151" s="717"/>
      <c r="AS151" s="718"/>
      <c r="AT151" s="26" t="s">
        <v>139</v>
      </c>
      <c r="AU151" s="723"/>
      <c r="AV151" s="724"/>
      <c r="AW151" s="724"/>
      <c r="AX151" s="724"/>
      <c r="AY151" s="725"/>
    </row>
    <row r="152" spans="1:52" ht="23.25" hidden="1" customHeight="1" x14ac:dyDescent="0.2">
      <c r="A152" s="175"/>
      <c r="B152" s="176"/>
      <c r="C152" s="176"/>
      <c r="D152" s="176"/>
      <c r="E152" s="176"/>
      <c r="F152" s="176"/>
      <c r="G152" s="679" t="s">
        <v>151</v>
      </c>
      <c r="H152" s="590"/>
      <c r="I152" s="590"/>
      <c r="J152" s="590"/>
      <c r="K152" s="590"/>
      <c r="L152" s="680" t="s">
        <v>131</v>
      </c>
      <c r="M152" s="680"/>
      <c r="N152" s="680"/>
      <c r="O152" s="710">
        <v>0</v>
      </c>
      <c r="P152" s="710"/>
      <c r="Q152" s="711"/>
      <c r="R152" s="22" t="s">
        <v>139</v>
      </c>
      <c r="S152" s="712"/>
      <c r="T152" s="713"/>
      <c r="U152" s="713"/>
      <c r="V152" s="713"/>
      <c r="W152" s="713"/>
      <c r="X152" s="710">
        <v>0</v>
      </c>
      <c r="Y152" s="710"/>
      <c r="Z152" s="711"/>
      <c r="AA152" s="22" t="s">
        <v>139</v>
      </c>
      <c r="AB152" s="712"/>
      <c r="AC152" s="713"/>
      <c r="AD152" s="713"/>
      <c r="AE152" s="713"/>
      <c r="AF152" s="713"/>
      <c r="AG152" s="713"/>
      <c r="AH152" s="717">
        <v>0</v>
      </c>
      <c r="AI152" s="717"/>
      <c r="AJ152" s="718"/>
      <c r="AK152" s="26" t="s">
        <v>139</v>
      </c>
      <c r="AL152" s="723"/>
      <c r="AM152" s="724"/>
      <c r="AN152" s="724"/>
      <c r="AO152" s="724"/>
      <c r="AP152" s="724"/>
      <c r="AQ152" s="717">
        <v>0</v>
      </c>
      <c r="AR152" s="717"/>
      <c r="AS152" s="718"/>
      <c r="AT152" s="26" t="s">
        <v>139</v>
      </c>
      <c r="AU152" s="723"/>
      <c r="AV152" s="724"/>
      <c r="AW152" s="724"/>
      <c r="AX152" s="724"/>
      <c r="AY152" s="725"/>
    </row>
    <row r="153" spans="1:52" ht="23.25" hidden="1" customHeight="1" thickBot="1" x14ac:dyDescent="0.25">
      <c r="A153" s="401"/>
      <c r="B153" s="402"/>
      <c r="C153" s="402"/>
      <c r="D153" s="402"/>
      <c r="E153" s="402"/>
      <c r="F153" s="402"/>
      <c r="G153" s="688" t="s">
        <v>152</v>
      </c>
      <c r="H153" s="689"/>
      <c r="I153" s="689"/>
      <c r="J153" s="689"/>
      <c r="K153" s="689"/>
      <c r="L153" s="690" t="s">
        <v>131</v>
      </c>
      <c r="M153" s="690"/>
      <c r="N153" s="690"/>
      <c r="O153" s="737">
        <v>0</v>
      </c>
      <c r="P153" s="737"/>
      <c r="Q153" s="738"/>
      <c r="R153" s="23" t="s">
        <v>139</v>
      </c>
      <c r="S153" s="739"/>
      <c r="T153" s="740"/>
      <c r="U153" s="740"/>
      <c r="V153" s="740"/>
      <c r="W153" s="740"/>
      <c r="X153" s="737">
        <v>0</v>
      </c>
      <c r="Y153" s="737"/>
      <c r="Z153" s="738"/>
      <c r="AA153" s="23" t="s">
        <v>139</v>
      </c>
      <c r="AB153" s="739">
        <f>S153+AB149-AB151-AB152</f>
        <v>0</v>
      </c>
      <c r="AC153" s="740"/>
      <c r="AD153" s="740"/>
      <c r="AE153" s="740"/>
      <c r="AF153" s="740"/>
      <c r="AG153" s="740"/>
      <c r="AH153" s="743">
        <v>0</v>
      </c>
      <c r="AI153" s="743"/>
      <c r="AJ153" s="744"/>
      <c r="AK153" s="27" t="s">
        <v>139</v>
      </c>
      <c r="AL153" s="741">
        <f>AB153+AL149-AL151-AL152</f>
        <v>0</v>
      </c>
      <c r="AM153" s="742"/>
      <c r="AN153" s="742"/>
      <c r="AO153" s="742"/>
      <c r="AP153" s="742"/>
      <c r="AQ153" s="743">
        <v>0</v>
      </c>
      <c r="AR153" s="743"/>
      <c r="AS153" s="744"/>
      <c r="AT153" s="27" t="s">
        <v>139</v>
      </c>
      <c r="AU153" s="741">
        <f>AL153+AU150-AU151-AU152</f>
        <v>0</v>
      </c>
      <c r="AV153" s="742"/>
      <c r="AW153" s="742"/>
      <c r="AX153" s="742"/>
      <c r="AY153" s="745"/>
    </row>
    <row r="154" spans="1:52" ht="25.5" hidden="1" customHeight="1" x14ac:dyDescent="0.2">
      <c r="A154" s="288" t="s">
        <v>153</v>
      </c>
      <c r="B154" s="289"/>
      <c r="C154" s="289"/>
      <c r="D154" s="289"/>
      <c r="E154" s="289"/>
      <c r="F154" s="290"/>
      <c r="G154" s="218" t="s">
        <v>154</v>
      </c>
      <c r="H154" s="219"/>
      <c r="I154" s="219"/>
      <c r="J154" s="219"/>
      <c r="K154" s="219"/>
      <c r="L154" s="219"/>
      <c r="M154" s="219"/>
      <c r="N154" s="219"/>
      <c r="O154" s="219"/>
      <c r="P154" s="219"/>
      <c r="Q154" s="220"/>
      <c r="R154" s="221">
        <v>0</v>
      </c>
      <c r="S154" s="222"/>
      <c r="T154" s="222"/>
      <c r="U154" s="222"/>
      <c r="V154" s="222"/>
      <c r="W154" s="222"/>
      <c r="X154" s="222"/>
      <c r="Y154" s="222"/>
      <c r="Z154" s="222"/>
      <c r="AA154" s="222"/>
      <c r="AB154" s="223"/>
      <c r="AC154" s="224" t="s">
        <v>155</v>
      </c>
      <c r="AD154" s="225"/>
      <c r="AE154" s="225"/>
      <c r="AF154" s="225"/>
      <c r="AG154" s="225"/>
      <c r="AH154" s="225"/>
      <c r="AI154" s="225"/>
      <c r="AJ154" s="225"/>
      <c r="AK154" s="225"/>
      <c r="AL154" s="225"/>
      <c r="AM154" s="226"/>
      <c r="AN154" s="221">
        <f>X116</f>
        <v>0</v>
      </c>
      <c r="AO154" s="222"/>
      <c r="AP154" s="222"/>
      <c r="AQ154" s="222"/>
      <c r="AR154" s="222"/>
      <c r="AS154" s="222"/>
      <c r="AT154" s="222"/>
      <c r="AU154" s="222"/>
      <c r="AV154" s="222"/>
      <c r="AW154" s="222"/>
      <c r="AX154" s="222"/>
      <c r="AY154" s="227"/>
    </row>
    <row r="155" spans="1:52" ht="25.5" hidden="1" customHeight="1" thickBot="1" x14ac:dyDescent="0.25">
      <c r="A155" s="175"/>
      <c r="B155" s="176"/>
      <c r="C155" s="176"/>
      <c r="D155" s="176"/>
      <c r="E155" s="176"/>
      <c r="F155" s="177"/>
      <c r="G155" s="228" t="s">
        <v>156</v>
      </c>
      <c r="H155" s="229"/>
      <c r="I155" s="229"/>
      <c r="J155" s="229"/>
      <c r="K155" s="229"/>
      <c r="L155" s="229"/>
      <c r="M155" s="229"/>
      <c r="N155" s="229"/>
      <c r="O155" s="229"/>
      <c r="P155" s="229"/>
      <c r="Q155" s="230"/>
      <c r="R155" s="231">
        <f>R154-AN154</f>
        <v>0</v>
      </c>
      <c r="S155" s="232"/>
      <c r="T155" s="232"/>
      <c r="U155" s="232"/>
      <c r="V155" s="232"/>
      <c r="W155" s="232"/>
      <c r="X155" s="232"/>
      <c r="Y155" s="232"/>
      <c r="Z155" s="232"/>
      <c r="AA155" s="232"/>
      <c r="AB155" s="233"/>
      <c r="AC155" s="234" t="s">
        <v>157</v>
      </c>
      <c r="AD155" s="235"/>
      <c r="AE155" s="235"/>
      <c r="AF155" s="235"/>
      <c r="AG155" s="235"/>
      <c r="AH155" s="235"/>
      <c r="AI155" s="235"/>
      <c r="AJ155" s="235"/>
      <c r="AK155" s="235"/>
      <c r="AL155" s="235"/>
      <c r="AM155" s="236"/>
      <c r="AN155" s="237" t="e">
        <f>R155/R154</f>
        <v>#DIV/0!</v>
      </c>
      <c r="AO155" s="238"/>
      <c r="AP155" s="238"/>
      <c r="AQ155" s="238"/>
      <c r="AR155" s="238"/>
      <c r="AS155" s="238"/>
      <c r="AT155" s="238"/>
      <c r="AU155" s="238"/>
      <c r="AV155" s="238"/>
      <c r="AW155" s="238"/>
      <c r="AX155" s="238"/>
      <c r="AY155" s="239"/>
    </row>
    <row r="156" spans="1:52" ht="13.8" hidden="1" thickBot="1" x14ac:dyDescent="0.25">
      <c r="A156" s="175"/>
      <c r="B156" s="176"/>
      <c r="C156" s="176"/>
      <c r="D156" s="176"/>
      <c r="E156" s="176"/>
      <c r="F156" s="177"/>
      <c r="G156" s="240" t="s">
        <v>158</v>
      </c>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2"/>
    </row>
    <row r="157" spans="1:52" ht="69.75" hidden="1" customHeight="1" thickBot="1" x14ac:dyDescent="0.25">
      <c r="A157" s="175"/>
      <c r="B157" s="176"/>
      <c r="C157" s="176"/>
      <c r="D157" s="176"/>
      <c r="E157" s="176"/>
      <c r="F157" s="177"/>
      <c r="G157" s="243" t="s">
        <v>319</v>
      </c>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5"/>
    </row>
    <row r="158" spans="1:52" ht="25.5" hidden="1" customHeight="1" x14ac:dyDescent="0.2">
      <c r="A158" s="175"/>
      <c r="B158" s="176"/>
      <c r="C158" s="176"/>
      <c r="D158" s="176"/>
      <c r="E158" s="176"/>
      <c r="F158" s="177"/>
      <c r="G158" s="218" t="s">
        <v>159</v>
      </c>
      <c r="H158" s="219"/>
      <c r="I158" s="219"/>
      <c r="J158" s="219"/>
      <c r="K158" s="219"/>
      <c r="L158" s="219"/>
      <c r="M158" s="219"/>
      <c r="N158" s="219"/>
      <c r="O158" s="219"/>
      <c r="P158" s="219"/>
      <c r="Q158" s="220"/>
      <c r="R158" s="221">
        <v>0</v>
      </c>
      <c r="S158" s="222"/>
      <c r="T158" s="222"/>
      <c r="U158" s="222"/>
      <c r="V158" s="222"/>
      <c r="W158" s="222"/>
      <c r="X158" s="222"/>
      <c r="Y158" s="222"/>
      <c r="Z158" s="222"/>
      <c r="AA158" s="222"/>
      <c r="AB158" s="223"/>
      <c r="AC158" s="224" t="s">
        <v>160</v>
      </c>
      <c r="AD158" s="225"/>
      <c r="AE158" s="225"/>
      <c r="AF158" s="225"/>
      <c r="AG158" s="225"/>
      <c r="AH158" s="225"/>
      <c r="AI158" s="225"/>
      <c r="AJ158" s="225"/>
      <c r="AK158" s="225"/>
      <c r="AL158" s="225"/>
      <c r="AM158" s="226"/>
      <c r="AN158" s="221">
        <f>BB160</f>
        <v>0</v>
      </c>
      <c r="AO158" s="222"/>
      <c r="AP158" s="222"/>
      <c r="AQ158" s="222"/>
      <c r="AR158" s="222"/>
      <c r="AS158" s="222"/>
      <c r="AT158" s="222"/>
      <c r="AU158" s="222"/>
      <c r="AV158" s="222"/>
      <c r="AW158" s="222"/>
      <c r="AX158" s="222"/>
      <c r="AY158" s="227"/>
      <c r="AZ158" s="28"/>
    </row>
    <row r="159" spans="1:52" ht="25.5" hidden="1" customHeight="1" thickBot="1" x14ac:dyDescent="0.25">
      <c r="A159" s="175"/>
      <c r="B159" s="176"/>
      <c r="C159" s="176"/>
      <c r="D159" s="176"/>
      <c r="E159" s="176"/>
      <c r="F159" s="177"/>
      <c r="G159" s="228" t="s">
        <v>156</v>
      </c>
      <c r="H159" s="229"/>
      <c r="I159" s="229"/>
      <c r="J159" s="229"/>
      <c r="K159" s="229"/>
      <c r="L159" s="229"/>
      <c r="M159" s="229"/>
      <c r="N159" s="229"/>
      <c r="O159" s="229"/>
      <c r="P159" s="229"/>
      <c r="Q159" s="230"/>
      <c r="R159" s="1053">
        <f>R158-AN158</f>
        <v>0</v>
      </c>
      <c r="S159" s="1054"/>
      <c r="T159" s="1054"/>
      <c r="U159" s="1054"/>
      <c r="V159" s="1054"/>
      <c r="W159" s="1054"/>
      <c r="X159" s="1054"/>
      <c r="Y159" s="1054"/>
      <c r="Z159" s="1054"/>
      <c r="AA159" s="1054"/>
      <c r="AB159" s="1055"/>
      <c r="AC159" s="234" t="s">
        <v>157</v>
      </c>
      <c r="AD159" s="235"/>
      <c r="AE159" s="235"/>
      <c r="AF159" s="235"/>
      <c r="AG159" s="235"/>
      <c r="AH159" s="235"/>
      <c r="AI159" s="235"/>
      <c r="AJ159" s="235"/>
      <c r="AK159" s="235"/>
      <c r="AL159" s="235"/>
      <c r="AM159" s="236"/>
      <c r="AN159" s="237" t="e">
        <f>R159/R158</f>
        <v>#DIV/0!</v>
      </c>
      <c r="AO159" s="238"/>
      <c r="AP159" s="238"/>
      <c r="AQ159" s="238"/>
      <c r="AR159" s="238"/>
      <c r="AS159" s="238"/>
      <c r="AT159" s="238"/>
      <c r="AU159" s="238"/>
      <c r="AV159" s="238"/>
      <c r="AW159" s="238"/>
      <c r="AX159" s="238"/>
      <c r="AY159" s="239"/>
    </row>
    <row r="160" spans="1:52" ht="13.8" hidden="1" thickBot="1" x14ac:dyDescent="0.25">
      <c r="A160" s="175"/>
      <c r="B160" s="176"/>
      <c r="C160" s="176"/>
      <c r="D160" s="176"/>
      <c r="E160" s="176"/>
      <c r="F160" s="177"/>
      <c r="G160" s="1056" t="s">
        <v>158</v>
      </c>
      <c r="H160" s="1057"/>
      <c r="I160" s="1057"/>
      <c r="J160" s="1057"/>
      <c r="K160" s="1057"/>
      <c r="L160" s="1057"/>
      <c r="M160" s="1057"/>
      <c r="N160" s="1057"/>
      <c r="O160" s="1057"/>
      <c r="P160" s="1057"/>
      <c r="Q160" s="1057"/>
      <c r="R160" s="1057"/>
      <c r="S160" s="1057"/>
      <c r="T160" s="1057"/>
      <c r="U160" s="1057"/>
      <c r="V160" s="1057"/>
      <c r="W160" s="1057"/>
      <c r="X160" s="1057"/>
      <c r="Y160" s="1057"/>
      <c r="Z160" s="1057"/>
      <c r="AA160" s="1057"/>
      <c r="AB160" s="1057"/>
      <c r="AC160" s="1057"/>
      <c r="AD160" s="1057"/>
      <c r="AE160" s="1057"/>
      <c r="AF160" s="1057"/>
      <c r="AG160" s="1057"/>
      <c r="AH160" s="1057"/>
      <c r="AI160" s="1057"/>
      <c r="AJ160" s="1057"/>
      <c r="AK160" s="1057"/>
      <c r="AL160" s="1057"/>
      <c r="AM160" s="1057"/>
      <c r="AN160" s="1057"/>
      <c r="AO160" s="1057"/>
      <c r="AP160" s="1057"/>
      <c r="AQ160" s="1057"/>
      <c r="AR160" s="1057"/>
      <c r="AS160" s="1057"/>
      <c r="AT160" s="1057"/>
      <c r="AU160" s="1057"/>
      <c r="AV160" s="1057"/>
      <c r="AW160" s="1057"/>
      <c r="AX160" s="1057"/>
      <c r="AY160" s="1058"/>
    </row>
    <row r="161" spans="1:56" ht="69.75" hidden="1" customHeight="1" thickBot="1" x14ac:dyDescent="0.5">
      <c r="A161" s="401"/>
      <c r="B161" s="402"/>
      <c r="C161" s="402"/>
      <c r="D161" s="402"/>
      <c r="E161" s="402"/>
      <c r="F161" s="403"/>
      <c r="G161" s="243" t="s">
        <v>319</v>
      </c>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5"/>
      <c r="AZ161" s="28"/>
      <c r="BA161" s="64"/>
      <c r="BB161" s="64"/>
      <c r="BC161" s="64"/>
    </row>
    <row r="162" spans="1:56" ht="84" customHeight="1" x14ac:dyDescent="0.2">
      <c r="A162" s="122" t="s">
        <v>161</v>
      </c>
      <c r="B162" s="123"/>
      <c r="C162" s="123"/>
      <c r="D162" s="123"/>
      <c r="E162" s="123"/>
      <c r="F162" s="124"/>
      <c r="G162" s="131" t="s">
        <v>376</v>
      </c>
      <c r="H162" s="131"/>
      <c r="I162" s="131"/>
      <c r="J162" s="131"/>
      <c r="K162" s="131"/>
      <c r="L162" s="131"/>
      <c r="M162" s="131"/>
      <c r="N162" s="131"/>
      <c r="O162" s="421" t="s">
        <v>162</v>
      </c>
      <c r="P162" s="421"/>
      <c r="Q162" s="421"/>
      <c r="R162" s="423" t="s">
        <v>163</v>
      </c>
      <c r="S162" s="423"/>
      <c r="T162" s="423"/>
      <c r="U162" s="134" t="s">
        <v>388</v>
      </c>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5"/>
      <c r="AZ162" s="65"/>
      <c r="BA162" s="71"/>
      <c r="BB162" s="63"/>
      <c r="BC162" s="63"/>
      <c r="BD162" s="63"/>
    </row>
    <row r="163" spans="1:56" ht="59.25" customHeight="1" x14ac:dyDescent="0.2">
      <c r="A163" s="125"/>
      <c r="B163" s="126"/>
      <c r="C163" s="126"/>
      <c r="D163" s="126"/>
      <c r="E163" s="126"/>
      <c r="F163" s="127"/>
      <c r="G163" s="132"/>
      <c r="H163" s="132"/>
      <c r="I163" s="132"/>
      <c r="J163" s="132"/>
      <c r="K163" s="132"/>
      <c r="L163" s="132"/>
      <c r="M163" s="132"/>
      <c r="N163" s="132"/>
      <c r="O163" s="422"/>
      <c r="P163" s="422"/>
      <c r="Q163" s="422"/>
      <c r="R163" s="424" t="s">
        <v>164</v>
      </c>
      <c r="S163" s="424"/>
      <c r="T163" s="424"/>
      <c r="U163" s="425" t="s">
        <v>381</v>
      </c>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7"/>
      <c r="AZ163" s="65"/>
      <c r="BA163" s="68"/>
      <c r="BB163" s="66"/>
      <c r="BC163" s="63"/>
      <c r="BD163" s="63"/>
    </row>
    <row r="164" spans="1:56" ht="54.75" customHeight="1" x14ac:dyDescent="0.2">
      <c r="A164" s="125"/>
      <c r="B164" s="126"/>
      <c r="C164" s="126"/>
      <c r="D164" s="126"/>
      <c r="E164" s="126"/>
      <c r="F164" s="127"/>
      <c r="G164" s="132"/>
      <c r="H164" s="132"/>
      <c r="I164" s="132"/>
      <c r="J164" s="132"/>
      <c r="K164" s="132"/>
      <c r="L164" s="132"/>
      <c r="M164" s="132"/>
      <c r="N164" s="132"/>
      <c r="O164" s="422" t="s">
        <v>165</v>
      </c>
      <c r="P164" s="422"/>
      <c r="Q164" s="422"/>
      <c r="R164" s="422"/>
      <c r="S164" s="422"/>
      <c r="T164" s="422"/>
      <c r="U164" s="429" t="s">
        <v>163</v>
      </c>
      <c r="V164" s="429"/>
      <c r="W164" s="429"/>
      <c r="X164" s="430" t="s">
        <v>374</v>
      </c>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2"/>
      <c r="AZ164" s="65"/>
      <c r="BA164" s="66"/>
      <c r="BB164" s="67"/>
      <c r="BC164" s="63"/>
      <c r="BD164" s="63"/>
    </row>
    <row r="165" spans="1:56" ht="59.25" customHeight="1" x14ac:dyDescent="0.2">
      <c r="A165" s="125"/>
      <c r="B165" s="126"/>
      <c r="C165" s="126"/>
      <c r="D165" s="126"/>
      <c r="E165" s="126"/>
      <c r="F165" s="127"/>
      <c r="G165" s="132"/>
      <c r="H165" s="132"/>
      <c r="I165" s="132"/>
      <c r="J165" s="132"/>
      <c r="K165" s="132"/>
      <c r="L165" s="132"/>
      <c r="M165" s="132"/>
      <c r="N165" s="132"/>
      <c r="O165" s="422"/>
      <c r="P165" s="422"/>
      <c r="Q165" s="422"/>
      <c r="R165" s="422"/>
      <c r="S165" s="422"/>
      <c r="T165" s="422"/>
      <c r="U165" s="433" t="s">
        <v>166</v>
      </c>
      <c r="V165" s="433"/>
      <c r="W165" s="433"/>
      <c r="X165" s="434" t="s">
        <v>325</v>
      </c>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6"/>
      <c r="BA165" s="74"/>
      <c r="BB165" s="63"/>
      <c r="BC165" s="73"/>
      <c r="BD165" s="63"/>
    </row>
    <row r="166" spans="1:56" ht="200.25" customHeight="1" x14ac:dyDescent="0.2">
      <c r="A166" s="125"/>
      <c r="B166" s="126"/>
      <c r="C166" s="126"/>
      <c r="D166" s="126"/>
      <c r="E166" s="126"/>
      <c r="F166" s="127"/>
      <c r="G166" s="132"/>
      <c r="H166" s="132"/>
      <c r="I166" s="132"/>
      <c r="J166" s="132"/>
      <c r="K166" s="132"/>
      <c r="L166" s="132"/>
      <c r="M166" s="132"/>
      <c r="N166" s="132"/>
      <c r="O166" s="422"/>
      <c r="P166" s="422"/>
      <c r="Q166" s="422"/>
      <c r="R166" s="422"/>
      <c r="S166" s="422"/>
      <c r="T166" s="422"/>
      <c r="U166" s="433" t="s">
        <v>167</v>
      </c>
      <c r="V166" s="433"/>
      <c r="W166" s="433"/>
      <c r="X166" s="434" t="s">
        <v>375</v>
      </c>
      <c r="Y166" s="435"/>
      <c r="Z166" s="435"/>
      <c r="AA166" s="435"/>
      <c r="AB166" s="435"/>
      <c r="AC166" s="435"/>
      <c r="AD166" s="435"/>
      <c r="AE166" s="435"/>
      <c r="AF166" s="435"/>
      <c r="AG166" s="435"/>
      <c r="AH166" s="435"/>
      <c r="AI166" s="435"/>
      <c r="AJ166" s="435"/>
      <c r="AK166" s="435"/>
      <c r="AL166" s="435"/>
      <c r="AM166" s="435"/>
      <c r="AN166" s="435"/>
      <c r="AO166" s="435"/>
      <c r="AP166" s="435"/>
      <c r="AQ166" s="435"/>
      <c r="AR166" s="435"/>
      <c r="AS166" s="435"/>
      <c r="AT166" s="435"/>
      <c r="AU166" s="435"/>
      <c r="AV166" s="435"/>
      <c r="AW166" s="435"/>
      <c r="AX166" s="435"/>
      <c r="AY166" s="436"/>
      <c r="BA166" s="63"/>
      <c r="BB166" s="63"/>
      <c r="BC166" s="63"/>
      <c r="BD166" s="63"/>
    </row>
    <row r="167" spans="1:56" ht="74.25" customHeight="1" thickBot="1" x14ac:dyDescent="0.25">
      <c r="A167" s="128"/>
      <c r="B167" s="129"/>
      <c r="C167" s="129"/>
      <c r="D167" s="129"/>
      <c r="E167" s="129"/>
      <c r="F167" s="130"/>
      <c r="G167" s="133"/>
      <c r="H167" s="133"/>
      <c r="I167" s="133"/>
      <c r="J167" s="133"/>
      <c r="K167" s="133"/>
      <c r="L167" s="133"/>
      <c r="M167" s="133"/>
      <c r="N167" s="133"/>
      <c r="O167" s="428"/>
      <c r="P167" s="428"/>
      <c r="Q167" s="428"/>
      <c r="R167" s="428"/>
      <c r="S167" s="428"/>
      <c r="T167" s="428"/>
      <c r="U167" s="246" t="s">
        <v>168</v>
      </c>
      <c r="V167" s="246"/>
      <c r="W167" s="246"/>
      <c r="X167" s="247" t="s">
        <v>387</v>
      </c>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8"/>
      <c r="BA167" s="63"/>
      <c r="BB167" s="63"/>
      <c r="BC167" s="63"/>
      <c r="BD167" s="63"/>
    </row>
    <row r="168" spans="1:56" ht="36" customHeight="1" x14ac:dyDescent="0.2">
      <c r="A168" s="142" t="s">
        <v>169</v>
      </c>
      <c r="B168" s="143"/>
      <c r="C168" s="143"/>
      <c r="D168" s="143"/>
      <c r="E168" s="143"/>
      <c r="F168" s="144"/>
      <c r="G168" s="151" t="s">
        <v>170</v>
      </c>
      <c r="H168" s="152"/>
      <c r="I168" s="152"/>
      <c r="J168" s="152"/>
      <c r="K168" s="152"/>
      <c r="L168" s="152"/>
      <c r="M168" s="152"/>
      <c r="N168" s="152"/>
      <c r="O168" s="152"/>
      <c r="P168" s="152"/>
      <c r="Q168" s="152"/>
      <c r="R168" s="152"/>
      <c r="S168" s="152"/>
      <c r="T168" s="153"/>
      <c r="U168" s="154" t="s">
        <v>231</v>
      </c>
      <c r="V168" s="155"/>
      <c r="W168" s="156"/>
      <c r="X168" s="157" t="s">
        <v>171</v>
      </c>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9"/>
    </row>
    <row r="169" spans="1:56" ht="36" customHeight="1" x14ac:dyDescent="0.2">
      <c r="A169" s="145"/>
      <c r="B169" s="146"/>
      <c r="C169" s="146"/>
      <c r="D169" s="146"/>
      <c r="E169" s="146"/>
      <c r="F169" s="147"/>
      <c r="G169" s="160" t="s">
        <v>172</v>
      </c>
      <c r="H169" s="161"/>
      <c r="I169" s="161"/>
      <c r="J169" s="161"/>
      <c r="K169" s="161"/>
      <c r="L169" s="161"/>
      <c r="M169" s="161"/>
      <c r="N169" s="161"/>
      <c r="O169" s="161"/>
      <c r="P169" s="161"/>
      <c r="Q169" s="161"/>
      <c r="R169" s="161"/>
      <c r="S169" s="161"/>
      <c r="T169" s="162"/>
      <c r="U169" s="163" t="s">
        <v>231</v>
      </c>
      <c r="V169" s="164"/>
      <c r="W169" s="165"/>
      <c r="X169" s="166" t="s">
        <v>389</v>
      </c>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8"/>
    </row>
    <row r="170" spans="1:56" ht="36" customHeight="1" x14ac:dyDescent="0.2">
      <c r="A170" s="145"/>
      <c r="B170" s="146"/>
      <c r="C170" s="146"/>
      <c r="D170" s="146"/>
      <c r="E170" s="146"/>
      <c r="F170" s="147"/>
      <c r="G170" s="160" t="s">
        <v>173</v>
      </c>
      <c r="H170" s="161"/>
      <c r="I170" s="161"/>
      <c r="J170" s="161"/>
      <c r="K170" s="161"/>
      <c r="L170" s="161"/>
      <c r="M170" s="161"/>
      <c r="N170" s="161"/>
      <c r="O170" s="161"/>
      <c r="P170" s="161"/>
      <c r="Q170" s="161"/>
      <c r="R170" s="161"/>
      <c r="S170" s="161"/>
      <c r="T170" s="162"/>
      <c r="U170" s="163" t="s">
        <v>231</v>
      </c>
      <c r="V170" s="164"/>
      <c r="W170" s="165"/>
      <c r="X170" s="166"/>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8"/>
    </row>
    <row r="171" spans="1:56" ht="36" customHeight="1" x14ac:dyDescent="0.2">
      <c r="A171" s="145"/>
      <c r="B171" s="146"/>
      <c r="C171" s="146"/>
      <c r="D171" s="146"/>
      <c r="E171" s="146"/>
      <c r="F171" s="147"/>
      <c r="G171" s="160" t="s">
        <v>174</v>
      </c>
      <c r="H171" s="161"/>
      <c r="I171" s="161"/>
      <c r="J171" s="161"/>
      <c r="K171" s="161"/>
      <c r="L171" s="161"/>
      <c r="M171" s="161"/>
      <c r="N171" s="161"/>
      <c r="O171" s="161"/>
      <c r="P171" s="161"/>
      <c r="Q171" s="161"/>
      <c r="R171" s="161"/>
      <c r="S171" s="161"/>
      <c r="T171" s="162"/>
      <c r="U171" s="163" t="s">
        <v>231</v>
      </c>
      <c r="V171" s="164"/>
      <c r="W171" s="165"/>
      <c r="X171" s="166"/>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8"/>
    </row>
    <row r="172" spans="1:56" ht="36" customHeight="1" thickBot="1" x14ac:dyDescent="0.25">
      <c r="A172" s="145"/>
      <c r="B172" s="146"/>
      <c r="C172" s="146"/>
      <c r="D172" s="146"/>
      <c r="E172" s="146"/>
      <c r="F172" s="147"/>
      <c r="G172" s="181" t="s">
        <v>175</v>
      </c>
      <c r="H172" s="182"/>
      <c r="I172" s="182"/>
      <c r="J172" s="182"/>
      <c r="K172" s="182"/>
      <c r="L172" s="182"/>
      <c r="M172" s="182"/>
      <c r="N172" s="182"/>
      <c r="O172" s="182"/>
      <c r="P172" s="182"/>
      <c r="Q172" s="182"/>
      <c r="R172" s="182"/>
      <c r="S172" s="182"/>
      <c r="T172" s="183"/>
      <c r="U172" s="184" t="s">
        <v>225</v>
      </c>
      <c r="V172" s="185"/>
      <c r="W172" s="186"/>
      <c r="X172" s="169"/>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1"/>
    </row>
    <row r="173" spans="1:56" ht="36" customHeight="1" x14ac:dyDescent="0.2">
      <c r="A173" s="145"/>
      <c r="B173" s="146"/>
      <c r="C173" s="146"/>
      <c r="D173" s="146"/>
      <c r="E173" s="146"/>
      <c r="F173" s="147"/>
      <c r="G173" s="187" t="s">
        <v>176</v>
      </c>
      <c r="H173" s="188"/>
      <c r="I173" s="188"/>
      <c r="J173" s="188"/>
      <c r="K173" s="188"/>
      <c r="L173" s="188"/>
      <c r="M173" s="188"/>
      <c r="N173" s="189"/>
      <c r="O173" s="190" t="s">
        <v>369</v>
      </c>
      <c r="P173" s="191"/>
      <c r="Q173" s="191"/>
      <c r="R173" s="191"/>
      <c r="S173" s="191"/>
      <c r="T173" s="191"/>
      <c r="U173" s="191"/>
      <c r="V173" s="191"/>
      <c r="W173" s="191"/>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3"/>
    </row>
    <row r="174" spans="1:56" ht="99.75" customHeight="1" thickBot="1" x14ac:dyDescent="0.25">
      <c r="A174" s="148"/>
      <c r="B174" s="149"/>
      <c r="C174" s="149"/>
      <c r="D174" s="149"/>
      <c r="E174" s="149"/>
      <c r="F174" s="150"/>
      <c r="G174" s="194" t="s">
        <v>177</v>
      </c>
      <c r="H174" s="195"/>
      <c r="I174" s="195"/>
      <c r="J174" s="195"/>
      <c r="K174" s="195"/>
      <c r="L174" s="195"/>
      <c r="M174" s="195"/>
      <c r="N174" s="196"/>
      <c r="O174" s="190" t="s">
        <v>372</v>
      </c>
      <c r="P174" s="191"/>
      <c r="Q174" s="191"/>
      <c r="R174" s="191"/>
      <c r="S174" s="191"/>
      <c r="T174" s="191"/>
      <c r="U174" s="191"/>
      <c r="V174" s="191"/>
      <c r="W174" s="191"/>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3"/>
    </row>
    <row r="175" spans="1:56" s="11" customFormat="1" ht="199.5" customHeight="1" thickBot="1" x14ac:dyDescent="0.25">
      <c r="A175" s="197" t="s">
        <v>178</v>
      </c>
      <c r="B175" s="198"/>
      <c r="C175" s="198"/>
      <c r="D175" s="198"/>
      <c r="E175" s="198"/>
      <c r="F175" s="199"/>
      <c r="G175" s="203" t="s">
        <v>179</v>
      </c>
      <c r="H175" s="204"/>
      <c r="I175" s="204"/>
      <c r="J175" s="204"/>
      <c r="K175" s="204"/>
      <c r="L175" s="204"/>
      <c r="M175" s="204"/>
      <c r="N175" s="205"/>
      <c r="O175" s="206" t="s">
        <v>364</v>
      </c>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8"/>
      <c r="AZ175" s="31"/>
    </row>
    <row r="176" spans="1:56" s="11" customFormat="1" ht="48" customHeight="1" thickBot="1" x14ac:dyDescent="0.25">
      <c r="A176" s="200"/>
      <c r="B176" s="201"/>
      <c r="C176" s="201"/>
      <c r="D176" s="201"/>
      <c r="E176" s="201"/>
      <c r="F176" s="202"/>
      <c r="G176" s="209" t="s">
        <v>180</v>
      </c>
      <c r="H176" s="210"/>
      <c r="I176" s="210"/>
      <c r="J176" s="210"/>
      <c r="K176" s="210"/>
      <c r="L176" s="210"/>
      <c r="M176" s="210"/>
      <c r="N176" s="211"/>
      <c r="O176" s="212" t="s">
        <v>319</v>
      </c>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4"/>
    </row>
    <row r="177" spans="1:52" ht="54.75" customHeight="1" thickBot="1" x14ac:dyDescent="0.25">
      <c r="A177" s="136" t="s">
        <v>181</v>
      </c>
      <c r="B177" s="137"/>
      <c r="C177" s="137"/>
      <c r="D177" s="137"/>
      <c r="E177" s="137"/>
      <c r="F177" s="138"/>
      <c r="G177" s="139" t="s">
        <v>320</v>
      </c>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1"/>
    </row>
    <row r="178" spans="1:52" ht="61.5" customHeight="1" x14ac:dyDescent="0.2">
      <c r="A178" s="404" t="s">
        <v>182</v>
      </c>
      <c r="B178" s="405"/>
      <c r="C178" s="405"/>
      <c r="D178" s="405"/>
      <c r="E178" s="405"/>
      <c r="F178" s="406"/>
      <c r="G178" s="410" t="s">
        <v>183</v>
      </c>
      <c r="H178" s="158"/>
      <c r="I178" s="158"/>
      <c r="J178" s="158"/>
      <c r="K178" s="158"/>
      <c r="L178" s="158"/>
      <c r="M178" s="158"/>
      <c r="N178" s="411"/>
      <c r="O178" s="412" t="s">
        <v>321</v>
      </c>
      <c r="P178" s="413"/>
      <c r="Q178" s="413"/>
      <c r="R178" s="413"/>
      <c r="S178" s="413"/>
      <c r="T178" s="413"/>
      <c r="U178" s="413"/>
      <c r="V178" s="413"/>
      <c r="W178" s="413"/>
      <c r="X178" s="413"/>
      <c r="Y178" s="413"/>
      <c r="Z178" s="413"/>
      <c r="AA178" s="413"/>
      <c r="AB178" s="413"/>
      <c r="AC178" s="413"/>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3"/>
      <c r="AY178" s="414"/>
    </row>
    <row r="179" spans="1:52" ht="48" customHeight="1" thickBot="1" x14ac:dyDescent="0.25">
      <c r="A179" s="407"/>
      <c r="B179" s="408"/>
      <c r="C179" s="408"/>
      <c r="D179" s="408"/>
      <c r="E179" s="408"/>
      <c r="F179" s="409"/>
      <c r="G179" s="415" t="s">
        <v>184</v>
      </c>
      <c r="H179" s="416"/>
      <c r="I179" s="416"/>
      <c r="J179" s="416"/>
      <c r="K179" s="416"/>
      <c r="L179" s="416"/>
      <c r="M179" s="416"/>
      <c r="N179" s="417"/>
      <c r="O179" s="418" t="s">
        <v>320</v>
      </c>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20"/>
    </row>
    <row r="180" spans="1:52" s="11" customFormat="1" ht="23.25" customHeight="1" x14ac:dyDescent="0.2">
      <c r="A180" s="1015" t="s">
        <v>185</v>
      </c>
      <c r="B180" s="1016"/>
      <c r="C180" s="1016"/>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X180" s="1016"/>
      <c r="Y180" s="1016"/>
      <c r="Z180" s="1016"/>
      <c r="AA180" s="1016"/>
      <c r="AB180" s="1016"/>
      <c r="AC180" s="1016"/>
      <c r="AD180" s="1016"/>
      <c r="AE180" s="1016"/>
      <c r="AF180" s="1016"/>
      <c r="AG180" s="1016"/>
      <c r="AH180" s="1016"/>
      <c r="AI180" s="1016"/>
      <c r="AJ180" s="1016"/>
      <c r="AK180" s="1016"/>
      <c r="AL180" s="1016"/>
      <c r="AM180" s="1016"/>
      <c r="AN180" s="1016"/>
      <c r="AO180" s="1016"/>
      <c r="AP180" s="1016"/>
      <c r="AQ180" s="1016"/>
      <c r="AR180" s="1016"/>
      <c r="AS180" s="1016"/>
      <c r="AT180" s="1016"/>
      <c r="AU180" s="1016"/>
      <c r="AV180" s="1016"/>
      <c r="AW180" s="1016"/>
      <c r="AX180" s="1016"/>
      <c r="AY180" s="1017"/>
      <c r="AZ180" s="31"/>
    </row>
    <row r="181" spans="1:52" s="11" customFormat="1" ht="23.25" customHeight="1" x14ac:dyDescent="0.2">
      <c r="A181" s="1073" t="s">
        <v>186</v>
      </c>
      <c r="B181" s="1074"/>
      <c r="C181" s="1074"/>
      <c r="D181" s="1074"/>
      <c r="E181" s="1074"/>
      <c r="F181" s="1075"/>
      <c r="G181" s="1077" t="s">
        <v>382</v>
      </c>
      <c r="H181" s="1078"/>
      <c r="I181" s="1078"/>
      <c r="J181" s="1078"/>
      <c r="K181" s="1078"/>
      <c r="L181" s="1078"/>
      <c r="M181" s="1078"/>
      <c r="N181" s="1078"/>
      <c r="O181" s="1078"/>
      <c r="P181" s="1078"/>
      <c r="Q181" s="1078"/>
      <c r="R181" s="1078"/>
      <c r="S181" s="1078"/>
      <c r="T181" s="1078"/>
      <c r="U181" s="1078"/>
      <c r="V181" s="1078"/>
      <c r="W181" s="1078"/>
      <c r="X181" s="1078"/>
      <c r="Y181" s="1078"/>
      <c r="Z181" s="1078"/>
      <c r="AA181" s="1078"/>
      <c r="AB181" s="1078"/>
      <c r="AC181" s="1078"/>
      <c r="AD181" s="1079"/>
      <c r="AE181" s="1018" t="s">
        <v>361</v>
      </c>
      <c r="AF181" s="1019"/>
      <c r="AG181" s="1019"/>
      <c r="AH181" s="1019"/>
      <c r="AI181" s="1019"/>
      <c r="AJ181" s="1019"/>
      <c r="AK181" s="1019"/>
      <c r="AL181" s="1019"/>
      <c r="AM181" s="1019"/>
      <c r="AN181" s="1019"/>
      <c r="AO181" s="1019"/>
      <c r="AP181" s="1019"/>
      <c r="AQ181" s="1019"/>
      <c r="AR181" s="1019"/>
      <c r="AS181" s="1019"/>
      <c r="AT181" s="1019"/>
      <c r="AU181" s="1019"/>
      <c r="AV181" s="1019"/>
      <c r="AW181" s="1019"/>
      <c r="AX181" s="1019"/>
      <c r="AY181" s="1020"/>
      <c r="AZ181" s="31"/>
    </row>
    <row r="182" spans="1:52" s="11" customFormat="1" ht="132" customHeight="1" x14ac:dyDescent="0.2">
      <c r="A182" s="1076"/>
      <c r="B182" s="949"/>
      <c r="C182" s="949"/>
      <c r="D182" s="949"/>
      <c r="E182" s="949"/>
      <c r="F182" s="951"/>
      <c r="G182" s="1080"/>
      <c r="H182" s="1081"/>
      <c r="I182" s="1081"/>
      <c r="J182" s="1081"/>
      <c r="K182" s="1081"/>
      <c r="L182" s="1081"/>
      <c r="M182" s="1081"/>
      <c r="N182" s="1081"/>
      <c r="O182" s="1081"/>
      <c r="P182" s="1081"/>
      <c r="Q182" s="1081"/>
      <c r="R182" s="1081"/>
      <c r="S182" s="1081"/>
      <c r="T182" s="1081"/>
      <c r="U182" s="1081"/>
      <c r="V182" s="1081"/>
      <c r="W182" s="1081"/>
      <c r="X182" s="1081"/>
      <c r="Y182" s="1081"/>
      <c r="Z182" s="1081"/>
      <c r="AA182" s="1081"/>
      <c r="AB182" s="1081"/>
      <c r="AC182" s="1081"/>
      <c r="AD182" s="1082"/>
      <c r="AE182" s="1021" t="s">
        <v>319</v>
      </c>
      <c r="AF182" s="586"/>
      <c r="AG182" s="586"/>
      <c r="AH182" s="586"/>
      <c r="AI182" s="586"/>
      <c r="AJ182" s="586"/>
      <c r="AK182" s="586"/>
      <c r="AL182" s="586"/>
      <c r="AM182" s="586"/>
      <c r="AN182" s="586"/>
      <c r="AO182" s="586"/>
      <c r="AP182" s="586"/>
      <c r="AQ182" s="586"/>
      <c r="AR182" s="586"/>
      <c r="AS182" s="586"/>
      <c r="AT182" s="586"/>
      <c r="AU182" s="586"/>
      <c r="AV182" s="586"/>
      <c r="AW182" s="586"/>
      <c r="AX182" s="586"/>
      <c r="AY182" s="587"/>
      <c r="AZ182" s="31"/>
    </row>
    <row r="183" spans="1:52" s="11" customFormat="1" ht="97.5" customHeight="1" thickBot="1" x14ac:dyDescent="0.25">
      <c r="A183" s="1012" t="s">
        <v>187</v>
      </c>
      <c r="B183" s="1013"/>
      <c r="C183" s="1013"/>
      <c r="D183" s="1013"/>
      <c r="E183" s="1013"/>
      <c r="F183" s="1014"/>
      <c r="G183" s="1022" t="s">
        <v>383</v>
      </c>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8"/>
      <c r="AZ183" s="31"/>
    </row>
    <row r="184" spans="1:52" s="11" customFormat="1" ht="23.25" customHeight="1" x14ac:dyDescent="0.2">
      <c r="A184" s="107" t="s">
        <v>188</v>
      </c>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9"/>
    </row>
    <row r="185" spans="1:52" s="11" customFormat="1" ht="104.4" customHeight="1" thickBot="1" x14ac:dyDescent="0.25">
      <c r="A185" s="110" t="s">
        <v>384</v>
      </c>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2"/>
    </row>
    <row r="186" spans="1:52" s="11" customFormat="1" ht="23.25" customHeight="1" x14ac:dyDescent="0.2">
      <c r="A186" s="107" t="s">
        <v>189</v>
      </c>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9"/>
    </row>
    <row r="187" spans="1:52" s="11" customFormat="1" ht="76.95" customHeight="1" thickBot="1" x14ac:dyDescent="0.25">
      <c r="A187" s="113" t="s">
        <v>377</v>
      </c>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5"/>
    </row>
    <row r="188" spans="1:52" s="11" customFormat="1" ht="23.25" customHeight="1" x14ac:dyDescent="0.2">
      <c r="A188" s="107" t="s">
        <v>190</v>
      </c>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9"/>
    </row>
    <row r="189" spans="1:52" s="11" customFormat="1" ht="60" customHeight="1" thickBot="1" x14ac:dyDescent="0.25">
      <c r="A189" s="116" t="s">
        <v>378</v>
      </c>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8"/>
    </row>
    <row r="190" spans="1:52" ht="60" customHeight="1" thickBot="1" x14ac:dyDescent="0.25">
      <c r="A190" s="175" t="s">
        <v>191</v>
      </c>
      <c r="B190" s="176"/>
      <c r="C190" s="176"/>
      <c r="D190" s="176"/>
      <c r="E190" s="176"/>
      <c r="F190" s="177"/>
      <c r="G190" s="285" t="s">
        <v>319</v>
      </c>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7"/>
    </row>
    <row r="191" spans="1:52" ht="48" customHeight="1" thickBot="1" x14ac:dyDescent="0.25">
      <c r="A191" s="765" t="s">
        <v>192</v>
      </c>
      <c r="B191" s="766"/>
      <c r="C191" s="766"/>
      <c r="D191" s="766"/>
      <c r="E191" s="766"/>
      <c r="F191" s="767"/>
      <c r="G191" s="139" t="s">
        <v>319</v>
      </c>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1"/>
    </row>
    <row r="192" spans="1:52" ht="41.25" customHeight="1" x14ac:dyDescent="0.2">
      <c r="A192" s="288" t="s">
        <v>193</v>
      </c>
      <c r="B192" s="289"/>
      <c r="C192" s="289"/>
      <c r="D192" s="289"/>
      <c r="E192" s="289"/>
      <c r="F192" s="290"/>
      <c r="G192" s="40" t="s">
        <v>194</v>
      </c>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2"/>
    </row>
    <row r="193" spans="1:53" ht="75" customHeight="1" x14ac:dyDescent="0.2">
      <c r="A193" s="175"/>
      <c r="B193" s="176"/>
      <c r="C193" s="176"/>
      <c r="D193" s="176"/>
      <c r="E193" s="176"/>
      <c r="F193" s="177"/>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5"/>
      <c r="BA193" s="28"/>
    </row>
    <row r="194" spans="1:53" ht="180" customHeight="1" x14ac:dyDescent="0.2">
      <c r="A194" s="175"/>
      <c r="B194" s="176"/>
      <c r="C194" s="176"/>
      <c r="D194" s="176"/>
      <c r="E194" s="176"/>
      <c r="F194" s="177"/>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5"/>
    </row>
    <row r="195" spans="1:53" ht="72.900000000000006" customHeight="1" x14ac:dyDescent="0.2">
      <c r="A195" s="175"/>
      <c r="B195" s="176"/>
      <c r="C195" s="176"/>
      <c r="D195" s="176"/>
      <c r="E195" s="176"/>
      <c r="F195" s="177"/>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5"/>
    </row>
    <row r="196" spans="1:53" ht="72.75" customHeight="1" x14ac:dyDescent="0.2">
      <c r="A196" s="175"/>
      <c r="B196" s="176"/>
      <c r="C196" s="176"/>
      <c r="D196" s="176"/>
      <c r="E196" s="176"/>
      <c r="F196" s="177"/>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5"/>
    </row>
    <row r="197" spans="1:53" ht="66" customHeight="1" x14ac:dyDescent="0.2">
      <c r="A197" s="175"/>
      <c r="B197" s="176"/>
      <c r="C197" s="176"/>
      <c r="D197" s="176"/>
      <c r="E197" s="176"/>
      <c r="F197" s="177"/>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5"/>
    </row>
    <row r="198" spans="1:53" ht="19.5" customHeight="1" x14ac:dyDescent="0.2">
      <c r="A198" s="175"/>
      <c r="B198" s="176"/>
      <c r="C198" s="176"/>
      <c r="D198" s="176"/>
      <c r="E198" s="176"/>
      <c r="F198" s="177"/>
      <c r="G198" s="43"/>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5"/>
    </row>
    <row r="199" spans="1:53" ht="19.5" customHeight="1" x14ac:dyDescent="0.2">
      <c r="A199" s="175"/>
      <c r="B199" s="176"/>
      <c r="C199" s="176"/>
      <c r="D199" s="176"/>
      <c r="E199" s="176"/>
      <c r="F199" s="177"/>
      <c r="G199" s="43"/>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5"/>
    </row>
    <row r="200" spans="1:53" ht="19.5" customHeight="1" x14ac:dyDescent="0.2">
      <c r="A200" s="175"/>
      <c r="B200" s="176"/>
      <c r="C200" s="176"/>
      <c r="D200" s="176"/>
      <c r="E200" s="176"/>
      <c r="F200" s="177"/>
      <c r="G200" s="43"/>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5"/>
    </row>
    <row r="201" spans="1:53" ht="19.5" customHeight="1" x14ac:dyDescent="0.2">
      <c r="A201" s="175"/>
      <c r="B201" s="176"/>
      <c r="C201" s="176"/>
      <c r="D201" s="176"/>
      <c r="E201" s="176"/>
      <c r="F201" s="177"/>
      <c r="G201" s="43"/>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5"/>
    </row>
    <row r="202" spans="1:53" ht="19.5" customHeight="1" x14ac:dyDescent="0.2">
      <c r="A202" s="175"/>
      <c r="B202" s="176"/>
      <c r="C202" s="176"/>
      <c r="D202" s="176"/>
      <c r="E202" s="176"/>
      <c r="F202" s="177"/>
      <c r="G202" s="43"/>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5"/>
    </row>
    <row r="203" spans="1:53" ht="174.75" customHeight="1" thickBot="1" x14ac:dyDescent="0.25">
      <c r="A203" s="401"/>
      <c r="B203" s="402"/>
      <c r="C203" s="402"/>
      <c r="D203" s="402"/>
      <c r="E203" s="402"/>
      <c r="F203" s="403"/>
      <c r="G203" s="46"/>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8"/>
    </row>
    <row r="204" spans="1:53" ht="24.75" customHeight="1" x14ac:dyDescent="0.2">
      <c r="A204" s="142" t="s">
        <v>195</v>
      </c>
      <c r="B204" s="143"/>
      <c r="C204" s="143"/>
      <c r="D204" s="143"/>
      <c r="E204" s="143"/>
      <c r="F204" s="144"/>
      <c r="G204" s="749" t="s">
        <v>362</v>
      </c>
      <c r="H204" s="750"/>
      <c r="I204" s="750"/>
      <c r="J204" s="750"/>
      <c r="K204" s="750"/>
      <c r="L204" s="750"/>
      <c r="M204" s="750"/>
      <c r="N204" s="750"/>
      <c r="O204" s="750"/>
      <c r="P204" s="750"/>
      <c r="Q204" s="750"/>
      <c r="R204" s="750"/>
      <c r="S204" s="750"/>
      <c r="T204" s="750"/>
      <c r="U204" s="750"/>
      <c r="V204" s="750"/>
      <c r="W204" s="750"/>
      <c r="X204" s="750"/>
      <c r="Y204" s="750"/>
      <c r="Z204" s="750"/>
      <c r="AA204" s="750"/>
      <c r="AB204" s="750"/>
      <c r="AC204" s="751"/>
      <c r="AD204" s="752" t="s">
        <v>363</v>
      </c>
      <c r="AE204" s="753"/>
      <c r="AF204" s="753"/>
      <c r="AG204" s="753"/>
      <c r="AH204" s="753"/>
      <c r="AI204" s="753"/>
      <c r="AJ204" s="753"/>
      <c r="AK204" s="753"/>
      <c r="AL204" s="753"/>
      <c r="AM204" s="753"/>
      <c r="AN204" s="753"/>
      <c r="AO204" s="753"/>
      <c r="AP204" s="753"/>
      <c r="AQ204" s="753"/>
      <c r="AR204" s="753"/>
      <c r="AS204" s="753"/>
      <c r="AT204" s="753"/>
      <c r="AU204" s="753"/>
      <c r="AV204" s="753"/>
      <c r="AW204" s="753"/>
      <c r="AX204" s="753"/>
      <c r="AY204" s="754"/>
    </row>
    <row r="205" spans="1:53" ht="24.75" customHeight="1" x14ac:dyDescent="0.2">
      <c r="A205" s="145"/>
      <c r="B205" s="146"/>
      <c r="C205" s="146"/>
      <c r="D205" s="146"/>
      <c r="E205" s="146"/>
      <c r="F205" s="147"/>
      <c r="G205" s="755" t="s">
        <v>198</v>
      </c>
      <c r="H205" s="756"/>
      <c r="I205" s="756"/>
      <c r="J205" s="756"/>
      <c r="K205" s="757"/>
      <c r="L205" s="758" t="s">
        <v>199</v>
      </c>
      <c r="M205" s="756"/>
      <c r="N205" s="756"/>
      <c r="O205" s="756"/>
      <c r="P205" s="756"/>
      <c r="Q205" s="756"/>
      <c r="R205" s="756"/>
      <c r="S205" s="756"/>
      <c r="T205" s="756"/>
      <c r="U205" s="756"/>
      <c r="V205" s="756"/>
      <c r="W205" s="756"/>
      <c r="X205" s="757"/>
      <c r="Y205" s="759" t="s">
        <v>200</v>
      </c>
      <c r="Z205" s="760"/>
      <c r="AA205" s="760"/>
      <c r="AB205" s="760"/>
      <c r="AC205" s="761"/>
      <c r="AD205" s="762" t="s">
        <v>198</v>
      </c>
      <c r="AE205" s="763"/>
      <c r="AF205" s="763"/>
      <c r="AG205" s="763"/>
      <c r="AH205" s="763"/>
      <c r="AI205" s="758" t="s">
        <v>199</v>
      </c>
      <c r="AJ205" s="756"/>
      <c r="AK205" s="756"/>
      <c r="AL205" s="756"/>
      <c r="AM205" s="756"/>
      <c r="AN205" s="756"/>
      <c r="AO205" s="756"/>
      <c r="AP205" s="756"/>
      <c r="AQ205" s="756"/>
      <c r="AR205" s="756"/>
      <c r="AS205" s="756"/>
      <c r="AT205" s="756"/>
      <c r="AU205" s="757"/>
      <c r="AV205" s="759" t="s">
        <v>201</v>
      </c>
      <c r="AW205" s="760"/>
      <c r="AX205" s="760"/>
      <c r="AY205" s="764"/>
    </row>
    <row r="206" spans="1:53" ht="24.75" customHeight="1" x14ac:dyDescent="0.2">
      <c r="A206" s="145"/>
      <c r="B206" s="146"/>
      <c r="C206" s="146"/>
      <c r="D206" s="146"/>
      <c r="E206" s="146"/>
      <c r="F206" s="147"/>
      <c r="G206" s="788" t="s">
        <v>326</v>
      </c>
      <c r="H206" s="789"/>
      <c r="I206" s="789"/>
      <c r="J206" s="789"/>
      <c r="K206" s="790"/>
      <c r="L206" s="791" t="s">
        <v>327</v>
      </c>
      <c r="M206" s="792"/>
      <c r="N206" s="792"/>
      <c r="O206" s="792"/>
      <c r="P206" s="792"/>
      <c r="Q206" s="792"/>
      <c r="R206" s="792"/>
      <c r="S206" s="792"/>
      <c r="T206" s="792"/>
      <c r="U206" s="792"/>
      <c r="V206" s="792"/>
      <c r="W206" s="792"/>
      <c r="X206" s="793"/>
      <c r="Y206" s="794">
        <v>9.2916469999999993</v>
      </c>
      <c r="Z206" s="795"/>
      <c r="AA206" s="795"/>
      <c r="AB206" s="795"/>
      <c r="AC206" s="796"/>
      <c r="AD206" s="788" t="s">
        <v>326</v>
      </c>
      <c r="AE206" s="789"/>
      <c r="AF206" s="789"/>
      <c r="AG206" s="789"/>
      <c r="AH206" s="790"/>
      <c r="AI206" s="797" t="s">
        <v>329</v>
      </c>
      <c r="AJ206" s="789"/>
      <c r="AK206" s="789"/>
      <c r="AL206" s="789"/>
      <c r="AM206" s="789"/>
      <c r="AN206" s="789"/>
      <c r="AO206" s="789"/>
      <c r="AP206" s="789"/>
      <c r="AQ206" s="789"/>
      <c r="AR206" s="789"/>
      <c r="AS206" s="789"/>
      <c r="AT206" s="789"/>
      <c r="AU206" s="790"/>
      <c r="AV206" s="798">
        <f>Y207</f>
        <v>11.009982000000001</v>
      </c>
      <c r="AW206" s="799"/>
      <c r="AX206" s="799"/>
      <c r="AY206" s="800"/>
    </row>
    <row r="207" spans="1:53" ht="24.75" customHeight="1" x14ac:dyDescent="0.2">
      <c r="A207" s="145"/>
      <c r="B207" s="146"/>
      <c r="C207" s="146"/>
      <c r="D207" s="146"/>
      <c r="E207" s="146"/>
      <c r="F207" s="147"/>
      <c r="G207" s="779" t="s">
        <v>326</v>
      </c>
      <c r="H207" s="780"/>
      <c r="I207" s="780"/>
      <c r="J207" s="780"/>
      <c r="K207" s="781"/>
      <c r="L207" s="782" t="s">
        <v>328</v>
      </c>
      <c r="M207" s="783"/>
      <c r="N207" s="783"/>
      <c r="O207" s="783"/>
      <c r="P207" s="783"/>
      <c r="Q207" s="783"/>
      <c r="R207" s="783"/>
      <c r="S207" s="783"/>
      <c r="T207" s="783"/>
      <c r="U207" s="783"/>
      <c r="V207" s="783"/>
      <c r="W207" s="783"/>
      <c r="X207" s="784"/>
      <c r="Y207" s="785">
        <v>11.009982000000001</v>
      </c>
      <c r="Z207" s="786"/>
      <c r="AA207" s="786"/>
      <c r="AB207" s="786"/>
      <c r="AC207" s="787"/>
      <c r="AD207" s="777"/>
      <c r="AE207" s="772"/>
      <c r="AF207" s="772"/>
      <c r="AG207" s="772"/>
      <c r="AH207" s="773"/>
      <c r="AI207" s="771"/>
      <c r="AJ207" s="772"/>
      <c r="AK207" s="772"/>
      <c r="AL207" s="772"/>
      <c r="AM207" s="772"/>
      <c r="AN207" s="772"/>
      <c r="AO207" s="772"/>
      <c r="AP207" s="772"/>
      <c r="AQ207" s="772"/>
      <c r="AR207" s="772"/>
      <c r="AS207" s="772"/>
      <c r="AT207" s="772"/>
      <c r="AU207" s="773"/>
      <c r="AV207" s="774"/>
      <c r="AW207" s="775"/>
      <c r="AX207" s="775"/>
      <c r="AY207" s="778"/>
    </row>
    <row r="208" spans="1:53" ht="24.75" hidden="1" customHeight="1" x14ac:dyDescent="0.2">
      <c r="A208" s="145"/>
      <c r="B208" s="146"/>
      <c r="C208" s="146"/>
      <c r="D208" s="146"/>
      <c r="E208" s="146"/>
      <c r="F208" s="147"/>
      <c r="G208" s="768"/>
      <c r="H208" s="769"/>
      <c r="I208" s="769"/>
      <c r="J208" s="769"/>
      <c r="K208" s="770"/>
      <c r="L208" s="771"/>
      <c r="M208" s="772"/>
      <c r="N208" s="772"/>
      <c r="O208" s="772"/>
      <c r="P208" s="772"/>
      <c r="Q208" s="772"/>
      <c r="R208" s="772"/>
      <c r="S208" s="772"/>
      <c r="T208" s="772"/>
      <c r="U208" s="772"/>
      <c r="V208" s="772"/>
      <c r="W208" s="772"/>
      <c r="X208" s="773"/>
      <c r="Y208" s="774"/>
      <c r="Z208" s="775"/>
      <c r="AA208" s="775"/>
      <c r="AB208" s="775"/>
      <c r="AC208" s="776"/>
      <c r="AD208" s="777"/>
      <c r="AE208" s="772"/>
      <c r="AF208" s="772"/>
      <c r="AG208" s="772"/>
      <c r="AH208" s="773"/>
      <c r="AI208" s="771"/>
      <c r="AJ208" s="772"/>
      <c r="AK208" s="772"/>
      <c r="AL208" s="772"/>
      <c r="AM208" s="772"/>
      <c r="AN208" s="772"/>
      <c r="AO208" s="772"/>
      <c r="AP208" s="772"/>
      <c r="AQ208" s="772"/>
      <c r="AR208" s="772"/>
      <c r="AS208" s="772"/>
      <c r="AT208" s="772"/>
      <c r="AU208" s="773"/>
      <c r="AV208" s="774"/>
      <c r="AW208" s="775"/>
      <c r="AX208" s="775"/>
      <c r="AY208" s="778"/>
    </row>
    <row r="209" spans="1:51" ht="24.75" hidden="1" customHeight="1" x14ac:dyDescent="0.2">
      <c r="A209" s="145"/>
      <c r="B209" s="146"/>
      <c r="C209" s="146"/>
      <c r="D209" s="146"/>
      <c r="E209" s="146"/>
      <c r="F209" s="147"/>
      <c r="G209" s="777"/>
      <c r="H209" s="772"/>
      <c r="I209" s="772"/>
      <c r="J209" s="772"/>
      <c r="K209" s="773"/>
      <c r="L209" s="771"/>
      <c r="M209" s="801"/>
      <c r="N209" s="801"/>
      <c r="O209" s="801"/>
      <c r="P209" s="801"/>
      <c r="Q209" s="801"/>
      <c r="R209" s="801"/>
      <c r="S209" s="801"/>
      <c r="T209" s="801"/>
      <c r="U209" s="801"/>
      <c r="V209" s="801"/>
      <c r="W209" s="801"/>
      <c r="X209" s="802"/>
      <c r="Y209" s="774"/>
      <c r="Z209" s="775"/>
      <c r="AA209" s="775"/>
      <c r="AB209" s="775"/>
      <c r="AC209" s="776"/>
      <c r="AD209" s="777"/>
      <c r="AE209" s="772"/>
      <c r="AF209" s="772"/>
      <c r="AG209" s="772"/>
      <c r="AH209" s="773"/>
      <c r="AI209" s="771"/>
      <c r="AJ209" s="772"/>
      <c r="AK209" s="772"/>
      <c r="AL209" s="772"/>
      <c r="AM209" s="772"/>
      <c r="AN209" s="772"/>
      <c r="AO209" s="772"/>
      <c r="AP209" s="772"/>
      <c r="AQ209" s="772"/>
      <c r="AR209" s="772"/>
      <c r="AS209" s="772"/>
      <c r="AT209" s="772"/>
      <c r="AU209" s="773"/>
      <c r="AV209" s="774"/>
      <c r="AW209" s="775"/>
      <c r="AX209" s="775"/>
      <c r="AY209" s="778"/>
    </row>
    <row r="210" spans="1:51" ht="24.75" hidden="1" customHeight="1" x14ac:dyDescent="0.2">
      <c r="A210" s="145"/>
      <c r="B210" s="146"/>
      <c r="C210" s="146"/>
      <c r="D210" s="146"/>
      <c r="E210" s="146"/>
      <c r="F210" s="147"/>
      <c r="G210" s="777"/>
      <c r="H210" s="772"/>
      <c r="I210" s="772"/>
      <c r="J210" s="772"/>
      <c r="K210" s="773"/>
      <c r="L210" s="771"/>
      <c r="M210" s="801"/>
      <c r="N210" s="801"/>
      <c r="O210" s="801"/>
      <c r="P210" s="801"/>
      <c r="Q210" s="801"/>
      <c r="R210" s="801"/>
      <c r="S210" s="801"/>
      <c r="T210" s="801"/>
      <c r="U210" s="801"/>
      <c r="V210" s="801"/>
      <c r="W210" s="801"/>
      <c r="X210" s="802"/>
      <c r="Y210" s="774"/>
      <c r="Z210" s="775"/>
      <c r="AA210" s="775"/>
      <c r="AB210" s="775"/>
      <c r="AC210" s="776"/>
      <c r="AD210" s="777"/>
      <c r="AE210" s="772"/>
      <c r="AF210" s="772"/>
      <c r="AG210" s="772"/>
      <c r="AH210" s="773"/>
      <c r="AI210" s="771"/>
      <c r="AJ210" s="772"/>
      <c r="AK210" s="772"/>
      <c r="AL210" s="772"/>
      <c r="AM210" s="772"/>
      <c r="AN210" s="772"/>
      <c r="AO210" s="772"/>
      <c r="AP210" s="772"/>
      <c r="AQ210" s="772"/>
      <c r="AR210" s="772"/>
      <c r="AS210" s="772"/>
      <c r="AT210" s="772"/>
      <c r="AU210" s="773"/>
      <c r="AV210" s="774"/>
      <c r="AW210" s="775"/>
      <c r="AX210" s="775"/>
      <c r="AY210" s="778"/>
    </row>
    <row r="211" spans="1:51" ht="24.75" hidden="1" customHeight="1" x14ac:dyDescent="0.2">
      <c r="A211" s="145"/>
      <c r="B211" s="146"/>
      <c r="C211" s="146"/>
      <c r="D211" s="146"/>
      <c r="E211" s="146"/>
      <c r="F211" s="147"/>
      <c r="G211" s="777"/>
      <c r="H211" s="772"/>
      <c r="I211" s="772"/>
      <c r="J211" s="772"/>
      <c r="K211" s="773"/>
      <c r="L211" s="771"/>
      <c r="M211" s="801"/>
      <c r="N211" s="801"/>
      <c r="O211" s="801"/>
      <c r="P211" s="801"/>
      <c r="Q211" s="801"/>
      <c r="R211" s="801"/>
      <c r="S211" s="801"/>
      <c r="T211" s="801"/>
      <c r="U211" s="801"/>
      <c r="V211" s="801"/>
      <c r="W211" s="801"/>
      <c r="X211" s="802"/>
      <c r="Y211" s="774"/>
      <c r="Z211" s="775"/>
      <c r="AA211" s="775"/>
      <c r="AB211" s="775"/>
      <c r="AC211" s="776"/>
      <c r="AD211" s="777"/>
      <c r="AE211" s="772"/>
      <c r="AF211" s="772"/>
      <c r="AG211" s="772"/>
      <c r="AH211" s="773"/>
      <c r="AI211" s="771"/>
      <c r="AJ211" s="772"/>
      <c r="AK211" s="772"/>
      <c r="AL211" s="772"/>
      <c r="AM211" s="772"/>
      <c r="AN211" s="772"/>
      <c r="AO211" s="772"/>
      <c r="AP211" s="772"/>
      <c r="AQ211" s="772"/>
      <c r="AR211" s="772"/>
      <c r="AS211" s="772"/>
      <c r="AT211" s="772"/>
      <c r="AU211" s="773"/>
      <c r="AV211" s="774"/>
      <c r="AW211" s="775"/>
      <c r="AX211" s="775"/>
      <c r="AY211" s="778"/>
    </row>
    <row r="212" spans="1:51" ht="24.75" hidden="1" customHeight="1" x14ac:dyDescent="0.2">
      <c r="A212" s="145"/>
      <c r="B212" s="146"/>
      <c r="C212" s="146"/>
      <c r="D212" s="146"/>
      <c r="E212" s="146"/>
      <c r="F212" s="147"/>
      <c r="G212" s="777"/>
      <c r="H212" s="772"/>
      <c r="I212" s="772"/>
      <c r="J212" s="772"/>
      <c r="K212" s="773"/>
      <c r="L212" s="771"/>
      <c r="M212" s="801"/>
      <c r="N212" s="801"/>
      <c r="O212" s="801"/>
      <c r="P212" s="801"/>
      <c r="Q212" s="801"/>
      <c r="R212" s="801"/>
      <c r="S212" s="801"/>
      <c r="T212" s="801"/>
      <c r="U212" s="801"/>
      <c r="V212" s="801"/>
      <c r="W212" s="801"/>
      <c r="X212" s="802"/>
      <c r="Y212" s="774"/>
      <c r="Z212" s="775"/>
      <c r="AA212" s="775"/>
      <c r="AB212" s="775"/>
      <c r="AC212" s="776"/>
      <c r="AD212" s="777"/>
      <c r="AE212" s="772"/>
      <c r="AF212" s="772"/>
      <c r="AG212" s="772"/>
      <c r="AH212" s="773"/>
      <c r="AI212" s="771"/>
      <c r="AJ212" s="772"/>
      <c r="AK212" s="772"/>
      <c r="AL212" s="772"/>
      <c r="AM212" s="772"/>
      <c r="AN212" s="772"/>
      <c r="AO212" s="772"/>
      <c r="AP212" s="772"/>
      <c r="AQ212" s="772"/>
      <c r="AR212" s="772"/>
      <c r="AS212" s="772"/>
      <c r="AT212" s="772"/>
      <c r="AU212" s="773"/>
      <c r="AV212" s="774"/>
      <c r="AW212" s="775"/>
      <c r="AX212" s="775"/>
      <c r="AY212" s="778"/>
    </row>
    <row r="213" spans="1:51" ht="24.75" hidden="1" customHeight="1" x14ac:dyDescent="0.2">
      <c r="A213" s="145"/>
      <c r="B213" s="146"/>
      <c r="C213" s="146"/>
      <c r="D213" s="146"/>
      <c r="E213" s="146"/>
      <c r="F213" s="147"/>
      <c r="G213" s="810"/>
      <c r="H213" s="811"/>
      <c r="I213" s="811"/>
      <c r="J213" s="811"/>
      <c r="K213" s="812"/>
      <c r="L213" s="813"/>
      <c r="M213" s="811"/>
      <c r="N213" s="811"/>
      <c r="O213" s="811"/>
      <c r="P213" s="811"/>
      <c r="Q213" s="811"/>
      <c r="R213" s="811"/>
      <c r="S213" s="811"/>
      <c r="T213" s="811"/>
      <c r="U213" s="811"/>
      <c r="V213" s="811"/>
      <c r="W213" s="811"/>
      <c r="X213" s="812"/>
      <c r="Y213" s="814"/>
      <c r="Z213" s="815"/>
      <c r="AA213" s="815"/>
      <c r="AB213" s="815"/>
      <c r="AC213" s="815"/>
      <c r="AD213" s="810"/>
      <c r="AE213" s="811"/>
      <c r="AF213" s="811"/>
      <c r="AG213" s="811"/>
      <c r="AH213" s="812"/>
      <c r="AI213" s="813"/>
      <c r="AJ213" s="811"/>
      <c r="AK213" s="811"/>
      <c r="AL213" s="811"/>
      <c r="AM213" s="811"/>
      <c r="AN213" s="811"/>
      <c r="AO213" s="811"/>
      <c r="AP213" s="811"/>
      <c r="AQ213" s="811"/>
      <c r="AR213" s="811"/>
      <c r="AS213" s="811"/>
      <c r="AT213" s="811"/>
      <c r="AU213" s="812"/>
      <c r="AV213" s="814"/>
      <c r="AW213" s="815"/>
      <c r="AX213" s="815"/>
      <c r="AY213" s="816"/>
    </row>
    <row r="214" spans="1:51" ht="24.75" customHeight="1" x14ac:dyDescent="0.2">
      <c r="A214" s="145"/>
      <c r="B214" s="146"/>
      <c r="C214" s="146"/>
      <c r="D214" s="146"/>
      <c r="E214" s="146"/>
      <c r="F214" s="147"/>
      <c r="G214" s="755" t="s">
        <v>202</v>
      </c>
      <c r="H214" s="756"/>
      <c r="I214" s="756"/>
      <c r="J214" s="756"/>
      <c r="K214" s="757"/>
      <c r="L214" s="803"/>
      <c r="M214" s="804"/>
      <c r="N214" s="804"/>
      <c r="O214" s="804"/>
      <c r="P214" s="804"/>
      <c r="Q214" s="804"/>
      <c r="R214" s="804"/>
      <c r="S214" s="804"/>
      <c r="T214" s="804"/>
      <c r="U214" s="804"/>
      <c r="V214" s="804"/>
      <c r="W214" s="804"/>
      <c r="X214" s="805"/>
      <c r="Y214" s="806">
        <f>SUM(Y206:AC213)</f>
        <v>20.301628999999998</v>
      </c>
      <c r="Z214" s="807"/>
      <c r="AA214" s="807"/>
      <c r="AB214" s="807"/>
      <c r="AC214" s="808"/>
      <c r="AD214" s="755" t="s">
        <v>202</v>
      </c>
      <c r="AE214" s="756"/>
      <c r="AF214" s="756"/>
      <c r="AG214" s="756"/>
      <c r="AH214" s="756"/>
      <c r="AI214" s="803"/>
      <c r="AJ214" s="804"/>
      <c r="AK214" s="804"/>
      <c r="AL214" s="804"/>
      <c r="AM214" s="804"/>
      <c r="AN214" s="804"/>
      <c r="AO214" s="804"/>
      <c r="AP214" s="804"/>
      <c r="AQ214" s="804"/>
      <c r="AR214" s="804"/>
      <c r="AS214" s="804"/>
      <c r="AT214" s="804"/>
      <c r="AU214" s="805"/>
      <c r="AV214" s="806">
        <f>SUM(AV206:AY213)</f>
        <v>11.009982000000001</v>
      </c>
      <c r="AW214" s="807"/>
      <c r="AX214" s="807"/>
      <c r="AY214" s="809"/>
    </row>
    <row r="215" spans="1:51" ht="25.2" customHeight="1" x14ac:dyDescent="0.2">
      <c r="A215" s="145"/>
      <c r="B215" s="146"/>
      <c r="C215" s="146"/>
      <c r="D215" s="146"/>
      <c r="E215" s="146"/>
      <c r="F215" s="147"/>
      <c r="G215" s="828" t="s">
        <v>330</v>
      </c>
      <c r="H215" s="829"/>
      <c r="I215" s="829"/>
      <c r="J215" s="829"/>
      <c r="K215" s="829"/>
      <c r="L215" s="829"/>
      <c r="M215" s="829"/>
      <c r="N215" s="829"/>
      <c r="O215" s="829"/>
      <c r="P215" s="829"/>
      <c r="Q215" s="829"/>
      <c r="R215" s="829"/>
      <c r="S215" s="829"/>
      <c r="T215" s="829"/>
      <c r="U215" s="829"/>
      <c r="V215" s="829"/>
      <c r="W215" s="829"/>
      <c r="X215" s="829"/>
      <c r="Y215" s="829"/>
      <c r="Z215" s="829"/>
      <c r="AA215" s="829"/>
      <c r="AB215" s="829"/>
      <c r="AC215" s="830"/>
      <c r="AD215" s="831" t="s">
        <v>204</v>
      </c>
      <c r="AE215" s="832"/>
      <c r="AF215" s="832"/>
      <c r="AG215" s="832"/>
      <c r="AH215" s="832"/>
      <c r="AI215" s="832"/>
      <c r="AJ215" s="832"/>
      <c r="AK215" s="832"/>
      <c r="AL215" s="832"/>
      <c r="AM215" s="832"/>
      <c r="AN215" s="832"/>
      <c r="AO215" s="832"/>
      <c r="AP215" s="832"/>
      <c r="AQ215" s="832"/>
      <c r="AR215" s="832"/>
      <c r="AS215" s="832"/>
      <c r="AT215" s="832"/>
      <c r="AU215" s="832"/>
      <c r="AV215" s="832"/>
      <c r="AW215" s="832"/>
      <c r="AX215" s="832"/>
      <c r="AY215" s="833"/>
    </row>
    <row r="216" spans="1:51" ht="25.5" customHeight="1" x14ac:dyDescent="0.2">
      <c r="A216" s="145"/>
      <c r="B216" s="146"/>
      <c r="C216" s="146"/>
      <c r="D216" s="146"/>
      <c r="E216" s="146"/>
      <c r="F216" s="147"/>
      <c r="G216" s="755" t="s">
        <v>198</v>
      </c>
      <c r="H216" s="756"/>
      <c r="I216" s="756"/>
      <c r="J216" s="756"/>
      <c r="K216" s="757"/>
      <c r="L216" s="758" t="s">
        <v>199</v>
      </c>
      <c r="M216" s="756"/>
      <c r="N216" s="756"/>
      <c r="O216" s="756"/>
      <c r="P216" s="756"/>
      <c r="Q216" s="756"/>
      <c r="R216" s="756"/>
      <c r="S216" s="756"/>
      <c r="T216" s="756"/>
      <c r="U216" s="756"/>
      <c r="V216" s="756"/>
      <c r="W216" s="756"/>
      <c r="X216" s="757"/>
      <c r="Y216" s="759" t="s">
        <v>200</v>
      </c>
      <c r="Z216" s="760"/>
      <c r="AA216" s="760"/>
      <c r="AB216" s="760"/>
      <c r="AC216" s="761"/>
      <c r="AD216" s="762" t="s">
        <v>198</v>
      </c>
      <c r="AE216" s="763"/>
      <c r="AF216" s="763"/>
      <c r="AG216" s="763"/>
      <c r="AH216" s="763"/>
      <c r="AI216" s="758" t="s">
        <v>199</v>
      </c>
      <c r="AJ216" s="756"/>
      <c r="AK216" s="756"/>
      <c r="AL216" s="756"/>
      <c r="AM216" s="756"/>
      <c r="AN216" s="756"/>
      <c r="AO216" s="756"/>
      <c r="AP216" s="756"/>
      <c r="AQ216" s="756"/>
      <c r="AR216" s="756"/>
      <c r="AS216" s="756"/>
      <c r="AT216" s="756"/>
      <c r="AU216" s="757"/>
      <c r="AV216" s="759" t="s">
        <v>200</v>
      </c>
      <c r="AW216" s="760"/>
      <c r="AX216" s="760"/>
      <c r="AY216" s="764"/>
    </row>
    <row r="217" spans="1:51" ht="24.75" customHeight="1" x14ac:dyDescent="0.2">
      <c r="A217" s="145"/>
      <c r="B217" s="146"/>
      <c r="C217" s="146"/>
      <c r="D217" s="146"/>
      <c r="E217" s="146"/>
      <c r="F217" s="147"/>
      <c r="G217" s="817" t="s">
        <v>326</v>
      </c>
      <c r="H217" s="783"/>
      <c r="I217" s="783"/>
      <c r="J217" s="783"/>
      <c r="K217" s="784"/>
      <c r="L217" s="818" t="s">
        <v>329</v>
      </c>
      <c r="M217" s="819"/>
      <c r="N217" s="819"/>
      <c r="O217" s="819"/>
      <c r="P217" s="819"/>
      <c r="Q217" s="819"/>
      <c r="R217" s="819"/>
      <c r="S217" s="819"/>
      <c r="T217" s="819"/>
      <c r="U217" s="819"/>
      <c r="V217" s="819"/>
      <c r="W217" s="819"/>
      <c r="X217" s="820"/>
      <c r="Y217" s="794">
        <v>0</v>
      </c>
      <c r="Z217" s="795"/>
      <c r="AA217" s="795"/>
      <c r="AB217" s="795"/>
      <c r="AC217" s="796"/>
      <c r="AD217" s="821" t="s">
        <v>319</v>
      </c>
      <c r="AE217" s="822"/>
      <c r="AF217" s="822"/>
      <c r="AG217" s="822"/>
      <c r="AH217" s="823"/>
      <c r="AI217" s="824" t="s">
        <v>319</v>
      </c>
      <c r="AJ217" s="822"/>
      <c r="AK217" s="822"/>
      <c r="AL217" s="822"/>
      <c r="AM217" s="822"/>
      <c r="AN217" s="822"/>
      <c r="AO217" s="822"/>
      <c r="AP217" s="822"/>
      <c r="AQ217" s="822"/>
      <c r="AR217" s="822"/>
      <c r="AS217" s="822"/>
      <c r="AT217" s="822"/>
      <c r="AU217" s="823"/>
      <c r="AV217" s="825">
        <v>0</v>
      </c>
      <c r="AW217" s="826"/>
      <c r="AX217" s="826"/>
      <c r="AY217" s="827"/>
    </row>
    <row r="218" spans="1:51" ht="24.75" hidden="1" customHeight="1" x14ac:dyDescent="0.2">
      <c r="A218" s="145"/>
      <c r="B218" s="146"/>
      <c r="C218" s="146"/>
      <c r="D218" s="146"/>
      <c r="E218" s="146"/>
      <c r="F218" s="147"/>
      <c r="G218" s="777"/>
      <c r="H218" s="772"/>
      <c r="I218" s="772"/>
      <c r="J218" s="772"/>
      <c r="K218" s="773"/>
      <c r="L218" s="771"/>
      <c r="M218" s="801"/>
      <c r="N218" s="801"/>
      <c r="O218" s="801"/>
      <c r="P218" s="801"/>
      <c r="Q218" s="801"/>
      <c r="R218" s="801"/>
      <c r="S218" s="801"/>
      <c r="T218" s="801"/>
      <c r="U218" s="801"/>
      <c r="V218" s="801"/>
      <c r="W218" s="801"/>
      <c r="X218" s="802"/>
      <c r="Y218" s="608"/>
      <c r="Z218" s="606"/>
      <c r="AA218" s="606"/>
      <c r="AB218" s="606"/>
      <c r="AC218" s="607"/>
      <c r="AD218" s="777"/>
      <c r="AE218" s="772"/>
      <c r="AF218" s="772"/>
      <c r="AG218" s="772"/>
      <c r="AH218" s="773"/>
      <c r="AI218" s="771"/>
      <c r="AJ218" s="772"/>
      <c r="AK218" s="772"/>
      <c r="AL218" s="772"/>
      <c r="AM218" s="772"/>
      <c r="AN218" s="772"/>
      <c r="AO218" s="772"/>
      <c r="AP218" s="772"/>
      <c r="AQ218" s="772"/>
      <c r="AR218" s="772"/>
      <c r="AS218" s="772"/>
      <c r="AT218" s="772"/>
      <c r="AU218" s="773"/>
      <c r="AV218" s="774"/>
      <c r="AW218" s="775"/>
      <c r="AX218" s="775"/>
      <c r="AY218" s="778"/>
    </row>
    <row r="219" spans="1:51" ht="24.75" hidden="1" customHeight="1" x14ac:dyDescent="0.2">
      <c r="A219" s="145"/>
      <c r="B219" s="146"/>
      <c r="C219" s="146"/>
      <c r="D219" s="146"/>
      <c r="E219" s="146"/>
      <c r="F219" s="147"/>
      <c r="G219" s="777"/>
      <c r="H219" s="772"/>
      <c r="I219" s="772"/>
      <c r="J219" s="772"/>
      <c r="K219" s="773"/>
      <c r="L219" s="771"/>
      <c r="M219" s="801"/>
      <c r="N219" s="801"/>
      <c r="O219" s="801"/>
      <c r="P219" s="801"/>
      <c r="Q219" s="801"/>
      <c r="R219" s="801"/>
      <c r="S219" s="801"/>
      <c r="T219" s="801"/>
      <c r="U219" s="801"/>
      <c r="V219" s="801"/>
      <c r="W219" s="801"/>
      <c r="X219" s="802"/>
      <c r="Y219" s="774"/>
      <c r="Z219" s="775"/>
      <c r="AA219" s="775"/>
      <c r="AB219" s="775"/>
      <c r="AC219" s="776"/>
      <c r="AD219" s="777"/>
      <c r="AE219" s="772"/>
      <c r="AF219" s="772"/>
      <c r="AG219" s="772"/>
      <c r="AH219" s="773"/>
      <c r="AI219" s="771"/>
      <c r="AJ219" s="772"/>
      <c r="AK219" s="772"/>
      <c r="AL219" s="772"/>
      <c r="AM219" s="772"/>
      <c r="AN219" s="772"/>
      <c r="AO219" s="772"/>
      <c r="AP219" s="772"/>
      <c r="AQ219" s="772"/>
      <c r="AR219" s="772"/>
      <c r="AS219" s="772"/>
      <c r="AT219" s="772"/>
      <c r="AU219" s="773"/>
      <c r="AV219" s="774"/>
      <c r="AW219" s="775"/>
      <c r="AX219" s="775"/>
      <c r="AY219" s="778"/>
    </row>
    <row r="220" spans="1:51" ht="24.75" hidden="1" customHeight="1" x14ac:dyDescent="0.2">
      <c r="A220" s="145"/>
      <c r="B220" s="146"/>
      <c r="C220" s="146"/>
      <c r="D220" s="146"/>
      <c r="E220" s="146"/>
      <c r="F220" s="147"/>
      <c r="G220" s="777"/>
      <c r="H220" s="772"/>
      <c r="I220" s="772"/>
      <c r="J220" s="772"/>
      <c r="K220" s="773"/>
      <c r="L220" s="771"/>
      <c r="M220" s="801"/>
      <c r="N220" s="801"/>
      <c r="O220" s="801"/>
      <c r="P220" s="801"/>
      <c r="Q220" s="801"/>
      <c r="R220" s="801"/>
      <c r="S220" s="801"/>
      <c r="T220" s="801"/>
      <c r="U220" s="801"/>
      <c r="V220" s="801"/>
      <c r="W220" s="801"/>
      <c r="X220" s="802"/>
      <c r="Y220" s="774"/>
      <c r="Z220" s="775"/>
      <c r="AA220" s="775"/>
      <c r="AB220" s="775"/>
      <c r="AC220" s="776"/>
      <c r="AD220" s="777"/>
      <c r="AE220" s="772"/>
      <c r="AF220" s="772"/>
      <c r="AG220" s="772"/>
      <c r="AH220" s="773"/>
      <c r="AI220" s="771"/>
      <c r="AJ220" s="772"/>
      <c r="AK220" s="772"/>
      <c r="AL220" s="772"/>
      <c r="AM220" s="772"/>
      <c r="AN220" s="772"/>
      <c r="AO220" s="772"/>
      <c r="AP220" s="772"/>
      <c r="AQ220" s="772"/>
      <c r="AR220" s="772"/>
      <c r="AS220" s="772"/>
      <c r="AT220" s="772"/>
      <c r="AU220" s="773"/>
      <c r="AV220" s="774"/>
      <c r="AW220" s="775"/>
      <c r="AX220" s="775"/>
      <c r="AY220" s="778"/>
    </row>
    <row r="221" spans="1:51" ht="24.75" hidden="1" customHeight="1" x14ac:dyDescent="0.2">
      <c r="A221" s="145"/>
      <c r="B221" s="146"/>
      <c r="C221" s="146"/>
      <c r="D221" s="146"/>
      <c r="E221" s="146"/>
      <c r="F221" s="147"/>
      <c r="G221" s="777"/>
      <c r="H221" s="772"/>
      <c r="I221" s="772"/>
      <c r="J221" s="772"/>
      <c r="K221" s="773"/>
      <c r="L221" s="771"/>
      <c r="M221" s="801"/>
      <c r="N221" s="801"/>
      <c r="O221" s="801"/>
      <c r="P221" s="801"/>
      <c r="Q221" s="801"/>
      <c r="R221" s="801"/>
      <c r="S221" s="801"/>
      <c r="T221" s="801"/>
      <c r="U221" s="801"/>
      <c r="V221" s="801"/>
      <c r="W221" s="801"/>
      <c r="X221" s="802"/>
      <c r="Y221" s="774"/>
      <c r="Z221" s="775"/>
      <c r="AA221" s="775"/>
      <c r="AB221" s="775"/>
      <c r="AC221" s="776"/>
      <c r="AD221" s="777"/>
      <c r="AE221" s="772"/>
      <c r="AF221" s="772"/>
      <c r="AG221" s="772"/>
      <c r="AH221" s="773"/>
      <c r="AI221" s="771"/>
      <c r="AJ221" s="772"/>
      <c r="AK221" s="772"/>
      <c r="AL221" s="772"/>
      <c r="AM221" s="772"/>
      <c r="AN221" s="772"/>
      <c r="AO221" s="772"/>
      <c r="AP221" s="772"/>
      <c r="AQ221" s="772"/>
      <c r="AR221" s="772"/>
      <c r="AS221" s="772"/>
      <c r="AT221" s="772"/>
      <c r="AU221" s="773"/>
      <c r="AV221" s="774"/>
      <c r="AW221" s="775"/>
      <c r="AX221" s="775"/>
      <c r="AY221" s="778"/>
    </row>
    <row r="222" spans="1:51" ht="24.75" hidden="1" customHeight="1" x14ac:dyDescent="0.2">
      <c r="A222" s="145"/>
      <c r="B222" s="146"/>
      <c r="C222" s="146"/>
      <c r="D222" s="146"/>
      <c r="E222" s="146"/>
      <c r="F222" s="147"/>
      <c r="G222" s="777"/>
      <c r="H222" s="772"/>
      <c r="I222" s="772"/>
      <c r="J222" s="772"/>
      <c r="K222" s="773"/>
      <c r="L222" s="771"/>
      <c r="M222" s="772"/>
      <c r="N222" s="772"/>
      <c r="O222" s="772"/>
      <c r="P222" s="772"/>
      <c r="Q222" s="772"/>
      <c r="R222" s="772"/>
      <c r="S222" s="772"/>
      <c r="T222" s="772"/>
      <c r="U222" s="772"/>
      <c r="V222" s="772"/>
      <c r="W222" s="772"/>
      <c r="X222" s="773"/>
      <c r="Y222" s="774"/>
      <c r="Z222" s="775"/>
      <c r="AA222" s="775"/>
      <c r="AB222" s="775"/>
      <c r="AC222" s="776"/>
      <c r="AD222" s="777"/>
      <c r="AE222" s="772"/>
      <c r="AF222" s="772"/>
      <c r="AG222" s="772"/>
      <c r="AH222" s="773"/>
      <c r="AI222" s="771"/>
      <c r="AJ222" s="772"/>
      <c r="AK222" s="772"/>
      <c r="AL222" s="772"/>
      <c r="AM222" s="772"/>
      <c r="AN222" s="772"/>
      <c r="AO222" s="772"/>
      <c r="AP222" s="772"/>
      <c r="AQ222" s="772"/>
      <c r="AR222" s="772"/>
      <c r="AS222" s="772"/>
      <c r="AT222" s="772"/>
      <c r="AU222" s="773"/>
      <c r="AV222" s="774"/>
      <c r="AW222" s="775"/>
      <c r="AX222" s="775"/>
      <c r="AY222" s="778"/>
    </row>
    <row r="223" spans="1:51" ht="24.75" hidden="1" customHeight="1" x14ac:dyDescent="0.2">
      <c r="A223" s="145"/>
      <c r="B223" s="146"/>
      <c r="C223" s="146"/>
      <c r="D223" s="146"/>
      <c r="E223" s="146"/>
      <c r="F223" s="147"/>
      <c r="G223" s="777"/>
      <c r="H223" s="772"/>
      <c r="I223" s="772"/>
      <c r="J223" s="772"/>
      <c r="K223" s="773"/>
      <c r="L223" s="771"/>
      <c r="M223" s="772"/>
      <c r="N223" s="772"/>
      <c r="O223" s="772"/>
      <c r="P223" s="772"/>
      <c r="Q223" s="772"/>
      <c r="R223" s="772"/>
      <c r="S223" s="772"/>
      <c r="T223" s="772"/>
      <c r="U223" s="772"/>
      <c r="V223" s="772"/>
      <c r="W223" s="772"/>
      <c r="X223" s="773"/>
      <c r="Y223" s="774"/>
      <c r="Z223" s="775"/>
      <c r="AA223" s="775"/>
      <c r="AB223" s="775"/>
      <c r="AC223" s="776"/>
      <c r="AD223" s="777"/>
      <c r="AE223" s="772"/>
      <c r="AF223" s="772"/>
      <c r="AG223" s="772"/>
      <c r="AH223" s="773"/>
      <c r="AI223" s="771"/>
      <c r="AJ223" s="772"/>
      <c r="AK223" s="772"/>
      <c r="AL223" s="772"/>
      <c r="AM223" s="772"/>
      <c r="AN223" s="772"/>
      <c r="AO223" s="772"/>
      <c r="AP223" s="772"/>
      <c r="AQ223" s="772"/>
      <c r="AR223" s="772"/>
      <c r="AS223" s="772"/>
      <c r="AT223" s="772"/>
      <c r="AU223" s="773"/>
      <c r="AV223" s="774"/>
      <c r="AW223" s="775"/>
      <c r="AX223" s="775"/>
      <c r="AY223" s="778"/>
    </row>
    <row r="224" spans="1:51" ht="24.75" hidden="1" customHeight="1" x14ac:dyDescent="0.2">
      <c r="A224" s="145"/>
      <c r="B224" s="146"/>
      <c r="C224" s="146"/>
      <c r="D224" s="146"/>
      <c r="E224" s="146"/>
      <c r="F224" s="147"/>
      <c r="G224" s="810"/>
      <c r="H224" s="811"/>
      <c r="I224" s="811"/>
      <c r="J224" s="811"/>
      <c r="K224" s="812"/>
      <c r="L224" s="813"/>
      <c r="M224" s="811"/>
      <c r="N224" s="811"/>
      <c r="O224" s="811"/>
      <c r="P224" s="811"/>
      <c r="Q224" s="811"/>
      <c r="R224" s="811"/>
      <c r="S224" s="811"/>
      <c r="T224" s="811"/>
      <c r="U224" s="811"/>
      <c r="V224" s="811"/>
      <c r="W224" s="811"/>
      <c r="X224" s="812"/>
      <c r="Y224" s="814"/>
      <c r="Z224" s="815"/>
      <c r="AA224" s="815"/>
      <c r="AB224" s="815"/>
      <c r="AC224" s="815"/>
      <c r="AD224" s="810"/>
      <c r="AE224" s="811"/>
      <c r="AF224" s="811"/>
      <c r="AG224" s="811"/>
      <c r="AH224" s="812"/>
      <c r="AI224" s="813"/>
      <c r="AJ224" s="811"/>
      <c r="AK224" s="811"/>
      <c r="AL224" s="811"/>
      <c r="AM224" s="811"/>
      <c r="AN224" s="811"/>
      <c r="AO224" s="811"/>
      <c r="AP224" s="811"/>
      <c r="AQ224" s="811"/>
      <c r="AR224" s="811"/>
      <c r="AS224" s="811"/>
      <c r="AT224" s="811"/>
      <c r="AU224" s="812"/>
      <c r="AV224" s="814"/>
      <c r="AW224" s="815"/>
      <c r="AX224" s="815"/>
      <c r="AY224" s="816"/>
    </row>
    <row r="225" spans="1:51" ht="24.75" customHeight="1" x14ac:dyDescent="0.2">
      <c r="A225" s="145"/>
      <c r="B225" s="146"/>
      <c r="C225" s="146"/>
      <c r="D225" s="146"/>
      <c r="E225" s="146"/>
      <c r="F225" s="147"/>
      <c r="G225" s="755" t="s">
        <v>202</v>
      </c>
      <c r="H225" s="756"/>
      <c r="I225" s="756"/>
      <c r="J225" s="756"/>
      <c r="K225" s="757"/>
      <c r="L225" s="803"/>
      <c r="M225" s="804"/>
      <c r="N225" s="804"/>
      <c r="O225" s="804"/>
      <c r="P225" s="804"/>
      <c r="Q225" s="804"/>
      <c r="R225" s="804"/>
      <c r="S225" s="804"/>
      <c r="T225" s="804"/>
      <c r="U225" s="804"/>
      <c r="V225" s="804"/>
      <c r="W225" s="804"/>
      <c r="X225" s="805"/>
      <c r="Y225" s="806">
        <f>SUM(Y217:AC224)</f>
        <v>0</v>
      </c>
      <c r="Z225" s="807"/>
      <c r="AA225" s="807"/>
      <c r="AB225" s="807"/>
      <c r="AC225" s="808"/>
      <c r="AD225" s="755" t="s">
        <v>202</v>
      </c>
      <c r="AE225" s="756"/>
      <c r="AF225" s="756"/>
      <c r="AG225" s="756"/>
      <c r="AH225" s="756"/>
      <c r="AI225" s="803"/>
      <c r="AJ225" s="804"/>
      <c r="AK225" s="804"/>
      <c r="AL225" s="804"/>
      <c r="AM225" s="804"/>
      <c r="AN225" s="804"/>
      <c r="AO225" s="804"/>
      <c r="AP225" s="804"/>
      <c r="AQ225" s="804"/>
      <c r="AR225" s="804"/>
      <c r="AS225" s="804"/>
      <c r="AT225" s="804"/>
      <c r="AU225" s="805"/>
      <c r="AV225" s="806">
        <f>SUM(AV217:AY224)</f>
        <v>0</v>
      </c>
      <c r="AW225" s="807"/>
      <c r="AX225" s="807"/>
      <c r="AY225" s="809"/>
    </row>
    <row r="226" spans="1:51" ht="24.75" hidden="1" customHeight="1" x14ac:dyDescent="0.2">
      <c r="A226" s="145"/>
      <c r="B226" s="146"/>
      <c r="C226" s="146"/>
      <c r="D226" s="146"/>
      <c r="E226" s="146"/>
      <c r="F226" s="147"/>
      <c r="G226" s="831" t="s">
        <v>205</v>
      </c>
      <c r="H226" s="832"/>
      <c r="I226" s="832"/>
      <c r="J226" s="832"/>
      <c r="K226" s="832"/>
      <c r="L226" s="832"/>
      <c r="M226" s="832"/>
      <c r="N226" s="832"/>
      <c r="O226" s="832"/>
      <c r="P226" s="832"/>
      <c r="Q226" s="832"/>
      <c r="R226" s="832"/>
      <c r="S226" s="832"/>
      <c r="T226" s="832"/>
      <c r="U226" s="832"/>
      <c r="V226" s="832"/>
      <c r="W226" s="832"/>
      <c r="X226" s="832"/>
      <c r="Y226" s="832"/>
      <c r="Z226" s="832"/>
      <c r="AA226" s="832"/>
      <c r="AB226" s="832"/>
      <c r="AC226" s="846"/>
      <c r="AD226" s="831" t="s">
        <v>206</v>
      </c>
      <c r="AE226" s="832"/>
      <c r="AF226" s="832"/>
      <c r="AG226" s="832"/>
      <c r="AH226" s="832"/>
      <c r="AI226" s="832"/>
      <c r="AJ226" s="832"/>
      <c r="AK226" s="832"/>
      <c r="AL226" s="832"/>
      <c r="AM226" s="832"/>
      <c r="AN226" s="832"/>
      <c r="AO226" s="832"/>
      <c r="AP226" s="832"/>
      <c r="AQ226" s="832"/>
      <c r="AR226" s="832"/>
      <c r="AS226" s="832"/>
      <c r="AT226" s="832"/>
      <c r="AU226" s="832"/>
      <c r="AV226" s="832"/>
      <c r="AW226" s="832"/>
      <c r="AX226" s="832"/>
      <c r="AY226" s="833"/>
    </row>
    <row r="227" spans="1:51" ht="24.75" hidden="1" customHeight="1" x14ac:dyDescent="0.2">
      <c r="A227" s="145"/>
      <c r="B227" s="146"/>
      <c r="C227" s="146"/>
      <c r="D227" s="146"/>
      <c r="E227" s="146"/>
      <c r="F227" s="147"/>
      <c r="G227" s="755" t="s">
        <v>198</v>
      </c>
      <c r="H227" s="756"/>
      <c r="I227" s="756"/>
      <c r="J227" s="756"/>
      <c r="K227" s="757"/>
      <c r="L227" s="758" t="s">
        <v>199</v>
      </c>
      <c r="M227" s="756"/>
      <c r="N227" s="756"/>
      <c r="O227" s="756"/>
      <c r="P227" s="756"/>
      <c r="Q227" s="756"/>
      <c r="R227" s="756"/>
      <c r="S227" s="756"/>
      <c r="T227" s="756"/>
      <c r="U227" s="756"/>
      <c r="V227" s="756"/>
      <c r="W227" s="756"/>
      <c r="X227" s="757"/>
      <c r="Y227" s="759" t="s">
        <v>200</v>
      </c>
      <c r="Z227" s="847"/>
      <c r="AA227" s="847"/>
      <c r="AB227" s="847"/>
      <c r="AC227" s="848"/>
      <c r="AD227" s="755" t="s">
        <v>198</v>
      </c>
      <c r="AE227" s="756"/>
      <c r="AF227" s="756"/>
      <c r="AG227" s="756"/>
      <c r="AH227" s="757"/>
      <c r="AI227" s="758" t="s">
        <v>199</v>
      </c>
      <c r="AJ227" s="756"/>
      <c r="AK227" s="756"/>
      <c r="AL227" s="756"/>
      <c r="AM227" s="756"/>
      <c r="AN227" s="756"/>
      <c r="AO227" s="756"/>
      <c r="AP227" s="756"/>
      <c r="AQ227" s="756"/>
      <c r="AR227" s="756"/>
      <c r="AS227" s="756"/>
      <c r="AT227" s="756"/>
      <c r="AU227" s="757"/>
      <c r="AV227" s="759" t="s">
        <v>200</v>
      </c>
      <c r="AW227" s="847"/>
      <c r="AX227" s="847"/>
      <c r="AY227" s="849"/>
    </row>
    <row r="228" spans="1:51" ht="24.75" hidden="1" customHeight="1" x14ac:dyDescent="0.2">
      <c r="A228" s="145"/>
      <c r="B228" s="146"/>
      <c r="C228" s="146"/>
      <c r="D228" s="146"/>
      <c r="E228" s="146"/>
      <c r="F228" s="147"/>
      <c r="G228" s="834"/>
      <c r="H228" s="835"/>
      <c r="I228" s="835"/>
      <c r="J228" s="835"/>
      <c r="K228" s="836"/>
      <c r="L228" s="837"/>
      <c r="M228" s="838"/>
      <c r="N228" s="838"/>
      <c r="O228" s="838"/>
      <c r="P228" s="838"/>
      <c r="Q228" s="838"/>
      <c r="R228" s="838"/>
      <c r="S228" s="838"/>
      <c r="T228" s="838"/>
      <c r="U228" s="838"/>
      <c r="V228" s="838"/>
      <c r="W228" s="838"/>
      <c r="X228" s="839"/>
      <c r="Y228" s="840"/>
      <c r="Z228" s="841"/>
      <c r="AA228" s="841"/>
      <c r="AB228" s="841"/>
      <c r="AC228" s="842"/>
      <c r="AD228" s="834"/>
      <c r="AE228" s="835"/>
      <c r="AF228" s="835"/>
      <c r="AG228" s="835"/>
      <c r="AH228" s="836"/>
      <c r="AI228" s="837"/>
      <c r="AJ228" s="838"/>
      <c r="AK228" s="838"/>
      <c r="AL228" s="838"/>
      <c r="AM228" s="838"/>
      <c r="AN228" s="838"/>
      <c r="AO228" s="838"/>
      <c r="AP228" s="838"/>
      <c r="AQ228" s="838"/>
      <c r="AR228" s="838"/>
      <c r="AS228" s="838"/>
      <c r="AT228" s="838"/>
      <c r="AU228" s="839"/>
      <c r="AV228" s="843"/>
      <c r="AW228" s="844"/>
      <c r="AX228" s="844"/>
      <c r="AY228" s="845"/>
    </row>
    <row r="229" spans="1:51" ht="24.75" hidden="1" customHeight="1" x14ac:dyDescent="0.2">
      <c r="A229" s="145"/>
      <c r="B229" s="146"/>
      <c r="C229" s="146"/>
      <c r="D229" s="146"/>
      <c r="E229" s="146"/>
      <c r="F229" s="147"/>
      <c r="G229" s="850"/>
      <c r="H229" s="851"/>
      <c r="I229" s="851"/>
      <c r="J229" s="851"/>
      <c r="K229" s="852"/>
      <c r="L229" s="853"/>
      <c r="M229" s="857"/>
      <c r="N229" s="857"/>
      <c r="O229" s="857"/>
      <c r="P229" s="857"/>
      <c r="Q229" s="857"/>
      <c r="R229" s="857"/>
      <c r="S229" s="857"/>
      <c r="T229" s="857"/>
      <c r="U229" s="857"/>
      <c r="V229" s="857"/>
      <c r="W229" s="857"/>
      <c r="X229" s="858"/>
      <c r="Y229" s="860"/>
      <c r="Z229" s="861"/>
      <c r="AA229" s="861"/>
      <c r="AB229" s="861"/>
      <c r="AC229" s="862"/>
      <c r="AD229" s="850"/>
      <c r="AE229" s="851"/>
      <c r="AF229" s="851"/>
      <c r="AG229" s="851"/>
      <c r="AH229" s="852"/>
      <c r="AI229" s="853"/>
      <c r="AJ229" s="857"/>
      <c r="AK229" s="857"/>
      <c r="AL229" s="857"/>
      <c r="AM229" s="857"/>
      <c r="AN229" s="857"/>
      <c r="AO229" s="857"/>
      <c r="AP229" s="857"/>
      <c r="AQ229" s="857"/>
      <c r="AR229" s="857"/>
      <c r="AS229" s="857"/>
      <c r="AT229" s="857"/>
      <c r="AU229" s="858"/>
      <c r="AV229" s="854"/>
      <c r="AW229" s="855"/>
      <c r="AX229" s="855"/>
      <c r="AY229" s="859"/>
    </row>
    <row r="230" spans="1:51" ht="24.75" hidden="1" customHeight="1" x14ac:dyDescent="0.2">
      <c r="A230" s="145"/>
      <c r="B230" s="146"/>
      <c r="C230" s="146"/>
      <c r="D230" s="146"/>
      <c r="E230" s="146"/>
      <c r="F230" s="147"/>
      <c r="G230" s="850"/>
      <c r="H230" s="851"/>
      <c r="I230" s="851"/>
      <c r="J230" s="851"/>
      <c r="K230" s="852"/>
      <c r="L230" s="853"/>
      <c r="M230" s="857"/>
      <c r="N230" s="857"/>
      <c r="O230" s="857"/>
      <c r="P230" s="857"/>
      <c r="Q230" s="857"/>
      <c r="R230" s="857"/>
      <c r="S230" s="857"/>
      <c r="T230" s="857"/>
      <c r="U230" s="857"/>
      <c r="V230" s="857"/>
      <c r="W230" s="857"/>
      <c r="X230" s="858"/>
      <c r="Y230" s="854"/>
      <c r="Z230" s="855"/>
      <c r="AA230" s="855"/>
      <c r="AB230" s="855"/>
      <c r="AC230" s="856"/>
      <c r="AD230" s="850"/>
      <c r="AE230" s="851"/>
      <c r="AF230" s="851"/>
      <c r="AG230" s="851"/>
      <c r="AH230" s="852"/>
      <c r="AI230" s="853"/>
      <c r="AJ230" s="857"/>
      <c r="AK230" s="857"/>
      <c r="AL230" s="857"/>
      <c r="AM230" s="857"/>
      <c r="AN230" s="857"/>
      <c r="AO230" s="857"/>
      <c r="AP230" s="857"/>
      <c r="AQ230" s="857"/>
      <c r="AR230" s="857"/>
      <c r="AS230" s="857"/>
      <c r="AT230" s="857"/>
      <c r="AU230" s="858"/>
      <c r="AV230" s="854"/>
      <c r="AW230" s="855"/>
      <c r="AX230" s="855"/>
      <c r="AY230" s="859"/>
    </row>
    <row r="231" spans="1:51" ht="24.75" hidden="1" customHeight="1" x14ac:dyDescent="0.2">
      <c r="A231" s="145"/>
      <c r="B231" s="146"/>
      <c r="C231" s="146"/>
      <c r="D231" s="146"/>
      <c r="E231" s="146"/>
      <c r="F231" s="147"/>
      <c r="G231" s="850"/>
      <c r="H231" s="851"/>
      <c r="I231" s="851"/>
      <c r="J231" s="851"/>
      <c r="K231" s="852"/>
      <c r="L231" s="853"/>
      <c r="M231" s="851"/>
      <c r="N231" s="851"/>
      <c r="O231" s="851"/>
      <c r="P231" s="851"/>
      <c r="Q231" s="851"/>
      <c r="R231" s="851"/>
      <c r="S231" s="851"/>
      <c r="T231" s="851"/>
      <c r="U231" s="851"/>
      <c r="V231" s="851"/>
      <c r="W231" s="851"/>
      <c r="X231" s="852"/>
      <c r="Y231" s="854"/>
      <c r="Z231" s="855"/>
      <c r="AA231" s="855"/>
      <c r="AB231" s="855"/>
      <c r="AC231" s="856"/>
      <c r="AD231" s="850"/>
      <c r="AE231" s="851"/>
      <c r="AF231" s="851"/>
      <c r="AG231" s="851"/>
      <c r="AH231" s="852"/>
      <c r="AI231" s="853"/>
      <c r="AJ231" s="857"/>
      <c r="AK231" s="857"/>
      <c r="AL231" s="857"/>
      <c r="AM231" s="857"/>
      <c r="AN231" s="857"/>
      <c r="AO231" s="857"/>
      <c r="AP231" s="857"/>
      <c r="AQ231" s="857"/>
      <c r="AR231" s="857"/>
      <c r="AS231" s="857"/>
      <c r="AT231" s="857"/>
      <c r="AU231" s="858"/>
      <c r="AV231" s="854"/>
      <c r="AW231" s="855"/>
      <c r="AX231" s="855"/>
      <c r="AY231" s="859"/>
    </row>
    <row r="232" spans="1:51" ht="24.75" hidden="1" customHeight="1" x14ac:dyDescent="0.2">
      <c r="A232" s="145"/>
      <c r="B232" s="146"/>
      <c r="C232" s="146"/>
      <c r="D232" s="146"/>
      <c r="E232" s="146"/>
      <c r="F232" s="147"/>
      <c r="G232" s="850"/>
      <c r="H232" s="851"/>
      <c r="I232" s="851"/>
      <c r="J232" s="851"/>
      <c r="K232" s="852"/>
      <c r="L232" s="853"/>
      <c r="M232" s="857"/>
      <c r="N232" s="857"/>
      <c r="O232" s="857"/>
      <c r="P232" s="857"/>
      <c r="Q232" s="857"/>
      <c r="R232" s="857"/>
      <c r="S232" s="857"/>
      <c r="T232" s="857"/>
      <c r="U232" s="857"/>
      <c r="V232" s="857"/>
      <c r="W232" s="857"/>
      <c r="X232" s="858"/>
      <c r="Y232" s="854"/>
      <c r="Z232" s="855"/>
      <c r="AA232" s="855"/>
      <c r="AB232" s="855"/>
      <c r="AC232" s="856"/>
      <c r="AD232" s="850"/>
      <c r="AE232" s="851"/>
      <c r="AF232" s="851"/>
      <c r="AG232" s="851"/>
      <c r="AH232" s="852"/>
      <c r="AI232" s="853"/>
      <c r="AJ232" s="857"/>
      <c r="AK232" s="857"/>
      <c r="AL232" s="857"/>
      <c r="AM232" s="857"/>
      <c r="AN232" s="857"/>
      <c r="AO232" s="857"/>
      <c r="AP232" s="857"/>
      <c r="AQ232" s="857"/>
      <c r="AR232" s="857"/>
      <c r="AS232" s="857"/>
      <c r="AT232" s="857"/>
      <c r="AU232" s="858"/>
      <c r="AV232" s="854"/>
      <c r="AW232" s="855"/>
      <c r="AX232" s="855"/>
      <c r="AY232" s="859"/>
    </row>
    <row r="233" spans="1:51" ht="24.75" hidden="1" customHeight="1" x14ac:dyDescent="0.2">
      <c r="A233" s="145"/>
      <c r="B233" s="146"/>
      <c r="C233" s="146"/>
      <c r="D233" s="146"/>
      <c r="E233" s="146"/>
      <c r="F233" s="147"/>
      <c r="G233" s="850"/>
      <c r="H233" s="851"/>
      <c r="I233" s="851"/>
      <c r="J233" s="851"/>
      <c r="K233" s="852"/>
      <c r="L233" s="853"/>
      <c r="M233" s="857"/>
      <c r="N233" s="857"/>
      <c r="O233" s="857"/>
      <c r="P233" s="857"/>
      <c r="Q233" s="857"/>
      <c r="R233" s="857"/>
      <c r="S233" s="857"/>
      <c r="T233" s="857"/>
      <c r="U233" s="857"/>
      <c r="V233" s="857"/>
      <c r="W233" s="857"/>
      <c r="X233" s="858"/>
      <c r="Y233" s="854"/>
      <c r="Z233" s="855"/>
      <c r="AA233" s="855"/>
      <c r="AB233" s="855"/>
      <c r="AC233" s="856"/>
      <c r="AD233" s="850"/>
      <c r="AE233" s="851"/>
      <c r="AF233" s="851"/>
      <c r="AG233" s="851"/>
      <c r="AH233" s="852"/>
      <c r="AI233" s="853"/>
      <c r="AJ233" s="857"/>
      <c r="AK233" s="857"/>
      <c r="AL233" s="857"/>
      <c r="AM233" s="857"/>
      <c r="AN233" s="857"/>
      <c r="AO233" s="857"/>
      <c r="AP233" s="857"/>
      <c r="AQ233" s="857"/>
      <c r="AR233" s="857"/>
      <c r="AS233" s="857"/>
      <c r="AT233" s="857"/>
      <c r="AU233" s="858"/>
      <c r="AV233" s="854"/>
      <c r="AW233" s="855"/>
      <c r="AX233" s="855"/>
      <c r="AY233" s="859"/>
    </row>
    <row r="234" spans="1:51" ht="24.75" hidden="1" customHeight="1" x14ac:dyDescent="0.2">
      <c r="A234" s="145"/>
      <c r="B234" s="146"/>
      <c r="C234" s="146"/>
      <c r="D234" s="146"/>
      <c r="E234" s="146"/>
      <c r="F234" s="147"/>
      <c r="G234" s="850"/>
      <c r="H234" s="851"/>
      <c r="I234" s="851"/>
      <c r="J234" s="851"/>
      <c r="K234" s="852"/>
      <c r="L234" s="853"/>
      <c r="M234" s="857"/>
      <c r="N234" s="857"/>
      <c r="O234" s="857"/>
      <c r="P234" s="857"/>
      <c r="Q234" s="857"/>
      <c r="R234" s="857"/>
      <c r="S234" s="857"/>
      <c r="T234" s="857"/>
      <c r="U234" s="857"/>
      <c r="V234" s="857"/>
      <c r="W234" s="857"/>
      <c r="X234" s="858"/>
      <c r="Y234" s="854"/>
      <c r="Z234" s="855"/>
      <c r="AA234" s="855"/>
      <c r="AB234" s="855"/>
      <c r="AC234" s="856"/>
      <c r="AD234" s="850"/>
      <c r="AE234" s="851"/>
      <c r="AF234" s="851"/>
      <c r="AG234" s="851"/>
      <c r="AH234" s="852"/>
      <c r="AI234" s="853"/>
      <c r="AJ234" s="857"/>
      <c r="AK234" s="857"/>
      <c r="AL234" s="857"/>
      <c r="AM234" s="857"/>
      <c r="AN234" s="857"/>
      <c r="AO234" s="857"/>
      <c r="AP234" s="857"/>
      <c r="AQ234" s="857"/>
      <c r="AR234" s="857"/>
      <c r="AS234" s="857"/>
      <c r="AT234" s="857"/>
      <c r="AU234" s="858"/>
      <c r="AV234" s="854"/>
      <c r="AW234" s="855"/>
      <c r="AX234" s="855"/>
      <c r="AY234" s="859"/>
    </row>
    <row r="235" spans="1:51" ht="24.75" hidden="1" customHeight="1" x14ac:dyDescent="0.2">
      <c r="A235" s="145"/>
      <c r="B235" s="146"/>
      <c r="C235" s="146"/>
      <c r="D235" s="146"/>
      <c r="E235" s="146"/>
      <c r="F235" s="147"/>
      <c r="G235" s="865"/>
      <c r="H235" s="866"/>
      <c r="I235" s="866"/>
      <c r="J235" s="866"/>
      <c r="K235" s="867"/>
      <c r="L235" s="868"/>
      <c r="M235" s="869"/>
      <c r="N235" s="869"/>
      <c r="O235" s="869"/>
      <c r="P235" s="869"/>
      <c r="Q235" s="869"/>
      <c r="R235" s="869"/>
      <c r="S235" s="869"/>
      <c r="T235" s="869"/>
      <c r="U235" s="869"/>
      <c r="V235" s="869"/>
      <c r="W235" s="869"/>
      <c r="X235" s="870"/>
      <c r="Y235" s="871"/>
      <c r="Z235" s="872"/>
      <c r="AA235" s="872"/>
      <c r="AB235" s="872"/>
      <c r="AC235" s="872"/>
      <c r="AD235" s="865"/>
      <c r="AE235" s="866"/>
      <c r="AF235" s="866"/>
      <c r="AG235" s="866"/>
      <c r="AH235" s="867"/>
      <c r="AI235" s="868"/>
      <c r="AJ235" s="869"/>
      <c r="AK235" s="869"/>
      <c r="AL235" s="869"/>
      <c r="AM235" s="869"/>
      <c r="AN235" s="869"/>
      <c r="AO235" s="869"/>
      <c r="AP235" s="869"/>
      <c r="AQ235" s="869"/>
      <c r="AR235" s="869"/>
      <c r="AS235" s="869"/>
      <c r="AT235" s="869"/>
      <c r="AU235" s="870"/>
      <c r="AV235" s="871"/>
      <c r="AW235" s="872"/>
      <c r="AX235" s="872"/>
      <c r="AY235" s="873"/>
    </row>
    <row r="236" spans="1:51" ht="24.75" hidden="1" customHeight="1" x14ac:dyDescent="0.2">
      <c r="A236" s="145"/>
      <c r="B236" s="146"/>
      <c r="C236" s="146"/>
      <c r="D236" s="146"/>
      <c r="E236" s="146"/>
      <c r="F236" s="147"/>
      <c r="G236" s="755" t="s">
        <v>202</v>
      </c>
      <c r="H236" s="756"/>
      <c r="I236" s="756"/>
      <c r="J236" s="756"/>
      <c r="K236" s="757"/>
      <c r="L236" s="803"/>
      <c r="M236" s="863"/>
      <c r="N236" s="863"/>
      <c r="O236" s="863"/>
      <c r="P236" s="863"/>
      <c r="Q236" s="863"/>
      <c r="R236" s="863"/>
      <c r="S236" s="863"/>
      <c r="T236" s="863"/>
      <c r="U236" s="863"/>
      <c r="V236" s="863"/>
      <c r="W236" s="863"/>
      <c r="X236" s="864"/>
      <c r="Y236" s="806">
        <f>SUM(Y228:AC235)</f>
        <v>0</v>
      </c>
      <c r="Z236" s="807"/>
      <c r="AA236" s="807"/>
      <c r="AB236" s="807"/>
      <c r="AC236" s="808"/>
      <c r="AD236" s="755" t="s">
        <v>202</v>
      </c>
      <c r="AE236" s="756"/>
      <c r="AF236" s="756"/>
      <c r="AG236" s="756"/>
      <c r="AH236" s="757"/>
      <c r="AI236" s="803"/>
      <c r="AJ236" s="863"/>
      <c r="AK236" s="863"/>
      <c r="AL236" s="863"/>
      <c r="AM236" s="863"/>
      <c r="AN236" s="863"/>
      <c r="AO236" s="863"/>
      <c r="AP236" s="863"/>
      <c r="AQ236" s="863"/>
      <c r="AR236" s="863"/>
      <c r="AS236" s="863"/>
      <c r="AT236" s="863"/>
      <c r="AU236" s="864"/>
      <c r="AV236" s="806">
        <f>SUM(AV228:AY235)</f>
        <v>0</v>
      </c>
      <c r="AW236" s="807"/>
      <c r="AX236" s="807"/>
      <c r="AY236" s="809"/>
    </row>
    <row r="237" spans="1:51" ht="24.75" hidden="1" customHeight="1" x14ac:dyDescent="0.2">
      <c r="A237" s="145"/>
      <c r="B237" s="146"/>
      <c r="C237" s="146"/>
      <c r="D237" s="146"/>
      <c r="E237" s="146"/>
      <c r="F237" s="147"/>
      <c r="G237" s="831" t="s">
        <v>207</v>
      </c>
      <c r="H237" s="832"/>
      <c r="I237" s="832"/>
      <c r="J237" s="832"/>
      <c r="K237" s="832"/>
      <c r="L237" s="832"/>
      <c r="M237" s="832"/>
      <c r="N237" s="832"/>
      <c r="O237" s="832"/>
      <c r="P237" s="832"/>
      <c r="Q237" s="832"/>
      <c r="R237" s="832"/>
      <c r="S237" s="832"/>
      <c r="T237" s="832"/>
      <c r="U237" s="832"/>
      <c r="V237" s="832"/>
      <c r="W237" s="832"/>
      <c r="X237" s="832"/>
      <c r="Y237" s="832"/>
      <c r="Z237" s="832"/>
      <c r="AA237" s="832"/>
      <c r="AB237" s="832"/>
      <c r="AC237" s="846"/>
      <c r="AD237" s="831" t="s">
        <v>208</v>
      </c>
      <c r="AE237" s="832"/>
      <c r="AF237" s="832"/>
      <c r="AG237" s="832"/>
      <c r="AH237" s="832"/>
      <c r="AI237" s="832"/>
      <c r="AJ237" s="832"/>
      <c r="AK237" s="832"/>
      <c r="AL237" s="832"/>
      <c r="AM237" s="832"/>
      <c r="AN237" s="832"/>
      <c r="AO237" s="832"/>
      <c r="AP237" s="832"/>
      <c r="AQ237" s="832"/>
      <c r="AR237" s="832"/>
      <c r="AS237" s="832"/>
      <c r="AT237" s="832"/>
      <c r="AU237" s="832"/>
      <c r="AV237" s="832"/>
      <c r="AW237" s="832"/>
      <c r="AX237" s="832"/>
      <c r="AY237" s="833"/>
    </row>
    <row r="238" spans="1:51" ht="24.75" hidden="1" customHeight="1" x14ac:dyDescent="0.2">
      <c r="A238" s="145"/>
      <c r="B238" s="146"/>
      <c r="C238" s="146"/>
      <c r="D238" s="146"/>
      <c r="E238" s="146"/>
      <c r="F238" s="147"/>
      <c r="G238" s="755" t="s">
        <v>198</v>
      </c>
      <c r="H238" s="756"/>
      <c r="I238" s="756"/>
      <c r="J238" s="756"/>
      <c r="K238" s="757"/>
      <c r="L238" s="758" t="s">
        <v>199</v>
      </c>
      <c r="M238" s="756"/>
      <c r="N238" s="756"/>
      <c r="O238" s="756"/>
      <c r="P238" s="756"/>
      <c r="Q238" s="756"/>
      <c r="R238" s="756"/>
      <c r="S238" s="756"/>
      <c r="T238" s="756"/>
      <c r="U238" s="756"/>
      <c r="V238" s="756"/>
      <c r="W238" s="756"/>
      <c r="X238" s="757"/>
      <c r="Y238" s="759" t="s">
        <v>200</v>
      </c>
      <c r="Z238" s="847"/>
      <c r="AA238" s="847"/>
      <c r="AB238" s="847"/>
      <c r="AC238" s="848"/>
      <c r="AD238" s="755" t="s">
        <v>198</v>
      </c>
      <c r="AE238" s="756"/>
      <c r="AF238" s="756"/>
      <c r="AG238" s="756"/>
      <c r="AH238" s="757"/>
      <c r="AI238" s="758" t="s">
        <v>199</v>
      </c>
      <c r="AJ238" s="756"/>
      <c r="AK238" s="756"/>
      <c r="AL238" s="756"/>
      <c r="AM238" s="756"/>
      <c r="AN238" s="756"/>
      <c r="AO238" s="756"/>
      <c r="AP238" s="756"/>
      <c r="AQ238" s="756"/>
      <c r="AR238" s="756"/>
      <c r="AS238" s="756"/>
      <c r="AT238" s="756"/>
      <c r="AU238" s="757"/>
      <c r="AV238" s="759" t="s">
        <v>200</v>
      </c>
      <c r="AW238" s="847"/>
      <c r="AX238" s="847"/>
      <c r="AY238" s="849"/>
    </row>
    <row r="239" spans="1:51" ht="24.75" hidden="1" customHeight="1" x14ac:dyDescent="0.2">
      <c r="A239" s="145"/>
      <c r="B239" s="146"/>
      <c r="C239" s="146"/>
      <c r="D239" s="146"/>
      <c r="E239" s="146"/>
      <c r="F239" s="147"/>
      <c r="G239" s="834"/>
      <c r="H239" s="835"/>
      <c r="I239" s="835"/>
      <c r="J239" s="835"/>
      <c r="K239" s="836"/>
      <c r="L239" s="837"/>
      <c r="M239" s="838"/>
      <c r="N239" s="838"/>
      <c r="O239" s="838"/>
      <c r="P239" s="838"/>
      <c r="Q239" s="838"/>
      <c r="R239" s="838"/>
      <c r="S239" s="838"/>
      <c r="T239" s="838"/>
      <c r="U239" s="838"/>
      <c r="V239" s="838"/>
      <c r="W239" s="838"/>
      <c r="X239" s="839"/>
      <c r="Y239" s="840"/>
      <c r="Z239" s="841"/>
      <c r="AA239" s="841"/>
      <c r="AB239" s="841"/>
      <c r="AC239" s="842"/>
      <c r="AD239" s="834"/>
      <c r="AE239" s="835"/>
      <c r="AF239" s="835"/>
      <c r="AG239" s="835"/>
      <c r="AH239" s="836"/>
      <c r="AI239" s="837"/>
      <c r="AJ239" s="838"/>
      <c r="AK239" s="838"/>
      <c r="AL239" s="838"/>
      <c r="AM239" s="838"/>
      <c r="AN239" s="838"/>
      <c r="AO239" s="838"/>
      <c r="AP239" s="838"/>
      <c r="AQ239" s="838"/>
      <c r="AR239" s="838"/>
      <c r="AS239" s="838"/>
      <c r="AT239" s="838"/>
      <c r="AU239" s="839"/>
      <c r="AV239" s="843"/>
      <c r="AW239" s="844"/>
      <c r="AX239" s="844"/>
      <c r="AY239" s="845"/>
    </row>
    <row r="240" spans="1:51" ht="24.75" hidden="1" customHeight="1" x14ac:dyDescent="0.2">
      <c r="A240" s="145"/>
      <c r="B240" s="146"/>
      <c r="C240" s="146"/>
      <c r="D240" s="146"/>
      <c r="E240" s="146"/>
      <c r="F240" s="147"/>
      <c r="G240" s="850"/>
      <c r="H240" s="851"/>
      <c r="I240" s="851"/>
      <c r="J240" s="851"/>
      <c r="K240" s="852"/>
      <c r="L240" s="853"/>
      <c r="M240" s="857"/>
      <c r="N240" s="857"/>
      <c r="O240" s="857"/>
      <c r="P240" s="857"/>
      <c r="Q240" s="857"/>
      <c r="R240" s="857"/>
      <c r="S240" s="857"/>
      <c r="T240" s="857"/>
      <c r="U240" s="857"/>
      <c r="V240" s="857"/>
      <c r="W240" s="857"/>
      <c r="X240" s="858"/>
      <c r="Y240" s="860"/>
      <c r="Z240" s="861"/>
      <c r="AA240" s="861"/>
      <c r="AB240" s="861"/>
      <c r="AC240" s="862"/>
      <c r="AD240" s="850"/>
      <c r="AE240" s="851"/>
      <c r="AF240" s="851"/>
      <c r="AG240" s="851"/>
      <c r="AH240" s="852"/>
      <c r="AI240" s="853"/>
      <c r="AJ240" s="857"/>
      <c r="AK240" s="857"/>
      <c r="AL240" s="857"/>
      <c r="AM240" s="857"/>
      <c r="AN240" s="857"/>
      <c r="AO240" s="857"/>
      <c r="AP240" s="857"/>
      <c r="AQ240" s="857"/>
      <c r="AR240" s="857"/>
      <c r="AS240" s="857"/>
      <c r="AT240" s="857"/>
      <c r="AU240" s="858"/>
      <c r="AV240" s="854"/>
      <c r="AW240" s="855"/>
      <c r="AX240" s="855"/>
      <c r="AY240" s="859"/>
    </row>
    <row r="241" spans="1:51" ht="24.75" hidden="1" customHeight="1" x14ac:dyDescent="0.2">
      <c r="A241" s="145"/>
      <c r="B241" s="146"/>
      <c r="C241" s="146"/>
      <c r="D241" s="146"/>
      <c r="E241" s="146"/>
      <c r="F241" s="147"/>
      <c r="G241" s="850"/>
      <c r="H241" s="851"/>
      <c r="I241" s="851"/>
      <c r="J241" s="851"/>
      <c r="K241" s="852"/>
      <c r="L241" s="853"/>
      <c r="M241" s="857"/>
      <c r="N241" s="857"/>
      <c r="O241" s="857"/>
      <c r="P241" s="857"/>
      <c r="Q241" s="857"/>
      <c r="R241" s="857"/>
      <c r="S241" s="857"/>
      <c r="T241" s="857"/>
      <c r="U241" s="857"/>
      <c r="V241" s="857"/>
      <c r="W241" s="857"/>
      <c r="X241" s="858"/>
      <c r="Y241" s="854"/>
      <c r="Z241" s="855"/>
      <c r="AA241" s="855"/>
      <c r="AB241" s="855"/>
      <c r="AC241" s="856"/>
      <c r="AD241" s="850"/>
      <c r="AE241" s="851"/>
      <c r="AF241" s="851"/>
      <c r="AG241" s="851"/>
      <c r="AH241" s="852"/>
      <c r="AI241" s="853"/>
      <c r="AJ241" s="857"/>
      <c r="AK241" s="857"/>
      <c r="AL241" s="857"/>
      <c r="AM241" s="857"/>
      <c r="AN241" s="857"/>
      <c r="AO241" s="857"/>
      <c r="AP241" s="857"/>
      <c r="AQ241" s="857"/>
      <c r="AR241" s="857"/>
      <c r="AS241" s="857"/>
      <c r="AT241" s="857"/>
      <c r="AU241" s="858"/>
      <c r="AV241" s="854"/>
      <c r="AW241" s="855"/>
      <c r="AX241" s="855"/>
      <c r="AY241" s="859"/>
    </row>
    <row r="242" spans="1:51" ht="24.75" hidden="1" customHeight="1" x14ac:dyDescent="0.2">
      <c r="A242" s="145"/>
      <c r="B242" s="146"/>
      <c r="C242" s="146"/>
      <c r="D242" s="146"/>
      <c r="E242" s="146"/>
      <c r="F242" s="147"/>
      <c r="G242" s="850"/>
      <c r="H242" s="851"/>
      <c r="I242" s="851"/>
      <c r="J242" s="851"/>
      <c r="K242" s="852"/>
      <c r="L242" s="853"/>
      <c r="M242" s="857"/>
      <c r="N242" s="857"/>
      <c r="O242" s="857"/>
      <c r="P242" s="857"/>
      <c r="Q242" s="857"/>
      <c r="R242" s="857"/>
      <c r="S242" s="857"/>
      <c r="T242" s="857"/>
      <c r="U242" s="857"/>
      <c r="V242" s="857"/>
      <c r="W242" s="857"/>
      <c r="X242" s="858"/>
      <c r="Y242" s="854"/>
      <c r="Z242" s="855"/>
      <c r="AA242" s="855"/>
      <c r="AB242" s="855"/>
      <c r="AC242" s="856"/>
      <c r="AD242" s="850"/>
      <c r="AE242" s="851"/>
      <c r="AF242" s="851"/>
      <c r="AG242" s="851"/>
      <c r="AH242" s="852"/>
      <c r="AI242" s="853"/>
      <c r="AJ242" s="857"/>
      <c r="AK242" s="857"/>
      <c r="AL242" s="857"/>
      <c r="AM242" s="857"/>
      <c r="AN242" s="857"/>
      <c r="AO242" s="857"/>
      <c r="AP242" s="857"/>
      <c r="AQ242" s="857"/>
      <c r="AR242" s="857"/>
      <c r="AS242" s="857"/>
      <c r="AT242" s="857"/>
      <c r="AU242" s="858"/>
      <c r="AV242" s="854"/>
      <c r="AW242" s="855"/>
      <c r="AX242" s="855"/>
      <c r="AY242" s="859"/>
    </row>
    <row r="243" spans="1:51" ht="24.75" hidden="1" customHeight="1" x14ac:dyDescent="0.2">
      <c r="A243" s="145"/>
      <c r="B243" s="146"/>
      <c r="C243" s="146"/>
      <c r="D243" s="146"/>
      <c r="E243" s="146"/>
      <c r="F243" s="147"/>
      <c r="G243" s="850"/>
      <c r="H243" s="851"/>
      <c r="I243" s="851"/>
      <c r="J243" s="851"/>
      <c r="K243" s="852"/>
      <c r="L243" s="853"/>
      <c r="M243" s="857"/>
      <c r="N243" s="857"/>
      <c r="O243" s="857"/>
      <c r="P243" s="857"/>
      <c r="Q243" s="857"/>
      <c r="R243" s="857"/>
      <c r="S243" s="857"/>
      <c r="T243" s="857"/>
      <c r="U243" s="857"/>
      <c r="V243" s="857"/>
      <c r="W243" s="857"/>
      <c r="X243" s="858"/>
      <c r="Y243" s="854"/>
      <c r="Z243" s="855"/>
      <c r="AA243" s="855"/>
      <c r="AB243" s="855"/>
      <c r="AC243" s="856"/>
      <c r="AD243" s="850"/>
      <c r="AE243" s="851"/>
      <c r="AF243" s="851"/>
      <c r="AG243" s="851"/>
      <c r="AH243" s="852"/>
      <c r="AI243" s="853"/>
      <c r="AJ243" s="857"/>
      <c r="AK243" s="857"/>
      <c r="AL243" s="857"/>
      <c r="AM243" s="857"/>
      <c r="AN243" s="857"/>
      <c r="AO243" s="857"/>
      <c r="AP243" s="857"/>
      <c r="AQ243" s="857"/>
      <c r="AR243" s="857"/>
      <c r="AS243" s="857"/>
      <c r="AT243" s="857"/>
      <c r="AU243" s="858"/>
      <c r="AV243" s="854"/>
      <c r="AW243" s="855"/>
      <c r="AX243" s="855"/>
      <c r="AY243" s="859"/>
    </row>
    <row r="244" spans="1:51" ht="24.75" hidden="1" customHeight="1" x14ac:dyDescent="0.2">
      <c r="A244" s="145"/>
      <c r="B244" s="146"/>
      <c r="C244" s="146"/>
      <c r="D244" s="146"/>
      <c r="E244" s="146"/>
      <c r="F244" s="147"/>
      <c r="G244" s="850"/>
      <c r="H244" s="851"/>
      <c r="I244" s="851"/>
      <c r="J244" s="851"/>
      <c r="K244" s="852"/>
      <c r="L244" s="853"/>
      <c r="M244" s="857"/>
      <c r="N244" s="857"/>
      <c r="O244" s="857"/>
      <c r="P244" s="857"/>
      <c r="Q244" s="857"/>
      <c r="R244" s="857"/>
      <c r="S244" s="857"/>
      <c r="T244" s="857"/>
      <c r="U244" s="857"/>
      <c r="V244" s="857"/>
      <c r="W244" s="857"/>
      <c r="X244" s="858"/>
      <c r="Y244" s="854"/>
      <c r="Z244" s="855"/>
      <c r="AA244" s="855"/>
      <c r="AB244" s="855"/>
      <c r="AC244" s="856"/>
      <c r="AD244" s="850"/>
      <c r="AE244" s="851"/>
      <c r="AF244" s="851"/>
      <c r="AG244" s="851"/>
      <c r="AH244" s="852"/>
      <c r="AI244" s="853"/>
      <c r="AJ244" s="857"/>
      <c r="AK244" s="857"/>
      <c r="AL244" s="857"/>
      <c r="AM244" s="857"/>
      <c r="AN244" s="857"/>
      <c r="AO244" s="857"/>
      <c r="AP244" s="857"/>
      <c r="AQ244" s="857"/>
      <c r="AR244" s="857"/>
      <c r="AS244" s="857"/>
      <c r="AT244" s="857"/>
      <c r="AU244" s="858"/>
      <c r="AV244" s="854"/>
      <c r="AW244" s="855"/>
      <c r="AX244" s="855"/>
      <c r="AY244" s="859"/>
    </row>
    <row r="245" spans="1:51" ht="24.75" hidden="1" customHeight="1" x14ac:dyDescent="0.2">
      <c r="A245" s="145"/>
      <c r="B245" s="146"/>
      <c r="C245" s="146"/>
      <c r="D245" s="146"/>
      <c r="E245" s="146"/>
      <c r="F245" s="147"/>
      <c r="G245" s="850"/>
      <c r="H245" s="851"/>
      <c r="I245" s="851"/>
      <c r="J245" s="851"/>
      <c r="K245" s="852"/>
      <c r="L245" s="853"/>
      <c r="M245" s="857"/>
      <c r="N245" s="857"/>
      <c r="O245" s="857"/>
      <c r="P245" s="857"/>
      <c r="Q245" s="857"/>
      <c r="R245" s="857"/>
      <c r="S245" s="857"/>
      <c r="T245" s="857"/>
      <c r="U245" s="857"/>
      <c r="V245" s="857"/>
      <c r="W245" s="857"/>
      <c r="X245" s="858"/>
      <c r="Y245" s="854"/>
      <c r="Z245" s="855"/>
      <c r="AA245" s="855"/>
      <c r="AB245" s="855"/>
      <c r="AC245" s="856"/>
      <c r="AD245" s="850"/>
      <c r="AE245" s="851"/>
      <c r="AF245" s="851"/>
      <c r="AG245" s="851"/>
      <c r="AH245" s="852"/>
      <c r="AI245" s="853"/>
      <c r="AJ245" s="857"/>
      <c r="AK245" s="857"/>
      <c r="AL245" s="857"/>
      <c r="AM245" s="857"/>
      <c r="AN245" s="857"/>
      <c r="AO245" s="857"/>
      <c r="AP245" s="857"/>
      <c r="AQ245" s="857"/>
      <c r="AR245" s="857"/>
      <c r="AS245" s="857"/>
      <c r="AT245" s="857"/>
      <c r="AU245" s="858"/>
      <c r="AV245" s="854"/>
      <c r="AW245" s="855"/>
      <c r="AX245" s="855"/>
      <c r="AY245" s="859"/>
    </row>
    <row r="246" spans="1:51" ht="24.75" hidden="1" customHeight="1" x14ac:dyDescent="0.2">
      <c r="A246" s="145"/>
      <c r="B246" s="146"/>
      <c r="C246" s="146"/>
      <c r="D246" s="146"/>
      <c r="E246" s="146"/>
      <c r="F246" s="147"/>
      <c r="G246" s="865"/>
      <c r="H246" s="866"/>
      <c r="I246" s="866"/>
      <c r="J246" s="866"/>
      <c r="K246" s="867"/>
      <c r="L246" s="868"/>
      <c r="M246" s="869"/>
      <c r="N246" s="869"/>
      <c r="O246" s="869"/>
      <c r="P246" s="869"/>
      <c r="Q246" s="869"/>
      <c r="R246" s="869"/>
      <c r="S246" s="869"/>
      <c r="T246" s="869"/>
      <c r="U246" s="869"/>
      <c r="V246" s="869"/>
      <c r="W246" s="869"/>
      <c r="X246" s="870"/>
      <c r="Y246" s="871"/>
      <c r="Z246" s="872"/>
      <c r="AA246" s="872"/>
      <c r="AB246" s="872"/>
      <c r="AC246" s="872"/>
      <c r="AD246" s="865"/>
      <c r="AE246" s="866"/>
      <c r="AF246" s="866"/>
      <c r="AG246" s="866"/>
      <c r="AH246" s="867"/>
      <c r="AI246" s="868"/>
      <c r="AJ246" s="869"/>
      <c r="AK246" s="869"/>
      <c r="AL246" s="869"/>
      <c r="AM246" s="869"/>
      <c r="AN246" s="869"/>
      <c r="AO246" s="869"/>
      <c r="AP246" s="869"/>
      <c r="AQ246" s="869"/>
      <c r="AR246" s="869"/>
      <c r="AS246" s="869"/>
      <c r="AT246" s="869"/>
      <c r="AU246" s="870"/>
      <c r="AV246" s="871"/>
      <c r="AW246" s="872"/>
      <c r="AX246" s="872"/>
      <c r="AY246" s="873"/>
    </row>
    <row r="247" spans="1:51" ht="24.75" hidden="1" customHeight="1" thickBot="1" x14ac:dyDescent="0.25">
      <c r="A247" s="148"/>
      <c r="B247" s="149"/>
      <c r="C247" s="149"/>
      <c r="D247" s="149"/>
      <c r="E247" s="149"/>
      <c r="F247" s="150"/>
      <c r="G247" s="874" t="s">
        <v>202</v>
      </c>
      <c r="H247" s="875"/>
      <c r="I247" s="875"/>
      <c r="J247" s="875"/>
      <c r="K247" s="876"/>
      <c r="L247" s="877"/>
      <c r="M247" s="878"/>
      <c r="N247" s="878"/>
      <c r="O247" s="878"/>
      <c r="P247" s="878"/>
      <c r="Q247" s="878"/>
      <c r="R247" s="878"/>
      <c r="S247" s="878"/>
      <c r="T247" s="878"/>
      <c r="U247" s="878"/>
      <c r="V247" s="878"/>
      <c r="W247" s="878"/>
      <c r="X247" s="879"/>
      <c r="Y247" s="880">
        <f>SUM(Y239:AC246)</f>
        <v>0</v>
      </c>
      <c r="Z247" s="881"/>
      <c r="AA247" s="881"/>
      <c r="AB247" s="881"/>
      <c r="AC247" s="882"/>
      <c r="AD247" s="874" t="s">
        <v>202</v>
      </c>
      <c r="AE247" s="875"/>
      <c r="AF247" s="875"/>
      <c r="AG247" s="875"/>
      <c r="AH247" s="876"/>
      <c r="AI247" s="877"/>
      <c r="AJ247" s="878"/>
      <c r="AK247" s="878"/>
      <c r="AL247" s="878"/>
      <c r="AM247" s="878"/>
      <c r="AN247" s="878"/>
      <c r="AO247" s="878"/>
      <c r="AP247" s="878"/>
      <c r="AQ247" s="878"/>
      <c r="AR247" s="878"/>
      <c r="AS247" s="878"/>
      <c r="AT247" s="878"/>
      <c r="AU247" s="879"/>
      <c r="AV247" s="880">
        <f>SUM(AV239:AY246)</f>
        <v>0</v>
      </c>
      <c r="AW247" s="881"/>
      <c r="AX247" s="881"/>
      <c r="AY247" s="883"/>
    </row>
    <row r="248" spans="1:51" x14ac:dyDescent="0.2">
      <c r="A248" s="11"/>
    </row>
    <row r="249" spans="1:51" ht="14.4" x14ac:dyDescent="0.2">
      <c r="A249" s="11"/>
      <c r="B249" s="17" t="s">
        <v>209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x14ac:dyDescent="0.2">
      <c r="A250" s="11"/>
      <c r="B250" s="11" t="s">
        <v>196</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892"/>
      <c r="B251" s="893"/>
      <c r="C251" s="311" t="s">
        <v>210</v>
      </c>
      <c r="D251" s="312"/>
      <c r="E251" s="312"/>
      <c r="F251" s="312"/>
      <c r="G251" s="312"/>
      <c r="H251" s="312"/>
      <c r="I251" s="312"/>
      <c r="J251" s="312"/>
      <c r="K251" s="312"/>
      <c r="L251" s="312"/>
      <c r="M251" s="894" t="s">
        <v>211</v>
      </c>
      <c r="N251" s="895"/>
      <c r="O251" s="895"/>
      <c r="P251" s="895"/>
      <c r="Q251" s="895"/>
      <c r="R251" s="895"/>
      <c r="S251" s="895"/>
      <c r="T251" s="312" t="s">
        <v>212</v>
      </c>
      <c r="U251" s="312"/>
      <c r="V251" s="312"/>
      <c r="W251" s="312"/>
      <c r="X251" s="312"/>
      <c r="Y251" s="312"/>
      <c r="Z251" s="312"/>
      <c r="AA251" s="312"/>
      <c r="AB251" s="312"/>
      <c r="AC251" s="312"/>
      <c r="AD251" s="312"/>
      <c r="AE251" s="312"/>
      <c r="AF251" s="312"/>
      <c r="AG251" s="312"/>
      <c r="AH251" s="312"/>
      <c r="AI251" s="312"/>
      <c r="AJ251" s="312"/>
      <c r="AK251" s="313"/>
      <c r="AL251" s="896" t="s">
        <v>213</v>
      </c>
      <c r="AM251" s="897"/>
      <c r="AN251" s="897"/>
      <c r="AO251" s="897"/>
      <c r="AP251" s="897"/>
      <c r="AQ251" s="897"/>
      <c r="AR251" s="897"/>
      <c r="AS251" s="897"/>
      <c r="AT251" s="897"/>
      <c r="AU251" s="897"/>
      <c r="AV251" s="897"/>
      <c r="AW251" s="897"/>
      <c r="AX251" s="897"/>
      <c r="AY251" s="898"/>
    </row>
    <row r="252" spans="1:51" ht="34.5" customHeight="1" x14ac:dyDescent="0.2">
      <c r="A252" s="311">
        <v>1</v>
      </c>
      <c r="B252" s="313">
        <v>1</v>
      </c>
      <c r="C252" s="899" t="s">
        <v>331</v>
      </c>
      <c r="D252" s="900"/>
      <c r="E252" s="900"/>
      <c r="F252" s="900"/>
      <c r="G252" s="900"/>
      <c r="H252" s="900"/>
      <c r="I252" s="900"/>
      <c r="J252" s="900"/>
      <c r="K252" s="900"/>
      <c r="L252" s="900"/>
      <c r="M252" s="901">
        <v>7011005002230</v>
      </c>
      <c r="N252" s="901"/>
      <c r="O252" s="901"/>
      <c r="P252" s="901"/>
      <c r="Q252" s="901"/>
      <c r="R252" s="901"/>
      <c r="S252" s="901"/>
      <c r="T252" s="192" t="s">
        <v>332</v>
      </c>
      <c r="U252" s="192"/>
      <c r="V252" s="192"/>
      <c r="W252" s="192"/>
      <c r="X252" s="192"/>
      <c r="Y252" s="192"/>
      <c r="Z252" s="192"/>
      <c r="AA252" s="192"/>
      <c r="AB252" s="192"/>
      <c r="AC252" s="192"/>
      <c r="AD252" s="192"/>
      <c r="AE252" s="192"/>
      <c r="AF252" s="192"/>
      <c r="AG252" s="192"/>
      <c r="AH252" s="192"/>
      <c r="AI252" s="192"/>
      <c r="AJ252" s="192"/>
      <c r="AK252" s="902"/>
      <c r="AL252" s="903">
        <f>AH109</f>
        <v>1500</v>
      </c>
      <c r="AM252" s="904"/>
      <c r="AN252" s="904"/>
      <c r="AO252" s="904"/>
      <c r="AP252" s="904"/>
      <c r="AQ252" s="904"/>
      <c r="AR252" s="904"/>
      <c r="AS252" s="904"/>
      <c r="AT252" s="904"/>
      <c r="AU252" s="904"/>
      <c r="AV252" s="904"/>
      <c r="AW252" s="904"/>
      <c r="AX252" s="904"/>
      <c r="AY252" s="905"/>
    </row>
    <row r="253" spans="1:51" ht="24" hidden="1" customHeight="1" x14ac:dyDescent="0.2">
      <c r="A253" s="311">
        <v>2</v>
      </c>
      <c r="B253" s="313">
        <v>1</v>
      </c>
      <c r="C253" s="884"/>
      <c r="D253" s="885"/>
      <c r="E253" s="885"/>
      <c r="F253" s="885"/>
      <c r="G253" s="885"/>
      <c r="H253" s="885"/>
      <c r="I253" s="885"/>
      <c r="J253" s="885"/>
      <c r="K253" s="885"/>
      <c r="L253" s="885"/>
      <c r="M253" s="886"/>
      <c r="N253" s="886"/>
      <c r="O253" s="886"/>
      <c r="P253" s="886"/>
      <c r="Q253" s="886"/>
      <c r="R253" s="886"/>
      <c r="S253" s="886"/>
      <c r="T253" s="887"/>
      <c r="U253" s="887"/>
      <c r="V253" s="887"/>
      <c r="W253" s="887"/>
      <c r="X253" s="887"/>
      <c r="Y253" s="887"/>
      <c r="Z253" s="887"/>
      <c r="AA253" s="887"/>
      <c r="AB253" s="887"/>
      <c r="AC253" s="887"/>
      <c r="AD253" s="887"/>
      <c r="AE253" s="887"/>
      <c r="AF253" s="887"/>
      <c r="AG253" s="887"/>
      <c r="AH253" s="887"/>
      <c r="AI253" s="887"/>
      <c r="AJ253" s="887"/>
      <c r="AK253" s="888"/>
      <c r="AL253" s="889"/>
      <c r="AM253" s="890"/>
      <c r="AN253" s="890"/>
      <c r="AO253" s="890"/>
      <c r="AP253" s="890"/>
      <c r="AQ253" s="890"/>
      <c r="AR253" s="890"/>
      <c r="AS253" s="890"/>
      <c r="AT253" s="890"/>
      <c r="AU253" s="890"/>
      <c r="AV253" s="890"/>
      <c r="AW253" s="890"/>
      <c r="AX253" s="890"/>
      <c r="AY253" s="891"/>
    </row>
    <row r="254" spans="1:51" ht="24" hidden="1" customHeight="1" x14ac:dyDescent="0.2">
      <c r="A254" s="311">
        <v>3</v>
      </c>
      <c r="B254" s="313">
        <v>1</v>
      </c>
      <c r="C254" s="884"/>
      <c r="D254" s="885"/>
      <c r="E254" s="885"/>
      <c r="F254" s="885"/>
      <c r="G254" s="885"/>
      <c r="H254" s="885"/>
      <c r="I254" s="885"/>
      <c r="J254" s="885"/>
      <c r="K254" s="885"/>
      <c r="L254" s="885"/>
      <c r="M254" s="886"/>
      <c r="N254" s="886"/>
      <c r="O254" s="886"/>
      <c r="P254" s="886"/>
      <c r="Q254" s="886"/>
      <c r="R254" s="886"/>
      <c r="S254" s="886"/>
      <c r="T254" s="887"/>
      <c r="U254" s="887"/>
      <c r="V254" s="887"/>
      <c r="W254" s="887"/>
      <c r="X254" s="887"/>
      <c r="Y254" s="887"/>
      <c r="Z254" s="887"/>
      <c r="AA254" s="887"/>
      <c r="AB254" s="887"/>
      <c r="AC254" s="887"/>
      <c r="AD254" s="887"/>
      <c r="AE254" s="887"/>
      <c r="AF254" s="887"/>
      <c r="AG254" s="887"/>
      <c r="AH254" s="887"/>
      <c r="AI254" s="887"/>
      <c r="AJ254" s="887"/>
      <c r="AK254" s="888"/>
      <c r="AL254" s="889"/>
      <c r="AM254" s="890"/>
      <c r="AN254" s="890"/>
      <c r="AO254" s="890"/>
      <c r="AP254" s="890"/>
      <c r="AQ254" s="890"/>
      <c r="AR254" s="890"/>
      <c r="AS254" s="890"/>
      <c r="AT254" s="890"/>
      <c r="AU254" s="890"/>
      <c r="AV254" s="890"/>
      <c r="AW254" s="890"/>
      <c r="AX254" s="890"/>
      <c r="AY254" s="891"/>
    </row>
    <row r="255" spans="1:51" ht="24" hidden="1" customHeight="1" x14ac:dyDescent="0.2">
      <c r="A255" s="311">
        <v>4</v>
      </c>
      <c r="B255" s="313"/>
      <c r="C255" s="884"/>
      <c r="D255" s="885"/>
      <c r="E255" s="885"/>
      <c r="F255" s="885"/>
      <c r="G255" s="885"/>
      <c r="H255" s="885"/>
      <c r="I255" s="885"/>
      <c r="J255" s="885"/>
      <c r="K255" s="885"/>
      <c r="L255" s="885"/>
      <c r="M255" s="886"/>
      <c r="N255" s="886"/>
      <c r="O255" s="886"/>
      <c r="P255" s="886"/>
      <c r="Q255" s="886"/>
      <c r="R255" s="886"/>
      <c r="S255" s="886"/>
      <c r="T255" s="887"/>
      <c r="U255" s="887"/>
      <c r="V255" s="887"/>
      <c r="W255" s="887"/>
      <c r="X255" s="887"/>
      <c r="Y255" s="887"/>
      <c r="Z255" s="887"/>
      <c r="AA255" s="887"/>
      <c r="AB255" s="887"/>
      <c r="AC255" s="887"/>
      <c r="AD255" s="887"/>
      <c r="AE255" s="887"/>
      <c r="AF255" s="887"/>
      <c r="AG255" s="887"/>
      <c r="AH255" s="887"/>
      <c r="AI255" s="887"/>
      <c r="AJ255" s="887"/>
      <c r="AK255" s="888"/>
      <c r="AL255" s="889"/>
      <c r="AM255" s="890"/>
      <c r="AN255" s="890"/>
      <c r="AO255" s="890"/>
      <c r="AP255" s="890"/>
      <c r="AQ255" s="890"/>
      <c r="AR255" s="890"/>
      <c r="AS255" s="890"/>
      <c r="AT255" s="890"/>
      <c r="AU255" s="890"/>
      <c r="AV255" s="890"/>
      <c r="AW255" s="890"/>
      <c r="AX255" s="890"/>
      <c r="AY255" s="891"/>
    </row>
    <row r="256" spans="1:51" ht="24" hidden="1" customHeight="1" x14ac:dyDescent="0.2">
      <c r="A256" s="311">
        <v>5</v>
      </c>
      <c r="B256" s="313"/>
      <c r="C256" s="884"/>
      <c r="D256" s="885"/>
      <c r="E256" s="885"/>
      <c r="F256" s="885"/>
      <c r="G256" s="885"/>
      <c r="H256" s="885"/>
      <c r="I256" s="885"/>
      <c r="J256" s="885"/>
      <c r="K256" s="885"/>
      <c r="L256" s="885"/>
      <c r="M256" s="886"/>
      <c r="N256" s="886"/>
      <c r="O256" s="886"/>
      <c r="P256" s="886"/>
      <c r="Q256" s="886"/>
      <c r="R256" s="886"/>
      <c r="S256" s="886"/>
      <c r="T256" s="887"/>
      <c r="U256" s="887"/>
      <c r="V256" s="887"/>
      <c r="W256" s="887"/>
      <c r="X256" s="887"/>
      <c r="Y256" s="887"/>
      <c r="Z256" s="887"/>
      <c r="AA256" s="887"/>
      <c r="AB256" s="887"/>
      <c r="AC256" s="887"/>
      <c r="AD256" s="887"/>
      <c r="AE256" s="887"/>
      <c r="AF256" s="887"/>
      <c r="AG256" s="887"/>
      <c r="AH256" s="887"/>
      <c r="AI256" s="887"/>
      <c r="AJ256" s="887"/>
      <c r="AK256" s="888"/>
      <c r="AL256" s="889"/>
      <c r="AM256" s="890"/>
      <c r="AN256" s="890"/>
      <c r="AO256" s="890"/>
      <c r="AP256" s="890"/>
      <c r="AQ256" s="890"/>
      <c r="AR256" s="890"/>
      <c r="AS256" s="890"/>
      <c r="AT256" s="890"/>
      <c r="AU256" s="890"/>
      <c r="AV256" s="890"/>
      <c r="AW256" s="890"/>
      <c r="AX256" s="890"/>
      <c r="AY256" s="891"/>
    </row>
    <row r="257" spans="1:51" ht="24" hidden="1" customHeight="1" x14ac:dyDescent="0.2">
      <c r="A257" s="311">
        <v>6</v>
      </c>
      <c r="B257" s="313"/>
      <c r="C257" s="884"/>
      <c r="D257" s="885"/>
      <c r="E257" s="885"/>
      <c r="F257" s="885"/>
      <c r="G257" s="885"/>
      <c r="H257" s="885"/>
      <c r="I257" s="885"/>
      <c r="J257" s="885"/>
      <c r="K257" s="885"/>
      <c r="L257" s="885"/>
      <c r="M257" s="886"/>
      <c r="N257" s="886"/>
      <c r="O257" s="886"/>
      <c r="P257" s="886"/>
      <c r="Q257" s="886"/>
      <c r="R257" s="886"/>
      <c r="S257" s="886"/>
      <c r="T257" s="887"/>
      <c r="U257" s="887"/>
      <c r="V257" s="887"/>
      <c r="W257" s="887"/>
      <c r="X257" s="887"/>
      <c r="Y257" s="887"/>
      <c r="Z257" s="887"/>
      <c r="AA257" s="887"/>
      <c r="AB257" s="887"/>
      <c r="AC257" s="887"/>
      <c r="AD257" s="887"/>
      <c r="AE257" s="887"/>
      <c r="AF257" s="887"/>
      <c r="AG257" s="887"/>
      <c r="AH257" s="887"/>
      <c r="AI257" s="887"/>
      <c r="AJ257" s="887"/>
      <c r="AK257" s="888"/>
      <c r="AL257" s="889"/>
      <c r="AM257" s="890"/>
      <c r="AN257" s="890"/>
      <c r="AO257" s="890"/>
      <c r="AP257" s="890"/>
      <c r="AQ257" s="890"/>
      <c r="AR257" s="890"/>
      <c r="AS257" s="890"/>
      <c r="AT257" s="890"/>
      <c r="AU257" s="890"/>
      <c r="AV257" s="890"/>
      <c r="AW257" s="890"/>
      <c r="AX257" s="890"/>
      <c r="AY257" s="891"/>
    </row>
    <row r="258" spans="1:51" ht="24" hidden="1" customHeight="1" x14ac:dyDescent="0.2">
      <c r="A258" s="311">
        <v>7</v>
      </c>
      <c r="B258" s="313"/>
      <c r="C258" s="884"/>
      <c r="D258" s="885"/>
      <c r="E258" s="885"/>
      <c r="F258" s="885"/>
      <c r="G258" s="885"/>
      <c r="H258" s="885"/>
      <c r="I258" s="885"/>
      <c r="J258" s="885"/>
      <c r="K258" s="885"/>
      <c r="L258" s="885"/>
      <c r="M258" s="886"/>
      <c r="N258" s="886"/>
      <c r="O258" s="886"/>
      <c r="P258" s="886"/>
      <c r="Q258" s="886"/>
      <c r="R258" s="886"/>
      <c r="S258" s="886"/>
      <c r="T258" s="887"/>
      <c r="U258" s="887"/>
      <c r="V258" s="887"/>
      <c r="W258" s="887"/>
      <c r="X258" s="887"/>
      <c r="Y258" s="887"/>
      <c r="Z258" s="887"/>
      <c r="AA258" s="887"/>
      <c r="AB258" s="887"/>
      <c r="AC258" s="887"/>
      <c r="AD258" s="887"/>
      <c r="AE258" s="887"/>
      <c r="AF258" s="887"/>
      <c r="AG258" s="887"/>
      <c r="AH258" s="887"/>
      <c r="AI258" s="887"/>
      <c r="AJ258" s="887"/>
      <c r="AK258" s="888"/>
      <c r="AL258" s="889"/>
      <c r="AM258" s="890"/>
      <c r="AN258" s="890"/>
      <c r="AO258" s="890"/>
      <c r="AP258" s="890"/>
      <c r="AQ258" s="890"/>
      <c r="AR258" s="890"/>
      <c r="AS258" s="890"/>
      <c r="AT258" s="890"/>
      <c r="AU258" s="890"/>
      <c r="AV258" s="890"/>
      <c r="AW258" s="890"/>
      <c r="AX258" s="890"/>
      <c r="AY258" s="891"/>
    </row>
    <row r="259" spans="1:51" ht="24" hidden="1" customHeight="1" x14ac:dyDescent="0.2">
      <c r="A259" s="311">
        <v>8</v>
      </c>
      <c r="B259" s="313"/>
      <c r="C259" s="884"/>
      <c r="D259" s="885"/>
      <c r="E259" s="885"/>
      <c r="F259" s="885"/>
      <c r="G259" s="885"/>
      <c r="H259" s="885"/>
      <c r="I259" s="885"/>
      <c r="J259" s="885"/>
      <c r="K259" s="885"/>
      <c r="L259" s="885"/>
      <c r="M259" s="886"/>
      <c r="N259" s="886"/>
      <c r="O259" s="886"/>
      <c r="P259" s="886"/>
      <c r="Q259" s="886"/>
      <c r="R259" s="886"/>
      <c r="S259" s="886"/>
      <c r="T259" s="887"/>
      <c r="U259" s="887"/>
      <c r="V259" s="887"/>
      <c r="W259" s="887"/>
      <c r="X259" s="887"/>
      <c r="Y259" s="887"/>
      <c r="Z259" s="887"/>
      <c r="AA259" s="887"/>
      <c r="AB259" s="887"/>
      <c r="AC259" s="887"/>
      <c r="AD259" s="887"/>
      <c r="AE259" s="887"/>
      <c r="AF259" s="887"/>
      <c r="AG259" s="887"/>
      <c r="AH259" s="887"/>
      <c r="AI259" s="887"/>
      <c r="AJ259" s="887"/>
      <c r="AK259" s="888"/>
      <c r="AL259" s="889"/>
      <c r="AM259" s="890"/>
      <c r="AN259" s="890"/>
      <c r="AO259" s="890"/>
      <c r="AP259" s="890"/>
      <c r="AQ259" s="890"/>
      <c r="AR259" s="890"/>
      <c r="AS259" s="890"/>
      <c r="AT259" s="890"/>
      <c r="AU259" s="890"/>
      <c r="AV259" s="890"/>
      <c r="AW259" s="890"/>
      <c r="AX259" s="890"/>
      <c r="AY259" s="891"/>
    </row>
    <row r="260" spans="1:51" ht="24" hidden="1" customHeight="1" x14ac:dyDescent="0.2">
      <c r="A260" s="311">
        <v>9</v>
      </c>
      <c r="B260" s="313"/>
      <c r="C260" s="884"/>
      <c r="D260" s="885"/>
      <c r="E260" s="885"/>
      <c r="F260" s="885"/>
      <c r="G260" s="885"/>
      <c r="H260" s="885"/>
      <c r="I260" s="885"/>
      <c r="J260" s="885"/>
      <c r="K260" s="885"/>
      <c r="L260" s="885"/>
      <c r="M260" s="886"/>
      <c r="N260" s="886"/>
      <c r="O260" s="886"/>
      <c r="P260" s="886"/>
      <c r="Q260" s="886"/>
      <c r="R260" s="886"/>
      <c r="S260" s="886"/>
      <c r="T260" s="887"/>
      <c r="U260" s="887"/>
      <c r="V260" s="887"/>
      <c r="W260" s="887"/>
      <c r="X260" s="887"/>
      <c r="Y260" s="887"/>
      <c r="Z260" s="887"/>
      <c r="AA260" s="887"/>
      <c r="AB260" s="887"/>
      <c r="AC260" s="887"/>
      <c r="AD260" s="887"/>
      <c r="AE260" s="887"/>
      <c r="AF260" s="887"/>
      <c r="AG260" s="887"/>
      <c r="AH260" s="887"/>
      <c r="AI260" s="887"/>
      <c r="AJ260" s="887"/>
      <c r="AK260" s="888"/>
      <c r="AL260" s="889"/>
      <c r="AM260" s="890"/>
      <c r="AN260" s="890"/>
      <c r="AO260" s="890"/>
      <c r="AP260" s="890"/>
      <c r="AQ260" s="890"/>
      <c r="AR260" s="890"/>
      <c r="AS260" s="890"/>
      <c r="AT260" s="890"/>
      <c r="AU260" s="890"/>
      <c r="AV260" s="890"/>
      <c r="AW260" s="890"/>
      <c r="AX260" s="890"/>
      <c r="AY260" s="891"/>
    </row>
    <row r="261" spans="1:51" ht="24" hidden="1" customHeight="1" x14ac:dyDescent="0.2">
      <c r="A261" s="311">
        <v>10</v>
      </c>
      <c r="B261" s="313"/>
      <c r="C261" s="884"/>
      <c r="D261" s="885"/>
      <c r="E261" s="885"/>
      <c r="F261" s="885"/>
      <c r="G261" s="885"/>
      <c r="H261" s="885"/>
      <c r="I261" s="885"/>
      <c r="J261" s="885"/>
      <c r="K261" s="885"/>
      <c r="L261" s="885"/>
      <c r="M261" s="886"/>
      <c r="N261" s="886"/>
      <c r="O261" s="886"/>
      <c r="P261" s="886"/>
      <c r="Q261" s="886"/>
      <c r="R261" s="886"/>
      <c r="S261" s="886"/>
      <c r="T261" s="887"/>
      <c r="U261" s="887"/>
      <c r="V261" s="887"/>
      <c r="W261" s="887"/>
      <c r="X261" s="887"/>
      <c r="Y261" s="887"/>
      <c r="Z261" s="887"/>
      <c r="AA261" s="887"/>
      <c r="AB261" s="887"/>
      <c r="AC261" s="887"/>
      <c r="AD261" s="887"/>
      <c r="AE261" s="887"/>
      <c r="AF261" s="887"/>
      <c r="AG261" s="887"/>
      <c r="AH261" s="887"/>
      <c r="AI261" s="887"/>
      <c r="AJ261" s="887"/>
      <c r="AK261" s="888"/>
      <c r="AL261" s="889"/>
      <c r="AM261" s="890"/>
      <c r="AN261" s="890"/>
      <c r="AO261" s="890"/>
      <c r="AP261" s="890"/>
      <c r="AQ261" s="890"/>
      <c r="AR261" s="890"/>
      <c r="AS261" s="890"/>
      <c r="AT261" s="890"/>
      <c r="AU261" s="890"/>
      <c r="AV261" s="890"/>
      <c r="AW261" s="890"/>
      <c r="AX261" s="890"/>
      <c r="AY261" s="891"/>
    </row>
    <row r="262" spans="1:51" x14ac:dyDescent="0.2">
      <c r="A262" s="11"/>
      <c r="B262" s="11" t="s">
        <v>197</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customHeight="1" x14ac:dyDescent="0.2">
      <c r="A263" s="892"/>
      <c r="B263" s="893"/>
      <c r="C263" s="311" t="s">
        <v>210</v>
      </c>
      <c r="D263" s="312"/>
      <c r="E263" s="312"/>
      <c r="F263" s="312"/>
      <c r="G263" s="312"/>
      <c r="H263" s="312"/>
      <c r="I263" s="312"/>
      <c r="J263" s="312"/>
      <c r="K263" s="312"/>
      <c r="L263" s="312"/>
      <c r="M263" s="906" t="s">
        <v>211</v>
      </c>
      <c r="N263" s="907"/>
      <c r="O263" s="907"/>
      <c r="P263" s="907"/>
      <c r="Q263" s="907"/>
      <c r="R263" s="907"/>
      <c r="S263" s="907"/>
      <c r="T263" s="312" t="s">
        <v>212</v>
      </c>
      <c r="U263" s="312"/>
      <c r="V263" s="312"/>
      <c r="W263" s="312"/>
      <c r="X263" s="312"/>
      <c r="Y263" s="312"/>
      <c r="Z263" s="312"/>
      <c r="AA263" s="312"/>
      <c r="AB263" s="312"/>
      <c r="AC263" s="312"/>
      <c r="AD263" s="312"/>
      <c r="AE263" s="312"/>
      <c r="AF263" s="312"/>
      <c r="AG263" s="312"/>
      <c r="AH263" s="312"/>
      <c r="AI263" s="312"/>
      <c r="AJ263" s="312"/>
      <c r="AK263" s="313"/>
      <c r="AL263" s="896" t="s">
        <v>213</v>
      </c>
      <c r="AM263" s="897"/>
      <c r="AN263" s="897"/>
      <c r="AO263" s="897"/>
      <c r="AP263" s="897"/>
      <c r="AQ263" s="897"/>
      <c r="AR263" s="897"/>
      <c r="AS263" s="897"/>
      <c r="AT263" s="897"/>
      <c r="AU263" s="897"/>
      <c r="AV263" s="897"/>
      <c r="AW263" s="897"/>
      <c r="AX263" s="897"/>
      <c r="AY263" s="898"/>
    </row>
    <row r="264" spans="1:51" ht="34.5" customHeight="1" x14ac:dyDescent="0.2">
      <c r="A264" s="311">
        <v>1</v>
      </c>
      <c r="B264" s="313"/>
      <c r="C264" s="908" t="s">
        <v>333</v>
      </c>
      <c r="D264" s="909"/>
      <c r="E264" s="909"/>
      <c r="F264" s="909"/>
      <c r="G264" s="909"/>
      <c r="H264" s="909"/>
      <c r="I264" s="909"/>
      <c r="J264" s="909"/>
      <c r="K264" s="909"/>
      <c r="L264" s="909"/>
      <c r="M264" s="910">
        <v>4010001054032</v>
      </c>
      <c r="N264" s="910"/>
      <c r="O264" s="910"/>
      <c r="P264" s="910"/>
      <c r="Q264" s="910"/>
      <c r="R264" s="910"/>
      <c r="S264" s="910"/>
      <c r="T264" s="911" t="s">
        <v>329</v>
      </c>
      <c r="U264" s="911"/>
      <c r="V264" s="911"/>
      <c r="W264" s="911"/>
      <c r="X264" s="911"/>
      <c r="Y264" s="911"/>
      <c r="Z264" s="911"/>
      <c r="AA264" s="911"/>
      <c r="AB264" s="911"/>
      <c r="AC264" s="911"/>
      <c r="AD264" s="911"/>
      <c r="AE264" s="911"/>
      <c r="AF264" s="911"/>
      <c r="AG264" s="911"/>
      <c r="AH264" s="911"/>
      <c r="AI264" s="911"/>
      <c r="AJ264" s="911"/>
      <c r="AK264" s="912"/>
      <c r="AL264" s="913">
        <f>AV214</f>
        <v>11.009982000000001</v>
      </c>
      <c r="AM264" s="914"/>
      <c r="AN264" s="914"/>
      <c r="AO264" s="914"/>
      <c r="AP264" s="914"/>
      <c r="AQ264" s="914"/>
      <c r="AR264" s="914"/>
      <c r="AS264" s="914"/>
      <c r="AT264" s="914"/>
      <c r="AU264" s="914"/>
      <c r="AV264" s="914"/>
      <c r="AW264" s="914"/>
      <c r="AX264" s="914"/>
      <c r="AY264" s="915"/>
    </row>
    <row r="265" spans="1:51" ht="24" hidden="1" customHeight="1" x14ac:dyDescent="0.2">
      <c r="A265" s="311">
        <v>2</v>
      </c>
      <c r="B265" s="313"/>
      <c r="C265" s="884"/>
      <c r="D265" s="885"/>
      <c r="E265" s="885"/>
      <c r="F265" s="885"/>
      <c r="G265" s="885"/>
      <c r="H265" s="885"/>
      <c r="I265" s="885"/>
      <c r="J265" s="885"/>
      <c r="K265" s="885"/>
      <c r="L265" s="885"/>
      <c r="M265" s="886"/>
      <c r="N265" s="886"/>
      <c r="O265" s="886"/>
      <c r="P265" s="886"/>
      <c r="Q265" s="886"/>
      <c r="R265" s="886"/>
      <c r="S265" s="886"/>
      <c r="T265" s="887"/>
      <c r="U265" s="887"/>
      <c r="V265" s="887"/>
      <c r="W265" s="887"/>
      <c r="X265" s="887"/>
      <c r="Y265" s="887"/>
      <c r="Z265" s="887"/>
      <c r="AA265" s="887"/>
      <c r="AB265" s="887"/>
      <c r="AC265" s="887"/>
      <c r="AD265" s="887"/>
      <c r="AE265" s="887"/>
      <c r="AF265" s="887"/>
      <c r="AG265" s="887"/>
      <c r="AH265" s="887"/>
      <c r="AI265" s="887"/>
      <c r="AJ265" s="887"/>
      <c r="AK265" s="888"/>
      <c r="AL265" s="889"/>
      <c r="AM265" s="890"/>
      <c r="AN265" s="890"/>
      <c r="AO265" s="890"/>
      <c r="AP265" s="890"/>
      <c r="AQ265" s="890"/>
      <c r="AR265" s="890"/>
      <c r="AS265" s="890"/>
      <c r="AT265" s="890"/>
      <c r="AU265" s="890"/>
      <c r="AV265" s="890"/>
      <c r="AW265" s="890"/>
      <c r="AX265" s="890"/>
      <c r="AY265" s="891"/>
    </row>
    <row r="266" spans="1:51" ht="24" hidden="1" customHeight="1" x14ac:dyDescent="0.2">
      <c r="A266" s="311">
        <v>3</v>
      </c>
      <c r="B266" s="313"/>
      <c r="C266" s="884"/>
      <c r="D266" s="885"/>
      <c r="E266" s="885"/>
      <c r="F266" s="885"/>
      <c r="G266" s="885"/>
      <c r="H266" s="885"/>
      <c r="I266" s="885"/>
      <c r="J266" s="885"/>
      <c r="K266" s="885"/>
      <c r="L266" s="885"/>
      <c r="M266" s="886"/>
      <c r="N266" s="886"/>
      <c r="O266" s="886"/>
      <c r="P266" s="886"/>
      <c r="Q266" s="886"/>
      <c r="R266" s="886"/>
      <c r="S266" s="886"/>
      <c r="T266" s="887"/>
      <c r="U266" s="887"/>
      <c r="V266" s="887"/>
      <c r="W266" s="887"/>
      <c r="X266" s="887"/>
      <c r="Y266" s="887"/>
      <c r="Z266" s="887"/>
      <c r="AA266" s="887"/>
      <c r="AB266" s="887"/>
      <c r="AC266" s="887"/>
      <c r="AD266" s="887"/>
      <c r="AE266" s="887"/>
      <c r="AF266" s="887"/>
      <c r="AG266" s="887"/>
      <c r="AH266" s="887"/>
      <c r="AI266" s="887"/>
      <c r="AJ266" s="887"/>
      <c r="AK266" s="888"/>
      <c r="AL266" s="889"/>
      <c r="AM266" s="890"/>
      <c r="AN266" s="890"/>
      <c r="AO266" s="890"/>
      <c r="AP266" s="890"/>
      <c r="AQ266" s="890"/>
      <c r="AR266" s="890"/>
      <c r="AS266" s="890"/>
      <c r="AT266" s="890"/>
      <c r="AU266" s="890"/>
      <c r="AV266" s="890"/>
      <c r="AW266" s="890"/>
      <c r="AX266" s="890"/>
      <c r="AY266" s="891"/>
    </row>
    <row r="267" spans="1:51" ht="24" hidden="1" customHeight="1" x14ac:dyDescent="0.2">
      <c r="A267" s="311">
        <v>4</v>
      </c>
      <c r="B267" s="313"/>
      <c r="C267" s="884"/>
      <c r="D267" s="885"/>
      <c r="E267" s="885"/>
      <c r="F267" s="885"/>
      <c r="G267" s="885"/>
      <c r="H267" s="885"/>
      <c r="I267" s="885"/>
      <c r="J267" s="885"/>
      <c r="K267" s="885"/>
      <c r="L267" s="885"/>
      <c r="M267" s="886"/>
      <c r="N267" s="886"/>
      <c r="O267" s="886"/>
      <c r="P267" s="886"/>
      <c r="Q267" s="886"/>
      <c r="R267" s="886"/>
      <c r="S267" s="886"/>
      <c r="T267" s="887"/>
      <c r="U267" s="887"/>
      <c r="V267" s="887"/>
      <c r="W267" s="887"/>
      <c r="X267" s="887"/>
      <c r="Y267" s="887"/>
      <c r="Z267" s="887"/>
      <c r="AA267" s="887"/>
      <c r="AB267" s="887"/>
      <c r="AC267" s="887"/>
      <c r="AD267" s="887"/>
      <c r="AE267" s="887"/>
      <c r="AF267" s="887"/>
      <c r="AG267" s="887"/>
      <c r="AH267" s="887"/>
      <c r="AI267" s="887"/>
      <c r="AJ267" s="887"/>
      <c r="AK267" s="888"/>
      <c r="AL267" s="889"/>
      <c r="AM267" s="890"/>
      <c r="AN267" s="890"/>
      <c r="AO267" s="890"/>
      <c r="AP267" s="890"/>
      <c r="AQ267" s="890"/>
      <c r="AR267" s="890"/>
      <c r="AS267" s="890"/>
      <c r="AT267" s="890"/>
      <c r="AU267" s="890"/>
      <c r="AV267" s="890"/>
      <c r="AW267" s="890"/>
      <c r="AX267" s="890"/>
      <c r="AY267" s="891"/>
    </row>
    <row r="268" spans="1:51" ht="24" hidden="1" customHeight="1" x14ac:dyDescent="0.2">
      <c r="A268" s="311">
        <v>5</v>
      </c>
      <c r="B268" s="313"/>
      <c r="C268" s="884"/>
      <c r="D268" s="885"/>
      <c r="E268" s="885"/>
      <c r="F268" s="885"/>
      <c r="G268" s="885"/>
      <c r="H268" s="885"/>
      <c r="I268" s="885"/>
      <c r="J268" s="885"/>
      <c r="K268" s="885"/>
      <c r="L268" s="885"/>
      <c r="M268" s="886"/>
      <c r="N268" s="886"/>
      <c r="O268" s="886"/>
      <c r="P268" s="886"/>
      <c r="Q268" s="886"/>
      <c r="R268" s="886"/>
      <c r="S268" s="886"/>
      <c r="T268" s="887"/>
      <c r="U268" s="887"/>
      <c r="V268" s="887"/>
      <c r="W268" s="887"/>
      <c r="X268" s="887"/>
      <c r="Y268" s="887"/>
      <c r="Z268" s="887"/>
      <c r="AA268" s="887"/>
      <c r="AB268" s="887"/>
      <c r="AC268" s="887"/>
      <c r="AD268" s="887"/>
      <c r="AE268" s="887"/>
      <c r="AF268" s="887"/>
      <c r="AG268" s="887"/>
      <c r="AH268" s="887"/>
      <c r="AI268" s="887"/>
      <c r="AJ268" s="887"/>
      <c r="AK268" s="888"/>
      <c r="AL268" s="889"/>
      <c r="AM268" s="890"/>
      <c r="AN268" s="890"/>
      <c r="AO268" s="890"/>
      <c r="AP268" s="890"/>
      <c r="AQ268" s="890"/>
      <c r="AR268" s="890"/>
      <c r="AS268" s="890"/>
      <c r="AT268" s="890"/>
      <c r="AU268" s="890"/>
      <c r="AV268" s="890"/>
      <c r="AW268" s="890"/>
      <c r="AX268" s="890"/>
      <c r="AY268" s="891"/>
    </row>
    <row r="269" spans="1:51" ht="24" hidden="1" customHeight="1" x14ac:dyDescent="0.2">
      <c r="A269" s="311">
        <v>6</v>
      </c>
      <c r="B269" s="313"/>
      <c r="C269" s="884"/>
      <c r="D269" s="885"/>
      <c r="E269" s="885"/>
      <c r="F269" s="885"/>
      <c r="G269" s="885"/>
      <c r="H269" s="885"/>
      <c r="I269" s="885"/>
      <c r="J269" s="885"/>
      <c r="K269" s="885"/>
      <c r="L269" s="885"/>
      <c r="M269" s="886"/>
      <c r="N269" s="886"/>
      <c r="O269" s="886"/>
      <c r="P269" s="886"/>
      <c r="Q269" s="886"/>
      <c r="R269" s="886"/>
      <c r="S269" s="886"/>
      <c r="T269" s="887"/>
      <c r="U269" s="887"/>
      <c r="V269" s="887"/>
      <c r="W269" s="887"/>
      <c r="X269" s="887"/>
      <c r="Y269" s="887"/>
      <c r="Z269" s="887"/>
      <c r="AA269" s="887"/>
      <c r="AB269" s="887"/>
      <c r="AC269" s="887"/>
      <c r="AD269" s="887"/>
      <c r="AE269" s="887"/>
      <c r="AF269" s="887"/>
      <c r="AG269" s="887"/>
      <c r="AH269" s="887"/>
      <c r="AI269" s="887"/>
      <c r="AJ269" s="887"/>
      <c r="AK269" s="888"/>
      <c r="AL269" s="889"/>
      <c r="AM269" s="890"/>
      <c r="AN269" s="890"/>
      <c r="AO269" s="890"/>
      <c r="AP269" s="890"/>
      <c r="AQ269" s="890"/>
      <c r="AR269" s="890"/>
      <c r="AS269" s="890"/>
      <c r="AT269" s="890"/>
      <c r="AU269" s="890"/>
      <c r="AV269" s="890"/>
      <c r="AW269" s="890"/>
      <c r="AX269" s="890"/>
      <c r="AY269" s="891"/>
    </row>
    <row r="270" spans="1:51" ht="24" hidden="1" customHeight="1" x14ac:dyDescent="0.2">
      <c r="A270" s="311">
        <v>7</v>
      </c>
      <c r="B270" s="313"/>
      <c r="C270" s="884"/>
      <c r="D270" s="885"/>
      <c r="E270" s="885"/>
      <c r="F270" s="885"/>
      <c r="G270" s="885"/>
      <c r="H270" s="885"/>
      <c r="I270" s="885"/>
      <c r="J270" s="885"/>
      <c r="K270" s="885"/>
      <c r="L270" s="885"/>
      <c r="M270" s="886"/>
      <c r="N270" s="886"/>
      <c r="O270" s="886"/>
      <c r="P270" s="886"/>
      <c r="Q270" s="886"/>
      <c r="R270" s="886"/>
      <c r="S270" s="886"/>
      <c r="T270" s="887"/>
      <c r="U270" s="887"/>
      <c r="V270" s="887"/>
      <c r="W270" s="887"/>
      <c r="X270" s="887"/>
      <c r="Y270" s="887"/>
      <c r="Z270" s="887"/>
      <c r="AA270" s="887"/>
      <c r="AB270" s="887"/>
      <c r="AC270" s="887"/>
      <c r="AD270" s="887"/>
      <c r="AE270" s="887"/>
      <c r="AF270" s="887"/>
      <c r="AG270" s="887"/>
      <c r="AH270" s="887"/>
      <c r="AI270" s="887"/>
      <c r="AJ270" s="887"/>
      <c r="AK270" s="888"/>
      <c r="AL270" s="889"/>
      <c r="AM270" s="890"/>
      <c r="AN270" s="890"/>
      <c r="AO270" s="890"/>
      <c r="AP270" s="890"/>
      <c r="AQ270" s="890"/>
      <c r="AR270" s="890"/>
      <c r="AS270" s="890"/>
      <c r="AT270" s="890"/>
      <c r="AU270" s="890"/>
      <c r="AV270" s="890"/>
      <c r="AW270" s="890"/>
      <c r="AX270" s="890"/>
      <c r="AY270" s="891"/>
    </row>
    <row r="271" spans="1:51" ht="24" hidden="1" customHeight="1" x14ac:dyDescent="0.2">
      <c r="A271" s="311">
        <v>8</v>
      </c>
      <c r="B271" s="313"/>
      <c r="C271" s="884"/>
      <c r="D271" s="885"/>
      <c r="E271" s="885"/>
      <c r="F271" s="885"/>
      <c r="G271" s="885"/>
      <c r="H271" s="885"/>
      <c r="I271" s="885"/>
      <c r="J271" s="885"/>
      <c r="K271" s="885"/>
      <c r="L271" s="885"/>
      <c r="M271" s="886"/>
      <c r="N271" s="886"/>
      <c r="O271" s="886"/>
      <c r="P271" s="886"/>
      <c r="Q271" s="886"/>
      <c r="R271" s="886"/>
      <c r="S271" s="886"/>
      <c r="T271" s="887"/>
      <c r="U271" s="887"/>
      <c r="V271" s="887"/>
      <c r="W271" s="887"/>
      <c r="X271" s="887"/>
      <c r="Y271" s="887"/>
      <c r="Z271" s="887"/>
      <c r="AA271" s="887"/>
      <c r="AB271" s="887"/>
      <c r="AC271" s="887"/>
      <c r="AD271" s="887"/>
      <c r="AE271" s="887"/>
      <c r="AF271" s="887"/>
      <c r="AG271" s="887"/>
      <c r="AH271" s="887"/>
      <c r="AI271" s="887"/>
      <c r="AJ271" s="887"/>
      <c r="AK271" s="888"/>
      <c r="AL271" s="889"/>
      <c r="AM271" s="890"/>
      <c r="AN271" s="890"/>
      <c r="AO271" s="890"/>
      <c r="AP271" s="890"/>
      <c r="AQ271" s="890"/>
      <c r="AR271" s="890"/>
      <c r="AS271" s="890"/>
      <c r="AT271" s="890"/>
      <c r="AU271" s="890"/>
      <c r="AV271" s="890"/>
      <c r="AW271" s="890"/>
      <c r="AX271" s="890"/>
      <c r="AY271" s="891"/>
    </row>
    <row r="272" spans="1:51" ht="24" hidden="1" customHeight="1" x14ac:dyDescent="0.2">
      <c r="A272" s="311">
        <v>9</v>
      </c>
      <c r="B272" s="313"/>
      <c r="C272" s="884"/>
      <c r="D272" s="885"/>
      <c r="E272" s="885"/>
      <c r="F272" s="885"/>
      <c r="G272" s="885"/>
      <c r="H272" s="885"/>
      <c r="I272" s="885"/>
      <c r="J272" s="885"/>
      <c r="K272" s="885"/>
      <c r="L272" s="885"/>
      <c r="M272" s="886"/>
      <c r="N272" s="886"/>
      <c r="O272" s="886"/>
      <c r="P272" s="886"/>
      <c r="Q272" s="886"/>
      <c r="R272" s="886"/>
      <c r="S272" s="886"/>
      <c r="T272" s="887"/>
      <c r="U272" s="887"/>
      <c r="V272" s="887"/>
      <c r="W272" s="887"/>
      <c r="X272" s="887"/>
      <c r="Y272" s="887"/>
      <c r="Z272" s="887"/>
      <c r="AA272" s="887"/>
      <c r="AB272" s="887"/>
      <c r="AC272" s="887"/>
      <c r="AD272" s="887"/>
      <c r="AE272" s="887"/>
      <c r="AF272" s="887"/>
      <c r="AG272" s="887"/>
      <c r="AH272" s="887"/>
      <c r="AI272" s="887"/>
      <c r="AJ272" s="887"/>
      <c r="AK272" s="888"/>
      <c r="AL272" s="889"/>
      <c r="AM272" s="890"/>
      <c r="AN272" s="890"/>
      <c r="AO272" s="890"/>
      <c r="AP272" s="890"/>
      <c r="AQ272" s="890"/>
      <c r="AR272" s="890"/>
      <c r="AS272" s="890"/>
      <c r="AT272" s="890"/>
      <c r="AU272" s="890"/>
      <c r="AV272" s="890"/>
      <c r="AW272" s="890"/>
      <c r="AX272" s="890"/>
      <c r="AY272" s="891"/>
    </row>
    <row r="273" spans="1:51" ht="24" hidden="1" customHeight="1" x14ac:dyDescent="0.2">
      <c r="A273" s="311">
        <v>10</v>
      </c>
      <c r="B273" s="313"/>
      <c r="C273" s="884"/>
      <c r="D273" s="885"/>
      <c r="E273" s="885"/>
      <c r="F273" s="885"/>
      <c r="G273" s="885"/>
      <c r="H273" s="885"/>
      <c r="I273" s="885"/>
      <c r="J273" s="885"/>
      <c r="K273" s="885"/>
      <c r="L273" s="885"/>
      <c r="M273" s="886"/>
      <c r="N273" s="886"/>
      <c r="O273" s="886"/>
      <c r="P273" s="886"/>
      <c r="Q273" s="886"/>
      <c r="R273" s="886"/>
      <c r="S273" s="886"/>
      <c r="T273" s="887"/>
      <c r="U273" s="887"/>
      <c r="V273" s="887"/>
      <c r="W273" s="887"/>
      <c r="X273" s="887"/>
      <c r="Y273" s="887"/>
      <c r="Z273" s="887"/>
      <c r="AA273" s="887"/>
      <c r="AB273" s="887"/>
      <c r="AC273" s="887"/>
      <c r="AD273" s="887"/>
      <c r="AE273" s="887"/>
      <c r="AF273" s="887"/>
      <c r="AG273" s="887"/>
      <c r="AH273" s="887"/>
      <c r="AI273" s="887"/>
      <c r="AJ273" s="887"/>
      <c r="AK273" s="888"/>
      <c r="AL273" s="889"/>
      <c r="AM273" s="890"/>
      <c r="AN273" s="890"/>
      <c r="AO273" s="890"/>
      <c r="AP273" s="890"/>
      <c r="AQ273" s="890"/>
      <c r="AR273" s="890"/>
      <c r="AS273" s="890"/>
      <c r="AT273" s="890"/>
      <c r="AU273" s="890"/>
      <c r="AV273" s="890"/>
      <c r="AW273" s="890"/>
      <c r="AX273" s="890"/>
      <c r="AY273" s="891"/>
    </row>
    <row r="274" spans="1:51" x14ac:dyDescent="0.2">
      <c r="A274" s="18"/>
      <c r="B274" s="18" t="s">
        <v>203</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51" ht="34.5" customHeight="1" x14ac:dyDescent="0.2">
      <c r="A275" s="311"/>
      <c r="B275" s="313"/>
      <c r="C275" s="311" t="s">
        <v>210</v>
      </c>
      <c r="D275" s="312"/>
      <c r="E275" s="312"/>
      <c r="F275" s="312"/>
      <c r="G275" s="312"/>
      <c r="H275" s="312"/>
      <c r="I275" s="312"/>
      <c r="J275" s="312"/>
      <c r="K275" s="312"/>
      <c r="L275" s="312"/>
      <c r="M275" s="906" t="s">
        <v>211</v>
      </c>
      <c r="N275" s="907"/>
      <c r="O275" s="907"/>
      <c r="P275" s="907"/>
      <c r="Q275" s="907"/>
      <c r="R275" s="907"/>
      <c r="S275" s="907"/>
      <c r="T275" s="312" t="s">
        <v>212</v>
      </c>
      <c r="U275" s="312"/>
      <c r="V275" s="312"/>
      <c r="W275" s="312"/>
      <c r="X275" s="312"/>
      <c r="Y275" s="312"/>
      <c r="Z275" s="312"/>
      <c r="AA275" s="312"/>
      <c r="AB275" s="312"/>
      <c r="AC275" s="312"/>
      <c r="AD275" s="312"/>
      <c r="AE275" s="312"/>
      <c r="AF275" s="312"/>
      <c r="AG275" s="312"/>
      <c r="AH275" s="312"/>
      <c r="AI275" s="312"/>
      <c r="AJ275" s="312"/>
      <c r="AK275" s="313"/>
      <c r="AL275" s="896" t="s">
        <v>213</v>
      </c>
      <c r="AM275" s="897"/>
      <c r="AN275" s="897"/>
      <c r="AO275" s="897"/>
      <c r="AP275" s="897"/>
      <c r="AQ275" s="897"/>
      <c r="AR275" s="897"/>
      <c r="AS275" s="897"/>
      <c r="AT275" s="897"/>
      <c r="AU275" s="897"/>
      <c r="AV275" s="897"/>
      <c r="AW275" s="897"/>
      <c r="AX275" s="897"/>
      <c r="AY275" s="898"/>
    </row>
    <row r="276" spans="1:51" ht="34.5" customHeight="1" x14ac:dyDescent="0.2">
      <c r="A276" s="311">
        <v>1</v>
      </c>
      <c r="B276" s="313"/>
      <c r="C276" s="908" t="s">
        <v>334</v>
      </c>
      <c r="D276" s="909"/>
      <c r="E276" s="909"/>
      <c r="F276" s="909"/>
      <c r="G276" s="909"/>
      <c r="H276" s="909"/>
      <c r="I276" s="909"/>
      <c r="J276" s="909"/>
      <c r="K276" s="909"/>
      <c r="L276" s="909"/>
      <c r="M276" s="910">
        <v>8010005011876</v>
      </c>
      <c r="N276" s="910"/>
      <c r="O276" s="910"/>
      <c r="P276" s="910"/>
      <c r="Q276" s="910"/>
      <c r="R276" s="910"/>
      <c r="S276" s="910"/>
      <c r="T276" s="911" t="s">
        <v>329</v>
      </c>
      <c r="U276" s="911"/>
      <c r="V276" s="911"/>
      <c r="W276" s="911"/>
      <c r="X276" s="911"/>
      <c r="Y276" s="911"/>
      <c r="Z276" s="911"/>
      <c r="AA276" s="911"/>
      <c r="AB276" s="911"/>
      <c r="AC276" s="911"/>
      <c r="AD276" s="911"/>
      <c r="AE276" s="911"/>
      <c r="AF276" s="911"/>
      <c r="AG276" s="911"/>
      <c r="AH276" s="911"/>
      <c r="AI276" s="911"/>
      <c r="AJ276" s="911"/>
      <c r="AK276" s="912"/>
      <c r="AL276" s="913">
        <f>Y225</f>
        <v>0</v>
      </c>
      <c r="AM276" s="914"/>
      <c r="AN276" s="914"/>
      <c r="AO276" s="914"/>
      <c r="AP276" s="914"/>
      <c r="AQ276" s="914"/>
      <c r="AR276" s="914"/>
      <c r="AS276" s="914"/>
      <c r="AT276" s="914"/>
      <c r="AU276" s="914"/>
      <c r="AV276" s="914"/>
      <c r="AW276" s="914"/>
      <c r="AX276" s="914"/>
      <c r="AY276" s="915"/>
    </row>
    <row r="277" spans="1:51" ht="24" hidden="1" customHeight="1" x14ac:dyDescent="0.2">
      <c r="A277" s="311">
        <v>2</v>
      </c>
      <c r="B277" s="313"/>
      <c r="C277" s="884"/>
      <c r="D277" s="885"/>
      <c r="E277" s="885"/>
      <c r="F277" s="885"/>
      <c r="G277" s="885"/>
      <c r="H277" s="885"/>
      <c r="I277" s="885"/>
      <c r="J277" s="885"/>
      <c r="K277" s="885"/>
      <c r="L277" s="885"/>
      <c r="M277" s="886"/>
      <c r="N277" s="886"/>
      <c r="O277" s="886"/>
      <c r="P277" s="886"/>
      <c r="Q277" s="886"/>
      <c r="R277" s="886"/>
      <c r="S277" s="886"/>
      <c r="T277" s="887"/>
      <c r="U277" s="887"/>
      <c r="V277" s="887"/>
      <c r="W277" s="887"/>
      <c r="X277" s="887"/>
      <c r="Y277" s="887"/>
      <c r="Z277" s="887"/>
      <c r="AA277" s="887"/>
      <c r="AB277" s="887"/>
      <c r="AC277" s="887"/>
      <c r="AD277" s="887"/>
      <c r="AE277" s="887"/>
      <c r="AF277" s="887"/>
      <c r="AG277" s="887"/>
      <c r="AH277" s="887"/>
      <c r="AI277" s="887"/>
      <c r="AJ277" s="887"/>
      <c r="AK277" s="888"/>
      <c r="AL277" s="889"/>
      <c r="AM277" s="890"/>
      <c r="AN277" s="890"/>
      <c r="AO277" s="890"/>
      <c r="AP277" s="890"/>
      <c r="AQ277" s="890"/>
      <c r="AR277" s="890"/>
      <c r="AS277" s="890"/>
      <c r="AT277" s="890"/>
      <c r="AU277" s="890"/>
      <c r="AV277" s="890"/>
      <c r="AW277" s="890"/>
      <c r="AX277" s="890"/>
      <c r="AY277" s="891"/>
    </row>
    <row r="278" spans="1:51" ht="24" hidden="1" customHeight="1" x14ac:dyDescent="0.2">
      <c r="A278" s="311">
        <v>3</v>
      </c>
      <c r="B278" s="313"/>
      <c r="C278" s="884"/>
      <c r="D278" s="885"/>
      <c r="E278" s="885"/>
      <c r="F278" s="885"/>
      <c r="G278" s="885"/>
      <c r="H278" s="885"/>
      <c r="I278" s="885"/>
      <c r="J278" s="885"/>
      <c r="K278" s="885"/>
      <c r="L278" s="885"/>
      <c r="M278" s="886"/>
      <c r="N278" s="886"/>
      <c r="O278" s="886"/>
      <c r="P278" s="886"/>
      <c r="Q278" s="886"/>
      <c r="R278" s="886"/>
      <c r="S278" s="886"/>
      <c r="T278" s="887"/>
      <c r="U278" s="887"/>
      <c r="V278" s="887"/>
      <c r="W278" s="887"/>
      <c r="X278" s="887"/>
      <c r="Y278" s="887"/>
      <c r="Z278" s="887"/>
      <c r="AA278" s="887"/>
      <c r="AB278" s="887"/>
      <c r="AC278" s="887"/>
      <c r="AD278" s="887"/>
      <c r="AE278" s="887"/>
      <c r="AF278" s="887"/>
      <c r="AG278" s="887"/>
      <c r="AH278" s="887"/>
      <c r="AI278" s="887"/>
      <c r="AJ278" s="887"/>
      <c r="AK278" s="888"/>
      <c r="AL278" s="889"/>
      <c r="AM278" s="890"/>
      <c r="AN278" s="890"/>
      <c r="AO278" s="890"/>
      <c r="AP278" s="890"/>
      <c r="AQ278" s="890"/>
      <c r="AR278" s="890"/>
      <c r="AS278" s="890"/>
      <c r="AT278" s="890"/>
      <c r="AU278" s="890"/>
      <c r="AV278" s="890"/>
      <c r="AW278" s="890"/>
      <c r="AX278" s="890"/>
      <c r="AY278" s="891"/>
    </row>
    <row r="279" spans="1:51" ht="24" hidden="1" customHeight="1" x14ac:dyDescent="0.2">
      <c r="A279" s="311">
        <v>4</v>
      </c>
      <c r="B279" s="313"/>
      <c r="C279" s="884"/>
      <c r="D279" s="885"/>
      <c r="E279" s="885"/>
      <c r="F279" s="885"/>
      <c r="G279" s="885"/>
      <c r="H279" s="885"/>
      <c r="I279" s="885"/>
      <c r="J279" s="885"/>
      <c r="K279" s="885"/>
      <c r="L279" s="885"/>
      <c r="M279" s="886"/>
      <c r="N279" s="886"/>
      <c r="O279" s="886"/>
      <c r="P279" s="886"/>
      <c r="Q279" s="886"/>
      <c r="R279" s="886"/>
      <c r="S279" s="886"/>
      <c r="T279" s="887"/>
      <c r="U279" s="887"/>
      <c r="V279" s="887"/>
      <c r="W279" s="887"/>
      <c r="X279" s="887"/>
      <c r="Y279" s="887"/>
      <c r="Z279" s="887"/>
      <c r="AA279" s="887"/>
      <c r="AB279" s="887"/>
      <c r="AC279" s="887"/>
      <c r="AD279" s="887"/>
      <c r="AE279" s="887"/>
      <c r="AF279" s="887"/>
      <c r="AG279" s="887"/>
      <c r="AH279" s="887"/>
      <c r="AI279" s="887"/>
      <c r="AJ279" s="887"/>
      <c r="AK279" s="888"/>
      <c r="AL279" s="889"/>
      <c r="AM279" s="890"/>
      <c r="AN279" s="890"/>
      <c r="AO279" s="890"/>
      <c r="AP279" s="890"/>
      <c r="AQ279" s="890"/>
      <c r="AR279" s="890"/>
      <c r="AS279" s="890"/>
      <c r="AT279" s="890"/>
      <c r="AU279" s="890"/>
      <c r="AV279" s="890"/>
      <c r="AW279" s="890"/>
      <c r="AX279" s="890"/>
      <c r="AY279" s="891"/>
    </row>
    <row r="280" spans="1:51" ht="24" hidden="1" customHeight="1" x14ac:dyDescent="0.2">
      <c r="A280" s="311">
        <v>5</v>
      </c>
      <c r="B280" s="313"/>
      <c r="C280" s="884"/>
      <c r="D280" s="885"/>
      <c r="E280" s="885"/>
      <c r="F280" s="885"/>
      <c r="G280" s="885"/>
      <c r="H280" s="885"/>
      <c r="I280" s="885"/>
      <c r="J280" s="885"/>
      <c r="K280" s="885"/>
      <c r="L280" s="885"/>
      <c r="M280" s="886"/>
      <c r="N280" s="886"/>
      <c r="O280" s="886"/>
      <c r="P280" s="886"/>
      <c r="Q280" s="886"/>
      <c r="R280" s="886"/>
      <c r="S280" s="886"/>
      <c r="T280" s="887"/>
      <c r="U280" s="887"/>
      <c r="V280" s="887"/>
      <c r="W280" s="887"/>
      <c r="X280" s="887"/>
      <c r="Y280" s="887"/>
      <c r="Z280" s="887"/>
      <c r="AA280" s="887"/>
      <c r="AB280" s="887"/>
      <c r="AC280" s="887"/>
      <c r="AD280" s="887"/>
      <c r="AE280" s="887"/>
      <c r="AF280" s="887"/>
      <c r="AG280" s="887"/>
      <c r="AH280" s="887"/>
      <c r="AI280" s="887"/>
      <c r="AJ280" s="887"/>
      <c r="AK280" s="888"/>
      <c r="AL280" s="889"/>
      <c r="AM280" s="890"/>
      <c r="AN280" s="890"/>
      <c r="AO280" s="890"/>
      <c r="AP280" s="890"/>
      <c r="AQ280" s="890"/>
      <c r="AR280" s="890"/>
      <c r="AS280" s="890"/>
      <c r="AT280" s="890"/>
      <c r="AU280" s="890"/>
      <c r="AV280" s="890"/>
      <c r="AW280" s="890"/>
      <c r="AX280" s="890"/>
      <c r="AY280" s="891"/>
    </row>
    <row r="281" spans="1:51" ht="24" hidden="1" customHeight="1" x14ac:dyDescent="0.2">
      <c r="A281" s="311">
        <v>6</v>
      </c>
      <c r="B281" s="313"/>
      <c r="C281" s="884"/>
      <c r="D281" s="885"/>
      <c r="E281" s="885"/>
      <c r="F281" s="885"/>
      <c r="G281" s="885"/>
      <c r="H281" s="885"/>
      <c r="I281" s="885"/>
      <c r="J281" s="885"/>
      <c r="K281" s="885"/>
      <c r="L281" s="885"/>
      <c r="M281" s="886"/>
      <c r="N281" s="886"/>
      <c r="O281" s="886"/>
      <c r="P281" s="886"/>
      <c r="Q281" s="886"/>
      <c r="R281" s="886"/>
      <c r="S281" s="886"/>
      <c r="T281" s="887"/>
      <c r="U281" s="887"/>
      <c r="V281" s="887"/>
      <c r="W281" s="887"/>
      <c r="X281" s="887"/>
      <c r="Y281" s="887"/>
      <c r="Z281" s="887"/>
      <c r="AA281" s="887"/>
      <c r="AB281" s="887"/>
      <c r="AC281" s="887"/>
      <c r="AD281" s="887"/>
      <c r="AE281" s="887"/>
      <c r="AF281" s="887"/>
      <c r="AG281" s="887"/>
      <c r="AH281" s="887"/>
      <c r="AI281" s="887"/>
      <c r="AJ281" s="887"/>
      <c r="AK281" s="888"/>
      <c r="AL281" s="889"/>
      <c r="AM281" s="890"/>
      <c r="AN281" s="890"/>
      <c r="AO281" s="890"/>
      <c r="AP281" s="890"/>
      <c r="AQ281" s="890"/>
      <c r="AR281" s="890"/>
      <c r="AS281" s="890"/>
      <c r="AT281" s="890"/>
      <c r="AU281" s="890"/>
      <c r="AV281" s="890"/>
      <c r="AW281" s="890"/>
      <c r="AX281" s="890"/>
      <c r="AY281" s="891"/>
    </row>
    <row r="282" spans="1:51" ht="24" hidden="1" customHeight="1" x14ac:dyDescent="0.2">
      <c r="A282" s="311">
        <v>7</v>
      </c>
      <c r="B282" s="313"/>
      <c r="C282" s="884"/>
      <c r="D282" s="885"/>
      <c r="E282" s="885"/>
      <c r="F282" s="885"/>
      <c r="G282" s="885"/>
      <c r="H282" s="885"/>
      <c r="I282" s="885"/>
      <c r="J282" s="885"/>
      <c r="K282" s="885"/>
      <c r="L282" s="885"/>
      <c r="M282" s="886"/>
      <c r="N282" s="886"/>
      <c r="O282" s="886"/>
      <c r="P282" s="886"/>
      <c r="Q282" s="886"/>
      <c r="R282" s="886"/>
      <c r="S282" s="886"/>
      <c r="T282" s="887"/>
      <c r="U282" s="887"/>
      <c r="V282" s="887"/>
      <c r="W282" s="887"/>
      <c r="X282" s="887"/>
      <c r="Y282" s="887"/>
      <c r="Z282" s="887"/>
      <c r="AA282" s="887"/>
      <c r="AB282" s="887"/>
      <c r="AC282" s="887"/>
      <c r="AD282" s="887"/>
      <c r="AE282" s="887"/>
      <c r="AF282" s="887"/>
      <c r="AG282" s="887"/>
      <c r="AH282" s="887"/>
      <c r="AI282" s="887"/>
      <c r="AJ282" s="887"/>
      <c r="AK282" s="888"/>
      <c r="AL282" s="889"/>
      <c r="AM282" s="890"/>
      <c r="AN282" s="890"/>
      <c r="AO282" s="890"/>
      <c r="AP282" s="890"/>
      <c r="AQ282" s="890"/>
      <c r="AR282" s="890"/>
      <c r="AS282" s="890"/>
      <c r="AT282" s="890"/>
      <c r="AU282" s="890"/>
      <c r="AV282" s="890"/>
      <c r="AW282" s="890"/>
      <c r="AX282" s="890"/>
      <c r="AY282" s="891"/>
    </row>
    <row r="283" spans="1:51" ht="24" hidden="1" customHeight="1" x14ac:dyDescent="0.2">
      <c r="A283" s="311">
        <v>8</v>
      </c>
      <c r="B283" s="313"/>
      <c r="C283" s="884"/>
      <c r="D283" s="885"/>
      <c r="E283" s="885"/>
      <c r="F283" s="885"/>
      <c r="G283" s="885"/>
      <c r="H283" s="885"/>
      <c r="I283" s="885"/>
      <c r="J283" s="885"/>
      <c r="K283" s="885"/>
      <c r="L283" s="885"/>
      <c r="M283" s="886"/>
      <c r="N283" s="886"/>
      <c r="O283" s="886"/>
      <c r="P283" s="886"/>
      <c r="Q283" s="886"/>
      <c r="R283" s="886"/>
      <c r="S283" s="886"/>
      <c r="T283" s="887"/>
      <c r="U283" s="887"/>
      <c r="V283" s="887"/>
      <c r="W283" s="887"/>
      <c r="X283" s="887"/>
      <c r="Y283" s="887"/>
      <c r="Z283" s="887"/>
      <c r="AA283" s="887"/>
      <c r="AB283" s="887"/>
      <c r="AC283" s="887"/>
      <c r="AD283" s="887"/>
      <c r="AE283" s="887"/>
      <c r="AF283" s="887"/>
      <c r="AG283" s="887"/>
      <c r="AH283" s="887"/>
      <c r="AI283" s="887"/>
      <c r="AJ283" s="887"/>
      <c r="AK283" s="888"/>
      <c r="AL283" s="889"/>
      <c r="AM283" s="890"/>
      <c r="AN283" s="890"/>
      <c r="AO283" s="890"/>
      <c r="AP283" s="890"/>
      <c r="AQ283" s="890"/>
      <c r="AR283" s="890"/>
      <c r="AS283" s="890"/>
      <c r="AT283" s="890"/>
      <c r="AU283" s="890"/>
      <c r="AV283" s="890"/>
      <c r="AW283" s="890"/>
      <c r="AX283" s="890"/>
      <c r="AY283" s="891"/>
    </row>
    <row r="284" spans="1:51" ht="24" hidden="1" customHeight="1" x14ac:dyDescent="0.2">
      <c r="A284" s="311">
        <v>9</v>
      </c>
      <c r="B284" s="313"/>
      <c r="C284" s="884"/>
      <c r="D284" s="885"/>
      <c r="E284" s="885"/>
      <c r="F284" s="885"/>
      <c r="G284" s="885"/>
      <c r="H284" s="885"/>
      <c r="I284" s="885"/>
      <c r="J284" s="885"/>
      <c r="K284" s="885"/>
      <c r="L284" s="885"/>
      <c r="M284" s="886"/>
      <c r="N284" s="886"/>
      <c r="O284" s="886"/>
      <c r="P284" s="886"/>
      <c r="Q284" s="886"/>
      <c r="R284" s="886"/>
      <c r="S284" s="886"/>
      <c r="T284" s="887"/>
      <c r="U284" s="887"/>
      <c r="V284" s="887"/>
      <c r="W284" s="887"/>
      <c r="X284" s="887"/>
      <c r="Y284" s="887"/>
      <c r="Z284" s="887"/>
      <c r="AA284" s="887"/>
      <c r="AB284" s="887"/>
      <c r="AC284" s="887"/>
      <c r="AD284" s="887"/>
      <c r="AE284" s="887"/>
      <c r="AF284" s="887"/>
      <c r="AG284" s="887"/>
      <c r="AH284" s="887"/>
      <c r="AI284" s="887"/>
      <c r="AJ284" s="887"/>
      <c r="AK284" s="888"/>
      <c r="AL284" s="889"/>
      <c r="AM284" s="890"/>
      <c r="AN284" s="890"/>
      <c r="AO284" s="890"/>
      <c r="AP284" s="890"/>
      <c r="AQ284" s="890"/>
      <c r="AR284" s="890"/>
      <c r="AS284" s="890"/>
      <c r="AT284" s="890"/>
      <c r="AU284" s="890"/>
      <c r="AV284" s="890"/>
      <c r="AW284" s="890"/>
      <c r="AX284" s="890"/>
      <c r="AY284" s="891"/>
    </row>
    <row r="285" spans="1:51" ht="24" hidden="1" customHeight="1" x14ac:dyDescent="0.2">
      <c r="A285" s="311">
        <v>10</v>
      </c>
      <c r="B285" s="313"/>
      <c r="C285" s="884"/>
      <c r="D285" s="885"/>
      <c r="E285" s="885"/>
      <c r="F285" s="885"/>
      <c r="G285" s="885"/>
      <c r="H285" s="885"/>
      <c r="I285" s="885"/>
      <c r="J285" s="885"/>
      <c r="K285" s="885"/>
      <c r="L285" s="885"/>
      <c r="M285" s="886"/>
      <c r="N285" s="886"/>
      <c r="O285" s="886"/>
      <c r="P285" s="886"/>
      <c r="Q285" s="886"/>
      <c r="R285" s="886"/>
      <c r="S285" s="886"/>
      <c r="T285" s="887"/>
      <c r="U285" s="887"/>
      <c r="V285" s="887"/>
      <c r="W285" s="887"/>
      <c r="X285" s="887"/>
      <c r="Y285" s="887"/>
      <c r="Z285" s="887"/>
      <c r="AA285" s="887"/>
      <c r="AB285" s="887"/>
      <c r="AC285" s="887"/>
      <c r="AD285" s="887"/>
      <c r="AE285" s="887"/>
      <c r="AF285" s="887"/>
      <c r="AG285" s="887"/>
      <c r="AH285" s="887"/>
      <c r="AI285" s="887"/>
      <c r="AJ285" s="887"/>
      <c r="AK285" s="888"/>
      <c r="AL285" s="889"/>
      <c r="AM285" s="890"/>
      <c r="AN285" s="890"/>
      <c r="AO285" s="890"/>
      <c r="AP285" s="890"/>
      <c r="AQ285" s="890"/>
      <c r="AR285" s="890"/>
      <c r="AS285" s="890"/>
      <c r="AT285" s="890"/>
      <c r="AU285" s="890"/>
      <c r="AV285" s="890"/>
      <c r="AW285" s="890"/>
      <c r="AX285" s="890"/>
      <c r="AY285" s="891"/>
    </row>
    <row r="286" spans="1:51" hidden="1" x14ac:dyDescent="0.2">
      <c r="A286" s="11"/>
      <c r="B286" s="11" t="s">
        <v>204</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hidden="1" customHeight="1" x14ac:dyDescent="0.2">
      <c r="A287" s="892"/>
      <c r="B287" s="893"/>
      <c r="C287" s="311" t="s">
        <v>210</v>
      </c>
      <c r="D287" s="312"/>
      <c r="E287" s="312"/>
      <c r="F287" s="312"/>
      <c r="G287" s="312"/>
      <c r="H287" s="312"/>
      <c r="I287" s="312"/>
      <c r="J287" s="312"/>
      <c r="K287" s="312"/>
      <c r="L287" s="312"/>
      <c r="M287" s="906" t="s">
        <v>211</v>
      </c>
      <c r="N287" s="907"/>
      <c r="O287" s="907"/>
      <c r="P287" s="907"/>
      <c r="Q287" s="907"/>
      <c r="R287" s="907"/>
      <c r="S287" s="907"/>
      <c r="T287" s="312" t="s">
        <v>212</v>
      </c>
      <c r="U287" s="312"/>
      <c r="V287" s="312"/>
      <c r="W287" s="312"/>
      <c r="X287" s="312"/>
      <c r="Y287" s="312"/>
      <c r="Z287" s="312"/>
      <c r="AA287" s="312"/>
      <c r="AB287" s="312"/>
      <c r="AC287" s="312"/>
      <c r="AD287" s="312"/>
      <c r="AE287" s="312"/>
      <c r="AF287" s="312"/>
      <c r="AG287" s="312"/>
      <c r="AH287" s="312"/>
      <c r="AI287" s="312"/>
      <c r="AJ287" s="312"/>
      <c r="AK287" s="313"/>
      <c r="AL287" s="896" t="s">
        <v>213</v>
      </c>
      <c r="AM287" s="897"/>
      <c r="AN287" s="897"/>
      <c r="AO287" s="897"/>
      <c r="AP287" s="897"/>
      <c r="AQ287" s="897"/>
      <c r="AR287" s="897"/>
      <c r="AS287" s="897"/>
      <c r="AT287" s="897"/>
      <c r="AU287" s="897"/>
      <c r="AV287" s="897"/>
      <c r="AW287" s="897"/>
      <c r="AX287" s="897"/>
      <c r="AY287" s="898"/>
    </row>
    <row r="288" spans="1:51" ht="24" hidden="1" customHeight="1" x14ac:dyDescent="0.2">
      <c r="A288" s="311">
        <v>1</v>
      </c>
      <c r="B288" s="313"/>
      <c r="C288" s="884"/>
      <c r="D288" s="885"/>
      <c r="E288" s="885"/>
      <c r="F288" s="885"/>
      <c r="G288" s="885"/>
      <c r="H288" s="885"/>
      <c r="I288" s="885"/>
      <c r="J288" s="885"/>
      <c r="K288" s="885"/>
      <c r="L288" s="885"/>
      <c r="M288" s="886"/>
      <c r="N288" s="886"/>
      <c r="O288" s="886"/>
      <c r="P288" s="886"/>
      <c r="Q288" s="886"/>
      <c r="R288" s="886"/>
      <c r="S288" s="886"/>
      <c r="T288" s="887"/>
      <c r="U288" s="887"/>
      <c r="V288" s="887"/>
      <c r="W288" s="887"/>
      <c r="X288" s="887"/>
      <c r="Y288" s="887"/>
      <c r="Z288" s="887"/>
      <c r="AA288" s="887"/>
      <c r="AB288" s="887"/>
      <c r="AC288" s="887"/>
      <c r="AD288" s="887"/>
      <c r="AE288" s="887"/>
      <c r="AF288" s="887"/>
      <c r="AG288" s="887"/>
      <c r="AH288" s="887"/>
      <c r="AI288" s="887"/>
      <c r="AJ288" s="887"/>
      <c r="AK288" s="888"/>
      <c r="AL288" s="889"/>
      <c r="AM288" s="890"/>
      <c r="AN288" s="890"/>
      <c r="AO288" s="890"/>
      <c r="AP288" s="890"/>
      <c r="AQ288" s="890"/>
      <c r="AR288" s="890"/>
      <c r="AS288" s="890"/>
      <c r="AT288" s="890"/>
      <c r="AU288" s="890"/>
      <c r="AV288" s="890"/>
      <c r="AW288" s="890"/>
      <c r="AX288" s="890"/>
      <c r="AY288" s="891"/>
    </row>
    <row r="289" spans="1:51" ht="24" hidden="1" customHeight="1" x14ac:dyDescent="0.2">
      <c r="A289" s="311">
        <v>2</v>
      </c>
      <c r="B289" s="313"/>
      <c r="C289" s="884"/>
      <c r="D289" s="885"/>
      <c r="E289" s="885"/>
      <c r="F289" s="885"/>
      <c r="G289" s="885"/>
      <c r="H289" s="885"/>
      <c r="I289" s="885"/>
      <c r="J289" s="885"/>
      <c r="K289" s="885"/>
      <c r="L289" s="885"/>
      <c r="M289" s="886"/>
      <c r="N289" s="886"/>
      <c r="O289" s="886"/>
      <c r="P289" s="886"/>
      <c r="Q289" s="886"/>
      <c r="R289" s="886"/>
      <c r="S289" s="886"/>
      <c r="T289" s="887"/>
      <c r="U289" s="887"/>
      <c r="V289" s="887"/>
      <c r="W289" s="887"/>
      <c r="X289" s="887"/>
      <c r="Y289" s="887"/>
      <c r="Z289" s="887"/>
      <c r="AA289" s="887"/>
      <c r="AB289" s="887"/>
      <c r="AC289" s="887"/>
      <c r="AD289" s="887"/>
      <c r="AE289" s="887"/>
      <c r="AF289" s="887"/>
      <c r="AG289" s="887"/>
      <c r="AH289" s="887"/>
      <c r="AI289" s="887"/>
      <c r="AJ289" s="887"/>
      <c r="AK289" s="888"/>
      <c r="AL289" s="889"/>
      <c r="AM289" s="890"/>
      <c r="AN289" s="890"/>
      <c r="AO289" s="890"/>
      <c r="AP289" s="890"/>
      <c r="AQ289" s="890"/>
      <c r="AR289" s="890"/>
      <c r="AS289" s="890"/>
      <c r="AT289" s="890"/>
      <c r="AU289" s="890"/>
      <c r="AV289" s="890"/>
      <c r="AW289" s="890"/>
      <c r="AX289" s="890"/>
      <c r="AY289" s="891"/>
    </row>
    <row r="290" spans="1:51" ht="24" hidden="1" customHeight="1" x14ac:dyDescent="0.2">
      <c r="A290" s="311">
        <v>3</v>
      </c>
      <c r="B290" s="313"/>
      <c r="C290" s="884"/>
      <c r="D290" s="885"/>
      <c r="E290" s="885"/>
      <c r="F290" s="885"/>
      <c r="G290" s="885"/>
      <c r="H290" s="885"/>
      <c r="I290" s="885"/>
      <c r="J290" s="885"/>
      <c r="K290" s="885"/>
      <c r="L290" s="885"/>
      <c r="M290" s="886"/>
      <c r="N290" s="886"/>
      <c r="O290" s="886"/>
      <c r="P290" s="886"/>
      <c r="Q290" s="886"/>
      <c r="R290" s="886"/>
      <c r="S290" s="886"/>
      <c r="T290" s="916"/>
      <c r="U290" s="917"/>
      <c r="V290" s="917"/>
      <c r="W290" s="917"/>
      <c r="X290" s="917"/>
      <c r="Y290" s="917"/>
      <c r="Z290" s="917"/>
      <c r="AA290" s="917"/>
      <c r="AB290" s="917"/>
      <c r="AC290" s="917"/>
      <c r="AD290" s="917"/>
      <c r="AE290" s="917"/>
      <c r="AF290" s="917"/>
      <c r="AG290" s="917"/>
      <c r="AH290" s="917"/>
      <c r="AI290" s="917"/>
      <c r="AJ290" s="917"/>
      <c r="AK290" s="918"/>
      <c r="AL290" s="889"/>
      <c r="AM290" s="890"/>
      <c r="AN290" s="890"/>
      <c r="AO290" s="890"/>
      <c r="AP290" s="890"/>
      <c r="AQ290" s="890"/>
      <c r="AR290" s="890"/>
      <c r="AS290" s="890"/>
      <c r="AT290" s="890"/>
      <c r="AU290" s="890"/>
      <c r="AV290" s="890"/>
      <c r="AW290" s="890"/>
      <c r="AX290" s="890"/>
      <c r="AY290" s="891"/>
    </row>
    <row r="291" spans="1:51" ht="24" hidden="1" customHeight="1" x14ac:dyDescent="0.2">
      <c r="A291" s="311">
        <v>4</v>
      </c>
      <c r="B291" s="313"/>
      <c r="C291" s="884"/>
      <c r="D291" s="885"/>
      <c r="E291" s="885"/>
      <c r="F291" s="885"/>
      <c r="G291" s="885"/>
      <c r="H291" s="885"/>
      <c r="I291" s="885"/>
      <c r="J291" s="885"/>
      <c r="K291" s="885"/>
      <c r="L291" s="885"/>
      <c r="M291" s="886"/>
      <c r="N291" s="886"/>
      <c r="O291" s="886"/>
      <c r="P291" s="886"/>
      <c r="Q291" s="886"/>
      <c r="R291" s="886"/>
      <c r="S291" s="886"/>
      <c r="T291" s="919"/>
      <c r="U291" s="887"/>
      <c r="V291" s="887"/>
      <c r="W291" s="887"/>
      <c r="X291" s="887"/>
      <c r="Y291" s="887"/>
      <c r="Z291" s="887"/>
      <c r="AA291" s="887"/>
      <c r="AB291" s="887"/>
      <c r="AC291" s="887"/>
      <c r="AD291" s="887"/>
      <c r="AE291" s="887"/>
      <c r="AF291" s="887"/>
      <c r="AG291" s="887"/>
      <c r="AH291" s="887"/>
      <c r="AI291" s="887"/>
      <c r="AJ291" s="887"/>
      <c r="AK291" s="888"/>
      <c r="AL291" s="889"/>
      <c r="AM291" s="890"/>
      <c r="AN291" s="890"/>
      <c r="AO291" s="890"/>
      <c r="AP291" s="890"/>
      <c r="AQ291" s="890"/>
      <c r="AR291" s="890"/>
      <c r="AS291" s="890"/>
      <c r="AT291" s="890"/>
      <c r="AU291" s="890"/>
      <c r="AV291" s="890"/>
      <c r="AW291" s="890"/>
      <c r="AX291" s="890"/>
      <c r="AY291" s="891"/>
    </row>
    <row r="292" spans="1:51" ht="24" hidden="1" customHeight="1" x14ac:dyDescent="0.2">
      <c r="A292" s="311">
        <v>5</v>
      </c>
      <c r="B292" s="313"/>
      <c r="C292" s="884"/>
      <c r="D292" s="885"/>
      <c r="E292" s="885"/>
      <c r="F292" s="885"/>
      <c r="G292" s="885"/>
      <c r="H292" s="885"/>
      <c r="I292" s="885"/>
      <c r="J292" s="885"/>
      <c r="K292" s="885"/>
      <c r="L292" s="885"/>
      <c r="M292" s="886"/>
      <c r="N292" s="886"/>
      <c r="O292" s="886"/>
      <c r="P292" s="886"/>
      <c r="Q292" s="886"/>
      <c r="R292" s="886"/>
      <c r="S292" s="886"/>
      <c r="T292" s="887"/>
      <c r="U292" s="887"/>
      <c r="V292" s="887"/>
      <c r="W292" s="887"/>
      <c r="X292" s="887"/>
      <c r="Y292" s="887"/>
      <c r="Z292" s="887"/>
      <c r="AA292" s="887"/>
      <c r="AB292" s="887"/>
      <c r="AC292" s="887"/>
      <c r="AD292" s="887"/>
      <c r="AE292" s="887"/>
      <c r="AF292" s="887"/>
      <c r="AG292" s="887"/>
      <c r="AH292" s="887"/>
      <c r="AI292" s="887"/>
      <c r="AJ292" s="887"/>
      <c r="AK292" s="888"/>
      <c r="AL292" s="889"/>
      <c r="AM292" s="890"/>
      <c r="AN292" s="890"/>
      <c r="AO292" s="890"/>
      <c r="AP292" s="890"/>
      <c r="AQ292" s="890"/>
      <c r="AR292" s="890"/>
      <c r="AS292" s="890"/>
      <c r="AT292" s="890"/>
      <c r="AU292" s="890"/>
      <c r="AV292" s="890"/>
      <c r="AW292" s="890"/>
      <c r="AX292" s="890"/>
      <c r="AY292" s="891"/>
    </row>
    <row r="293" spans="1:51" ht="24" hidden="1" customHeight="1" x14ac:dyDescent="0.2">
      <c r="A293" s="311">
        <v>6</v>
      </c>
      <c r="B293" s="313"/>
      <c r="C293" s="884"/>
      <c r="D293" s="885"/>
      <c r="E293" s="885"/>
      <c r="F293" s="885"/>
      <c r="G293" s="885"/>
      <c r="H293" s="885"/>
      <c r="I293" s="885"/>
      <c r="J293" s="885"/>
      <c r="K293" s="885"/>
      <c r="L293" s="885"/>
      <c r="M293" s="886"/>
      <c r="N293" s="886"/>
      <c r="O293" s="886"/>
      <c r="P293" s="886"/>
      <c r="Q293" s="886"/>
      <c r="R293" s="886"/>
      <c r="S293" s="886"/>
      <c r="T293" s="887"/>
      <c r="U293" s="887"/>
      <c r="V293" s="887"/>
      <c r="W293" s="887"/>
      <c r="X293" s="887"/>
      <c r="Y293" s="887"/>
      <c r="Z293" s="887"/>
      <c r="AA293" s="887"/>
      <c r="AB293" s="887"/>
      <c r="AC293" s="887"/>
      <c r="AD293" s="887"/>
      <c r="AE293" s="887"/>
      <c r="AF293" s="887"/>
      <c r="AG293" s="887"/>
      <c r="AH293" s="887"/>
      <c r="AI293" s="887"/>
      <c r="AJ293" s="887"/>
      <c r="AK293" s="888"/>
      <c r="AL293" s="889"/>
      <c r="AM293" s="890"/>
      <c r="AN293" s="890"/>
      <c r="AO293" s="890"/>
      <c r="AP293" s="890"/>
      <c r="AQ293" s="890"/>
      <c r="AR293" s="890"/>
      <c r="AS293" s="890"/>
      <c r="AT293" s="890"/>
      <c r="AU293" s="890"/>
      <c r="AV293" s="890"/>
      <c r="AW293" s="890"/>
      <c r="AX293" s="890"/>
      <c r="AY293" s="891"/>
    </row>
    <row r="294" spans="1:51" ht="24" hidden="1" customHeight="1" x14ac:dyDescent="0.2">
      <c r="A294" s="311">
        <v>7</v>
      </c>
      <c r="B294" s="313"/>
      <c r="C294" s="884"/>
      <c r="D294" s="885"/>
      <c r="E294" s="885"/>
      <c r="F294" s="885"/>
      <c r="G294" s="885"/>
      <c r="H294" s="885"/>
      <c r="I294" s="885"/>
      <c r="J294" s="885"/>
      <c r="K294" s="885"/>
      <c r="L294" s="885"/>
      <c r="M294" s="886"/>
      <c r="N294" s="886"/>
      <c r="O294" s="886"/>
      <c r="P294" s="886"/>
      <c r="Q294" s="886"/>
      <c r="R294" s="886"/>
      <c r="S294" s="886"/>
      <c r="T294" s="887"/>
      <c r="U294" s="887"/>
      <c r="V294" s="887"/>
      <c r="W294" s="887"/>
      <c r="X294" s="887"/>
      <c r="Y294" s="887"/>
      <c r="Z294" s="887"/>
      <c r="AA294" s="887"/>
      <c r="AB294" s="887"/>
      <c r="AC294" s="887"/>
      <c r="AD294" s="887"/>
      <c r="AE294" s="887"/>
      <c r="AF294" s="887"/>
      <c r="AG294" s="887"/>
      <c r="AH294" s="887"/>
      <c r="AI294" s="887"/>
      <c r="AJ294" s="887"/>
      <c r="AK294" s="888"/>
      <c r="AL294" s="889"/>
      <c r="AM294" s="890"/>
      <c r="AN294" s="890"/>
      <c r="AO294" s="890"/>
      <c r="AP294" s="890"/>
      <c r="AQ294" s="890"/>
      <c r="AR294" s="890"/>
      <c r="AS294" s="890"/>
      <c r="AT294" s="890"/>
      <c r="AU294" s="890"/>
      <c r="AV294" s="890"/>
      <c r="AW294" s="890"/>
      <c r="AX294" s="890"/>
      <c r="AY294" s="891"/>
    </row>
    <row r="295" spans="1:51" ht="24" hidden="1" customHeight="1" x14ac:dyDescent="0.2">
      <c r="A295" s="311">
        <v>8</v>
      </c>
      <c r="B295" s="313"/>
      <c r="C295" s="884"/>
      <c r="D295" s="885"/>
      <c r="E295" s="885"/>
      <c r="F295" s="885"/>
      <c r="G295" s="885"/>
      <c r="H295" s="885"/>
      <c r="I295" s="885"/>
      <c r="J295" s="885"/>
      <c r="K295" s="885"/>
      <c r="L295" s="885"/>
      <c r="M295" s="886"/>
      <c r="N295" s="886"/>
      <c r="O295" s="886"/>
      <c r="P295" s="886"/>
      <c r="Q295" s="886"/>
      <c r="R295" s="886"/>
      <c r="S295" s="886"/>
      <c r="T295" s="887"/>
      <c r="U295" s="887"/>
      <c r="V295" s="887"/>
      <c r="W295" s="887"/>
      <c r="X295" s="887"/>
      <c r="Y295" s="887"/>
      <c r="Z295" s="887"/>
      <c r="AA295" s="887"/>
      <c r="AB295" s="887"/>
      <c r="AC295" s="887"/>
      <c r="AD295" s="887"/>
      <c r="AE295" s="887"/>
      <c r="AF295" s="887"/>
      <c r="AG295" s="887"/>
      <c r="AH295" s="887"/>
      <c r="AI295" s="887"/>
      <c r="AJ295" s="887"/>
      <c r="AK295" s="888"/>
      <c r="AL295" s="889"/>
      <c r="AM295" s="890"/>
      <c r="AN295" s="890"/>
      <c r="AO295" s="890"/>
      <c r="AP295" s="890"/>
      <c r="AQ295" s="890"/>
      <c r="AR295" s="890"/>
      <c r="AS295" s="890"/>
      <c r="AT295" s="890"/>
      <c r="AU295" s="890"/>
      <c r="AV295" s="890"/>
      <c r="AW295" s="890"/>
      <c r="AX295" s="890"/>
      <c r="AY295" s="891"/>
    </row>
    <row r="296" spans="1:51" ht="24" hidden="1" customHeight="1" x14ac:dyDescent="0.2">
      <c r="A296" s="311">
        <v>9</v>
      </c>
      <c r="B296" s="313"/>
      <c r="C296" s="920"/>
      <c r="D296" s="887"/>
      <c r="E296" s="887"/>
      <c r="F296" s="887"/>
      <c r="G296" s="887"/>
      <c r="H296" s="887"/>
      <c r="I296" s="887"/>
      <c r="J296" s="887"/>
      <c r="K296" s="887"/>
      <c r="L296" s="887"/>
      <c r="M296" s="886"/>
      <c r="N296" s="886"/>
      <c r="O296" s="886"/>
      <c r="P296" s="886"/>
      <c r="Q296" s="886"/>
      <c r="R296" s="886"/>
      <c r="S296" s="886"/>
      <c r="T296" s="887"/>
      <c r="U296" s="887"/>
      <c r="V296" s="887"/>
      <c r="W296" s="887"/>
      <c r="X296" s="887"/>
      <c r="Y296" s="887"/>
      <c r="Z296" s="887"/>
      <c r="AA296" s="887"/>
      <c r="AB296" s="887"/>
      <c r="AC296" s="887"/>
      <c r="AD296" s="887"/>
      <c r="AE296" s="887"/>
      <c r="AF296" s="887"/>
      <c r="AG296" s="887"/>
      <c r="AH296" s="887"/>
      <c r="AI296" s="887"/>
      <c r="AJ296" s="887"/>
      <c r="AK296" s="888"/>
      <c r="AL296" s="889"/>
      <c r="AM296" s="890"/>
      <c r="AN296" s="890"/>
      <c r="AO296" s="890"/>
      <c r="AP296" s="890"/>
      <c r="AQ296" s="890"/>
      <c r="AR296" s="890"/>
      <c r="AS296" s="890"/>
      <c r="AT296" s="890"/>
      <c r="AU296" s="890"/>
      <c r="AV296" s="890"/>
      <c r="AW296" s="890"/>
      <c r="AX296" s="890"/>
      <c r="AY296" s="891"/>
    </row>
    <row r="297" spans="1:51" ht="24" hidden="1" customHeight="1" x14ac:dyDescent="0.2">
      <c r="A297" s="311">
        <v>10</v>
      </c>
      <c r="B297" s="313"/>
      <c r="C297" s="884"/>
      <c r="D297" s="885"/>
      <c r="E297" s="885"/>
      <c r="F297" s="885"/>
      <c r="G297" s="885"/>
      <c r="H297" s="885"/>
      <c r="I297" s="885"/>
      <c r="J297" s="885"/>
      <c r="K297" s="885"/>
      <c r="L297" s="885"/>
      <c r="M297" s="886"/>
      <c r="N297" s="886"/>
      <c r="O297" s="886"/>
      <c r="P297" s="886"/>
      <c r="Q297" s="886"/>
      <c r="R297" s="886"/>
      <c r="S297" s="886"/>
      <c r="T297" s="887"/>
      <c r="U297" s="887"/>
      <c r="V297" s="887"/>
      <c r="W297" s="887"/>
      <c r="X297" s="887"/>
      <c r="Y297" s="887"/>
      <c r="Z297" s="887"/>
      <c r="AA297" s="887"/>
      <c r="AB297" s="887"/>
      <c r="AC297" s="887"/>
      <c r="AD297" s="887"/>
      <c r="AE297" s="887"/>
      <c r="AF297" s="887"/>
      <c r="AG297" s="887"/>
      <c r="AH297" s="887"/>
      <c r="AI297" s="887"/>
      <c r="AJ297" s="887"/>
      <c r="AK297" s="888"/>
      <c r="AL297" s="889"/>
      <c r="AM297" s="890"/>
      <c r="AN297" s="890"/>
      <c r="AO297" s="890"/>
      <c r="AP297" s="890"/>
      <c r="AQ297" s="890"/>
      <c r="AR297" s="890"/>
      <c r="AS297" s="890"/>
      <c r="AT297" s="890"/>
      <c r="AU297" s="890"/>
      <c r="AV297" s="890"/>
      <c r="AW297" s="890"/>
      <c r="AX297" s="890"/>
      <c r="AY297" s="891"/>
    </row>
    <row r="298" spans="1:5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sheetData>
  <mergeCells count="1310">
    <mergeCell ref="G79:AY79"/>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A103:F106"/>
    <mergeCell ref="G103:AY103"/>
    <mergeCell ref="G104:AY104"/>
    <mergeCell ref="G105:AY105"/>
    <mergeCell ref="G106:AY106"/>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Z17:BI19"/>
    <mergeCell ref="A40:F40"/>
    <mergeCell ref="G40:AY40"/>
    <mergeCell ref="AR56:AY56"/>
    <mergeCell ref="AR57:AU57"/>
    <mergeCell ref="AV57:AW57"/>
    <mergeCell ref="AB52:AE52"/>
    <mergeCell ref="AB51:AE51"/>
    <mergeCell ref="AB50:AE50"/>
    <mergeCell ref="G47:AY47"/>
    <mergeCell ref="G46:AY46"/>
    <mergeCell ref="AX57:AY57"/>
    <mergeCell ref="AB58:AE58"/>
    <mergeCell ref="A181:F182"/>
    <mergeCell ref="G181:AD182"/>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AC158:AM158"/>
    <mergeCell ref="AN158:AY158"/>
    <mergeCell ref="G159:Q159"/>
    <mergeCell ref="R159:AB159"/>
    <mergeCell ref="AC159:AM159"/>
    <mergeCell ref="AN159:AY159"/>
    <mergeCell ref="G160:AY160"/>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F60:AI60"/>
    <mergeCell ref="G161:AY161"/>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AF68:AI68"/>
    <mergeCell ref="AJ68:AM68"/>
    <mergeCell ref="AN68:AQ68"/>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154:F161"/>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3:AS153"/>
    <mergeCell ref="AU153:AY153"/>
    <mergeCell ref="A148:F153"/>
    <mergeCell ref="G148:K148"/>
    <mergeCell ref="L148:N148"/>
    <mergeCell ref="O148:W148"/>
    <mergeCell ref="X148:AG148"/>
    <mergeCell ref="AH148:AP148"/>
    <mergeCell ref="AQ148:AY148"/>
    <mergeCell ref="A47:B47"/>
    <mergeCell ref="C47:F47"/>
    <mergeCell ref="A48:F52"/>
    <mergeCell ref="G48:O49"/>
    <mergeCell ref="AQ152:AS152"/>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5:B285"/>
    <mergeCell ref="C285:L285"/>
    <mergeCell ref="M285:S285"/>
    <mergeCell ref="T285:AK285"/>
    <mergeCell ref="AL285:AY285"/>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O138:Q138"/>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AQ129:AS12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O131:P131"/>
    <mergeCell ref="R131:U131"/>
    <mergeCell ref="V131:AA131"/>
    <mergeCell ref="AB131:AC131"/>
    <mergeCell ref="L131:N131"/>
    <mergeCell ref="AW131:AY131"/>
    <mergeCell ref="R129:U129"/>
    <mergeCell ref="V129:W129"/>
    <mergeCell ref="Y129:AA129"/>
    <mergeCell ref="O122:W122"/>
    <mergeCell ref="X122:AG122"/>
    <mergeCell ref="G123:H123"/>
    <mergeCell ref="I123:N123"/>
    <mergeCell ref="O123:W123"/>
    <mergeCell ref="X123:AG123"/>
    <mergeCell ref="AH123:AP123"/>
    <mergeCell ref="AQ123:AY123"/>
    <mergeCell ref="AH120:AP120"/>
    <mergeCell ref="AQ120:AY120"/>
    <mergeCell ref="G116:H120"/>
    <mergeCell ref="I116:N116"/>
    <mergeCell ref="O116:W116"/>
    <mergeCell ref="X116:AG116"/>
    <mergeCell ref="AH116:AP116"/>
    <mergeCell ref="AQ116:AY116"/>
    <mergeCell ref="I117:N117"/>
    <mergeCell ref="AN129:AO129"/>
    <mergeCell ref="I118:N118"/>
    <mergeCell ref="O118:W118"/>
    <mergeCell ref="X118:AG118"/>
    <mergeCell ref="AB128:AG128"/>
    <mergeCell ref="AH128:AM128"/>
    <mergeCell ref="AN128:AS128"/>
    <mergeCell ref="AT128:AY128"/>
    <mergeCell ref="AB129:AC129"/>
    <mergeCell ref="AE129:AG129"/>
    <mergeCell ref="AH129:AI129"/>
    <mergeCell ref="AK129:AM129"/>
    <mergeCell ref="X112:AG112"/>
    <mergeCell ref="AH112:AP112"/>
    <mergeCell ref="G121:N121"/>
    <mergeCell ref="O121:W121"/>
    <mergeCell ref="X121:AG121"/>
    <mergeCell ref="AH121:AP121"/>
    <mergeCell ref="AQ121:AY121"/>
    <mergeCell ref="G122:N122"/>
    <mergeCell ref="AT129:AU129"/>
    <mergeCell ref="AW129:AY129"/>
    <mergeCell ref="L130:N130"/>
    <mergeCell ref="O130:P130"/>
    <mergeCell ref="R130:U130"/>
    <mergeCell ref="V130:AA130"/>
    <mergeCell ref="AB130:AG130"/>
    <mergeCell ref="AH130:AM130"/>
    <mergeCell ref="AN130:AS130"/>
    <mergeCell ref="AT130:AY130"/>
    <mergeCell ref="AH122:AP122"/>
    <mergeCell ref="AQ122:AY122"/>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G30:N30"/>
    <mergeCell ref="O30:AY30"/>
    <mergeCell ref="AS25:AY26"/>
    <mergeCell ref="AF45:AI45"/>
    <mergeCell ref="AJ45:AM45"/>
    <mergeCell ref="G41:AY41"/>
    <mergeCell ref="G53:AY53"/>
    <mergeCell ref="G54:AY54"/>
    <mergeCell ref="G55:AY55"/>
    <mergeCell ref="AH118:AP118"/>
    <mergeCell ref="AQ118:AY118"/>
    <mergeCell ref="I114:N114"/>
    <mergeCell ref="O114:W114"/>
    <mergeCell ref="X114:AG114"/>
    <mergeCell ref="AH114:AP114"/>
    <mergeCell ref="AQ114:AY114"/>
    <mergeCell ref="I115:N115"/>
    <mergeCell ref="O115:W115"/>
    <mergeCell ref="X115:AG115"/>
    <mergeCell ref="AH115:AP115"/>
    <mergeCell ref="AQ115:AY115"/>
    <mergeCell ref="I112:N112"/>
    <mergeCell ref="AQ112:AY112"/>
    <mergeCell ref="I113:N113"/>
    <mergeCell ref="O113:W113"/>
    <mergeCell ref="X113:AG113"/>
    <mergeCell ref="AH113:AP113"/>
    <mergeCell ref="AQ113:AY113"/>
    <mergeCell ref="O117:W117"/>
    <mergeCell ref="X117:AG117"/>
    <mergeCell ref="AH117:AP117"/>
    <mergeCell ref="O112:W11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90:F190"/>
    <mergeCell ref="G190:AY190"/>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G25:N26"/>
    <mergeCell ref="O25:V26"/>
    <mergeCell ref="AH111:AP111"/>
    <mergeCell ref="AQ111:AY111"/>
    <mergeCell ref="AQ108:AY108"/>
    <mergeCell ref="G109:H115"/>
    <mergeCell ref="I109:N109"/>
    <mergeCell ref="O109:W109"/>
    <mergeCell ref="X109:AG109"/>
    <mergeCell ref="AH109:AP109"/>
    <mergeCell ref="AQ109:AY109"/>
    <mergeCell ref="I110:N110"/>
    <mergeCell ref="O110:W110"/>
    <mergeCell ref="X110:AG110"/>
    <mergeCell ref="G108:N108"/>
    <mergeCell ref="L24:Q24"/>
    <mergeCell ref="R24:V24"/>
    <mergeCell ref="W24:AK24"/>
    <mergeCell ref="AL24:AR24"/>
    <mergeCell ref="AS24:AY24"/>
    <mergeCell ref="I111:N111"/>
    <mergeCell ref="O111:W111"/>
    <mergeCell ref="G32:AY32"/>
    <mergeCell ref="G35:AY35"/>
    <mergeCell ref="G37:AY37"/>
    <mergeCell ref="G36:AY36"/>
    <mergeCell ref="G31:AY31"/>
    <mergeCell ref="AS27:AY27"/>
    <mergeCell ref="G24:K24"/>
    <mergeCell ref="O108:W108"/>
    <mergeCell ref="X108:AG108"/>
    <mergeCell ref="AH108:AP108"/>
    <mergeCell ref="AL29:AR29"/>
    <mergeCell ref="AS29:AY29"/>
    <mergeCell ref="A124:F126"/>
    <mergeCell ref="G124:N124"/>
    <mergeCell ref="O124:W124"/>
    <mergeCell ref="X124:AG124"/>
    <mergeCell ref="AH124:AP124"/>
    <mergeCell ref="AQ124:AY124"/>
    <mergeCell ref="G125:N125"/>
    <mergeCell ref="O125:W125"/>
    <mergeCell ref="X125:AG125"/>
    <mergeCell ref="AH125:AP125"/>
    <mergeCell ref="AQ125:AY125"/>
    <mergeCell ref="G126:N126"/>
    <mergeCell ref="O126:W126"/>
    <mergeCell ref="X126:AG126"/>
    <mergeCell ref="AH126:AP126"/>
    <mergeCell ref="AQ126:AY126"/>
    <mergeCell ref="G38:AY38"/>
    <mergeCell ref="G39:AY39"/>
    <mergeCell ref="A107:F123"/>
    <mergeCell ref="G107:N107"/>
    <mergeCell ref="O107:W107"/>
    <mergeCell ref="X107:AG107"/>
    <mergeCell ref="AH107:AP107"/>
    <mergeCell ref="AQ107:AY107"/>
    <mergeCell ref="G50:O52"/>
    <mergeCell ref="P50:X52"/>
    <mergeCell ref="Y50:AA50"/>
    <mergeCell ref="AF50:AI50"/>
    <mergeCell ref="AJ50:AM50"/>
    <mergeCell ref="AN50:AQ50"/>
    <mergeCell ref="AR50:AY50"/>
    <mergeCell ref="Y51:AA51"/>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P19:AF19"/>
    <mergeCell ref="G154:Q154"/>
    <mergeCell ref="R154:AB154"/>
    <mergeCell ref="AC154:AM154"/>
    <mergeCell ref="AN154:AY154"/>
    <mergeCell ref="G155:Q155"/>
    <mergeCell ref="R155:AB155"/>
    <mergeCell ref="AC155:AM155"/>
    <mergeCell ref="AN155:AY155"/>
    <mergeCell ref="G156:AY156"/>
    <mergeCell ref="G157:AY157"/>
    <mergeCell ref="U167:W167"/>
    <mergeCell ref="X167:AY167"/>
    <mergeCell ref="G20:N20"/>
    <mergeCell ref="O20:AY20"/>
    <mergeCell ref="W26:AD26"/>
    <mergeCell ref="AH110:AP110"/>
    <mergeCell ref="AQ110:AY110"/>
    <mergeCell ref="AG16:AY16"/>
    <mergeCell ref="AG17:AY19"/>
    <mergeCell ref="G16:N19"/>
    <mergeCell ref="A16:F20"/>
    <mergeCell ref="P16:AF16"/>
    <mergeCell ref="P17:AF17"/>
    <mergeCell ref="P18:AF18"/>
    <mergeCell ref="A10:F10"/>
    <mergeCell ref="G10:AY10"/>
    <mergeCell ref="A14:F14"/>
    <mergeCell ref="G14:AY14"/>
    <mergeCell ref="A184:AY184"/>
    <mergeCell ref="A185:AY185"/>
    <mergeCell ref="A186:AY186"/>
    <mergeCell ref="A188:AY188"/>
    <mergeCell ref="A187:AY187"/>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s>
  <phoneticPr fontId="3"/>
  <conditionalFormatting sqref="AF44:AF45">
    <cfRule type="expression" dxfId="67" priority="155">
      <formula>IF(RIGHT(TEXT(AF44,"0.#"),1)=".",FALSE,TRUE)</formula>
    </cfRule>
    <cfRule type="expression" dxfId="66" priority="156">
      <formula>IF(RIGHT(TEXT(AF44,"0.#"),1)=".",TRUE,FALSE)</formula>
    </cfRule>
  </conditionalFormatting>
  <conditionalFormatting sqref="AF50:AF52">
    <cfRule type="expression" dxfId="65" priority="139">
      <formula>IF(RIGHT(TEXT(AF50,"0.#"),1)=".",FALSE,TRUE)</formula>
    </cfRule>
    <cfRule type="expression" dxfId="64" priority="140">
      <formula>IF(RIGHT(TEXT(AF50,"0.#"),1)=".",TRUE,FALSE)</formula>
    </cfRule>
  </conditionalFormatting>
  <conditionalFormatting sqref="AF58:AF60">
    <cfRule type="expression" dxfId="63" priority="79">
      <formula>IF(RIGHT(TEXT(AF58,"0.#"),1)=".",FALSE,TRUE)</formula>
    </cfRule>
    <cfRule type="expression" dxfId="62" priority="80">
      <formula>IF(RIGHT(TEXT(AF58,"0.#"),1)=".",TRUE,FALSE)</formula>
    </cfRule>
  </conditionalFormatting>
  <conditionalFormatting sqref="AF66:AF68">
    <cfRule type="expression" dxfId="61" priority="59">
      <formula>IF(RIGHT(TEXT(AF66,"0.#"),1)=".",FALSE,TRUE)</formula>
    </cfRule>
    <cfRule type="expression" dxfId="60" priority="60">
      <formula>IF(RIGHT(TEXT(AF66,"0.#"),1)=".",TRUE,FALSE)</formula>
    </cfRule>
  </conditionalFormatting>
  <conditionalFormatting sqref="AJ44:AJ45">
    <cfRule type="expression" dxfId="59" priority="153">
      <formula>IF(RIGHT(TEXT(AJ44,"0.#"),1)=".",FALSE,TRUE)</formula>
    </cfRule>
    <cfRule type="expression" dxfId="58" priority="154">
      <formula>IF(RIGHT(TEXT(AJ44,"0.#"),1)=".",TRUE,FALSE)</formula>
    </cfRule>
  </conditionalFormatting>
  <conditionalFormatting sqref="AJ50:AJ52">
    <cfRule type="expression" dxfId="57" priority="133">
      <formula>IF(RIGHT(TEXT(AJ50,"0.#"),1)=".",FALSE,TRUE)</formula>
    </cfRule>
    <cfRule type="expression" dxfId="56" priority="134">
      <formula>IF(RIGHT(TEXT(AJ50,"0.#"),1)=".",TRUE,FALSE)</formula>
    </cfRule>
  </conditionalFormatting>
  <conditionalFormatting sqref="AJ58:AJ60">
    <cfRule type="expression" dxfId="55" priority="73">
      <formula>IF(RIGHT(TEXT(AJ58,"0.#"),1)=".",FALSE,TRUE)</formula>
    </cfRule>
    <cfRule type="expression" dxfId="54" priority="74">
      <formula>IF(RIGHT(TEXT(AJ58,"0.#"),1)=".",TRUE,FALSE)</formula>
    </cfRule>
  </conditionalFormatting>
  <conditionalFormatting sqref="AJ66:AJ68">
    <cfRule type="expression" dxfId="53" priority="53">
      <formula>IF(RIGHT(TEXT(AJ66,"0.#"),1)=".",FALSE,TRUE)</formula>
    </cfRule>
    <cfRule type="expression" dxfId="52" priority="54">
      <formula>IF(RIGHT(TEXT(AJ66,"0.#"),1)=".",TRUE,FALSE)</formula>
    </cfRule>
  </conditionalFormatting>
  <conditionalFormatting sqref="AN44:AN45">
    <cfRule type="expression" dxfId="51" priority="151">
      <formula>IF(RIGHT(TEXT(AN44,"0.#"),1)=".",FALSE,TRUE)</formula>
    </cfRule>
    <cfRule type="expression" dxfId="50" priority="152">
      <formula>IF(RIGHT(TEXT(AN44,"0.#"),1)=".",TRUE,FALSE)</formula>
    </cfRule>
  </conditionalFormatting>
  <conditionalFormatting sqref="AN50:AN52">
    <cfRule type="expression" dxfId="49" priority="127">
      <formula>IF(RIGHT(TEXT(AN50,"0.#"),1)=".",FALSE,TRUE)</formula>
    </cfRule>
    <cfRule type="expression" dxfId="48" priority="128">
      <formula>IF(RIGHT(TEXT(AN50,"0.#"),1)=".",TRUE,FALSE)</formula>
    </cfRule>
  </conditionalFormatting>
  <conditionalFormatting sqref="AN58:AN60">
    <cfRule type="expression" dxfId="47" priority="67">
      <formula>IF(RIGHT(TEXT(AN58,"0.#"),1)=".",FALSE,TRUE)</formula>
    </cfRule>
    <cfRule type="expression" dxfId="46" priority="68">
      <formula>IF(RIGHT(TEXT(AN58,"0.#"),1)=".",TRUE,FALSE)</formula>
    </cfRule>
  </conditionalFormatting>
  <conditionalFormatting sqref="AN66:AN68">
    <cfRule type="expression" dxfId="45" priority="47">
      <formula>IF(RIGHT(TEXT(AN66,"0.#"),1)=".",FALSE,TRUE)</formula>
    </cfRule>
    <cfRule type="expression" dxfId="44" priority="48">
      <formula>IF(RIGHT(TEXT(AN66,"0.#"),1)=".",TRUE,FALSE)</formula>
    </cfRule>
  </conditionalFormatting>
  <conditionalFormatting sqref="AR44:AR45">
    <cfRule type="expression" dxfId="43" priority="149">
      <formula>IF(RIGHT(TEXT(AR44,"0.#"),1)=".",FALSE,TRUE)</formula>
    </cfRule>
    <cfRule type="expression" dxfId="42" priority="150">
      <formula>IF(RIGHT(TEXT(AR44,"0.#"),1)=".",TRUE,FALSE)</formula>
    </cfRule>
  </conditionalFormatting>
  <conditionalFormatting sqref="AR50:AR52">
    <cfRule type="expression" dxfId="41" priority="89">
      <formula>IF(RIGHT(TEXT(AR50,"0.#"),1)=".",FALSE,TRUE)</formula>
    </cfRule>
    <cfRule type="expression" dxfId="40" priority="90">
      <formula>IF(RIGHT(TEXT(AR50,"0.#"),1)=".",TRUE,FALSE)</formula>
    </cfRule>
  </conditionalFormatting>
  <conditionalFormatting sqref="AR58:AR60">
    <cfRule type="expression" dxfId="39" priority="65">
      <formula>IF(RIGHT(TEXT(AR58,"0.#"),1)=".",FALSE,TRUE)</formula>
    </cfRule>
    <cfRule type="expression" dxfId="38" priority="66">
      <formula>IF(RIGHT(TEXT(AR58,"0.#"),1)=".",TRUE,FALSE)</formula>
    </cfRule>
  </conditionalFormatting>
  <conditionalFormatting sqref="AR66:AR68">
    <cfRule type="expression" dxfId="37" priority="45">
      <formula>IF(RIGHT(TEXT(AR66,"0.#"),1)=".",FALSE,TRUE)</formula>
    </cfRule>
    <cfRule type="expression" dxfId="36" priority="46">
      <formula>IF(RIGHT(TEXT(AR66,"0.#"),1)=".",TRUE,FALSE)</formula>
    </cfRule>
  </conditionalFormatting>
  <conditionalFormatting sqref="AV44:AV45">
    <cfRule type="expression" dxfId="35" priority="145">
      <formula>IF(RIGHT(TEXT(AV44,"0.#"),1)=".",FALSE,TRUE)</formula>
    </cfRule>
    <cfRule type="expression" dxfId="34" priority="146">
      <formula>IF(RIGHT(TEXT(AV44,"0.#"),1)=".",TRUE,FALSE)</formula>
    </cfRule>
  </conditionalFormatting>
  <conditionalFormatting sqref="AF83:AF85">
    <cfRule type="expression" dxfId="33" priority="43">
      <formula>IF(RIGHT(TEXT(AF83,"0.#"),1)=".",FALSE,TRUE)</formula>
    </cfRule>
    <cfRule type="expression" dxfId="32" priority="44">
      <formula>IF(RIGHT(TEXT(AF83,"0.#"),1)=".",TRUE,FALSE)</formula>
    </cfRule>
  </conditionalFormatting>
  <conditionalFormatting sqref="AF91:AF93">
    <cfRule type="expression" dxfId="31" priority="35">
      <formula>IF(RIGHT(TEXT(AF91,"0.#"),1)=".",FALSE,TRUE)</formula>
    </cfRule>
    <cfRule type="expression" dxfId="30" priority="36">
      <formula>IF(RIGHT(TEXT(AF91,"0.#"),1)=".",TRUE,FALSE)</formula>
    </cfRule>
  </conditionalFormatting>
  <conditionalFormatting sqref="AF99:AF101">
    <cfRule type="expression" dxfId="29" priority="27">
      <formula>IF(RIGHT(TEXT(AF99,"0.#"),1)=".",FALSE,TRUE)</formula>
    </cfRule>
    <cfRule type="expression" dxfId="28" priority="28">
      <formula>IF(RIGHT(TEXT(AF99,"0.#"),1)=".",TRUE,FALSE)</formula>
    </cfRule>
  </conditionalFormatting>
  <conditionalFormatting sqref="AJ83:AJ85">
    <cfRule type="expression" dxfId="27" priority="41">
      <formula>IF(RIGHT(TEXT(AJ83,"0.#"),1)=".",FALSE,TRUE)</formula>
    </cfRule>
    <cfRule type="expression" dxfId="26" priority="42">
      <formula>IF(RIGHT(TEXT(AJ83,"0.#"),1)=".",TRUE,FALSE)</formula>
    </cfRule>
  </conditionalFormatting>
  <conditionalFormatting sqref="AJ91:AJ93">
    <cfRule type="expression" dxfId="25" priority="33">
      <formula>IF(RIGHT(TEXT(AJ91,"0.#"),1)=".",FALSE,TRUE)</formula>
    </cfRule>
    <cfRule type="expression" dxfId="24" priority="34">
      <formula>IF(RIGHT(TEXT(AJ91,"0.#"),1)=".",TRUE,FALSE)</formula>
    </cfRule>
  </conditionalFormatting>
  <conditionalFormatting sqref="AJ99:AJ101">
    <cfRule type="expression" dxfId="23" priority="25">
      <formula>IF(RIGHT(TEXT(AJ99,"0.#"),1)=".",FALSE,TRUE)</formula>
    </cfRule>
    <cfRule type="expression" dxfId="22" priority="26">
      <formula>IF(RIGHT(TEXT(AJ99,"0.#"),1)=".",TRUE,FALSE)</formula>
    </cfRule>
  </conditionalFormatting>
  <conditionalFormatting sqref="AN83:AN85">
    <cfRule type="expression" dxfId="21" priority="39">
      <formula>IF(RIGHT(TEXT(AN83,"0.#"),1)=".",FALSE,TRUE)</formula>
    </cfRule>
    <cfRule type="expression" dxfId="20" priority="40">
      <formula>IF(RIGHT(TEXT(AN83,"0.#"),1)=".",TRUE,FALSE)</formula>
    </cfRule>
  </conditionalFormatting>
  <conditionalFormatting sqref="AN91:AN93">
    <cfRule type="expression" dxfId="19" priority="31">
      <formula>IF(RIGHT(TEXT(AN91,"0.#"),1)=".",FALSE,TRUE)</formula>
    </cfRule>
    <cfRule type="expression" dxfId="18" priority="32">
      <formula>IF(RIGHT(TEXT(AN91,"0.#"),1)=".",TRUE,FALSE)</formula>
    </cfRule>
  </conditionalFormatting>
  <conditionalFormatting sqref="AN99:AN101">
    <cfRule type="expression" dxfId="17" priority="23">
      <formula>IF(RIGHT(TEXT(AN99,"0.#"),1)=".",FALSE,TRUE)</formula>
    </cfRule>
    <cfRule type="expression" dxfId="16" priority="24">
      <formula>IF(RIGHT(TEXT(AN99,"0.#"),1)=".",TRUE,FALSE)</formula>
    </cfRule>
  </conditionalFormatting>
  <conditionalFormatting sqref="AR83:AR85">
    <cfRule type="expression" dxfId="15" priority="37">
      <formula>IF(RIGHT(TEXT(AR83,"0.#"),1)=".",FALSE,TRUE)</formula>
    </cfRule>
    <cfRule type="expression" dxfId="14" priority="38">
      <formula>IF(RIGHT(TEXT(AR83,"0.#"),1)=".",TRUE,FALSE)</formula>
    </cfRule>
  </conditionalFormatting>
  <conditionalFormatting sqref="AR91:AR93">
    <cfRule type="expression" dxfId="13" priority="29">
      <formula>IF(RIGHT(TEXT(AR91,"0.#"),1)=".",FALSE,TRUE)</formula>
    </cfRule>
    <cfRule type="expression" dxfId="12" priority="30">
      <formula>IF(RIGHT(TEXT(AR91,"0.#"),1)=".",TRUE,FALSE)</formula>
    </cfRule>
  </conditionalFormatting>
  <conditionalFormatting sqref="AR99:AR101">
    <cfRule type="expression" dxfId="11" priority="21">
      <formula>IF(RIGHT(TEXT(AR99,"0.#"),1)=".",FALSE,TRUE)</formula>
    </cfRule>
    <cfRule type="expression" dxfId="10" priority="22">
      <formula>IF(RIGHT(TEXT(AR99,"0.#"),1)=".",TRUE,FALSE)</formula>
    </cfRule>
  </conditionalFormatting>
  <conditionalFormatting sqref="AF77:AF78">
    <cfRule type="expression" dxfId="9" priority="9">
      <formula>IF(RIGHT(TEXT(AF77,"0.#"),1)=".",FALSE,TRUE)</formula>
    </cfRule>
    <cfRule type="expression" dxfId="8" priority="10">
      <formula>IF(RIGHT(TEXT(AF77,"0.#"),1)=".",TRUE,FALSE)</formula>
    </cfRule>
  </conditionalFormatting>
  <conditionalFormatting sqref="AJ77:AJ78">
    <cfRule type="expression" dxfId="7" priority="7">
      <formula>IF(RIGHT(TEXT(AJ77,"0.#"),1)=".",FALSE,TRUE)</formula>
    </cfRule>
    <cfRule type="expression" dxfId="6" priority="8">
      <formula>IF(RIGHT(TEXT(AJ77,"0.#"),1)=".",TRUE,FALSE)</formula>
    </cfRule>
  </conditionalFormatting>
  <conditionalFormatting sqref="AN77:AN78">
    <cfRule type="expression" dxfId="5" priority="5">
      <formula>IF(RIGHT(TEXT(AN77,"0.#"),1)=".",FALSE,TRUE)</formula>
    </cfRule>
    <cfRule type="expression" dxfId="4" priority="6">
      <formula>IF(RIGHT(TEXT(AN77,"0.#"),1)=".",TRUE,FALSE)</formula>
    </cfRule>
  </conditionalFormatting>
  <conditionalFormatting sqref="AR77:AR78">
    <cfRule type="expression" dxfId="3" priority="3">
      <formula>IF(RIGHT(TEXT(AR77,"0.#"),1)=".",FALSE,TRUE)</formula>
    </cfRule>
    <cfRule type="expression" dxfId="2" priority="4">
      <formula>IF(RIGHT(TEXT(AR77,"0.#"),1)=".",TRUE,FALSE)</formula>
    </cfRule>
  </conditionalFormatting>
  <conditionalFormatting sqref="AV77:AV78">
    <cfRule type="expression" dxfId="1" priority="1">
      <formula>IF(RIGHT(TEXT(AV77,"0.#"),1)=".",FALSE,TRUE)</formula>
    </cfRule>
    <cfRule type="expression" dxfId="0" priority="2">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08:AY126 R129:U135 Y129:AA129 AE129:AG129 AE131:AG131 AK129:AM129 AK131:AM131 AK133:AM133 AQ129:AS129 AQ131:AS131 AQ133:AS133 R158:AB158 AW129:AY129 AW131:AY131 AW133:AY133 AW135:AY135 S137:W141 AB137:AG141 AL137:AP141 AU138:AY141 S149:W153 AB149:AG153 AL149:AP153 AU150:AY153 R154:AB154 Y206:AC214 AV206:AY214 AV217:AY225 Y217:AC225 Y228:AC236 AV228:AY236 Y239:AC247 AV239:AY247 AL252:AY261 AL264:AY273 AL276:AY285 AL288:AY297 AS21:AY22 AS25:AY26 S143:W147 AB143:AG147 AL143:AP147 AU144:AY147"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65 AR82 AR90 AR98" xr:uid="{00000000-0002-0000-0000-000003000000}"/>
    <dataValidation imeMode="on" allowBlank="1" showInputMessage="1" showErrorMessage="1" sqref="AR48:AY48 AR56:AY56 AR64:AY64 AR81:AY81 AR89:AY89 AR97:AY97" xr:uid="{00000000-0002-0000-0000-000004000000}"/>
    <dataValidation type="custom" imeMode="disabled" allowBlank="1" showInputMessage="1" showErrorMessage="1" sqref="AN44:AQ44 AV49:AY49 AV65:AY65 AF58:AR60 AV57:AY57 AF66:AR68 AF44:AM45 AR44:AY45 AF50:AQ52 AR50 AR52 AV82:AY82 AV98:AY98 AF91:AR93 AV90:AY90 AF99:AR101 AF83:AQ85 AR83 AR85 AN77:AQ77 AF77:AM78 AR77:AY78" xr:uid="{00000000-0002-0000-0000-000005000000}">
      <formula1>OR(ISNUMBER(AF44), AF44="-")</formula1>
    </dataValidation>
  </dataValidations>
  <hyperlinks>
    <hyperlink ref="G14" r:id="rId1" xr:uid="{EB48EA48-3B23-48DB-96A8-7567F1058B42}"/>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6" manualBreakCount="6">
    <brk id="24" max="50" man="1"/>
    <brk id="40" max="50" man="1"/>
    <brk id="106" max="50" man="1"/>
    <brk id="135" max="50" man="1"/>
    <brk id="191" max="50" man="1"/>
    <brk id="203"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137160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O21:V22 O25:V26</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214</v>
      </c>
      <c r="B1" s="2" t="s">
        <v>215</v>
      </c>
      <c r="C1" s="2" t="s">
        <v>216</v>
      </c>
      <c r="D1" s="2" t="s">
        <v>43</v>
      </c>
      <c r="E1" s="2" t="s">
        <v>217</v>
      </c>
      <c r="F1" s="7" t="s">
        <v>218</v>
      </c>
      <c r="G1" s="8" t="s">
        <v>219</v>
      </c>
      <c r="H1" s="2" t="s">
        <v>220</v>
      </c>
    </row>
    <row r="2" spans="1:8" x14ac:dyDescent="0.2">
      <c r="A2" s="1" t="s">
        <v>221</v>
      </c>
      <c r="B2" s="4" t="s">
        <v>222</v>
      </c>
      <c r="C2" s="1" t="s">
        <v>223</v>
      </c>
      <c r="D2" s="1" t="s">
        <v>224</v>
      </c>
      <c r="E2" s="1" t="s">
        <v>225</v>
      </c>
      <c r="F2" s="1" t="s">
        <v>225</v>
      </c>
      <c r="G2" s="4" t="s">
        <v>226</v>
      </c>
      <c r="H2" s="9" t="s">
        <v>61</v>
      </c>
    </row>
    <row r="3" spans="1:8" x14ac:dyDescent="0.2">
      <c r="A3" s="1" t="s">
        <v>227</v>
      </c>
      <c r="B3" s="4" t="s">
        <v>228</v>
      </c>
      <c r="C3" s="1" t="s">
        <v>229</v>
      </c>
      <c r="D3" s="1" t="s">
        <v>230</v>
      </c>
      <c r="E3" s="1" t="s">
        <v>231</v>
      </c>
      <c r="F3" s="1" t="s">
        <v>231</v>
      </c>
      <c r="H3" s="1" t="s">
        <v>232</v>
      </c>
    </row>
    <row r="4" spans="1:8" x14ac:dyDescent="0.2">
      <c r="A4" s="1" t="s">
        <v>233</v>
      </c>
      <c r="B4" s="4" t="s">
        <v>234</v>
      </c>
      <c r="C4" s="4" t="s">
        <v>235</v>
      </c>
      <c r="D4" s="5"/>
      <c r="H4" s="1" t="s">
        <v>236</v>
      </c>
    </row>
    <row r="5" spans="1:8" x14ac:dyDescent="0.2">
      <c r="A5" s="1" t="s">
        <v>237</v>
      </c>
      <c r="B5" s="4" t="s">
        <v>238</v>
      </c>
      <c r="C5" s="4" t="s">
        <v>239</v>
      </c>
      <c r="D5" s="6"/>
      <c r="H5" s="1" t="s">
        <v>240</v>
      </c>
    </row>
    <row r="6" spans="1:8" x14ac:dyDescent="0.2">
      <c r="A6" s="1" t="s">
        <v>241</v>
      </c>
      <c r="B6" s="4" t="s">
        <v>242</v>
      </c>
      <c r="C6" s="4" t="s">
        <v>243</v>
      </c>
      <c r="D6" s="6"/>
      <c r="H6" s="1" t="s">
        <v>244</v>
      </c>
    </row>
    <row r="7" spans="1:8" x14ac:dyDescent="0.2">
      <c r="A7" s="1" t="s">
        <v>245</v>
      </c>
      <c r="B7" s="4" t="s">
        <v>246</v>
      </c>
      <c r="C7" s="4" t="s">
        <v>247</v>
      </c>
      <c r="D7" s="6"/>
    </row>
    <row r="8" spans="1:8" x14ac:dyDescent="0.2">
      <c r="A8" s="1" t="s">
        <v>248</v>
      </c>
      <c r="B8" s="4" t="s">
        <v>249</v>
      </c>
      <c r="C8" s="4" t="s">
        <v>250</v>
      </c>
      <c r="D8" s="6"/>
    </row>
    <row r="9" spans="1:8" x14ac:dyDescent="0.2">
      <c r="A9" s="1" t="s">
        <v>251</v>
      </c>
      <c r="B9" s="4" t="s">
        <v>108</v>
      </c>
      <c r="C9" s="4" t="s">
        <v>252</v>
      </c>
      <c r="D9" s="6"/>
    </row>
    <row r="10" spans="1:8" x14ac:dyDescent="0.2">
      <c r="A10" s="1" t="s">
        <v>253</v>
      </c>
      <c r="B10" s="3"/>
      <c r="C10" s="4" t="s">
        <v>254</v>
      </c>
      <c r="D10" s="6"/>
    </row>
    <row r="11" spans="1:8" x14ac:dyDescent="0.2">
      <c r="A11" s="1" t="s">
        <v>255</v>
      </c>
      <c r="B11" s="3"/>
      <c r="C11" s="4" t="s">
        <v>256</v>
      </c>
      <c r="D11" s="6"/>
    </row>
    <row r="12" spans="1:8" x14ac:dyDescent="0.2">
      <c r="A12" s="1" t="s">
        <v>257</v>
      </c>
      <c r="B12" s="3"/>
      <c r="C12" s="4" t="s">
        <v>258</v>
      </c>
      <c r="D12" s="6"/>
    </row>
    <row r="13" spans="1:8" x14ac:dyDescent="0.2">
      <c r="A13" s="1" t="s">
        <v>259</v>
      </c>
      <c r="B13" s="3"/>
      <c r="C13" s="4" t="s">
        <v>260</v>
      </c>
      <c r="D13" s="6"/>
    </row>
    <row r="14" spans="1:8" x14ac:dyDescent="0.2">
      <c r="A14" s="1" t="s">
        <v>261</v>
      </c>
      <c r="B14" s="3"/>
      <c r="C14" s="4" t="s">
        <v>262</v>
      </c>
      <c r="D14" s="6"/>
    </row>
    <row r="15" spans="1:8" x14ac:dyDescent="0.2">
      <c r="A15" s="1" t="s">
        <v>263</v>
      </c>
      <c r="B15" s="3"/>
      <c r="C15" s="4" t="s">
        <v>264</v>
      </c>
      <c r="D15" s="6"/>
    </row>
    <row r="16" spans="1:8" x14ac:dyDescent="0.2">
      <c r="A16" s="1" t="s">
        <v>265</v>
      </c>
      <c r="B16" s="3"/>
    </row>
    <row r="17" spans="1:2" x14ac:dyDescent="0.2">
      <c r="A17" s="1" t="s">
        <v>266</v>
      </c>
      <c r="B17" s="3"/>
    </row>
    <row r="18" spans="1:2" x14ac:dyDescent="0.2">
      <c r="A18" s="1" t="s">
        <v>267</v>
      </c>
      <c r="B18" s="3"/>
    </row>
    <row r="19" spans="1:2" x14ac:dyDescent="0.2">
      <c r="A19" s="1" t="s">
        <v>268</v>
      </c>
      <c r="B19" s="3"/>
    </row>
    <row r="20" spans="1:2" x14ac:dyDescent="0.2">
      <c r="A20" s="1" t="s">
        <v>269</v>
      </c>
      <c r="B20" s="3"/>
    </row>
    <row r="21" spans="1:2" x14ac:dyDescent="0.2">
      <c r="A21" s="1" t="s">
        <v>270</v>
      </c>
      <c r="B21" s="3"/>
    </row>
    <row r="22" spans="1:2" x14ac:dyDescent="0.2">
      <c r="A22" s="1" t="s">
        <v>271</v>
      </c>
      <c r="B22" s="3"/>
    </row>
    <row r="23" spans="1:2" x14ac:dyDescent="0.2">
      <c r="A23" s="1" t="s">
        <v>272</v>
      </c>
      <c r="B23" s="3"/>
    </row>
    <row r="24" spans="1:2" x14ac:dyDescent="0.2">
      <c r="A24" s="1" t="s">
        <v>273</v>
      </c>
      <c r="B24" s="3"/>
    </row>
    <row r="25" spans="1:2" x14ac:dyDescent="0.2">
      <c r="A25" s="1" t="s">
        <v>274</v>
      </c>
      <c r="B25" s="3"/>
    </row>
    <row r="26" spans="1:2" x14ac:dyDescent="0.2">
      <c r="A26" s="1" t="s">
        <v>275</v>
      </c>
      <c r="B26" s="3"/>
    </row>
    <row r="27" spans="1:2" x14ac:dyDescent="0.2">
      <c r="A27" s="1" t="s">
        <v>276</v>
      </c>
      <c r="B27" s="3"/>
    </row>
    <row r="28" spans="1:2" x14ac:dyDescent="0.2">
      <c r="A28" s="1" t="s">
        <v>277</v>
      </c>
      <c r="B28" s="3"/>
    </row>
    <row r="29" spans="1:2" x14ac:dyDescent="0.2">
      <c r="A29" s="1" t="s">
        <v>278</v>
      </c>
      <c r="B29" s="3"/>
    </row>
    <row r="30" spans="1:2" x14ac:dyDescent="0.2">
      <c r="A30" s="1" t="s">
        <v>279</v>
      </c>
      <c r="B30" s="3"/>
    </row>
    <row r="31" spans="1:2" x14ac:dyDescent="0.2">
      <c r="A31" s="1" t="s">
        <v>280</v>
      </c>
      <c r="B31" s="3"/>
    </row>
    <row r="32" spans="1:2" x14ac:dyDescent="0.2">
      <c r="A32" s="1" t="s">
        <v>281</v>
      </c>
      <c r="B32" s="3"/>
    </row>
    <row r="33" spans="1:2" x14ac:dyDescent="0.2">
      <c r="A33" s="1" t="s">
        <v>282</v>
      </c>
      <c r="B33" s="3"/>
    </row>
    <row r="34" spans="1:2" x14ac:dyDescent="0.2">
      <c r="A34" s="1" t="s">
        <v>283</v>
      </c>
      <c r="B34" s="3"/>
    </row>
    <row r="35" spans="1:2" x14ac:dyDescent="0.2">
      <c r="A35" s="1" t="s">
        <v>284</v>
      </c>
      <c r="B35" s="3"/>
    </row>
    <row r="36" spans="1:2" x14ac:dyDescent="0.2">
      <c r="A36" s="1" t="s">
        <v>285</v>
      </c>
      <c r="B36" s="3"/>
    </row>
    <row r="37" spans="1:2" x14ac:dyDescent="0.2">
      <c r="A37" s="1" t="s">
        <v>286</v>
      </c>
      <c r="B37" s="3"/>
    </row>
    <row r="38" spans="1:2" x14ac:dyDescent="0.2">
      <c r="A38" s="1" t="s">
        <v>287</v>
      </c>
      <c r="B38" s="3"/>
    </row>
    <row r="39" spans="1:2" x14ac:dyDescent="0.2">
      <c r="A39" s="1" t="s">
        <v>288</v>
      </c>
      <c r="B39" s="3"/>
    </row>
    <row r="40" spans="1:2" x14ac:dyDescent="0.2">
      <c r="A40" s="1" t="s">
        <v>289</v>
      </c>
      <c r="B40" s="3"/>
    </row>
    <row r="41" spans="1:2" x14ac:dyDescent="0.2">
      <c r="A41" s="1" t="s">
        <v>290</v>
      </c>
      <c r="B41" s="3"/>
    </row>
    <row r="42" spans="1:2" x14ac:dyDescent="0.2">
      <c r="A42" s="1" t="s">
        <v>291</v>
      </c>
      <c r="B42" s="3"/>
    </row>
    <row r="43" spans="1:2" x14ac:dyDescent="0.2">
      <c r="A43" s="1" t="s">
        <v>292</v>
      </c>
      <c r="B43" s="3"/>
    </row>
    <row r="44" spans="1:2" x14ac:dyDescent="0.2">
      <c r="A44" s="1" t="s">
        <v>293</v>
      </c>
      <c r="B44" s="3"/>
    </row>
    <row r="45" spans="1:2" x14ac:dyDescent="0.2">
      <c r="A45" s="1" t="s">
        <v>294</v>
      </c>
      <c r="B45" s="3"/>
    </row>
    <row r="46" spans="1:2" x14ac:dyDescent="0.2">
      <c r="A46" s="1" t="s">
        <v>295</v>
      </c>
      <c r="B46" s="3"/>
    </row>
    <row r="47" spans="1:2" x14ac:dyDescent="0.2">
      <c r="A47" s="1" t="s">
        <v>296</v>
      </c>
      <c r="B47" s="3"/>
    </row>
    <row r="48" spans="1:2" x14ac:dyDescent="0.2">
      <c r="A48" s="1" t="s">
        <v>297</v>
      </c>
      <c r="B48" s="3"/>
    </row>
    <row r="49" spans="1:2" x14ac:dyDescent="0.2">
      <c r="A49" s="1" t="s">
        <v>298</v>
      </c>
      <c r="B49" s="3"/>
    </row>
    <row r="50" spans="1:2" x14ac:dyDescent="0.2">
      <c r="A50" s="1" t="s">
        <v>299</v>
      </c>
      <c r="B50" s="3"/>
    </row>
    <row r="51" spans="1:2" x14ac:dyDescent="0.2">
      <c r="A51" s="1" t="s">
        <v>300</v>
      </c>
      <c r="B51" s="3"/>
    </row>
    <row r="52" spans="1:2" x14ac:dyDescent="0.2">
      <c r="A52" s="1" t="s">
        <v>301</v>
      </c>
      <c r="B52" s="3"/>
    </row>
    <row r="53" spans="1:2" x14ac:dyDescent="0.2">
      <c r="A53" s="1" t="s">
        <v>302</v>
      </c>
      <c r="B53" s="3"/>
    </row>
    <row r="54" spans="1:2" x14ac:dyDescent="0.2">
      <c r="A54" s="1" t="s">
        <v>303</v>
      </c>
      <c r="B54" s="3"/>
    </row>
    <row r="55" spans="1:2" x14ac:dyDescent="0.2">
      <c r="A55" s="1" t="s">
        <v>304</v>
      </c>
      <c r="B55" s="3"/>
    </row>
    <row r="56" spans="1:2" x14ac:dyDescent="0.2">
      <c r="A56" s="1" t="s">
        <v>305</v>
      </c>
      <c r="B56" s="3"/>
    </row>
    <row r="57" spans="1:2" x14ac:dyDescent="0.2">
      <c r="A57" s="1" t="s">
        <v>306</v>
      </c>
      <c r="B57" s="3"/>
    </row>
    <row r="58" spans="1:2" x14ac:dyDescent="0.2">
      <c r="A58" s="1" t="s">
        <v>307</v>
      </c>
      <c r="B58" s="3"/>
    </row>
    <row r="59" spans="1:2" x14ac:dyDescent="0.2">
      <c r="A59" s="1" t="s">
        <v>73</v>
      </c>
      <c r="B59" s="3"/>
    </row>
    <row r="60" spans="1:2" x14ac:dyDescent="0.2">
      <c r="A60" s="1" t="s">
        <v>308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03F9F-43D7-40F5-B492-D2F64F9E0E90}">
  <ds:schemaRefs>
    <ds:schemaRef ds:uri="http://purl.org/dc/terms/"/>
    <ds:schemaRef ds:uri="FBA1376E-82DB-4D6C-B33A-D646C0617999"/>
    <ds:schemaRef ds:uri="http://schemas.microsoft.com/office/2006/metadata/properties"/>
    <ds:schemaRef ds:uri="http://www.w3.org/XML/1998/namespace"/>
    <ds:schemaRef ds:uri="http://schemas.openxmlformats.org/package/2006/metadata/core-properties"/>
    <ds:schemaRef ds:uri="2d5f1945-286f-4658-a685-0dc25831e22f"/>
    <ds:schemaRef ds:uri="http://schemas.microsoft.com/office/infopath/2007/PartnerControls"/>
    <ds:schemaRef ds:uri="http://schemas.microsoft.com/office/2006/documentManagement/types"/>
    <ds:schemaRef ds:uri="71923be8-99dd-4baf-9eec-97c540488ea5"/>
    <ds:schemaRef ds:uri="http://purl.org/dc/dcmitype/"/>
    <ds:schemaRef ds:uri="http://purl.org/dc/elements/1.1/"/>
  </ds:schemaRefs>
</ds:datastoreItem>
</file>

<file path=customXml/itemProps2.xml><?xml version="1.0" encoding="utf-8"?>
<ds:datastoreItem xmlns:ds="http://schemas.openxmlformats.org/officeDocument/2006/customXml" ds:itemID="{C319D9E3-A0CB-4250-8064-1197BCE1D1F5}">
  <ds:schemaRefs>
    <ds:schemaRef ds:uri="http://schemas.microsoft.com/sharepoint/v3/contenttype/forms"/>
  </ds:schemaRefs>
</ds:datastoreItem>
</file>

<file path=customXml/itemProps3.xml><?xml version="1.0" encoding="utf-8"?>
<ds:datastoreItem xmlns:ds="http://schemas.openxmlformats.org/officeDocument/2006/customXml" ds:itemID="{6716B955-D2B6-421F-9252-366301E6F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2023-09-25T11:50:52Z</dcterms:created>
  <dcterms:modified xsi:type="dcterms:W3CDTF">2024-04-22T05:58:56Z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