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09企画\09 予算監視・効率化Ｔ\24★情報開示関係\タクシー\2021Fy実績公表\02 公表\"/>
    </mc:Choice>
  </mc:AlternateContent>
  <xr:revisionPtr revIDLastSave="0" documentId="13_ncr:1_{21DE65C2-39CB-46D4-A30E-2A00C59DC9A5}" xr6:coauthVersionLast="47" xr6:coauthVersionMax="47" xr10:uidLastSave="{00000000-0000-0000-0000-000000000000}"/>
  <bookViews>
    <workbookView xWindow="29940" yWindow="1410" windowWidth="26175" windowHeight="13425" tabRatio="605" xr2:uid="{00000000-000D-0000-FFFF-FFFF00000000}"/>
  </bookViews>
  <sheets>
    <sheet name="公表用(会計別)" sheetId="18" r:id="rId1"/>
  </sheets>
  <definedNames>
    <definedName name="_xlnm.Print_Area" localSheetId="0">'公表用(会計別)'!$B$1:$G$36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8" l="1"/>
  <c r="F26" i="18"/>
  <c r="E26" i="18"/>
  <c r="D26" i="18"/>
  <c r="F34" i="18"/>
  <c r="E34" i="18"/>
  <c r="D34" i="18"/>
  <c r="C34" i="18"/>
  <c r="G26" i="18"/>
  <c r="G34" i="18"/>
</calcChain>
</file>

<file path=xl/sharedStrings.xml><?xml version="1.0" encoding="utf-8"?>
<sst xmlns="http://schemas.openxmlformats.org/spreadsheetml/2006/main" count="44" uniqueCount="25">
  <si>
    <t>資源エネルギー庁</t>
    <rPh sb="0" eb="2">
      <t>シゲン</t>
    </rPh>
    <rPh sb="7" eb="8">
      <t>チョウ</t>
    </rPh>
    <phoneticPr fontId="1"/>
  </si>
  <si>
    <t>中小企業庁</t>
    <rPh sb="0" eb="2">
      <t>チュウショウ</t>
    </rPh>
    <rPh sb="2" eb="5">
      <t>キギョウチョウ</t>
    </rPh>
    <phoneticPr fontId="1"/>
  </si>
  <si>
    <t>特許庁</t>
    <rPh sb="0" eb="3">
      <t>トッキョチョウ</t>
    </rPh>
    <phoneticPr fontId="1"/>
  </si>
  <si>
    <t>東北経済産業局</t>
    <rPh sb="0" eb="2">
      <t>トウホク</t>
    </rPh>
    <rPh sb="2" eb="4">
      <t>ケイザイ</t>
    </rPh>
    <rPh sb="4" eb="7">
      <t>サンギョウキョク</t>
    </rPh>
    <phoneticPr fontId="1"/>
  </si>
  <si>
    <t>関東経済産業局</t>
    <rPh sb="0" eb="2">
      <t>カントウ</t>
    </rPh>
    <rPh sb="2" eb="4">
      <t>ケイザイ</t>
    </rPh>
    <rPh sb="4" eb="7">
      <t>サンギョウキョク</t>
    </rPh>
    <phoneticPr fontId="1"/>
  </si>
  <si>
    <t>中部経済産業局</t>
    <rPh sb="0" eb="2">
      <t>チュウブ</t>
    </rPh>
    <rPh sb="2" eb="4">
      <t>ケイザイ</t>
    </rPh>
    <rPh sb="4" eb="7">
      <t>サンギョウキョク</t>
    </rPh>
    <phoneticPr fontId="1"/>
  </si>
  <si>
    <t>近畿経済産業局</t>
    <rPh sb="0" eb="2">
      <t>キンキ</t>
    </rPh>
    <rPh sb="2" eb="4">
      <t>ケイザイ</t>
    </rPh>
    <rPh sb="4" eb="7">
      <t>サンギョウキョク</t>
    </rPh>
    <phoneticPr fontId="1"/>
  </si>
  <si>
    <t>中国経済産業局</t>
    <rPh sb="0" eb="2">
      <t>チュウゴク</t>
    </rPh>
    <rPh sb="2" eb="4">
      <t>ケイザイ</t>
    </rPh>
    <rPh sb="4" eb="7">
      <t>サンギョウキョク</t>
    </rPh>
    <phoneticPr fontId="1"/>
  </si>
  <si>
    <t>四国経済産業局</t>
    <rPh sb="0" eb="2">
      <t>シコク</t>
    </rPh>
    <rPh sb="2" eb="4">
      <t>ケイザイ</t>
    </rPh>
    <rPh sb="4" eb="7">
      <t>サンギョウキョク</t>
    </rPh>
    <phoneticPr fontId="1"/>
  </si>
  <si>
    <t>九州経済産業局</t>
    <rPh sb="0" eb="2">
      <t>キュウシュウ</t>
    </rPh>
    <rPh sb="2" eb="4">
      <t>ケイザイ</t>
    </rPh>
    <rPh sb="4" eb="7">
      <t>サンギョウキョク</t>
    </rPh>
    <phoneticPr fontId="1"/>
  </si>
  <si>
    <t>計</t>
    <rPh sb="0" eb="1">
      <t>ケイ</t>
    </rPh>
    <phoneticPr fontId="1"/>
  </si>
  <si>
    <t>令和３年度　タクシー代に関する支出状況</t>
    <rPh sb="0" eb="2">
      <t>レイワ</t>
    </rPh>
    <rPh sb="3" eb="5">
      <t>ネンド</t>
    </rPh>
    <rPh sb="4" eb="5">
      <t>ガンネン</t>
    </rPh>
    <rPh sb="10" eb="11">
      <t>ダイ</t>
    </rPh>
    <rPh sb="12" eb="13">
      <t>カン</t>
    </rPh>
    <rPh sb="15" eb="17">
      <t>シシュツ</t>
    </rPh>
    <rPh sb="17" eb="19">
      <t>ジョウキョウ</t>
    </rPh>
    <phoneticPr fontId="1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</si>
  <si>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8">
      <t>カイ</t>
    </rPh>
    <rPh sb="8" eb="9">
      <t>ケイ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</si>
  <si>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</si>
  <si>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組　　　織</t>
    <rPh sb="0" eb="1">
      <t>クミ</t>
    </rPh>
    <rPh sb="4" eb="5">
      <t>オリ</t>
    </rPh>
    <phoneticPr fontId="1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</si>
  <si>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1"/>
  </si>
  <si>
    <t>４月～６月</t>
    <rPh sb="1" eb="2">
      <t>ガツ</t>
    </rPh>
    <rPh sb="4" eb="5">
      <t>ガツ</t>
    </rPh>
    <phoneticPr fontId="1"/>
  </si>
  <si>
    <t>７月～９月</t>
    <rPh sb="1" eb="2">
      <t>ガツ</t>
    </rPh>
    <rPh sb="4" eb="5">
      <t>ガツ</t>
    </rPh>
    <phoneticPr fontId="1"/>
  </si>
  <si>
    <t>10月～12月</t>
    <rPh sb="2" eb="3">
      <t>ガツ</t>
    </rPh>
    <rPh sb="6" eb="7">
      <t>ガツ</t>
    </rPh>
    <phoneticPr fontId="1"/>
  </si>
  <si>
    <t>１月～３月</t>
    <rPh sb="1" eb="2">
      <t>ガツ</t>
    </rPh>
    <rPh sb="4" eb="5">
      <t>ガツ</t>
    </rPh>
    <phoneticPr fontId="1"/>
  </si>
  <si>
    <t>合　　　計</t>
    <rPh sb="0" eb="1">
      <t>ゴウ</t>
    </rPh>
    <rPh sb="4" eb="5">
      <t>ケイ</t>
    </rPh>
    <phoneticPr fontId="1"/>
  </si>
  <si>
    <t>経済産業省本省</t>
    <rPh sb="0" eb="5">
      <t>ケイザイサンギョウショウ</t>
    </rPh>
    <rPh sb="5" eb="7">
      <t>ホンショウ</t>
    </rPh>
    <phoneticPr fontId="1"/>
  </si>
  <si>
    <t>北海道経済産業局</t>
    <rPh sb="0" eb="3">
      <t>ホッカイドウ</t>
    </rPh>
    <rPh sb="3" eb="5">
      <t>ケイザイ</t>
    </rPh>
    <rPh sb="5" eb="8">
      <t>サンギョウキョク</t>
    </rPh>
    <phoneticPr fontId="1"/>
  </si>
  <si>
    <t>【会計名：エネルギー対策特別会計エネルギー需給勘定】</t>
    <rPh sb="1" eb="2">
      <t>カイ</t>
    </rPh>
    <rPh sb="2" eb="3">
      <t>ケイ</t>
    </rPh>
    <rPh sb="3" eb="4">
      <t>メイ</t>
    </rPh>
    <rPh sb="10" eb="12">
      <t>タイサク</t>
    </rPh>
    <rPh sb="12" eb="14">
      <t>トクベツ</t>
    </rPh>
    <rPh sb="14" eb="15">
      <t>カイ</t>
    </rPh>
    <rPh sb="15" eb="16">
      <t>ケイ</t>
    </rPh>
    <rPh sb="21" eb="23">
      <t>ジュキュウ</t>
    </rPh>
    <rPh sb="23" eb="25">
      <t>カンジョウ</t>
    </rPh>
    <phoneticPr fontId="1"/>
  </si>
  <si>
    <t>【会計名：特許特別会計】</t>
    <rPh sb="1" eb="2">
      <t>カイ</t>
    </rPh>
    <rPh sb="2" eb="3">
      <t>ケイ</t>
    </rPh>
    <rPh sb="3" eb="4">
      <t>メイ</t>
    </rPh>
    <rPh sb="5" eb="7">
      <t>トッキョ</t>
    </rPh>
    <rPh sb="7" eb="9">
      <t>トクベツ</t>
    </rPh>
    <rPh sb="9" eb="10">
      <t>カイ</t>
    </rPh>
    <rPh sb="10" eb="1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</si>
</sst>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,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</cellStyleXfs>
  <cellXfs count="39">
    <xf numFmtId="0" fontId="0" fillId="0" borderId="0" xfId="0"/>
    <xf numFmtId="0" fontId="3" fillId="0" borderId="0" xfId="0" applyFont="1" applyAlignment="1">
      <alignment horizontal="centerContinuous" vertical="center"/>
    </xf>
    <xf numFmtId="38" fontId="4" fillId="0" borderId="0" xfId="1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38" fontId="5" fillId="2" borderId="4" xfId="1" applyFont="1" applyFill="1" applyBorder="1" applyAlignment="1">
      <alignment horizontal="centerContinuous" vertical="center"/>
    </xf>
    <xf numFmtId="38" fontId="5" fillId="2" borderId="5" xfId="1" applyFont="1" applyFill="1" applyBorder="1" applyAlignment="1">
      <alignment horizontal="centerContinuous" vertical="center"/>
    </xf>
    <xf numFmtId="38" fontId="5" fillId="2" borderId="6" xfId="1" applyFont="1" applyFill="1" applyBorder="1" applyAlignment="1">
      <alignment horizontal="centerContinuous" vertical="center"/>
    </xf>
    <xf numFmtId="38" fontId="5" fillId="2" borderId="7" xfId="1" applyFont="1" applyFill="1" applyBorder="1" applyAlignment="1">
      <alignment horizontal="distributed" vertical="center" indent="1"/>
    </xf>
    <xf numFmtId="38" fontId="5" fillId="2" borderId="8" xfId="1" applyFont="1" applyFill="1" applyBorder="1" applyAlignment="1">
      <alignment horizontal="distributed" vertical="center" indent="1"/>
    </xf>
    <xf numFmtId="38" fontId="5" fillId="2" borderId="9" xfId="1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177" fontId="6" fillId="0" borderId="11" xfId="1" applyNumberFormat="1" applyFont="1" applyBorder="1" applyAlignment="1">
      <alignment vertical="center"/>
    </xf>
    <xf numFmtId="177" fontId="6" fillId="0" borderId="12" xfId="1" applyNumberFormat="1" applyFont="1" applyBorder="1" applyAlignment="1">
      <alignment vertical="center"/>
    </xf>
    <xf numFmtId="177" fontId="6" fillId="0" borderId="13" xfId="1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7" fontId="6" fillId="0" borderId="3" xfId="1" applyNumberFormat="1" applyFont="1" applyBorder="1" applyAlignment="1">
      <alignment vertical="center"/>
    </xf>
    <xf numFmtId="177" fontId="6" fillId="0" borderId="15" xfId="1" applyNumberFormat="1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177" fontId="6" fillId="0" borderId="7" xfId="1" applyNumberFormat="1" applyFont="1" applyBorder="1" applyAlignment="1">
      <alignment vertical="center"/>
    </xf>
    <xf numFmtId="177" fontId="6" fillId="0" borderId="8" xfId="1" applyNumberFormat="1" applyFont="1" applyBorder="1" applyAlignment="1">
      <alignment vertical="center"/>
    </xf>
    <xf numFmtId="177" fontId="6" fillId="0" borderId="17" xfId="1" applyNumberFormat="1" applyFont="1" applyBorder="1" applyAlignment="1">
      <alignment vertical="center"/>
    </xf>
    <xf numFmtId="177" fontId="6" fillId="0" borderId="18" xfId="1" applyNumberFormat="1" applyFont="1" applyBorder="1" applyAlignment="1">
      <alignment vertical="center"/>
    </xf>
    <xf numFmtId="177" fontId="6" fillId="0" borderId="19" xfId="1" applyNumberFormat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177" fontId="6" fillId="0" borderId="20" xfId="1" applyNumberFormat="1" applyFont="1" applyBorder="1" applyAlignment="1">
      <alignment vertical="center"/>
    </xf>
    <xf numFmtId="177" fontId="6" fillId="0" borderId="2" xfId="1" applyNumberFormat="1" applyFont="1" applyBorder="1" applyAlignment="1">
      <alignment vertical="center"/>
    </xf>
    <xf numFmtId="177" fontId="6" fillId="0" borderId="1" xfId="1" applyNumberFormat="1" applyFont="1" applyBorder="1" applyAlignment="1">
      <alignment vertical="center"/>
    </xf>
    <xf numFmtId="177" fontId="6" fillId="0" borderId="21" xfId="1" applyNumberFormat="1" applyFont="1" applyBorder="1" applyAlignment="1">
      <alignment vertical="center"/>
    </xf>
    <xf numFmtId="177" fontId="6" fillId="0" borderId="9" xfId="1" applyNumberFormat="1" applyFont="1" applyBorder="1" applyAlignment="1">
      <alignment vertical="center"/>
    </xf>
    <xf numFmtId="177" fontId="6" fillId="0" borderId="22" xfId="1" applyNumberFormat="1" applyFont="1" applyBorder="1" applyAlignment="1">
      <alignment vertical="center"/>
    </xf>
    <xf numFmtId="177" fontId="6" fillId="0" borderId="23" xfId="1" applyNumberFormat="1" applyFont="1" applyBorder="1" applyAlignment="1">
      <alignment vertical="center"/>
    </xf>
    <xf numFmtId="177" fontId="6" fillId="0" borderId="24" xfId="1" applyNumberFormat="1" applyFont="1" applyBorder="1" applyAlignment="1">
      <alignment vertical="center"/>
    </xf>
    <xf numFmtId="177" fontId="6" fillId="0" borderId="25" xfId="1" applyNumberFormat="1" applyFont="1" applyBorder="1" applyAlignment="1">
      <alignment vertical="center"/>
    </xf>
    <xf numFmtId="177" fontId="6" fillId="0" borderId="26" xfId="1" applyNumberFormat="1" applyFont="1" applyBorder="1" applyAlignment="1">
      <alignment vertical="center"/>
    </xf>
    <xf numFmtId="0" fontId="5" fillId="2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35"/>
  <sheetViews>
    <sheetView tabSelected="1" view="pageBreakPreview" topLeftCell="A16" zoomScale="115" zoomScaleNormal="100" zoomScaleSheetLayoutView="115" workbookViewId="0">
      <selection activeCell="G18" sqref="G18"/>
    </sheetView>
  </sheetViews>
  <sheetFormatPr defaultRowHeight="13.5" x14ac:dyDescent="0.15"/>
  <cols>
    <col min="1" max="1" width="3.125" style="3" customWidth="1"/>
    <col min="2" max="2" width="23.25" style="3" bestFit="1" customWidth="1"/>
    <col min="3" max="6" width="17.875" style="5" customWidth="1"/>
    <col min="7" max="7" width="16.625" style="5" customWidth="1"/>
    <col min="8" max="8" width="3.125" style="3" customWidth="1"/>
    <col min="9" max="16384" width="9" style="3"/>
  </cols>
  <sheetData>
    <row r="1" spans="2:7" ht="17.25" x14ac:dyDescent="0.15">
      <c r="B1" s="1" t="s">
        <v>11</v>
      </c>
      <c r="C1" s="2"/>
      <c r="D1" s="2"/>
      <c r="E1" s="2"/>
      <c r="F1" s="2"/>
      <c r="G1" s="2"/>
    </row>
    <row r="3" spans="2:7" ht="14.25" x14ac:dyDescent="0.15">
      <c r="B3" s="4" t="s">
        <v>12</v>
      </c>
    </row>
    <row r="4" spans="2:7" ht="15" thickBot="1" x14ac:dyDescent="0.2">
      <c r="G4" s="6" t="s">
        <v>13</v>
      </c>
    </row>
    <row r="5" spans="2:7" ht="24.95" customHeight="1" x14ac:dyDescent="0.15">
      <c r="B5" s="37" t="s">
        <v>14</v>
      </c>
      <c r="C5" s="7" t="s">
        <v>15</v>
      </c>
      <c r="D5" s="8"/>
      <c r="E5" s="8"/>
      <c r="F5" s="8"/>
      <c r="G5" s="9"/>
    </row>
    <row r="6" spans="2:7" ht="20.100000000000001" customHeight="1" thickBot="1" x14ac:dyDescent="0.2">
      <c r="B6" s="38"/>
      <c r="C6" s="10" t="s">
        <v>16</v>
      </c>
      <c r="D6" s="11" t="s">
        <v>17</v>
      </c>
      <c r="E6" s="11" t="s">
        <v>18</v>
      </c>
      <c r="F6" s="11" t="s">
        <v>19</v>
      </c>
      <c r="G6" s="12" t="s">
        <v>20</v>
      </c>
    </row>
    <row r="7" spans="2:7" ht="20.100000000000001" customHeight="1" x14ac:dyDescent="0.15">
      <c r="B7" s="13" t="s">
        <v>21</v>
      </c>
      <c r="C7" s="23">
        <v>17585890</v>
      </c>
      <c r="D7" s="33">
        <v>10217310</v>
      </c>
      <c r="E7" s="15">
        <v>19263430</v>
      </c>
      <c r="F7" s="15">
        <v>22471600</v>
      </c>
      <c r="G7" s="16">
        <v>69538230</v>
      </c>
    </row>
    <row r="8" spans="2:7" ht="20.100000000000001" customHeight="1" x14ac:dyDescent="0.15">
      <c r="B8" s="17" t="s">
        <v>0</v>
      </c>
      <c r="C8" s="19">
        <v>7649700</v>
      </c>
      <c r="D8" s="34">
        <v>5102680</v>
      </c>
      <c r="E8" s="18">
        <v>6646970</v>
      </c>
      <c r="F8" s="18">
        <v>7535050</v>
      </c>
      <c r="G8" s="16">
        <v>26934400</v>
      </c>
    </row>
    <row r="9" spans="2:7" ht="20.100000000000001" customHeight="1" x14ac:dyDescent="0.15">
      <c r="B9" s="17" t="s">
        <v>1</v>
      </c>
      <c r="C9" s="19">
        <v>5650800</v>
      </c>
      <c r="D9" s="35">
        <v>5567450</v>
      </c>
      <c r="E9" s="18">
        <v>7227500</v>
      </c>
      <c r="F9" s="18">
        <v>6903550</v>
      </c>
      <c r="G9" s="16">
        <v>25349300</v>
      </c>
    </row>
    <row r="10" spans="2:7" ht="20.100000000000001" customHeight="1" x14ac:dyDescent="0.15">
      <c r="B10" s="17" t="s">
        <v>22</v>
      </c>
      <c r="C10" s="19">
        <v>1470</v>
      </c>
      <c r="D10" s="35">
        <v>2940</v>
      </c>
      <c r="E10" s="18">
        <v>52320</v>
      </c>
      <c r="F10" s="18">
        <v>0</v>
      </c>
      <c r="G10" s="16">
        <v>56730</v>
      </c>
    </row>
    <row r="11" spans="2:7" ht="20.100000000000001" customHeight="1" x14ac:dyDescent="0.15">
      <c r="B11" s="17" t="s">
        <v>3</v>
      </c>
      <c r="C11" s="19">
        <v>15260</v>
      </c>
      <c r="D11" s="35">
        <v>13790</v>
      </c>
      <c r="E11" s="18">
        <v>25350</v>
      </c>
      <c r="F11" s="18">
        <v>66300</v>
      </c>
      <c r="G11" s="16">
        <v>120700</v>
      </c>
    </row>
    <row r="12" spans="2:7" ht="20.100000000000001" customHeight="1" x14ac:dyDescent="0.15">
      <c r="B12" s="17" t="s">
        <v>4</v>
      </c>
      <c r="C12" s="19">
        <v>923200</v>
      </c>
      <c r="D12" s="35">
        <v>592340</v>
      </c>
      <c r="E12" s="18">
        <v>947630</v>
      </c>
      <c r="F12" s="18">
        <v>849760</v>
      </c>
      <c r="G12" s="16">
        <v>3312930</v>
      </c>
    </row>
    <row r="13" spans="2:7" ht="20.100000000000001" customHeight="1" x14ac:dyDescent="0.15">
      <c r="B13" s="17" t="s">
        <v>5</v>
      </c>
      <c r="C13" s="19">
        <v>0</v>
      </c>
      <c r="D13" s="35">
        <v>0</v>
      </c>
      <c r="E13" s="18">
        <v>0</v>
      </c>
      <c r="F13" s="18">
        <v>0</v>
      </c>
      <c r="G13" s="16">
        <v>0</v>
      </c>
    </row>
    <row r="14" spans="2:7" ht="20.100000000000001" customHeight="1" x14ac:dyDescent="0.15">
      <c r="B14" s="17" t="s">
        <v>6</v>
      </c>
      <c r="C14" s="19">
        <v>0</v>
      </c>
      <c r="D14" s="35">
        <v>0</v>
      </c>
      <c r="E14" s="18">
        <v>0</v>
      </c>
      <c r="F14" s="18">
        <v>0</v>
      </c>
      <c r="G14" s="16">
        <v>0</v>
      </c>
    </row>
    <row r="15" spans="2:7" ht="20.100000000000001" customHeight="1" x14ac:dyDescent="0.15">
      <c r="B15" s="17" t="s">
        <v>7</v>
      </c>
      <c r="C15" s="19">
        <v>0</v>
      </c>
      <c r="D15" s="35">
        <v>34430</v>
      </c>
      <c r="E15" s="18">
        <v>6360</v>
      </c>
      <c r="F15" s="18">
        <v>0</v>
      </c>
      <c r="G15" s="16">
        <v>40790</v>
      </c>
    </row>
    <row r="16" spans="2:7" ht="20.100000000000001" customHeight="1" x14ac:dyDescent="0.15">
      <c r="B16" s="17" t="s">
        <v>8</v>
      </c>
      <c r="C16" s="19">
        <v>0</v>
      </c>
      <c r="D16" s="35">
        <v>0</v>
      </c>
      <c r="E16" s="18">
        <v>7990</v>
      </c>
      <c r="F16" s="18">
        <v>0</v>
      </c>
      <c r="G16" s="16">
        <v>7990</v>
      </c>
    </row>
    <row r="17" spans="2:7" ht="20.100000000000001" customHeight="1" x14ac:dyDescent="0.15">
      <c r="B17" s="17" t="s">
        <v>9</v>
      </c>
      <c r="C17" s="19">
        <v>0</v>
      </c>
      <c r="D17" s="35">
        <v>0</v>
      </c>
      <c r="E17" s="18">
        <v>19400</v>
      </c>
      <c r="F17" s="18">
        <v>3490</v>
      </c>
      <c r="G17" s="16">
        <v>22890</v>
      </c>
    </row>
    <row r="18" spans="2:7" ht="20.100000000000001" customHeight="1" thickBot="1" x14ac:dyDescent="0.2">
      <c r="B18" s="20" t="s">
        <v>10</v>
      </c>
      <c r="C18" s="21">
        <v>31826320</v>
      </c>
      <c r="D18" s="36">
        <v>21530940</v>
      </c>
      <c r="E18" s="27">
        <v>34196950</v>
      </c>
      <c r="F18" s="27">
        <v>37829750</v>
      </c>
      <c r="G18" s="32">
        <v>125383960</v>
      </c>
    </row>
    <row r="21" spans="2:7" ht="14.25" x14ac:dyDescent="0.15">
      <c r="B21" s="4" t="s">
        <v>23</v>
      </c>
    </row>
    <row r="22" spans="2:7" ht="15" thickBot="1" x14ac:dyDescent="0.2">
      <c r="G22" s="6" t="s">
        <v>13</v>
      </c>
    </row>
    <row r="23" spans="2:7" ht="24.95" customHeight="1" x14ac:dyDescent="0.15">
      <c r="B23" s="37" t="s">
        <v>14</v>
      </c>
      <c r="C23" s="7" t="s">
        <v>15</v>
      </c>
      <c r="D23" s="8"/>
      <c r="E23" s="8"/>
      <c r="F23" s="8"/>
      <c r="G23" s="9"/>
    </row>
    <row r="24" spans="2:7" ht="20.100000000000001" customHeight="1" thickBot="1" x14ac:dyDescent="0.2">
      <c r="B24" s="38"/>
      <c r="C24" s="10" t="s">
        <v>16</v>
      </c>
      <c r="D24" s="11" t="s">
        <v>17</v>
      </c>
      <c r="E24" s="11" t="s">
        <v>18</v>
      </c>
      <c r="F24" s="11" t="s">
        <v>19</v>
      </c>
      <c r="G24" s="12" t="s">
        <v>20</v>
      </c>
    </row>
    <row r="25" spans="2:7" ht="20.100000000000001" customHeight="1" x14ac:dyDescent="0.15">
      <c r="B25" s="13" t="s">
        <v>0</v>
      </c>
      <c r="C25" s="23">
        <v>114650</v>
      </c>
      <c r="D25" s="14">
        <v>768790</v>
      </c>
      <c r="E25" s="14">
        <v>1397710</v>
      </c>
      <c r="F25" s="14">
        <v>1268880</v>
      </c>
      <c r="G25" s="24">
        <v>3550030</v>
      </c>
    </row>
    <row r="26" spans="2:7" ht="20.100000000000001" customHeight="1" thickBot="1" x14ac:dyDescent="0.2">
      <c r="B26" s="20" t="s">
        <v>10</v>
      </c>
      <c r="C26" s="28">
        <f>SUM(C25)</f>
        <v>114650</v>
      </c>
      <c r="D26" s="22">
        <f>D25</f>
        <v>768790</v>
      </c>
      <c r="E26" s="22">
        <f>E25</f>
        <v>1397710</v>
      </c>
      <c r="F26" s="29">
        <f>F25</f>
        <v>1268880</v>
      </c>
      <c r="G26" s="31">
        <f>SUM(C26:F26)</f>
        <v>3550030</v>
      </c>
    </row>
    <row r="29" spans="2:7" ht="14.25" x14ac:dyDescent="0.15">
      <c r="B29" s="4" t="s">
        <v>24</v>
      </c>
    </row>
    <row r="30" spans="2:7" ht="15" thickBot="1" x14ac:dyDescent="0.2">
      <c r="G30" s="6" t="s">
        <v>13</v>
      </c>
    </row>
    <row r="31" spans="2:7" ht="24.95" customHeight="1" x14ac:dyDescent="0.15">
      <c r="B31" s="37" t="s">
        <v>14</v>
      </c>
      <c r="C31" s="7" t="s">
        <v>15</v>
      </c>
      <c r="D31" s="8"/>
      <c r="E31" s="8"/>
      <c r="F31" s="8"/>
      <c r="G31" s="9"/>
    </row>
    <row r="32" spans="2:7" ht="20.100000000000001" customHeight="1" thickBot="1" x14ac:dyDescent="0.2">
      <c r="B32" s="38"/>
      <c r="C32" s="10" t="s">
        <v>16</v>
      </c>
      <c r="D32" s="11" t="s">
        <v>17</v>
      </c>
      <c r="E32" s="11" t="s">
        <v>18</v>
      </c>
      <c r="F32" s="11" t="s">
        <v>19</v>
      </c>
      <c r="G32" s="12" t="s">
        <v>20</v>
      </c>
    </row>
    <row r="33" spans="2:7" ht="20.100000000000001" customHeight="1" x14ac:dyDescent="0.15">
      <c r="B33" s="13" t="s">
        <v>2</v>
      </c>
      <c r="C33" s="23">
        <v>833800</v>
      </c>
      <c r="D33" s="14">
        <v>200900</v>
      </c>
      <c r="E33" s="14">
        <v>323220</v>
      </c>
      <c r="F33" s="14">
        <v>540140</v>
      </c>
      <c r="G33" s="25">
        <v>1898060</v>
      </c>
    </row>
    <row r="34" spans="2:7" ht="20.100000000000001" customHeight="1" thickBot="1" x14ac:dyDescent="0.2">
      <c r="B34" s="20" t="s">
        <v>10</v>
      </c>
      <c r="C34" s="21">
        <f>SUM(C33)</f>
        <v>833800</v>
      </c>
      <c r="D34" s="30">
        <f>D33</f>
        <v>200900</v>
      </c>
      <c r="E34" s="30">
        <f>E33</f>
        <v>323220</v>
      </c>
      <c r="F34" s="30">
        <f>F33</f>
        <v>540140</v>
      </c>
      <c r="G34" s="31">
        <f>SUM(C34:F34)</f>
        <v>1898060</v>
      </c>
    </row>
    <row r="35" spans="2:7" x14ac:dyDescent="0.15">
      <c r="G35" s="26"/>
    </row>
  </sheetData>
  <mergeCells count="3">
    <mergeCell ref="B5:B6"/>
    <mergeCell ref="B23:B24"/>
    <mergeCell ref="B31:B32"/>
  </mergeCells>
  <phoneticPr fontI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3B8B25341311C4BBE1A8890E3947AD1" ma:contentTypeVersion="6" ma:contentTypeDescription="新しいドキュメントを作成します。" ma:contentTypeScope="" ma:versionID="59ac1b125dc119e97e76dbff14be380d">
  <xsd:schema xmlns:xsd="http://www.w3.org/2001/XMLSchema" xmlns:xs="http://www.w3.org/2001/XMLSchema" xmlns:p="http://schemas.microsoft.com/office/2006/metadata/properties" xmlns:ns2="defeb99c-54c2-479c-8efd-65da4624a0a7" xmlns:ns3="552359f1-1fba-4fcf-8c59-f9fc45e5c905" targetNamespace="http://schemas.microsoft.com/office/2006/metadata/properties" ma:root="true" ma:fieldsID="955ceb6c2812e1aedd963f1757445b32" ns2:_="" ns3:_="">
    <xsd:import namespace="defeb99c-54c2-479c-8efd-65da4624a0a7"/>
    <xsd:import namespace="552359f1-1fba-4fcf-8c59-f9fc45e5c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eb99c-54c2-479c-8efd-65da4624a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359f1-1fba-4fcf-8c59-f9fc45e5c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E57B76-BF43-4226-B7BE-7BF441B1D2B2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552359f1-1fba-4fcf-8c59-f9fc45e5c905"/>
    <ds:schemaRef ds:uri="defeb99c-54c2-479c-8efd-65da4624a0a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56CC907-5807-4A44-9417-8EBB418F9E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268534-1135-4799-8A90-58498C838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eb99c-54c2-479c-8efd-65da4624a0a7"/>
    <ds:schemaRef ds:uri="552359f1-1fba-4fcf-8c59-f9fc45e5c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公表用(会計別)</vt:lpstr>
      <vt:lpstr>'公表用(会計別)'!Print_Area</vt:lpstr>
    </vt:vector>
  </TitlesOfParts>
  <Manager/>
  <Company>通商産業省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板垣 渚</dc:creator>
  <cp:keywords/>
  <dc:description/>
  <cp:lastModifiedBy>Windows ユーザー</cp:lastModifiedBy>
  <cp:revision/>
  <cp:lastPrinted>2022-05-09T07:39:05Z</cp:lastPrinted>
  <dcterms:created xsi:type="dcterms:W3CDTF">2001-05-23T01:33:48Z</dcterms:created>
  <dcterms:modified xsi:type="dcterms:W3CDTF">2022-05-16T04:56:05Z</dcterms:modified>
  <cp:category/>
  <cp:contentStatus/>
</cp:coreProperties>
</file>