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0" yWindow="0" windowWidth="1914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<sst xmlns="http://schemas.openxmlformats.org/spreadsheetml/2006/main" count="2876" uniqueCount="626">
  <si>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</si>
  <si>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</si>
  <si>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</si>
  <si>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</si>
  <si>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</si>
  <si>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</si>
  <si>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</si>
  <si>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</si>
  <si>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</si>
  <si>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</si>
  <si>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</si>
  <si>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</si>
  <si>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</si>
  <si>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</si>
  <si>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</si>
  <si>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</si>
  <si>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</si>
  <si>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</si>
  <si>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</si>
  <si>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</si>
  <si>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</si>
  <si>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</si>
  <si>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</si>
  <si>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</si>
  <si>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</si>
  <si>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</si>
  <si>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</si>
  <si>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</si>
  <si>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</si>
  <si>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</si>
  <si>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</si>
  <si>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</si>
  <si>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</si>
  <si>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</si>
  <si>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</si>
  <si>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</si>
  <si>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</si>
  <si>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</si>
  <si>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</si>
  <si>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</si>
  <si>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</si>
  <si>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</si>
  <si>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</si>
  <si>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</si>
  <si>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</si>
  <si>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</si>
  <si>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</si>
  <si>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</si>
  <si>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</si>
  <si>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</si>
  <si>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</si>
  <si>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</si>
  <si>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</si>
  <si>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</si>
  <si>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</si>
  <si>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</si>
  <si>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</si>
  <si>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</si>
  <si>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</si>
  <si>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</si>
  <si>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</si>
  <si>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</si>
  <si>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</si>
  <si>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</si>
  <si>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</si>
  <si>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</si>
  <si>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</si>
  <si>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</si>
  <si>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</si>
  <si>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</si>
  <si>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</si>
  <si>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</si>
  <si>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</si>
  <si>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</si>
  <si>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</si>
  <si>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</si>
  <si>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</si>
  <si>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</si>
  <si>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</si>
  <si>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</si>
  <si>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</si>
  <si>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</si>
  <si>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</si>
  <si>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</si>
  <si>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</si>
  <si>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</si>
  <si>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</si>
  <si>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</si>
  <si>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</si>
  <si>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</si>
  <si>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</si>
  <si>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</si>
  <si>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</si>
  <si>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</si>
  <si>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</si>
  <si>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</si>
  <si>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</si>
  <si>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</si>
  <si>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</si>
  <si>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</si>
  <si>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</si>
  <si>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</si>
  <si>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</si>
  <si>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</si>
  <si>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</si>
  <si>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</si>
  <si>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</si>
  <si>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</si>
  <si>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</si>
  <si>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</si>
  <si>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</si>
  <si>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</si>
  <si>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</si>
  <si>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</si>
  <si>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</si>
  <si>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</si>
  <si>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</si>
  <si>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</si>
  <si>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</si>
  <si>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</si>
  <si>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</si>
  <si>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</si>
  <si>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</si>
  <si>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</si>
  <si>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</si>
  <si>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</si>
  <si>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</si>
  <si>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</si>
  <si>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</si>
  <si>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</si>
  <si>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</si>
  <si>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</si>
  <si>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</si>
  <si>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</si>
  <si>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</si>
  <si>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</si>
  <si>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</si>
  <si>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</si>
  <si>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</si>
  <si>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</si>
  <si>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</si>
  <si>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</si>
  <si>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</si>
  <si>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</si>
  <si>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</si>
  <si>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</si>
  <si>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</si>
  <si>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</si>
  <si>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</si>
  <si>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</si>
  <si>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</si>
  <si>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</si>
  <si>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</si>
  <si>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</si>
  <si>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</si>
  <si>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</si>
  <si>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</si>
  <si>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</si>
  <si>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</si>
  <si>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</si>
  <si>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</si>
  <si>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</si>
  <si>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</si>
  <si>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</si>
  <si>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</si>
  <si>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</si>
  <si>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</si>
  <si>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</si>
  <si>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</si>
  <si>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</si>
  <si>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</si>
  <si>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</si>
  <si>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</si>
  <si>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</si>
  <si>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</si>
  <si>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</si>
  <si>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</si>
  <si>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</si>
  <si>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</si>
  <si>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</si>
  <si>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</si>
  <si>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</si>
  <si>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</si>
  <si>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</si>
  <si>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</si>
  <si>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</si>
  <si>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</si>
  <si>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</si>
  <si>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</si>
  <si>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</si>
  <si>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</si>
  <si>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</si>
  <si>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</si>
  <si>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</si>
  <si>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</si>
  <si>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</si>
  <si>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</si>
  <si>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</si>
  <si>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</si>
  <si>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</si>
  <si>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</si>
  <si>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</si>
  <si>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</si>
  <si>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</si>
  <si>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</si>
  <si>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</si>
  <si>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</si>
  <si>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</si>
  <si>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</si>
  <si>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</si>
  <si>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</si>
  <si>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</si>
  <si>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</si>
  <si>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</si>
  <si>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</si>
  <si>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</si>
  <si>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</si>
  <si>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</si>
  <si>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</si>
  <si>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</si>
  <si>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</si>
  <si>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</si>
  <si>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</si>
  <si>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</si>
  <si>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</si>
  <si>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</si>
  <si>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</si>
  <si>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</si>
  <si>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</si>
  <si>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</si>
  <si>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</si>
  <si>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</si>
  <si>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</si>
  <si>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</si>
  <si>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</si>
  <si>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</si>
  <si>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</si>
  <si>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</si>
  <si>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</si>
  <si>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</si>
  <si>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</si>
  <si>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</si>
  <si>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</si>
  <si>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</si>
  <si>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</si>
  <si>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</si>
  <si>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</si>
  <si>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</si>
  <si>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</si>
  <si>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</si>
  <si>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</si>
  <si>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</si>
  <si>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</si>
  <si>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</si>
  <si>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</si>
  <si>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</si>
  <si>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</si>
  <si>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</si>
  <si>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</si>
  <si>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</si>
  <si>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</si>
  <si>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</si>
  <si>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</si>
  <si>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</si>
  <si>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</si>
  <si>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</si>
  <si>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</si>
  <si>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</si>
  <si>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</si>
  <si>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</si>
  <si>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</si>
  <si>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</si>
  <si>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</si>
  <si>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</si>
  <si>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</si>
  <si>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</si>
  <si>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</si>
  <si>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</si>
  <si>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</si>
  <si>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</si>
  <si>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</si>
  <si>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</si>
  <si>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</si>
  <si>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</si>
  <si>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</si>
  <si>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</si>
  <si>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</si>
  <si>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</si>
  <si>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</si>
  <si>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</si>
  <si>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</si>
  <si>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</si>
  <si>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</si>
  <si>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</si>
  <si>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</si>
  <si>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</si>
  <si>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</si>
  <si>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</si>
  <si>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</si>
  <si>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</si>
  <si>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</si>
  <si>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</si>
  <si>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</si>
  <si>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</si>
  <si>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</si>
  <si>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</si>
  <si>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</si>
  <si>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</si>
  <si>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</si>
  <si>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</si>
  <si>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</si>
  <si>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</si>
  <si>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</si>
  <si>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</si>
  <si>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</si>
  <si>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</si>
  <si>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</si>
  <si>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</si>
  <si>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</si>
  <si>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</si>
  <si>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</si>
  <si>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</si>
  <si>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</si>
  <si>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</si>
  <si>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</si>
  <si>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</si>
  <si>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</si>
  <si>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</si>
  <si>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</si>
  <si>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</si>
  <si>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</si>
  <si>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</si>
  <si>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</si>
  <si>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</si>
  <si>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</si>
  <si>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</si>
  <si>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</si>
  <si>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</si>
  <si>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</si>
  <si>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</si>
  <si>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</si>
  <si>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</si>
  <si>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</si>
  <si>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</si>
  <si>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</si>
  <si>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</si>
  <si>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</si>
  <si>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</si>
  <si>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</si>
  <si>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</si>
  <si>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</si>
  <si>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</si>
  <si>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</si>
  <si>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</si>
  <si>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</si>
  <si>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</si>
  <si>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</si>
  <si>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</si>
  <si>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</si>
  <si>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</si>
  <si>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</si>
  <si>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</si>
  <si>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</si>
  <si>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</si>
  <si>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</si>
  <si>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</si>
  <si>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</si>
  <si>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</si>
  <si>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</si>
  <si>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</si>
  <si>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</si>
  <si>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</si>
  <si>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</si>
  <si>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</si>
  <si>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</si>
  <si>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</si>
  <si>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</si>
  <si>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</si>
  <si>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</si>
  <si>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</si>
  <si>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</si>
  <si>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</si>
  <si>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</si>
  <si>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</si>
  <si>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</si>
  <si>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</si>
  <si>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</si>
  <si>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</si>
  <si>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</si>
  <si>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</si>
  <si>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</si>
  <si>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</si>
  <si>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</si>
  <si>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</si>
  <si>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</si>
  <si>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</si>
  <si>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</si>
  <si>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</si>
  <si>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</si>
  <si>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</si>
  <si>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</si>
  <si>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</si>
  <si>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</si>
  <si>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</si>
  <si>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</si>
  <si>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</si>
  <si>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</si>
  <si>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</si>
  <si>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</si>
  <si>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</si>
  <si>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</si>
  <si>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</si>
  <si>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</si>
  <si>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</si>
  <si>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</si>
  <si>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</si>
  <si>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</si>
  <si>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</si>
  <si>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</si>
  <si>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</si>
  <si>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</si>
  <si>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</si>
  <si>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</si>
  <si>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</si>
  <si>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</si>
  <si>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</si>
  <si>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</si>
  <si>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</si>
  <si>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</si>
  <si>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</si>
  <si>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</si>
  <si>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</si>
  <si>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</si>
  <si>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</si>
  <si>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</si>
  <si>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</si>
  <si>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</si>
  <si>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</si>
  <si>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</si>
  <si>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</si>
  <si>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</si>
  <si>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</si>
  <si>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</si>
  <si>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</si>
  <si>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</si>
  <si>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</si>
  <si>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</si>
  <si>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</si>
  <si>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</si>
  <si>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</si>
  <si>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</si>
  <si>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</si>
  <si>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</si>
  <si>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</si>
  <si>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</si>
  <si>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</si>
  <si>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</si>
  <si>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</si>
  <si>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</si>
  <si>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</si>
  <si>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</si>
  <si>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</si>
  <si>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</si>
  <si>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</si>
  <si>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</si>
  <si>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</si>
  <si>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</si>
  <si>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</si>
  <si>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</si>
  <si>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</si>
  <si>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</si>
  <si>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</si>
  <si>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</si>
  <si>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</si>
  <si>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</si>
  <si>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</si>
  <si>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</si>
  <si>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</si>
  <si>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</si>
  <si>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</si>
  <si>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</si>
  <si>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</si>
  <si>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</si>
  <si>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</si>
  <si>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</si>
  <si>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</si>
  <si>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</si>
  <si>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</si>
  <si>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</si>
  <si>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</si>
  <si>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</si>
  <si>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</si>
  <si>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</si>
  <si>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</si>
  <si>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</si>
  <si>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</si>
  <si>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</si>
  <si>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</si>
  <si>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</si>
  <si>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</si>
  <si>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</si>
  <si>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</si>
  <si>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</si>
  <si>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</si>
  <si>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</si>
  <si>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</si>
  <si>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</si>
  <si>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</si>
  <si>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</si>
  <si>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</si>
  <si>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</si>
  <si>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</si>
  <si>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</si>
  <si>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</si>
  <si>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</si>
  <si>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</si>
  <si>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</si>
  <si>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</si>
  <si>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</si>
  <si>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</si>
  <si>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</si>
  <si>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</si>
  <si>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</si>
  <si>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</si>
  <si>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</si>
  <si>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</si>
  <si>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</si>
  <si>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</si>
  <si>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</si>
  <si>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</si>
  <si>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</si>
  <si>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</si>
  <si>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</si>
  <si>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</si>
  <si>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</si>
  <si>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</si>
  <si>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</si>
  <si>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</si>
  <si>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</si>
  <si>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</si>
  <si>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</si>
  <si>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</si>
  <si>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</si>
  <si>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</si>
  <si>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</si>
  <si>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</si>
  <si>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</si>
  <si>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</si>
  <si>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</si>
  <si>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</si>
  <si>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</si>
  <si>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</si>
  <si>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</si>
  <si>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</si>
  <si>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</si>
  <si>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</si>
  <si>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</si>
  <si>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</si>
  <si>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</si>
  <si>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</si>
  <si>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</si>
  <si>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</si>
  <si>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</si>
  <si>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</si>
  <si>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国際電気標準会議分担金</t>
    <phoneticPr fontId="5"/>
  </si>
  <si>
    <t>産業技術環境局</t>
    <phoneticPr fontId="5"/>
  </si>
  <si>
    <t>国際電気標準課</t>
    <rPh sb="0" eb="7">
      <t>コク</t>
    </rPh>
    <phoneticPr fontId="5"/>
  </si>
  <si>
    <t>課長　中野　宏和</t>
    <rPh sb="3" eb="5">
      <t>ナカノ</t>
    </rPh>
    <rPh sb="6" eb="8">
      <t>ヒロカズ</t>
    </rPh>
    <phoneticPr fontId="5"/>
  </si>
  <si>
    <t>加盟国として分担金を支払うことで、国際電気標準会議(IEC)の会員団体として国際標準化活動に参画し、我が国の意見を発信、反映することにより我が国電気電子関連産業の国際競争力の維持・強化を図る。</t>
  </si>
  <si>
    <t>国際電気標準会議(IEC)の活動に必要な経費のうち、日本に課せられた分担金。</t>
  </si>
  <si>
    <t>○</t>
  </si>
  <si>
    <t>-</t>
  </si>
  <si>
    <t>-</t>
    <phoneticPr fontId="5"/>
  </si>
  <si>
    <t>-</t>
    <phoneticPr fontId="5"/>
  </si>
  <si>
    <t>-</t>
    <phoneticPr fontId="5"/>
  </si>
  <si>
    <t>-</t>
    <phoneticPr fontId="5"/>
  </si>
  <si>
    <t>国際度量衡中央事務局等分担金</t>
    <phoneticPr fontId="5"/>
  </si>
  <si>
    <t>IECにおける我が国の国際標準化活動を通じた発言力の確保及び強化</t>
  </si>
  <si>
    <t>IEC幹部委員数に占める我が国幹部委員数の割合
※日本人事務職員は０人であるため、成果実績は委員数で記載</t>
  </si>
  <si>
    <t>-</t>
    <phoneticPr fontId="5"/>
  </si>
  <si>
    <t>-</t>
    <phoneticPr fontId="5"/>
  </si>
  <si>
    <t>IECウェブサイト（http://www.iec.ch/dyn/www/f?p=103:63）</t>
  </si>
  <si>
    <t>世界全体の拠出金額に占める日本の拠出金額の割合</t>
  </si>
  <si>
    <t>-</t>
    <phoneticPr fontId="5"/>
  </si>
  <si>
    <t>1 経済産業</t>
  </si>
  <si>
    <t>1-4 基準認証</t>
  </si>
  <si>
    <t>標準化機関における幹事国引受数</t>
  </si>
  <si>
    <t>件</t>
    <rPh sb="0" eb="1">
      <t>ケン</t>
    </rPh>
    <phoneticPr fontId="5"/>
  </si>
  <si>
    <t>IECの加盟国に課せられた分担金であり、資金拠出に応じた適正な便益を享受するとともに、我が国の電気・電子技術分野における標準化活動の推進に資するものである。</t>
  </si>
  <si>
    <t>-</t>
    <phoneticPr fontId="5"/>
  </si>
  <si>
    <t>-</t>
    <phoneticPr fontId="5"/>
  </si>
  <si>
    <t>‐</t>
  </si>
  <si>
    <t>無</t>
  </si>
  <si>
    <t>加盟国に支払いを義務づけられた分担金であり、優先度は高い。</t>
  </si>
  <si>
    <t>分担金の支払先は、国際電気標準会議に固定されている。</t>
  </si>
  <si>
    <t>分担比率は、各国の経済情勢等を勘案し、IEC評議会・総会による検討と承認をもって加盟国に割り振られており妥当である。</t>
  </si>
  <si>
    <t>中間段階での支払いはない。</t>
  </si>
  <si>
    <t>分担金は、全て国際電気標準会議の活動のために使用されている。</t>
  </si>
  <si>
    <t>不用はない。</t>
  </si>
  <si>
    <t>繰越はない。</t>
  </si>
  <si>
    <t>IEC中央事務局に対し、運営費用等の一層の効率化を要求している。毎年の資金運用については、IEC中央事務局から総会に報告され、透明な運用が行われている。</t>
  </si>
  <si>
    <t>資金拠出に応じた適切な便益を享受している。</t>
  </si>
  <si>
    <t>加盟国に義務づけられた分担金であり、代替手段は存在しない。</t>
  </si>
  <si>
    <t>我が国から多くの専門家が国際標準化機構の活動に参画し、国際規格の提案、開発に貢献している。発行規格は日本工業規格への採用されるなどして十分に活用されている。</t>
  </si>
  <si>
    <t>関連する事業はなし。</t>
  </si>
  <si>
    <t>IEC中央事務局からの会計報告により、支出先・使途などを確認している。また、事務局に対して運営費用等の一層の効率化を要求するとともに、毎年見直される分担金の金額が合理的な範囲内におさまっているか厳格に監視している。</t>
  </si>
  <si>
    <t>IEC総会等に積極的に参加し、我が国の意見を反映させることで、我が国の電気・電子技術分野における国際標準化活動を一層推進する。</t>
  </si>
  <si>
    <t>２０７</t>
  </si>
  <si>
    <t>５４</t>
  </si>
  <si>
    <t>１６０</t>
  </si>
  <si>
    <t>３７</t>
  </si>
  <si>
    <t>１２８</t>
  </si>
  <si>
    <t>３１</t>
  </si>
  <si>
    <t>７７</t>
  </si>
  <si>
    <t>２７</t>
  </si>
  <si>
    <t>A. 国際電気標準会議（IEC）</t>
  </si>
  <si>
    <t>国際電気標準会議分担金</t>
  </si>
  <si>
    <t>国際電気標準会議の加盟国に課された分担金</t>
  </si>
  <si>
    <t>国際電気標準会議（IEC）</t>
  </si>
  <si>
    <t>国際電気標準会議への分担金</t>
  </si>
  <si>
    <t>0028</t>
    <phoneticPr fontId="5"/>
  </si>
  <si>
    <t>国際標準化は、グローバルな経済活動に留まらず、国内の社会活動等の基盤であることから、国際標準化活動への参加は、国民や社会のニーズを的確に反映している。</t>
    <phoneticPr fontId="5"/>
  </si>
  <si>
    <t>IECへの加盟は１ヵ国１機関となっており、我が国においては、国家標準化機関として日本産業標準調査会が加盟していることから、国として対応することが必要。</t>
    <rPh sb="42" eb="44">
      <t>サンギョウ</t>
    </rPh>
    <phoneticPr fontId="5"/>
  </si>
  <si>
    <t>経済財政運営と改革の基本方針2019
（令和元年6月21日閣議決定）
統合イノベーション戦略
（令和元年6月21日閣議決定）
知的財産推進計画2019
（令和元年6月21日知的財産戦略本部決定）
成長戦略2019
（令和元年6月21日閣議決定）
標準化官民戦略
（平成26年5月15日標準化官民戦略会議決定）</t>
    <rPh sb="20" eb="22">
      <t>レイワ</t>
    </rPh>
    <rPh sb="22" eb="23">
      <t>ゲン</t>
    </rPh>
    <rPh sb="48" eb="50">
      <t>レイワ</t>
    </rPh>
    <rPh sb="50" eb="51">
      <t>ゲン</t>
    </rPh>
    <rPh sb="77" eb="79">
      <t>レイワ</t>
    </rPh>
    <rPh sb="79" eb="80">
      <t>ゲン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</si>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</sst>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190500</xdr:rowOff>
    </xdr:from>
    <xdr:to>
      <xdr:col>29</xdr:col>
      <xdr:colOff>156101</xdr:colOff>
      <xdr:row>743</xdr:row>
      <xdr:rowOff>181472</xdr:rowOff>
    </xdr:to>
    <xdr:sp macro="" textlink="">
      <xdr:nvSpPr>
        <xdr:cNvPr id="3" name="正方形/長方形 2"/>
        <xdr:cNvSpPr/>
      </xdr:nvSpPr>
      <xdr:spPr bwMode="auto">
        <a:xfrm>
          <a:off x="4064000" y="48374300"/>
          <a:ext cx="1984901" cy="702172"/>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101600</xdr:colOff>
      <xdr:row>743</xdr:row>
      <xdr:rowOff>50800</xdr:rowOff>
    </xdr:from>
    <xdr:to>
      <xdr:col>24</xdr:col>
      <xdr:colOff>101600</xdr:colOff>
      <xdr:row>744</xdr:row>
      <xdr:rowOff>323920</xdr:rowOff>
    </xdr:to>
    <xdr:cxnSp macro="">
      <xdr:nvCxnSpPr>
        <xdr:cNvPr id="5" name="直線矢印コネクタ 4"/>
        <xdr:cNvCxnSpPr/>
      </xdr:nvCxnSpPr>
      <xdr:spPr bwMode="auto">
        <a:xfrm>
          <a:off x="4978400" y="48945800"/>
          <a:ext cx="0" cy="628720"/>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20</xdr:col>
      <xdr:colOff>101600</xdr:colOff>
      <xdr:row>744</xdr:row>
      <xdr:rowOff>292100</xdr:rowOff>
    </xdr:from>
    <xdr:to>
      <xdr:col>28</xdr:col>
      <xdr:colOff>43003</xdr:colOff>
      <xdr:row>746</xdr:row>
      <xdr:rowOff>85985</xdr:rowOff>
    </xdr:to>
    <xdr:sp macro="" textlink="">
      <xdr:nvSpPr>
        <xdr:cNvPr id="11" name="テキスト ボックス 26"/>
        <xdr:cNvSpPr txBox="1"/>
      </xdr:nvSpPr>
      <xdr:spPr bwMode="auto">
        <a:xfrm>
          <a:off x="4165600" y="49542700"/>
          <a:ext cx="1567003" cy="5050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分担金</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177800</xdr:colOff>
      <xdr:row>745</xdr:row>
      <xdr:rowOff>292100</xdr:rowOff>
    </xdr:from>
    <xdr:to>
      <xdr:col>33</xdr:col>
      <xdr:colOff>147523</xdr:colOff>
      <xdr:row>748</xdr:row>
      <xdr:rowOff>176337</xdr:rowOff>
    </xdr:to>
    <xdr:sp macro="" textlink="">
      <xdr:nvSpPr>
        <xdr:cNvPr id="12" name="正方形/長方形 11"/>
        <xdr:cNvSpPr/>
      </xdr:nvSpPr>
      <xdr:spPr bwMode="auto">
        <a:xfrm>
          <a:off x="3225800" y="49898300"/>
          <a:ext cx="3627323" cy="951037"/>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A. </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国際電気標準会議（</a:t>
          </a: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IEC</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109</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63500</xdr:colOff>
      <xdr:row>748</xdr:row>
      <xdr:rowOff>292100</xdr:rowOff>
    </xdr:from>
    <xdr:to>
      <xdr:col>33</xdr:col>
      <xdr:colOff>62311</xdr:colOff>
      <xdr:row>751</xdr:row>
      <xdr:rowOff>110495</xdr:rowOff>
    </xdr:to>
    <xdr:sp macro="" textlink="">
      <xdr:nvSpPr>
        <xdr:cNvPr id="13" name="大かっこ 12"/>
        <xdr:cNvSpPr/>
      </xdr:nvSpPr>
      <xdr:spPr bwMode="auto">
        <a:xfrm>
          <a:off x="3314700" y="50965100"/>
          <a:ext cx="3453211" cy="8851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電気・電子分野の国際規格の</a:t>
          </a:r>
          <a:endParaRPr kumimoji="0" lang="en-US" altLang="ja-JP" sz="13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a:ea typeface="ＭＳ Ｐゴシック"/>
              <a:cs typeface="+mn-cs"/>
            </a:rPr>
            <a:t>開発、発行を行う。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27</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468</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4" customHeight="1" x14ac:dyDescent="0.2">
      <c r="A7" s="498" t="s">
        <v>22</v>
      </c>
      <c r="B7" s="499"/>
      <c r="C7" s="499"/>
      <c r="D7" s="499"/>
      <c r="E7" s="499"/>
      <c r="F7" s="500"/>
      <c r="G7" s="501" t="s">
        <v>572</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623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104</v>
      </c>
      <c r="Q13" s="658"/>
      <c r="R13" s="658"/>
      <c r="S13" s="658"/>
      <c r="T13" s="658"/>
      <c r="U13" s="658"/>
      <c r="V13" s="659"/>
      <c r="W13" s="657">
        <v>112</v>
      </c>
      <c r="X13" s="658"/>
      <c r="Y13" s="658"/>
      <c r="Z13" s="658"/>
      <c r="AA13" s="658"/>
      <c r="AB13" s="658"/>
      <c r="AC13" s="659"/>
      <c r="AD13" s="657">
        <v>111</v>
      </c>
      <c r="AE13" s="658"/>
      <c r="AF13" s="658"/>
      <c r="AG13" s="658"/>
      <c r="AH13" s="658"/>
      <c r="AI13" s="658"/>
      <c r="AJ13" s="659"/>
      <c r="AK13" s="657">
        <v>105</v>
      </c>
      <c r="AL13" s="658"/>
      <c r="AM13" s="658"/>
      <c r="AN13" s="658"/>
      <c r="AO13" s="658"/>
      <c r="AP13" s="658"/>
      <c r="AQ13" s="659"/>
      <c r="AR13" s="919" t="s">
        <v>625</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v>-0.1</v>
      </c>
      <c r="X14" s="658"/>
      <c r="Y14" s="658"/>
      <c r="Z14" s="658"/>
      <c r="AA14" s="658"/>
      <c r="AB14" s="658"/>
      <c r="AC14" s="659"/>
      <c r="AD14" s="657">
        <v>-2</v>
      </c>
      <c r="AE14" s="658"/>
      <c r="AF14" s="658"/>
      <c r="AG14" s="658"/>
      <c r="AH14" s="658"/>
      <c r="AI14" s="658"/>
      <c r="AJ14" s="659"/>
      <c r="AK14" s="657" t="s">
        <v>624</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624</v>
      </c>
      <c r="AL15" s="658"/>
      <c r="AM15" s="658"/>
      <c r="AN15" s="658"/>
      <c r="AO15" s="658"/>
      <c r="AP15" s="658"/>
      <c r="AQ15" s="659"/>
      <c r="AR15" s="657" t="s">
        <v>624</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624</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572</v>
      </c>
      <c r="X17" s="658"/>
      <c r="Y17" s="658"/>
      <c r="Z17" s="658"/>
      <c r="AA17" s="658"/>
      <c r="AB17" s="658"/>
      <c r="AC17" s="659"/>
      <c r="AD17" s="657" t="s">
        <v>575</v>
      </c>
      <c r="AE17" s="658"/>
      <c r="AF17" s="658"/>
      <c r="AG17" s="658"/>
      <c r="AH17" s="658"/>
      <c r="AI17" s="658"/>
      <c r="AJ17" s="659"/>
      <c r="AK17" s="657" t="s">
        <v>624</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104</v>
      </c>
      <c r="Q18" s="879"/>
      <c r="R18" s="879"/>
      <c r="S18" s="879"/>
      <c r="T18" s="879"/>
      <c r="U18" s="879"/>
      <c r="V18" s="880"/>
      <c r="W18" s="878">
        <f>SUM(W13:AC17)</f>
        <v>111.9</v>
      </c>
      <c r="X18" s="879"/>
      <c r="Y18" s="879"/>
      <c r="Z18" s="879"/>
      <c r="AA18" s="879"/>
      <c r="AB18" s="879"/>
      <c r="AC18" s="880"/>
      <c r="AD18" s="878">
        <f>SUM(AD13:AJ17)</f>
        <v>109</v>
      </c>
      <c r="AE18" s="879"/>
      <c r="AF18" s="879"/>
      <c r="AG18" s="879"/>
      <c r="AH18" s="879"/>
      <c r="AI18" s="879"/>
      <c r="AJ18" s="880"/>
      <c r="AK18" s="878">
        <f>SUM(AK13:AQ17)</f>
        <v>105</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104</v>
      </c>
      <c r="Q19" s="658"/>
      <c r="R19" s="658"/>
      <c r="S19" s="658"/>
      <c r="T19" s="658"/>
      <c r="U19" s="658"/>
      <c r="V19" s="659"/>
      <c r="W19" s="657">
        <v>112</v>
      </c>
      <c r="X19" s="658"/>
      <c r="Y19" s="658"/>
      <c r="Z19" s="658"/>
      <c r="AA19" s="658"/>
      <c r="AB19" s="658"/>
      <c r="AC19" s="659"/>
      <c r="AD19" s="657">
        <v>109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1.000893655049151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1.000893655049151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7" customHeight="1" x14ac:dyDescent="0.2">
      <c r="A23" s="949"/>
      <c r="B23" s="950"/>
      <c r="C23" s="950"/>
      <c r="D23" s="950"/>
      <c r="E23" s="950"/>
      <c r="F23" s="951"/>
      <c r="G23" s="985" t="s">
        <v>576</v>
      </c>
      <c r="H23" s="986"/>
      <c r="I23" s="986"/>
      <c r="J23" s="986"/>
      <c r="K23" s="986"/>
      <c r="L23" s="986"/>
      <c r="M23" s="986"/>
      <c r="N23" s="986"/>
      <c r="O23" s="987"/>
      <c r="P23" s="919">
        <v>105</v>
      </c>
      <c r="Q23" s="920"/>
      <c r="R23" s="920"/>
      <c r="S23" s="920"/>
      <c r="T23" s="920"/>
      <c r="U23" s="920"/>
      <c r="V23" s="936"/>
      <c r="W23" s="919" t="s">
        <v>625</v>
      </c>
      <c r="X23" s="920"/>
      <c r="Y23" s="920"/>
      <c r="Z23" s="920"/>
      <c r="AA23" s="920"/>
      <c r="AB23" s="920"/>
      <c r="AC23" s="936"/>
      <c r="AD23" s="956" t="s">
        <v>625</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t="e">
        <f>W29-SUM(W23:W27)</f>
        <v>#VALUE!</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105</v>
      </c>
      <c r="Q29" s="658"/>
      <c r="R29" s="658"/>
      <c r="S29" s="658"/>
      <c r="T29" s="658"/>
      <c r="U29" s="658"/>
      <c r="V29" s="659"/>
      <c r="W29" s="967" t="str">
        <f>AR13</f>
        <v>-</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572</v>
      </c>
      <c r="AV31" s="198"/>
      <c r="AW31" s="398" t="s">
        <v>181</v>
      </c>
      <c r="AX31" s="399"/>
    </row>
    <row r="32" spans="1:50" ht="23.25" customHeight="1" x14ac:dyDescent="0.2">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182</v>
      </c>
      <c r="AC32" s="464"/>
      <c r="AD32" s="464"/>
      <c r="AE32" s="216">
        <v>7.7</v>
      </c>
      <c r="AF32" s="217"/>
      <c r="AG32" s="217"/>
      <c r="AH32" s="217"/>
      <c r="AI32" s="216">
        <v>7.7</v>
      </c>
      <c r="AJ32" s="217"/>
      <c r="AK32" s="217"/>
      <c r="AL32" s="217"/>
      <c r="AM32" s="216">
        <v>7.7</v>
      </c>
      <c r="AN32" s="217"/>
      <c r="AO32" s="217"/>
      <c r="AP32" s="217"/>
      <c r="AQ32" s="340" t="s">
        <v>572</v>
      </c>
      <c r="AR32" s="206"/>
      <c r="AS32" s="206"/>
      <c r="AT32" s="341"/>
      <c r="AU32" s="217" t="s">
        <v>579</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8.3000000000000007</v>
      </c>
      <c r="AF33" s="217"/>
      <c r="AG33" s="217"/>
      <c r="AH33" s="217"/>
      <c r="AI33" s="216">
        <v>8.3000000000000007</v>
      </c>
      <c r="AJ33" s="217"/>
      <c r="AK33" s="217"/>
      <c r="AL33" s="217"/>
      <c r="AM33" s="216">
        <v>8.3000000000000007</v>
      </c>
      <c r="AN33" s="217"/>
      <c r="AO33" s="217"/>
      <c r="AP33" s="217"/>
      <c r="AQ33" s="340" t="s">
        <v>572</v>
      </c>
      <c r="AR33" s="206"/>
      <c r="AS33" s="206"/>
      <c r="AT33" s="341"/>
      <c r="AU33" s="217" t="s">
        <v>580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93</v>
      </c>
      <c r="AF34" s="217"/>
      <c r="AG34" s="217"/>
      <c r="AH34" s="217"/>
      <c r="AI34" s="216">
        <v>93</v>
      </c>
      <c r="AJ34" s="217"/>
      <c r="AK34" s="217"/>
      <c r="AL34" s="217"/>
      <c r="AM34" s="216">
        <v>93</v>
      </c>
      <c r="AN34" s="217"/>
      <c r="AO34" s="217"/>
      <c r="AP34" s="217"/>
      <c r="AQ34" s="340" t="s">
        <v>572</v>
      </c>
      <c r="AR34" s="206"/>
      <c r="AS34" s="206"/>
      <c r="AT34" s="341"/>
      <c r="AU34" s="217" t="s">
        <v>574</v>
      </c>
      <c r="AV34" s="217"/>
      <c r="AW34" s="217"/>
      <c r="AX34" s="219"/>
    </row>
    <row r="35" spans="1:50" ht="23.25" customHeight="1" x14ac:dyDescent="0.2">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3" hidden="1" customHeight="1" thickBot="1" x14ac:dyDescent="0.2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18.7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x14ac:dyDescent="0.2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x14ac:dyDescent="0.2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x14ac:dyDescent="0.2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3" hidden="1" customHeight="1" thickBot="1" x14ac:dyDescent="0.2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thickBot="1" x14ac:dyDescent="0.2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6" hidden="1" customHeight="1" thickBot="1" x14ac:dyDescent="0.2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thickBot="1" x14ac:dyDescent="0.2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thickBot="1" x14ac:dyDescent="0.2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thickBot="1" x14ac:dyDescent="0.2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5.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2">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182</v>
      </c>
      <c r="AC101" s="464"/>
      <c r="AD101" s="464"/>
      <c r="AE101" s="216">
        <v>8</v>
      </c>
      <c r="AF101" s="217"/>
      <c r="AG101" s="217"/>
      <c r="AH101" s="218"/>
      <c r="AI101" s="216">
        <v>8</v>
      </c>
      <c r="AJ101" s="217"/>
      <c r="AK101" s="217"/>
      <c r="AL101" s="218"/>
      <c r="AM101" s="216">
        <v>8</v>
      </c>
      <c r="AN101" s="217"/>
      <c r="AO101" s="217"/>
      <c r="AP101" s="218"/>
      <c r="AQ101" s="216" t="s">
        <v>574</v>
      </c>
      <c r="AR101" s="217"/>
      <c r="AS101" s="217"/>
      <c r="AT101" s="218"/>
      <c r="AU101" s="216" t="s">
        <v>579</v>
      </c>
      <c r="AV101" s="217"/>
      <c r="AW101" s="217"/>
      <c r="AX101" s="218"/>
    </row>
    <row r="102" spans="1:60" ht="23.25" customHeight="1" thickBo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182</v>
      </c>
      <c r="AC102" s="464"/>
      <c r="AD102" s="464"/>
      <c r="AE102" s="421">
        <v>8</v>
      </c>
      <c r="AF102" s="421"/>
      <c r="AG102" s="421"/>
      <c r="AH102" s="421"/>
      <c r="AI102" s="421">
        <v>8</v>
      </c>
      <c r="AJ102" s="421"/>
      <c r="AK102" s="421"/>
      <c r="AL102" s="421"/>
      <c r="AM102" s="421">
        <v>8</v>
      </c>
      <c r="AN102" s="421"/>
      <c r="AO102" s="421"/>
      <c r="AP102" s="421"/>
      <c r="AQ102" s="271" t="s">
        <v>572</v>
      </c>
      <c r="AR102" s="272"/>
      <c r="AS102" s="272"/>
      <c r="AT102" s="317"/>
      <c r="AU102" s="271" t="s">
        <v>579</v>
      </c>
      <c r="AV102" s="272"/>
      <c r="AW102" s="272"/>
      <c r="AX102" s="317"/>
    </row>
    <row r="103" spans="1:60" hidden="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idden="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idden="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idden="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idden="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idden="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idden="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idden="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idden="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idden="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idden="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idden="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idden="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hidden="1" customHeight="1" x14ac:dyDescent="0.2">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572</v>
      </c>
      <c r="AC116" s="466"/>
      <c r="AD116" s="467"/>
      <c r="AE116" s="421" t="s">
        <v>572</v>
      </c>
      <c r="AF116" s="421"/>
      <c r="AG116" s="421"/>
      <c r="AH116" s="421"/>
      <c r="AI116" s="421" t="s">
        <v>572</v>
      </c>
      <c r="AJ116" s="421"/>
      <c r="AK116" s="421"/>
      <c r="AL116" s="421"/>
      <c r="AM116" s="421" t="s">
        <v>572</v>
      </c>
      <c r="AN116" s="421"/>
      <c r="AO116" s="421"/>
      <c r="AP116" s="421"/>
      <c r="AQ116" s="216" t="s">
        <v>572</v>
      </c>
      <c r="AR116" s="217"/>
      <c r="AS116" s="217"/>
      <c r="AT116" s="217"/>
      <c r="AU116" s="217"/>
      <c r="AV116" s="217"/>
      <c r="AW116" s="217"/>
      <c r="AX116" s="219"/>
    </row>
    <row r="117" spans="1:50" hidden="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414</v>
      </c>
      <c r="AC117" s="476"/>
      <c r="AD117" s="477"/>
      <c r="AE117" s="554" t="s">
        <v>572</v>
      </c>
      <c r="AF117" s="554"/>
      <c r="AG117" s="554"/>
      <c r="AH117" s="554"/>
      <c r="AI117" s="554" t="s">
        <v>572</v>
      </c>
      <c r="AJ117" s="554"/>
      <c r="AK117" s="554"/>
      <c r="AL117" s="554"/>
      <c r="AM117" s="554" t="s">
        <v>572</v>
      </c>
      <c r="AN117" s="554"/>
      <c r="AO117" s="554"/>
      <c r="AP117" s="554"/>
      <c r="AQ117" s="554" t="s">
        <v>572</v>
      </c>
      <c r="AR117" s="554"/>
      <c r="AS117" s="554"/>
      <c r="AT117" s="554"/>
      <c r="AU117" s="554"/>
      <c r="AV117" s="554"/>
      <c r="AW117" s="554"/>
      <c r="AX117" s="555"/>
    </row>
    <row r="118" spans="1:50" hidden="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idden="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idden="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idden="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idden="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idden="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idden="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idden="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idden="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idden="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idden="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13.5" hidden="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6" customHeight="1" x14ac:dyDescent="0.2">
      <c r="A130" s="187" t="s">
        <v>413</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v>5</v>
      </c>
      <c r="AV133" s="199"/>
      <c r="AW133" s="132" t="s">
        <v>181</v>
      </c>
      <c r="AX133" s="194"/>
    </row>
    <row r="134" spans="1:50" ht="39.75" customHeight="1" x14ac:dyDescent="0.2">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v>101</v>
      </c>
      <c r="AF134" s="206"/>
      <c r="AG134" s="206"/>
      <c r="AH134" s="206"/>
      <c r="AI134" s="205">
        <v>102</v>
      </c>
      <c r="AJ134" s="206"/>
      <c r="AK134" s="206"/>
      <c r="AL134" s="206"/>
      <c r="AM134" s="205">
        <v>101</v>
      </c>
      <c r="AN134" s="206"/>
      <c r="AO134" s="206"/>
      <c r="AP134" s="206"/>
      <c r="AQ134" s="205" t="s">
        <v>572</v>
      </c>
      <c r="AR134" s="206"/>
      <c r="AS134" s="206"/>
      <c r="AT134" s="206"/>
      <c r="AU134" s="205" t="s">
        <v>572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v>100</v>
      </c>
      <c r="AF135" s="206"/>
      <c r="AG135" s="206"/>
      <c r="AH135" s="206"/>
      <c r="AI135" s="205">
        <v>100</v>
      </c>
      <c r="AJ135" s="206"/>
      <c r="AK135" s="206"/>
      <c r="AL135" s="206"/>
      <c r="AM135" s="205">
        <v>100</v>
      </c>
      <c r="AN135" s="206"/>
      <c r="AO135" s="206"/>
      <c r="AP135" s="206"/>
      <c r="AQ135" s="205" t="s">
        <v>572</v>
      </c>
      <c r="AR135" s="206"/>
      <c r="AS135" s="206"/>
      <c r="AT135" s="206"/>
      <c r="AU135" s="205">
        <v>100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428</v>
      </c>
      <c r="D430" s="931"/>
      <c r="E430" s="173" t="s">
        <v>406</v>
      </c>
      <c r="F430" s="898"/>
      <c r="G430" s="899" t="s">
        <v>255</v>
      </c>
      <c r="H430" s="122"/>
      <c r="I430" s="122"/>
      <c r="J430" s="900" t="s">
        <v>571</v>
      </c>
      <c r="K430" s="901"/>
      <c r="L430" s="901"/>
      <c r="M430" s="901"/>
      <c r="N430" s="901"/>
      <c r="O430" s="901"/>
      <c r="P430" s="901"/>
      <c r="Q430" s="901"/>
      <c r="R430" s="901"/>
      <c r="S430" s="901"/>
      <c r="T430" s="902"/>
      <c r="U430" s="588" t="s">
        <v>572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0" t="s">
        <v>572</v>
      </c>
      <c r="AR432" s="199"/>
      <c r="AS432" s="132" t="s">
        <v>236</v>
      </c>
      <c r="AT432" s="133"/>
      <c r="AU432" s="199" t="s">
        <v>572</v>
      </c>
      <c r="AV432" s="199"/>
      <c r="AW432" s="132" t="s">
        <v>181</v>
      </c>
      <c r="AX432" s="194"/>
    </row>
    <row r="433" spans="1:50" ht="23.25" customHeight="1" x14ac:dyDescent="0.2">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589</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0" t="s">
        <v>572</v>
      </c>
      <c r="AR457" s="199"/>
      <c r="AS457" s="132" t="s">
        <v>236</v>
      </c>
      <c r="AT457" s="133"/>
      <c r="AU457" s="199" t="s">
        <v>572</v>
      </c>
      <c r="AV457" s="199"/>
      <c r="AW457" s="132" t="s">
        <v>181</v>
      </c>
      <c r="AX457" s="194"/>
    </row>
    <row r="458" spans="1:50" ht="23.25" customHeight="1" x14ac:dyDescent="0.2">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590</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3.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621</v>
      </c>
      <c r="AH702" s="386"/>
      <c r="AI702" s="386"/>
      <c r="AJ702" s="386"/>
      <c r="AK702" s="386"/>
      <c r="AL702" s="386"/>
      <c r="AM702" s="386"/>
      <c r="AN702" s="386"/>
      <c r="AO702" s="386"/>
      <c r="AP702" s="386"/>
      <c r="AQ702" s="386"/>
      <c r="AR702" s="386"/>
      <c r="AS702" s="386"/>
      <c r="AT702" s="386"/>
      <c r="AU702" s="386"/>
      <c r="AV702" s="386"/>
      <c r="AW702" s="386"/>
      <c r="AX702" s="387"/>
    </row>
    <row r="703" spans="1:50" ht="48"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622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591</v>
      </c>
      <c r="AE705" s="715"/>
      <c r="AF705" s="715"/>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592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5.6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570</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46.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570</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591</v>
      </c>
      <c r="AE712" s="783"/>
      <c r="AF712" s="783"/>
      <c r="AG712" s="810" t="s">
        <v>598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591</v>
      </c>
      <c r="AE713" s="327"/>
      <c r="AF713" s="663"/>
      <c r="AG713" s="100" t="s">
        <v>599</v>
      </c>
      <c r="AH713" s="101"/>
      <c r="AI713" s="101"/>
      <c r="AJ713" s="101"/>
      <c r="AK713" s="101"/>
      <c r="AL713" s="101"/>
      <c r="AM713" s="101"/>
      <c r="AN713" s="101"/>
      <c r="AO713" s="101"/>
      <c r="AP713" s="101"/>
      <c r="AQ713" s="101"/>
      <c r="AR713" s="101"/>
      <c r="AS713" s="101"/>
      <c r="AT713" s="101"/>
      <c r="AU713" s="101"/>
      <c r="AV713" s="101"/>
      <c r="AW713" s="101"/>
      <c r="AX713" s="102"/>
    </row>
    <row r="714" spans="1:50" ht="42.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591</v>
      </c>
      <c r="AE716" s="627"/>
      <c r="AF716" s="627"/>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570</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48.6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7.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607</v>
      </c>
      <c r="F737" s="989"/>
      <c r="G737" s="989"/>
      <c r="H737" s="989"/>
      <c r="I737" s="989"/>
      <c r="J737" s="989"/>
      <c r="K737" s="989"/>
      <c r="L737" s="989"/>
      <c r="M737" s="989"/>
      <c r="N737" s="365" t="s">
        <v>404</v>
      </c>
      <c r="O737" s="365"/>
      <c r="P737" s="365"/>
      <c r="Q737" s="365"/>
      <c r="R737" s="989" t="s">
        <v>609</v>
      </c>
      <c r="S737" s="989"/>
      <c r="T737" s="989"/>
      <c r="U737" s="989"/>
      <c r="V737" s="989"/>
      <c r="W737" s="989"/>
      <c r="X737" s="989"/>
      <c r="Y737" s="989"/>
      <c r="Z737" s="989"/>
      <c r="AA737" s="365" t="s">
        <v>403</v>
      </c>
      <c r="AB737" s="365"/>
      <c r="AC737" s="365"/>
      <c r="AD737" s="365"/>
      <c r="AE737" s="989" t="s">
        <v>611</v>
      </c>
      <c r="AF737" s="989"/>
      <c r="AG737" s="989"/>
      <c r="AH737" s="989"/>
      <c r="AI737" s="989"/>
      <c r="AJ737" s="989"/>
      <c r="AK737" s="989"/>
      <c r="AL737" s="989"/>
      <c r="AM737" s="989"/>
      <c r="AN737" s="365" t="s">
        <v>402</v>
      </c>
      <c r="AO737" s="365"/>
      <c r="AP737" s="365"/>
      <c r="AQ737" s="365"/>
      <c r="AR737" s="995" t="s">
        <v>613</v>
      </c>
      <c r="AS737" s="996"/>
      <c r="AT737" s="996"/>
      <c r="AU737" s="996"/>
      <c r="AV737" s="996"/>
      <c r="AW737" s="996"/>
      <c r="AX737" s="997"/>
      <c r="AY737" s="88"/>
      <c r="AZ737" s="88"/>
    </row>
    <row r="738" spans="1:52" ht="24.75" customHeight="1" x14ac:dyDescent="0.2">
      <c r="A738" s="988" t="s">
        <v>401</v>
      </c>
      <c r="B738" s="209"/>
      <c r="C738" s="209"/>
      <c r="D738" s="210"/>
      <c r="E738" s="989" t="s">
        <v>608</v>
      </c>
      <c r="F738" s="989"/>
      <c r="G738" s="989"/>
      <c r="H738" s="989"/>
      <c r="I738" s="989"/>
      <c r="J738" s="989"/>
      <c r="K738" s="989"/>
      <c r="L738" s="989"/>
      <c r="M738" s="989"/>
      <c r="N738" s="365" t="s">
        <v>400</v>
      </c>
      <c r="O738" s="365"/>
      <c r="P738" s="365"/>
      <c r="Q738" s="365"/>
      <c r="R738" s="989" t="s">
        <v>610</v>
      </c>
      <c r="S738" s="989"/>
      <c r="T738" s="989"/>
      <c r="U738" s="989"/>
      <c r="V738" s="989"/>
      <c r="W738" s="989"/>
      <c r="X738" s="989"/>
      <c r="Y738" s="989"/>
      <c r="Z738" s="989"/>
      <c r="AA738" s="365" t="s">
        <v>399</v>
      </c>
      <c r="AB738" s="365"/>
      <c r="AC738" s="365"/>
      <c r="AD738" s="365"/>
      <c r="AE738" s="989" t="s">
        <v>612</v>
      </c>
      <c r="AF738" s="989"/>
      <c r="AG738" s="989"/>
      <c r="AH738" s="989"/>
      <c r="AI738" s="989"/>
      <c r="AJ738" s="989"/>
      <c r="AK738" s="989"/>
      <c r="AL738" s="989"/>
      <c r="AM738" s="989"/>
      <c r="AN738" s="365" t="s">
        <v>398</v>
      </c>
      <c r="AO738" s="365"/>
      <c r="AP738" s="365"/>
      <c r="AQ738" s="365"/>
      <c r="AR738" s="995" t="s">
        <v>614</v>
      </c>
      <c r="AS738" s="996"/>
      <c r="AT738" s="996"/>
      <c r="AU738" s="996"/>
      <c r="AV738" s="996"/>
      <c r="AW738" s="996"/>
      <c r="AX738" s="997"/>
    </row>
    <row r="739" spans="1:52" ht="24.75" customHeight="1" x14ac:dyDescent="0.2">
      <c r="A739" s="988" t="s">
        <v>397</v>
      </c>
      <c r="B739" s="209"/>
      <c r="C739" s="209"/>
      <c r="D739" s="210"/>
      <c r="E739" s="989" t="s">
        <v>620</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26</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 customHeight="1" thickBo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x14ac:dyDescent="0.2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hidden="1" customHeight="1" thickBot="1" x14ac:dyDescent="0.2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x14ac:dyDescent="0.2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thickBot="1" x14ac:dyDescent="0.2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x14ac:dyDescent="0.2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x14ac:dyDescent="0.2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2.75" hidden="1" customHeight="1" thickBot="1" x14ac:dyDescent="0.2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x14ac:dyDescent="0.2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x14ac:dyDescent="0.2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x14ac:dyDescent="0.2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x14ac:dyDescent="0.2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x14ac:dyDescent="0.2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615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616</v>
      </c>
      <c r="H782" s="671"/>
      <c r="I782" s="671"/>
      <c r="J782" s="671"/>
      <c r="K782" s="672"/>
      <c r="L782" s="664" t="s">
        <v>617</v>
      </c>
      <c r="M782" s="665"/>
      <c r="N782" s="665"/>
      <c r="O782" s="665"/>
      <c r="P782" s="665"/>
      <c r="Q782" s="665"/>
      <c r="R782" s="665"/>
      <c r="S782" s="665"/>
      <c r="T782" s="665"/>
      <c r="U782" s="665"/>
      <c r="V782" s="665"/>
      <c r="W782" s="665"/>
      <c r="X782" s="666"/>
      <c r="Y782" s="388">
        <v>109</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0.2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109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thickBot="1" x14ac:dyDescent="0.2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thickBot="1" x14ac:dyDescent="0.2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thickBot="1" x14ac:dyDescent="0.2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thickBot="1" x14ac:dyDescent="0.2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thickBot="1" x14ac:dyDescent="0.2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thickBot="1" x14ac:dyDescent="0.2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thickBot="1" x14ac:dyDescent="0.2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thickBot="1" x14ac:dyDescent="0.2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thickBot="1" x14ac:dyDescent="0.2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thickBot="1" x14ac:dyDescent="0.2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thickBot="1" x14ac:dyDescent="0.2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1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19.5" hidden="1" customHeigh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47" t="s">
        <v>618</v>
      </c>
      <c r="D838" s="347"/>
      <c r="E838" s="347"/>
      <c r="F838" s="347"/>
      <c r="G838" s="347"/>
      <c r="H838" s="347"/>
      <c r="I838" s="347"/>
      <c r="J838" s="348" t="s">
        <v>572</v>
      </c>
      <c r="K838" s="349"/>
      <c r="L838" s="349"/>
      <c r="M838" s="349"/>
      <c r="N838" s="349"/>
      <c r="O838" s="349"/>
      <c r="P838" s="350" t="s">
        <v>619</v>
      </c>
      <c r="Q838" s="350"/>
      <c r="R838" s="350"/>
      <c r="S838" s="350"/>
      <c r="T838" s="350"/>
      <c r="U838" s="350"/>
      <c r="V838" s="350"/>
      <c r="W838" s="350"/>
      <c r="X838" s="350"/>
      <c r="Y838" s="351">
        <v>109</v>
      </c>
      <c r="Z838" s="352"/>
      <c r="AA838" s="352"/>
      <c r="AB838" s="353"/>
      <c r="AC838" s="363" t="s">
        <v>80</v>
      </c>
      <c r="AD838" s="371"/>
      <c r="AE838" s="371"/>
      <c r="AF838" s="371"/>
      <c r="AG838" s="37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26.5"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2.5"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18.75"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0.5"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12.75"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1"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18"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17.25"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16.5"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1"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18.75"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8.5"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6"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29.25"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25"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9.5"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24.7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5"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7.75"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6.75"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9"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75"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6.75"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15"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5.75"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75"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1.75"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7.75"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0.75"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3">
      <formula>IF(RIGHT(TEXT(P14,"0.#"),1)=".",FALSE,TRUE)</formula>
    </cfRule>
    <cfRule type="expression" dxfId="2790" priority="14004">
      <formula>IF(RIGHT(TEXT(P14,"0.#"),1)=".",TRUE,FALSE)</formula>
    </cfRule>
  </conditionalFormatting>
  <conditionalFormatting sqref="AE32">
    <cfRule type="expression" dxfId="2789" priority="13993">
      <formula>IF(RIGHT(TEXT(AE32,"0.#"),1)=".",FALSE,TRUE)</formula>
    </cfRule>
    <cfRule type="expression" dxfId="2788" priority="13994">
      <formula>IF(RIGHT(TEXT(AE32,"0.#"),1)=".",TRUE,FALSE)</formula>
    </cfRule>
  </conditionalFormatting>
  <conditionalFormatting sqref="P18:AX18">
    <cfRule type="expression" dxfId="2787" priority="13879">
      <formula>IF(RIGHT(TEXT(P18,"0.#"),1)=".",FALSE,TRUE)</formula>
    </cfRule>
    <cfRule type="expression" dxfId="2786" priority="13880">
      <formula>IF(RIGHT(TEXT(P18,"0.#"),1)=".",TRUE,FALSE)</formula>
    </cfRule>
  </conditionalFormatting>
  <conditionalFormatting sqref="Y783">
    <cfRule type="expression" dxfId="2785" priority="13875">
      <formula>IF(RIGHT(TEXT(Y783,"0.#"),1)=".",FALSE,TRUE)</formula>
    </cfRule>
    <cfRule type="expression" dxfId="2784" priority="13876">
      <formula>IF(RIGHT(TEXT(Y783,"0.#"),1)=".",TRUE,FALSE)</formula>
    </cfRule>
  </conditionalFormatting>
  <conditionalFormatting sqref="Y792">
    <cfRule type="expression" dxfId="2783" priority="13871">
      <formula>IF(RIGHT(TEXT(Y792,"0.#"),1)=".",FALSE,TRUE)</formula>
    </cfRule>
    <cfRule type="expression" dxfId="2782" priority="13872">
      <formula>IF(RIGHT(TEXT(Y792,"0.#"),1)=".",TRUE,FALSE)</formula>
    </cfRule>
  </conditionalFormatting>
  <conditionalFormatting sqref="Y823:Y830 Y821 Y810:Y817 Y808 Y797:Y804 Y795">
    <cfRule type="expression" dxfId="2781" priority="13653">
      <formula>IF(RIGHT(TEXT(Y795,"0.#"),1)=".",FALSE,TRUE)</formula>
    </cfRule>
    <cfRule type="expression" dxfId="2780" priority="13654">
      <formula>IF(RIGHT(TEXT(Y795,"0.#"),1)=".",TRUE,FALSE)</formula>
    </cfRule>
  </conditionalFormatting>
  <conditionalFormatting sqref="P16:AQ17 P15:AX15 P13:AX13">
    <cfRule type="expression" dxfId="2779" priority="13701">
      <formula>IF(RIGHT(TEXT(P13,"0.#"),1)=".",FALSE,TRUE)</formula>
    </cfRule>
    <cfRule type="expression" dxfId="2778" priority="13702">
      <formula>IF(RIGHT(TEXT(P13,"0.#"),1)=".",TRUE,FALSE)</formula>
    </cfRule>
  </conditionalFormatting>
  <conditionalFormatting sqref="P19:AJ19">
    <cfRule type="expression" dxfId="2777" priority="13699">
      <formula>IF(RIGHT(TEXT(P19,"0.#"),1)=".",FALSE,TRUE)</formula>
    </cfRule>
    <cfRule type="expression" dxfId="2776" priority="13700">
      <formula>IF(RIGHT(TEXT(P19,"0.#"),1)=".",TRUE,FALSE)</formula>
    </cfRule>
  </conditionalFormatting>
  <conditionalFormatting sqref="AE101 AQ101">
    <cfRule type="expression" dxfId="2775" priority="13691">
      <formula>IF(RIGHT(TEXT(AE101,"0.#"),1)=".",FALSE,TRUE)</formula>
    </cfRule>
    <cfRule type="expression" dxfId="2774" priority="13692">
      <formula>IF(RIGHT(TEXT(AE101,"0.#"),1)=".",TRUE,FALSE)</formula>
    </cfRule>
  </conditionalFormatting>
  <conditionalFormatting sqref="Y784:Y791 Y782">
    <cfRule type="expression" dxfId="2773" priority="13677">
      <formula>IF(RIGHT(TEXT(Y782,"0.#"),1)=".",FALSE,TRUE)</formula>
    </cfRule>
    <cfRule type="expression" dxfId="2772" priority="13678">
      <formula>IF(RIGHT(TEXT(Y782,"0.#"),1)=".",TRUE,FALSE)</formula>
    </cfRule>
  </conditionalFormatting>
  <conditionalFormatting sqref="AU783">
    <cfRule type="expression" dxfId="2771" priority="13675">
      <formula>IF(RIGHT(TEXT(AU783,"0.#"),1)=".",FALSE,TRUE)</formula>
    </cfRule>
    <cfRule type="expression" dxfId="2770" priority="13676">
      <formula>IF(RIGHT(TEXT(AU783,"0.#"),1)=".",TRUE,FALSE)</formula>
    </cfRule>
  </conditionalFormatting>
  <conditionalFormatting sqref="AU792">
    <cfRule type="expression" dxfId="2769" priority="13673">
      <formula>IF(RIGHT(TEXT(AU792,"0.#"),1)=".",FALSE,TRUE)</formula>
    </cfRule>
    <cfRule type="expression" dxfId="2768" priority="13674">
      <formula>IF(RIGHT(TEXT(AU792,"0.#"),1)=".",TRUE,FALSE)</formula>
    </cfRule>
  </conditionalFormatting>
  <conditionalFormatting sqref="AU784:AU791 AU782">
    <cfRule type="expression" dxfId="2767" priority="13671">
      <formula>IF(RIGHT(TEXT(AU782,"0.#"),1)=".",FALSE,TRUE)</formula>
    </cfRule>
    <cfRule type="expression" dxfId="2766" priority="13672">
      <formula>IF(RIGHT(TEXT(AU782,"0.#"),1)=".",TRUE,FALSE)</formula>
    </cfRule>
  </conditionalFormatting>
  <conditionalFormatting sqref="Y822 Y809 Y796">
    <cfRule type="expression" dxfId="2765" priority="13657">
      <formula>IF(RIGHT(TEXT(Y796,"0.#"),1)=".",FALSE,TRUE)</formula>
    </cfRule>
    <cfRule type="expression" dxfId="2764" priority="13658">
      <formula>IF(RIGHT(TEXT(Y796,"0.#"),1)=".",TRUE,FALSE)</formula>
    </cfRule>
  </conditionalFormatting>
  <conditionalFormatting sqref="Y831 Y818 Y805">
    <cfRule type="expression" dxfId="2763" priority="13655">
      <formula>IF(RIGHT(TEXT(Y805,"0.#"),1)=".",FALSE,TRUE)</formula>
    </cfRule>
    <cfRule type="expression" dxfId="2762" priority="13656">
      <formula>IF(RIGHT(TEXT(Y805,"0.#"),1)=".",TRUE,FALSE)</formula>
    </cfRule>
  </conditionalFormatting>
  <conditionalFormatting sqref="AU822 AU809 AU796">
    <cfRule type="expression" dxfId="2761" priority="13651">
      <formula>IF(RIGHT(TEXT(AU796,"0.#"),1)=".",FALSE,TRUE)</formula>
    </cfRule>
    <cfRule type="expression" dxfId="2760" priority="13652">
      <formula>IF(RIGHT(TEXT(AU796,"0.#"),1)=".",TRUE,FALSE)</formula>
    </cfRule>
  </conditionalFormatting>
  <conditionalFormatting sqref="AU831 AU818 AU805">
    <cfRule type="expression" dxfId="2759" priority="13649">
      <formula>IF(RIGHT(TEXT(AU805,"0.#"),1)=".",FALSE,TRUE)</formula>
    </cfRule>
    <cfRule type="expression" dxfId="2758" priority="13650">
      <formula>IF(RIGHT(TEXT(AU805,"0.#"),1)=".",TRUE,FALSE)</formula>
    </cfRule>
  </conditionalFormatting>
  <conditionalFormatting sqref="AU823:AU830 AU821 AU810:AU817 AU808 AU797:AU804 AU795">
    <cfRule type="expression" dxfId="2757" priority="13647">
      <formula>IF(RIGHT(TEXT(AU795,"0.#"),1)=".",FALSE,TRUE)</formula>
    </cfRule>
    <cfRule type="expression" dxfId="2756" priority="13648">
      <formula>IF(RIGHT(TEXT(AU795,"0.#"),1)=".",TRUE,FALSE)</formula>
    </cfRule>
  </conditionalFormatting>
  <conditionalFormatting sqref="AM87">
    <cfRule type="expression" dxfId="2755" priority="13301">
      <formula>IF(RIGHT(TEXT(AM87,"0.#"),1)=".",FALSE,TRUE)</formula>
    </cfRule>
    <cfRule type="expression" dxfId="2754" priority="13302">
      <formula>IF(RIGHT(TEXT(AM87,"0.#"),1)=".",TRUE,FALSE)</formula>
    </cfRule>
  </conditionalFormatting>
  <conditionalFormatting sqref="AE55">
    <cfRule type="expression" dxfId="2753" priority="13369">
      <formula>IF(RIGHT(TEXT(AE55,"0.#"),1)=".",FALSE,TRUE)</formula>
    </cfRule>
    <cfRule type="expression" dxfId="2752" priority="13370">
      <formula>IF(RIGHT(TEXT(AE55,"0.#"),1)=".",TRUE,FALSE)</formula>
    </cfRule>
  </conditionalFormatting>
  <conditionalFormatting sqref="AI55">
    <cfRule type="expression" dxfId="2751" priority="13367">
      <formula>IF(RIGHT(TEXT(AI55,"0.#"),1)=".",FALSE,TRUE)</formula>
    </cfRule>
    <cfRule type="expression" dxfId="2750" priority="13368">
      <formula>IF(RIGHT(TEXT(AI55,"0.#"),1)=".",TRUE,FALSE)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AM34">
    <cfRule type="expression" dxfId="2745" priority="13457">
      <formula>IF(RIGHT(TEXT(AI34,"0.#"),1)=".",FALSE,TRUE)</formula>
    </cfRule>
    <cfRule type="expression" dxfId="2744" priority="13458">
      <formula>IF(RIGHT(TEXT(AI34,"0.#"),1)=".",TRUE,FALSE)</formula>
    </cfRule>
  </conditionalFormatting>
  <conditionalFormatting sqref="AI33 AM33">
    <cfRule type="expression" dxfId="2743" priority="13455">
      <formula>IF(RIGHT(TEXT(AI33,"0.#"),1)=".",FALSE,TRUE)</formula>
    </cfRule>
    <cfRule type="expression" dxfId="2742" priority="13456">
      <formula>IF(RIGHT(TEXT(AI33,"0.#"),1)=".",TRUE,FALSE)</formula>
    </cfRule>
  </conditionalFormatting>
  <conditionalFormatting sqref="AI32 AM32">
    <cfRule type="expression" dxfId="2741" priority="13453">
      <formula>IF(RIGHT(TEXT(AI32,"0.#"),1)=".",FALSE,TRUE)</formula>
    </cfRule>
    <cfRule type="expression" dxfId="2740" priority="13454">
      <formula>IF(RIGHT(TEXT(AI32,"0.#"),1)=".",TRUE,FALSE)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C0415B3-D17E-4D79-95DF-6B7FD5AB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8A2751-3596-42CF-9565-452F0CFAE59E}">
  <ds:schemaRefs>
    <ds:schemaRef ds:uri="http://schemas.microsoft.com/sharepoint/v3/contenttype/forms"/>
  </ds:schemaRefs>
</ds:datastoreItem>
</file>

<file path=customXml/itemProps3.xml><?xml version="1.0" encoding="utf-8"?>
<ds:datastoreItem xmlns:ds="http://schemas.openxmlformats.org/officeDocument/2006/customXml" ds:itemID="{B7B5EDD0-C919-4D79-96EB-F763E25CA81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2020-05-15T01:19:29Z</cp:lastPrinted>
  <dcterms:created xsi:type="dcterms:W3CDTF">2012-03-13T00:50:25Z</dcterms:created>
  <dcterms:modified xsi:type="dcterms:W3CDTF">2020-07-30T02:15:45Z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