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19410" windowHeight="99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9C604A4_3222_44CB_B98A_2F76C238C096_.wvu.Cols" localSheetId="1" hidden="1">入力規則等!$C:$D,入力規則等!$H:$I,入力規則等!$M:$N,入力規則等!$R:$S</definedName>
    <definedName name="Z_09C604A4_3222_44CB_B98A_2F76C238C096_.wvu.FilterData" localSheetId="4" hidden="1">別紙3!$AP$1:$AP$1320</definedName>
    <definedName name="Z_09C604A4_3222_44CB_B98A_2F76C238C096_.wvu.PrintArea" localSheetId="0" hidden="1">行政事業レビューシート!$A$1:$AX$1132</definedName>
    <definedName name="Z_09C604A4_3222_44CB_B98A_2F76C238C096_.wvu.Rows" localSheetId="0" hidden="1">行政事業レビューシート!$24:$24,行政事業レビューシート!$26:$26,行政事業レビューシート!$90:$99,行政事業レビューシート!$159:$186,行政事業レビューシート!$190:$429,行政事業レビューシート!$436:$455,行政事業レビューシート!$461:$480,行政事業レビューシート!$484:$699,行政事業レビューシート!$776:$778,行政事業レビューシート!$806:$832,行政事業レビューシート!$848:$867,行政事業レビューシート!$873:$900,行政事業レビューシート!$914:$933,行政事業レビューシート!$946:$966,行政事業レビューシート!$968:$1100</definedName>
  </definedNames>
  <calcPr calcId="162913"/>
  <customWorkbookViews>
    <customWorkbookView name="Windows ユーザー - 個人用ビュー" guid="{09C604A4-3222-44CB-B98A-2F76C238C096}" mergeInterval="0" personalView="1" maximized="1" xWindow="1358" yWindow="-8" windowWidth="1936" windowHeight="1056" activeSheetId="1"/>
  </customWorkbookViews>
</workbook>
</file>

<file path=xl/calcChain.xml><?xml version="1.0" encoding="utf-8"?>
<calcChain xmlns="http://schemas.openxmlformats.org/spreadsheetml/2006/main">
  <c r="D12" i="2" l="1"/>
  <c r="C12" i="2"/>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<sst xmlns="http://schemas.openxmlformats.org/spreadsheetml/2006/main" count="3127" uniqueCount="715">
  <si>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</si>
  <si>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</si>
  <si>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</si>
  <si>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</si>
  <si>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</si>
  <si>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</si>
  <si>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</si>
  <si>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</si>
  <si>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</si>
  <si>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</si>
  <si>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</si>
  <si>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</si>
  <si>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</si>
  <si>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</si>
  <si>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</si>
  <si>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</si>
  <si>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</si>
  <si>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</si>
  <si>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</si>
  <si>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</si>
  <si>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</si>
  <si>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</si>
  <si>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</si>
  <si>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</si>
  <si>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</si>
  <si>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</si>
  <si>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</si>
  <si>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</si>
  <si>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</si>
  <si>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</si>
  <si>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</si>
  <si>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</si>
  <si>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</si>
  <si>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</si>
  <si>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</si>
  <si>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</si>
  <si>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</si>
  <si>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</si>
  <si>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</si>
  <si>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</si>
  <si>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</si>
  <si>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</si>
  <si>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</si>
  <si>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</si>
  <si>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</si>
  <si>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</si>
  <si>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</si>
  <si>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</si>
  <si>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</si>
  <si>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</si>
  <si>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</si>
  <si>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</si>
  <si>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</si>
  <si>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</si>
  <si>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</si>
  <si>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</si>
  <si>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</si>
  <si>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</si>
  <si>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</si>
  <si>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</si>
  <si>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</si>
  <si>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</si>
  <si>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</si>
  <si>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</si>
  <si>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</si>
  <si>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</si>
  <si>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</si>
  <si>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</si>
  <si>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</si>
  <si>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</si>
  <si>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</si>
  <si>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</si>
  <si>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</si>
  <si>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</si>
  <si>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</si>
  <si>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</si>
  <si>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</si>
  <si>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</si>
  <si>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</si>
  <si>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</si>
  <si>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</si>
  <si>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</si>
  <si>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</si>
  <si>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</si>
  <si>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</si>
  <si>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</si>
  <si>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</si>
  <si>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</si>
  <si>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</si>
  <si>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</si>
  <si>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</si>
  <si>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</si>
  <si>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</si>
  <si>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</si>
  <si>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</si>
  <si>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</si>
  <si>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</si>
  <si>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</si>
  <si>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</si>
  <si>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</si>
  <si>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</si>
  <si>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</si>
  <si>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</si>
  <si>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</si>
  <si>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</si>
  <si>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</si>
  <si>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</si>
  <si>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</si>
  <si>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</si>
  <si>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</si>
  <si>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</si>
  <si>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</si>
  <si>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</si>
  <si>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</si>
  <si>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</si>
  <si>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</si>
  <si>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</si>
  <si>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</si>
  <si>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</si>
  <si>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</si>
  <si>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</si>
  <si>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</si>
  <si>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</si>
  <si>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</si>
  <si>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</si>
  <si>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</si>
  <si>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</si>
  <si>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</si>
  <si>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</si>
  <si>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</si>
  <si>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</si>
  <si>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</si>
  <si>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</si>
  <si>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</si>
  <si>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</si>
  <si>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</si>
  <si>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</si>
  <si>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</si>
  <si>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</si>
  <si>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</si>
  <si>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</si>
  <si>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</si>
  <si>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</si>
  <si>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</si>
  <si>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</si>
  <si>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</si>
  <si>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</si>
  <si>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</si>
  <si>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</si>
  <si>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</si>
  <si>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</si>
  <si>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</si>
  <si>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</si>
  <si>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</si>
  <si>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</si>
  <si>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</si>
  <si>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</si>
  <si>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</si>
  <si>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</si>
  <si>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</si>
  <si>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</si>
  <si>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</si>
  <si>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</si>
  <si>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</si>
  <si>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</si>
  <si>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</si>
  <si>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</si>
  <si>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</si>
  <si>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</si>
  <si>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</si>
  <si>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</si>
  <si>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</si>
  <si>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</si>
  <si>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</si>
  <si>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</si>
  <si>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</si>
  <si>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</si>
  <si>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</si>
  <si>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</si>
  <si>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</si>
  <si>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</si>
  <si>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</si>
  <si>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</si>
  <si>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</si>
  <si>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</si>
  <si>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</si>
  <si>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</si>
  <si>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</si>
  <si>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</si>
  <si>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</si>
  <si>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</si>
  <si>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</si>
  <si>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</si>
  <si>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</si>
  <si>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</si>
  <si>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</si>
  <si>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</si>
  <si>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</si>
  <si>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</si>
  <si>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</si>
  <si>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</si>
  <si>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</si>
  <si>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</si>
  <si>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</si>
  <si>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</si>
  <si>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</si>
  <si>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</si>
  <si>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</si>
  <si>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</si>
  <si>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</si>
  <si>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</si>
  <si>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</si>
  <si>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</si>
  <si>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</si>
  <si>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</si>
  <si>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</si>
  <si>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</si>
  <si>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</si>
  <si>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</si>
  <si>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</si>
  <si>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</si>
  <si>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</si>
  <si>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</si>
  <si>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</si>
  <si>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</si>
  <si>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</si>
  <si>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</si>
  <si>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</si>
  <si>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</si>
  <si>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</si>
  <si>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</si>
  <si>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</si>
  <si>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</si>
  <si>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</si>
  <si>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</si>
  <si>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</si>
  <si>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</si>
  <si>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</si>
  <si>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</si>
  <si>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</si>
  <si>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</si>
  <si>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</si>
  <si>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</si>
  <si>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</si>
  <si>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</si>
  <si>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</si>
  <si>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</si>
  <si>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</si>
  <si>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</si>
  <si>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</si>
  <si>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</si>
  <si>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</si>
  <si>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</si>
  <si>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</si>
  <si>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</si>
  <si>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</si>
  <si>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</si>
  <si>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</si>
  <si>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</si>
  <si>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</si>
  <si>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</si>
  <si>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</si>
  <si>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</si>
  <si>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</si>
  <si>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</si>
  <si>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</si>
  <si>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</si>
  <si>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</si>
  <si>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</si>
  <si>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</si>
  <si>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</si>
  <si>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</si>
  <si>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</si>
  <si>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</si>
  <si>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</si>
  <si>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</si>
  <si>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</si>
  <si>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</si>
  <si>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</si>
  <si>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</si>
  <si>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</si>
  <si>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</si>
  <si>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</si>
  <si>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</si>
  <si>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</si>
  <si>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</si>
  <si>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</si>
  <si>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</si>
  <si>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</si>
  <si>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</si>
  <si>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</si>
  <si>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</si>
  <si>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</si>
  <si>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</si>
  <si>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</si>
  <si>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</si>
  <si>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</si>
  <si>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</si>
  <si>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</si>
  <si>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</si>
  <si>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</si>
  <si>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</si>
  <si>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</si>
  <si>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</si>
  <si>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</si>
  <si>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</si>
  <si>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</si>
  <si>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</si>
  <si>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</si>
  <si>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</si>
  <si>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</si>
  <si>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</si>
  <si>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</si>
  <si>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</si>
  <si>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</si>
  <si>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</si>
  <si>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</si>
  <si>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</si>
  <si>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</si>
  <si>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</si>
  <si>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</si>
  <si>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</si>
  <si>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</si>
  <si>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</si>
  <si>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</si>
  <si>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</si>
  <si>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</si>
  <si>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</si>
  <si>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</si>
  <si>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</si>
  <si>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</si>
  <si>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</si>
  <si>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</si>
  <si>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</si>
  <si>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</si>
  <si>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</si>
  <si>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</si>
  <si>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</si>
  <si>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</si>
  <si>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</si>
  <si>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</si>
  <si>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</si>
  <si>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</si>
  <si>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</si>
  <si>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</si>
  <si>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</si>
  <si>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</si>
  <si>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</si>
  <si>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</si>
  <si>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</si>
  <si>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</si>
  <si>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</si>
  <si>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</si>
  <si>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</si>
  <si>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</si>
  <si>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</si>
  <si>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</si>
  <si>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</si>
  <si>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</si>
  <si>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</si>
  <si>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</si>
  <si>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</si>
  <si>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</si>
  <si>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</si>
  <si>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</si>
  <si>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</si>
  <si>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</si>
  <si>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</si>
  <si>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</si>
  <si>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</si>
  <si>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</si>
  <si>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</si>
  <si>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</si>
  <si>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</si>
  <si>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</si>
  <si>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</si>
  <si>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</si>
  <si>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</si>
  <si>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</si>
  <si>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</si>
  <si>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</si>
  <si>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</si>
  <si>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</si>
  <si>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</si>
  <si>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</si>
  <si>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</si>
  <si>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</si>
  <si>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</si>
  <si>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</si>
  <si>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</si>
  <si>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</si>
  <si>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</si>
  <si>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</si>
  <si>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</si>
  <si>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</si>
  <si>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</si>
  <si>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</si>
  <si>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</si>
  <si>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</si>
  <si>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</si>
  <si>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</si>
  <si>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</si>
  <si>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</si>
  <si>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</si>
  <si>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</si>
  <si>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</si>
  <si>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</si>
  <si>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</si>
  <si>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</si>
  <si>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</si>
  <si>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</si>
  <si>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</si>
  <si>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</si>
  <si>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</si>
  <si>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</si>
  <si>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</si>
  <si>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</si>
  <si>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</si>
  <si>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</si>
  <si>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</si>
  <si>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</si>
  <si>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</si>
  <si>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</si>
  <si>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</si>
  <si>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</si>
  <si>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</si>
  <si>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</si>
  <si>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</si>
  <si>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</si>
  <si>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</si>
  <si>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</si>
  <si>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</si>
  <si>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</si>
  <si>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</si>
  <si>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</si>
  <si>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</si>
  <si>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</si>
  <si>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</si>
  <si>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</si>
  <si>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</si>
  <si>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</si>
  <si>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</si>
  <si>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</si>
  <si>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</si>
  <si>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</si>
  <si>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</si>
  <si>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</si>
  <si>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</si>
  <si>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</si>
  <si>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</si>
  <si>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</si>
  <si>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</si>
  <si>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</si>
  <si>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</si>
  <si>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</si>
  <si>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</si>
  <si>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</si>
  <si>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</si>
  <si>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</si>
  <si>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</si>
  <si>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</si>
  <si>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</si>
  <si>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</si>
  <si>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</si>
  <si>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</si>
  <si>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</si>
  <si>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</si>
  <si>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</si>
  <si>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</si>
  <si>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</si>
  <si>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</si>
  <si>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</si>
  <si>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</si>
  <si>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</si>
  <si>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</si>
  <si>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</si>
  <si>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</si>
  <si>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</si>
  <si>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</si>
  <si>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</si>
  <si>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</si>
  <si>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</si>
  <si>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</si>
  <si>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</si>
  <si>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</si>
  <si>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</si>
  <si>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</si>
  <si>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</si>
  <si>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</si>
  <si>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</si>
  <si>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</si>
  <si>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</si>
  <si>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</si>
  <si>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</si>
  <si>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</si>
  <si>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</si>
  <si>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</si>
  <si>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</si>
  <si>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</si>
  <si>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</si>
  <si>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</si>
  <si>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</si>
  <si>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</si>
  <si>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</si>
  <si>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</si>
  <si>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</si>
  <si>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</si>
  <si>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</si>
  <si>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</si>
  <si>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</si>
  <si>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</si>
  <si>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</si>
  <si>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</si>
  <si>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</si>
  <si>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</si>
  <si>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</si>
  <si>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</si>
  <si>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</si>
  <si>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</si>
  <si>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</si>
  <si>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</si>
  <si>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</si>
  <si>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</si>
  <si>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</si>
  <si>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</si>
  <si>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</si>
  <si>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</si>
  <si>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</si>
  <si>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</si>
  <si>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</si>
  <si>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</si>
  <si>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</si>
  <si>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</si>
  <si>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</si>
  <si>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</si>
  <si>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</si>
  <si>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</si>
  <si>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</si>
  <si>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</si>
  <si>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</si>
  <si>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</si>
  <si>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</si>
  <si>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</si>
  <si>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</si>
  <si>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</si>
  <si>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</si>
  <si>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</si>
  <si>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</si>
  <si>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</si>
  <si>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</si>
  <si>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</si>
  <si>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</si>
  <si>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</si>
  <si>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</si>
  <si>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</si>
  <si>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</si>
  <si>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</si>
  <si>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</si>
  <si>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</si>
  <si>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</si>
  <si>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</si>
  <si>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経済産業統計の整備</t>
    <rPh sb="0" eb="2">
      <t>ケイザイ</t>
    </rPh>
    <rPh sb="2" eb="4">
      <t>サンギョウ</t>
    </rPh>
    <rPh sb="4" eb="6">
      <t>トウケイ</t>
    </rPh>
    <rPh sb="7" eb="9">
      <t>セイビ</t>
    </rPh>
    <phoneticPr fontId="5"/>
  </si>
  <si>
    <t>大臣官房調査統計グループ</t>
    <rPh sb="0" eb="2">
      <t>ダイジン</t>
    </rPh>
    <rPh sb="2" eb="4">
      <t>カンボウ</t>
    </rPh>
    <rPh sb="4" eb="6">
      <t>チョウサ</t>
    </rPh>
    <rPh sb="6" eb="8">
      <t>トウケイ</t>
    </rPh>
    <phoneticPr fontId="5"/>
  </si>
  <si>
    <t>総合調整室</t>
    <rPh sb="0" eb="2">
      <t>ソウゴウ</t>
    </rPh>
    <rPh sb="2" eb="5">
      <t>チョウセイシツ</t>
    </rPh>
    <phoneticPr fontId="5"/>
  </si>
  <si>
    <t>室長　井上　学</t>
    <rPh sb="0" eb="2">
      <t>シツチョウ</t>
    </rPh>
    <rPh sb="3" eb="5">
      <t>イノウエ</t>
    </rPh>
    <rPh sb="6" eb="7">
      <t>マナブ</t>
    </rPh>
    <phoneticPr fontId="5"/>
  </si>
  <si>
    <t>○</t>
  </si>
  <si>
    <t>統計法（平成19年5月23日法律第53号）第9条第1項、第16条、第19条第1項
統計法施行令（平成20年10月31日政令第334号）第4条</t>
  </si>
  <si>
    <t>公的統計の整備に関する基本的な計画
（平成30年3月6日閣議決定）
統計改革推進会議最終取りまとめ
（平成29年5月19日統計改革推進会議決定）
統計改革の基本方針
（平成28年12月21日経済財政諮問会議決定）</t>
  </si>
  <si>
    <t>経済産業統計の整備及び着実な実施により、産業活動の実態を明らかにし、経済産業施策等の立案・評価、事業者や個人の合理的な意思決定、学術研究や国際的な相互理解等に必要となる基礎的な情報基盤を提供する。</t>
  </si>
  <si>
    <t>統計調査等により、以下の各種統計の作成・公表を行っている。
構造統計：工業統計調査、経済構造実態調査（商業統計調査、特定サービス産業実態調査を統合（予算については総務省計上））
動態統計：経済産業省生産動態統計調査、商業動態統計調査、特定サービス産業動態統計調査
企業統計：経済産業省企業活動基本調査、海外事業活動基本調査、海外現地法人四半期調査、情報通信業基本調査
加工統計：鉱工業指数、製造工業生産予測指数、第三次産業活動指数、全産業活動指数、産業連関表</t>
    <rPh sb="42" eb="44">
      <t>ケイザイ</t>
    </rPh>
    <rPh sb="44" eb="46">
      <t>コウゾウ</t>
    </rPh>
    <rPh sb="46" eb="48">
      <t>ジッタイ</t>
    </rPh>
    <rPh sb="48" eb="50">
      <t>チョウサ</t>
    </rPh>
    <rPh sb="51" eb="53">
      <t>ショウギョウ</t>
    </rPh>
    <rPh sb="53" eb="55">
      <t>トウケイ</t>
    </rPh>
    <rPh sb="55" eb="57">
      <t>チョウサ</t>
    </rPh>
    <rPh sb="58" eb="60">
      <t>トクテイ</t>
    </rPh>
    <rPh sb="64" eb="66">
      <t>サンギョウ</t>
    </rPh>
    <rPh sb="66" eb="68">
      <t>ジッタイ</t>
    </rPh>
    <rPh sb="68" eb="70">
      <t>チョウサ</t>
    </rPh>
    <rPh sb="71" eb="73">
      <t>トウゴウ</t>
    </rPh>
    <rPh sb="74" eb="76">
      <t>ヨサン</t>
    </rPh>
    <rPh sb="81" eb="84">
      <t>ソウムショウ</t>
    </rPh>
    <rPh sb="84" eb="86">
      <t>ケイジョウ</t>
    </rPh>
    <phoneticPr fontId="5"/>
  </si>
  <si>
    <t>（目）中小商工業等統計調査事務地方公共団体委託費</t>
  </si>
  <si>
    <t>（目）商工業統計調査事務地方公共団体委託費</t>
  </si>
  <si>
    <t>-</t>
    <phoneticPr fontId="5"/>
  </si>
  <si>
    <t>11〜14、18〜26</t>
  </si>
  <si>
    <t>12〜20</t>
  </si>
  <si>
    <t>6〜13</t>
  </si>
  <si>
    <t>57〜68</t>
  </si>
  <si>
    <t>39〜50</t>
  </si>
  <si>
    <t>0034</t>
  </si>
  <si>
    <t>0030</t>
    <phoneticPr fontId="5"/>
  </si>
  <si>
    <t>0031</t>
    <phoneticPr fontId="5"/>
  </si>
  <si>
    <t>人件費</t>
    <rPh sb="0" eb="3">
      <t>ジンケンヒ</t>
    </rPh>
    <phoneticPr fontId="5"/>
  </si>
  <si>
    <t>人件費</t>
    <rPh sb="0" eb="3">
      <t>ジンケンヒ</t>
    </rPh>
    <phoneticPr fontId="5"/>
  </si>
  <si>
    <t>委託</t>
    <rPh sb="0" eb="2">
      <t>イタク</t>
    </rPh>
    <phoneticPr fontId="5"/>
  </si>
  <si>
    <t>庁費</t>
    <rPh sb="0" eb="2">
      <t>チョウヒ</t>
    </rPh>
    <phoneticPr fontId="5"/>
  </si>
  <si>
    <t>旅費</t>
    <rPh sb="0" eb="2">
      <t>リョヒ</t>
    </rPh>
    <phoneticPr fontId="5"/>
  </si>
  <si>
    <t>統計調査員手当、事務補助職員等</t>
    <rPh sb="0" eb="2">
      <t>トウケイ</t>
    </rPh>
    <rPh sb="2" eb="5">
      <t>チョウサイン</t>
    </rPh>
    <rPh sb="5" eb="7">
      <t>テアテ</t>
    </rPh>
    <rPh sb="8" eb="10">
      <t>ジム</t>
    </rPh>
    <rPh sb="10" eb="12">
      <t>ホジョ</t>
    </rPh>
    <rPh sb="12" eb="14">
      <t>ショクイン</t>
    </rPh>
    <rPh sb="14" eb="15">
      <t>ナド</t>
    </rPh>
    <phoneticPr fontId="5"/>
  </si>
  <si>
    <t>市区町村における調査票の回収、審査、照会等</t>
    <rPh sb="0" eb="2">
      <t>シク</t>
    </rPh>
    <rPh sb="2" eb="4">
      <t>チョウソン</t>
    </rPh>
    <rPh sb="8" eb="11">
      <t>チョウサヒョウ</t>
    </rPh>
    <rPh sb="12" eb="14">
      <t>カイシュウ</t>
    </rPh>
    <rPh sb="15" eb="17">
      <t>シンサ</t>
    </rPh>
    <rPh sb="18" eb="20">
      <t>ショウカイ</t>
    </rPh>
    <rPh sb="20" eb="21">
      <t>ナド</t>
    </rPh>
    <phoneticPr fontId="5"/>
  </si>
  <si>
    <t>調査関係用品、郵便料、電話料等</t>
    <rPh sb="0" eb="2">
      <t>チョウサ</t>
    </rPh>
    <rPh sb="2" eb="4">
      <t>カンケイ</t>
    </rPh>
    <rPh sb="4" eb="6">
      <t>ヨウヒン</t>
    </rPh>
    <rPh sb="7" eb="10">
      <t>ユウビンリョウ</t>
    </rPh>
    <rPh sb="11" eb="14">
      <t>デンワリョウ</t>
    </rPh>
    <rPh sb="14" eb="15">
      <t>ナド</t>
    </rPh>
    <phoneticPr fontId="5"/>
  </si>
  <si>
    <t>会議出席等旅費</t>
    <rPh sb="0" eb="2">
      <t>カイギ</t>
    </rPh>
    <rPh sb="2" eb="4">
      <t>シュッセキ</t>
    </rPh>
    <rPh sb="4" eb="5">
      <t>ナド</t>
    </rPh>
    <rPh sb="5" eb="7">
      <t>リョヒ</t>
    </rPh>
    <phoneticPr fontId="5"/>
  </si>
  <si>
    <t>A.．東京都</t>
    <rPh sb="3" eb="6">
      <t>トウキョウト</t>
    </rPh>
    <phoneticPr fontId="5"/>
  </si>
  <si>
    <t>B.．（株）インテージリサーチ</t>
    <rPh sb="3" eb="6">
      <t>カブ</t>
    </rPh>
    <phoneticPr fontId="5"/>
  </si>
  <si>
    <t>再委託費</t>
    <rPh sb="0" eb="3">
      <t>サイイタク</t>
    </rPh>
    <rPh sb="3" eb="4">
      <t>ヒ</t>
    </rPh>
    <phoneticPr fontId="5"/>
  </si>
  <si>
    <t>プロジェクトマネジメント等</t>
    <rPh sb="12" eb="13">
      <t>トウ</t>
    </rPh>
    <phoneticPr fontId="5"/>
  </si>
  <si>
    <t>POS等ビッグデータの集計・加工・分析</t>
    <rPh sb="3" eb="4">
      <t>トウ</t>
    </rPh>
    <rPh sb="11" eb="13">
      <t>シュウケイ</t>
    </rPh>
    <rPh sb="14" eb="16">
      <t>カコウ</t>
    </rPh>
    <rPh sb="17" eb="19">
      <t>ブンセキ</t>
    </rPh>
    <phoneticPr fontId="5"/>
  </si>
  <si>
    <t>C.．（株）インテージリサーチ</t>
    <rPh sb="3" eb="6">
      <t>カブ</t>
    </rPh>
    <phoneticPr fontId="5"/>
  </si>
  <si>
    <t>事業関係費</t>
    <rPh sb="0" eb="2">
      <t>ジギョウ</t>
    </rPh>
    <rPh sb="2" eb="5">
      <t>カンケイヒ</t>
    </rPh>
    <phoneticPr fontId="5"/>
  </si>
  <si>
    <t>業務管理、実施事務局対応等</t>
    <rPh sb="0" eb="2">
      <t>ギョウム</t>
    </rPh>
    <rPh sb="2" eb="4">
      <t>カンリ</t>
    </rPh>
    <rPh sb="5" eb="7">
      <t>ジッシ</t>
    </rPh>
    <rPh sb="7" eb="10">
      <t>ジムキョク</t>
    </rPh>
    <rPh sb="10" eb="12">
      <t>タイオウ</t>
    </rPh>
    <rPh sb="12" eb="13">
      <t>トウ</t>
    </rPh>
    <phoneticPr fontId="5"/>
  </si>
  <si>
    <t>調査準備、調査票督促、審査作業等</t>
    <rPh sb="0" eb="2">
      <t>チョウサ</t>
    </rPh>
    <rPh sb="2" eb="4">
      <t>ジュンビ</t>
    </rPh>
    <rPh sb="5" eb="7">
      <t>チョウサ</t>
    </rPh>
    <rPh sb="7" eb="8">
      <t>ヒョウ</t>
    </rPh>
    <rPh sb="8" eb="10">
      <t>トクソク</t>
    </rPh>
    <rPh sb="11" eb="13">
      <t>シンサ</t>
    </rPh>
    <rPh sb="13" eb="15">
      <t>サギョウ</t>
    </rPh>
    <rPh sb="15" eb="16">
      <t>トウ</t>
    </rPh>
    <phoneticPr fontId="5"/>
  </si>
  <si>
    <t>D.．関東経済局</t>
    <rPh sb="3" eb="5">
      <t>カントウ</t>
    </rPh>
    <rPh sb="5" eb="8">
      <t>ケイザイキョク</t>
    </rPh>
    <phoneticPr fontId="5"/>
  </si>
  <si>
    <t>統計調査実施等に係る消耗品、印刷経費、郵送料、賃金等</t>
    <rPh sb="0" eb="2">
      <t>トウケイ</t>
    </rPh>
    <rPh sb="2" eb="4">
      <t>チョウサ</t>
    </rPh>
    <rPh sb="4" eb="6">
      <t>ジッシ</t>
    </rPh>
    <rPh sb="6" eb="7">
      <t>トウ</t>
    </rPh>
    <rPh sb="8" eb="9">
      <t>カカ</t>
    </rPh>
    <rPh sb="10" eb="13">
      <t>ショウモウヒン</t>
    </rPh>
    <rPh sb="14" eb="16">
      <t>インサツ</t>
    </rPh>
    <rPh sb="16" eb="18">
      <t>ケイヒ</t>
    </rPh>
    <rPh sb="19" eb="22">
      <t>ユウソウリョウ</t>
    </rPh>
    <rPh sb="23" eb="25">
      <t>チンギン</t>
    </rPh>
    <rPh sb="25" eb="26">
      <t>トウ</t>
    </rPh>
    <phoneticPr fontId="5"/>
  </si>
  <si>
    <t>常勤職員及び研究会出席者への旅費</t>
    <rPh sb="0" eb="2">
      <t>ジョウキン</t>
    </rPh>
    <rPh sb="2" eb="4">
      <t>ショクイン</t>
    </rPh>
    <rPh sb="4" eb="5">
      <t>オヨ</t>
    </rPh>
    <rPh sb="6" eb="9">
      <t>ケンキュウカイ</t>
    </rPh>
    <rPh sb="9" eb="12">
      <t>シュッセキシャ</t>
    </rPh>
    <rPh sb="14" eb="16">
      <t>リョヒ</t>
    </rPh>
    <phoneticPr fontId="5"/>
  </si>
  <si>
    <t>(株)インテージリサーチ</t>
    <rPh sb="0" eb="3">
      <t>カブ</t>
    </rPh>
    <phoneticPr fontId="5"/>
  </si>
  <si>
    <t>ビッグデータを活用した新指標開発</t>
    <phoneticPr fontId="5"/>
  </si>
  <si>
    <t>-</t>
  </si>
  <si>
    <t>-</t>
    <phoneticPr fontId="5"/>
  </si>
  <si>
    <t>アビームコンサルティング(株)</t>
    <rPh sb="12" eb="15">
      <t>カブ</t>
    </rPh>
    <phoneticPr fontId="5"/>
  </si>
  <si>
    <t>調査統計システム構築等に係る仕様書作成支援</t>
    <phoneticPr fontId="5"/>
  </si>
  <si>
    <t>経済産業省生産動態統計調査実施業務</t>
    <phoneticPr fontId="5"/>
  </si>
  <si>
    <t>-</t>
    <phoneticPr fontId="5"/>
  </si>
  <si>
    <t>商業動態統計調査に係る調査実施業務</t>
    <phoneticPr fontId="5"/>
  </si>
  <si>
    <t>エム・アール・アイリサーチアソシエイツ(株)</t>
    <rPh sb="19" eb="22">
      <t>カブ</t>
    </rPh>
    <phoneticPr fontId="5"/>
  </si>
  <si>
    <t>財分野の生産物分類の作成等</t>
    <phoneticPr fontId="5"/>
  </si>
  <si>
    <t>(株)ユーブンドー</t>
    <rPh sb="0" eb="3">
      <t>カブ</t>
    </rPh>
    <phoneticPr fontId="5"/>
  </si>
  <si>
    <t>回転上椅子　外１件の購入</t>
    <phoneticPr fontId="5"/>
  </si>
  <si>
    <t>三菱ＵＦＪリサーチ＆コンサルティング(株)</t>
    <rPh sb="18" eb="21">
      <t>カブ</t>
    </rPh>
    <phoneticPr fontId="5"/>
  </si>
  <si>
    <t>企業統計の今後の在り方に関する調査研究</t>
    <phoneticPr fontId="5"/>
  </si>
  <si>
    <t>ソフトバンク(株)</t>
    <rPh sb="6" eb="9">
      <t>カブ</t>
    </rPh>
    <phoneticPr fontId="5"/>
  </si>
  <si>
    <t>ＲＰＡソフトウェアの活用による統計調査業務の効率化に関する調査研究</t>
    <phoneticPr fontId="5"/>
  </si>
  <si>
    <t>(株)アプライドリサーチ研究所</t>
    <rPh sb="0" eb="3">
      <t>カブ</t>
    </rPh>
    <phoneticPr fontId="5"/>
  </si>
  <si>
    <t>延長産業連関表の平成２７年基準改定及び平成２８年表作成業務</t>
    <phoneticPr fontId="5"/>
  </si>
  <si>
    <t>エイコウ商事(有)</t>
    <rPh sb="4" eb="6">
      <t>ショウジ</t>
    </rPh>
    <rPh sb="6" eb="9">
      <t>ユウ</t>
    </rPh>
    <phoneticPr fontId="5"/>
  </si>
  <si>
    <t>回転式多機能ペン及び個送材（箱）の購入</t>
    <phoneticPr fontId="5"/>
  </si>
  <si>
    <t>(株)日本統計センター</t>
    <rPh sb="0" eb="3">
      <t>カブ</t>
    </rPh>
    <rPh sb="3" eb="5">
      <t>ニホン</t>
    </rPh>
    <rPh sb="5" eb="7">
      <t>トウケイ</t>
    </rPh>
    <phoneticPr fontId="5"/>
  </si>
  <si>
    <t>令和２年製造工業生産予測調査対象名簿の整備等実施業務</t>
    <phoneticPr fontId="5"/>
  </si>
  <si>
    <t>生活関連物資の小売販売店データの購入</t>
    <phoneticPr fontId="5"/>
  </si>
  <si>
    <t>C</t>
  </si>
  <si>
    <t>(株)インテージ</t>
    <rPh sb="0" eb="3">
      <t>カブ</t>
    </rPh>
    <phoneticPr fontId="5"/>
  </si>
  <si>
    <t>(株)インテージリサーチ</t>
    <rPh sb="0" eb="3">
      <t>カブ</t>
    </rPh>
    <phoneticPr fontId="5"/>
  </si>
  <si>
    <t>(株)帝国データバンク</t>
    <rPh sb="0" eb="3">
      <t>カブ</t>
    </rPh>
    <rPh sb="3" eb="5">
      <t>テイコク</t>
    </rPh>
    <phoneticPr fontId="5"/>
  </si>
  <si>
    <t>(株)日経リサーチ</t>
    <rPh sb="0" eb="3">
      <t>カブ</t>
    </rPh>
    <rPh sb="3" eb="5">
      <t>ニッケイ</t>
    </rPh>
    <phoneticPr fontId="5"/>
  </si>
  <si>
    <t>経済産業省企業活動基本調査（平成３０年〜３２年）実施事業</t>
    <phoneticPr fontId="5"/>
  </si>
  <si>
    <t>情報通信業基本調査（経済産業省実施分）（平成３０年~３２年）に関する実施事業</t>
    <phoneticPr fontId="5"/>
  </si>
  <si>
    <t>海外事業活動基本調査（平成３１年〜３３年）に関する実施事業</t>
    <phoneticPr fontId="5"/>
  </si>
  <si>
    <t>特定サービス産業動態統計調査（平成２９年〜３２年）実施業務</t>
    <phoneticPr fontId="5"/>
  </si>
  <si>
    <t>海外現地法人四半期調査（平成２９年〜３２年度）実施業務</t>
    <phoneticPr fontId="5"/>
  </si>
  <si>
    <t>-</t>
    <phoneticPr fontId="5"/>
  </si>
  <si>
    <t>事前に定めた公表スケジュールの達成率</t>
  </si>
  <si>
    <t>達成率</t>
    <rPh sb="0" eb="3">
      <t>タッセイリツ</t>
    </rPh>
    <phoneticPr fontId="0"/>
  </si>
  <si>
    <t>万件</t>
    <rPh sb="0" eb="2">
      <t>マンケン</t>
    </rPh>
    <phoneticPr fontId="0"/>
  </si>
  <si>
    <t>各種統計の実施（作成）数
※統計調査は実施数、加工統計は作成数</t>
    <rPh sb="0" eb="2">
      <t>カクシュ</t>
    </rPh>
    <rPh sb="2" eb="4">
      <t>トウケイ</t>
    </rPh>
    <rPh sb="5" eb="7">
      <t>ジッシ</t>
    </rPh>
    <rPh sb="8" eb="10">
      <t>サクセイ</t>
    </rPh>
    <rPh sb="11" eb="12">
      <t>スウ</t>
    </rPh>
    <rPh sb="14" eb="16">
      <t>トウケイ</t>
    </rPh>
    <rPh sb="16" eb="18">
      <t>チョウサ</t>
    </rPh>
    <rPh sb="19" eb="21">
      <t>ジッシ</t>
    </rPh>
    <rPh sb="21" eb="22">
      <t>スウ</t>
    </rPh>
    <rPh sb="23" eb="25">
      <t>カコウ</t>
    </rPh>
    <rPh sb="25" eb="27">
      <t>トウケイ</t>
    </rPh>
    <rPh sb="28" eb="31">
      <t>サクセイスウ</t>
    </rPh>
    <phoneticPr fontId="0"/>
  </si>
  <si>
    <t>統計数</t>
    <rPh sb="0" eb="2">
      <t>トウケイ</t>
    </rPh>
    <rPh sb="2" eb="3">
      <t>スウ</t>
    </rPh>
    <phoneticPr fontId="0"/>
  </si>
  <si>
    <t>1,069,291千円/112,890対象</t>
  </si>
  <si>
    <t>1,293,035千円/112,890対象</t>
  </si>
  <si>
    <t>1,332,862千円/112,890対象</t>
  </si>
  <si>
    <t>１　経済成長</t>
  </si>
  <si>
    <t>1-5　経済産業統計</t>
  </si>
  <si>
    <t>遅延日数</t>
  </si>
  <si>
    <t>経済産業省ホームページの統計データ部分への省外からのアクセス件数（ユニークページビュー数）</t>
  </si>
  <si>
    <t>万件</t>
  </si>
  <si>
    <t>統計コンシェルジュへの相談件数</t>
  </si>
  <si>
    <t>件数</t>
  </si>
  <si>
    <t>調査項目の見直し、調査方法の効率化・自動化の推進等の実施状況</t>
  </si>
  <si>
    <t>産業構造の変化に対応した品質の高い統計の作成、提供及び報告者の負担軽減</t>
  </si>
  <si>
    <t>毎年度</t>
  </si>
  <si>
    <t>公的統計は行政運営や企業の意思決定などに必要不可欠なものであるため、社会経済情勢の変化に対応した有用で信頼される統計を作成するとともに、統計利用者の利便性の向上やコンテンツの充実を図ることにより、社会の情報基盤としての統計の整備を目指す。</t>
  </si>
  <si>
    <t>有</t>
  </si>
  <si>
    <t>無</t>
  </si>
  <si>
    <t>‐</t>
  </si>
  <si>
    <t>経済産業省が作成する統計は、経済産業政策をはじめとする政策の企画・立案、企業や国民の経済活動における合理的な意思決定を行うための基礎情報を提供するものであり、調査内容の検討にあたっては、外部有識者を含む研究会や民間利用者等へのヒアリングなどを通じてニーズを把握した上で実施している。</t>
  </si>
  <si>
    <t>事業者の選定に当たっては、総合評価方式、最低価格による一般競争入札により選定しており、競争性を確保している。なお、随意契約については、会計法令上認められている、企画競争及び少額の随意契約のみである。
一者応札については、入札公告を行った際、事業を請け負えると思われる複数の事業者に、積極的に入札公告を紹介するなど、複数者の入札となるよう対応を行ったものの、結果的に一者応札となったものである。</t>
  </si>
  <si>
    <t>適正な予算執行及びコスト削減に努めている。</t>
  </si>
  <si>
    <t>真に必要な費目・使途に限定し、事業にかかるコストも削減を行うよう努めている。</t>
  </si>
  <si>
    <t>当初の活動見込みを着実に実施しており、見合っている。</t>
  </si>
  <si>
    <t>統計調査は、総務大臣の承認を得て初めて実施できるものであり、各府省の統計調査に重複がないよう総務省で調整が行われているため、関連する事業はない。</t>
  </si>
  <si>
    <t>東京都</t>
    <rPh sb="0" eb="3">
      <t>トウキョウト</t>
    </rPh>
    <phoneticPr fontId="5"/>
  </si>
  <si>
    <t>大阪府</t>
    <rPh sb="0" eb="3">
      <t>オオサカフ</t>
    </rPh>
    <phoneticPr fontId="5"/>
  </si>
  <si>
    <t>愛知県</t>
    <rPh sb="0" eb="3">
      <t>アイチケン</t>
    </rPh>
    <phoneticPr fontId="5"/>
  </si>
  <si>
    <t>埼玉県</t>
    <rPh sb="0" eb="3">
      <t>サイタマケン</t>
    </rPh>
    <phoneticPr fontId="5"/>
  </si>
  <si>
    <t>福岡県</t>
    <rPh sb="0" eb="3">
      <t>フクオカケン</t>
    </rPh>
    <phoneticPr fontId="5"/>
  </si>
  <si>
    <t>北海道</t>
    <rPh sb="0" eb="3">
      <t>ホッカイドウ</t>
    </rPh>
    <phoneticPr fontId="5"/>
  </si>
  <si>
    <t>兵庫県</t>
    <rPh sb="0" eb="3">
      <t>ヒョウゴケン</t>
    </rPh>
    <phoneticPr fontId="5"/>
  </si>
  <si>
    <t>岐阜県</t>
    <rPh sb="0" eb="3">
      <t>ギフケン</t>
    </rPh>
    <phoneticPr fontId="5"/>
  </si>
  <si>
    <t>神奈川県</t>
    <rPh sb="0" eb="4">
      <t>カナガワケン</t>
    </rPh>
    <phoneticPr fontId="5"/>
  </si>
  <si>
    <t>千葉県</t>
    <rPh sb="0" eb="3">
      <t>チバケン</t>
    </rPh>
    <phoneticPr fontId="5"/>
  </si>
  <si>
    <t>統計調査員の任命、調査対象事業所から提出された調査票の審査、照会、修正及び経済産業省への提出などの事務</t>
    <phoneticPr fontId="5"/>
  </si>
  <si>
    <t>〃</t>
  </si>
  <si>
    <t>〃</t>
    <phoneticPr fontId="5"/>
  </si>
  <si>
    <t>-</t>
    <phoneticPr fontId="5"/>
  </si>
  <si>
    <t>関東経済産業局</t>
    <rPh sb="0" eb="2">
      <t>カントウ</t>
    </rPh>
    <rPh sb="2" eb="4">
      <t>ケイザイ</t>
    </rPh>
    <rPh sb="4" eb="7">
      <t>サンギョウキョク</t>
    </rPh>
    <phoneticPr fontId="5"/>
  </si>
  <si>
    <t>中部経済産業局</t>
    <rPh sb="0" eb="2">
      <t>チュウブ</t>
    </rPh>
    <rPh sb="2" eb="4">
      <t>ケイザイ</t>
    </rPh>
    <rPh sb="4" eb="7">
      <t>サンギョウキョク</t>
    </rPh>
    <phoneticPr fontId="5"/>
  </si>
  <si>
    <t>近畿経済産業局</t>
    <rPh sb="0" eb="2">
      <t>キンキ</t>
    </rPh>
    <rPh sb="2" eb="4">
      <t>ケイザイ</t>
    </rPh>
    <rPh sb="4" eb="7">
      <t>サンギョウキョク</t>
    </rPh>
    <phoneticPr fontId="5"/>
  </si>
  <si>
    <t>九州経済産業局</t>
    <rPh sb="0" eb="2">
      <t>キュウシュウ</t>
    </rPh>
    <rPh sb="2" eb="4">
      <t>ケイザイ</t>
    </rPh>
    <rPh sb="4" eb="7">
      <t>サンギョウキョク</t>
    </rPh>
    <phoneticPr fontId="5"/>
  </si>
  <si>
    <t>中国経済産業局</t>
    <rPh sb="0" eb="2">
      <t>チュウゴク</t>
    </rPh>
    <rPh sb="2" eb="4">
      <t>ケイザイ</t>
    </rPh>
    <rPh sb="4" eb="7">
      <t>サンギョウキョク</t>
    </rPh>
    <phoneticPr fontId="5"/>
  </si>
  <si>
    <t>東北経済産業局</t>
    <rPh sb="0" eb="2">
      <t>トウホク</t>
    </rPh>
    <rPh sb="2" eb="4">
      <t>ケイザイ</t>
    </rPh>
    <rPh sb="4" eb="7">
      <t>サンギョウキョク</t>
    </rPh>
    <phoneticPr fontId="5"/>
  </si>
  <si>
    <t>四国経済産業局</t>
    <rPh sb="0" eb="2">
      <t>シコク</t>
    </rPh>
    <rPh sb="2" eb="4">
      <t>ケイザイ</t>
    </rPh>
    <rPh sb="4" eb="7">
      <t>サンギョウキョク</t>
    </rPh>
    <phoneticPr fontId="5"/>
  </si>
  <si>
    <t>北海道経済産業局</t>
    <rPh sb="0" eb="3">
      <t>ホッカイドウ</t>
    </rPh>
    <rPh sb="3" eb="5">
      <t>ケイザイ</t>
    </rPh>
    <rPh sb="5" eb="8">
      <t>サンギョウキョク</t>
    </rPh>
    <phoneticPr fontId="5"/>
  </si>
  <si>
    <t>沖縄総合事務局経済産業部</t>
    <rPh sb="0" eb="2">
      <t>オキナワ</t>
    </rPh>
    <rPh sb="2" eb="4">
      <t>ソウゴウ</t>
    </rPh>
    <rPh sb="4" eb="7">
      <t>ジムキョク</t>
    </rPh>
    <rPh sb="7" eb="9">
      <t>ケイザイ</t>
    </rPh>
    <rPh sb="9" eb="12">
      <t>サンギョウブ</t>
    </rPh>
    <phoneticPr fontId="5"/>
  </si>
  <si>
    <t>調査対象事業所から提出された審査表の審査、照会、修正及び経済産業本省への提出等の事務</t>
    <phoneticPr fontId="5"/>
  </si>
  <si>
    <t>〃</t>
    <phoneticPr fontId="5"/>
  </si>
  <si>
    <t>各統計調査の公表日（経済産業省調べ）</t>
    <rPh sb="0" eb="1">
      <t>カク</t>
    </rPh>
    <rPh sb="1" eb="3">
      <t>トウケイ</t>
    </rPh>
    <rPh sb="3" eb="5">
      <t>チョウサ</t>
    </rPh>
    <rPh sb="6" eb="9">
      <t>コウヒョウビ</t>
    </rPh>
    <phoneticPr fontId="5"/>
  </si>
  <si>
    <t>経済産業省ホームページの統計データ部分への省外からのアクセス件数（ユニークページビュー数）</t>
    <rPh sb="0" eb="2">
      <t>ケイザイ</t>
    </rPh>
    <rPh sb="2" eb="5">
      <t>サンギョウショウ</t>
    </rPh>
    <rPh sb="12" eb="14">
      <t>トウケイ</t>
    </rPh>
    <rPh sb="17" eb="19">
      <t>ブブン</t>
    </rPh>
    <rPh sb="21" eb="22">
      <t>ショウ</t>
    </rPh>
    <rPh sb="22" eb="23">
      <t>ガイ</t>
    </rPh>
    <rPh sb="30" eb="32">
      <t>ケンスウ</t>
    </rPh>
    <phoneticPr fontId="5"/>
  </si>
  <si>
    <t>経済産業省ホームページのアクセス件数（経済産業省調べ）</t>
  </si>
  <si>
    <t>-</t>
    <phoneticPr fontId="5"/>
  </si>
  <si>
    <t>経常調査（毎年調査）
執行額　／　対象事業所数
※年度により調査の実施の有無、予算規模が異なる
大規模調査（周期調査）の経費は除いている。　　　　　　　　　　　　　　　　　　　　　　　　　　　　　　　　　　　　　　　</t>
  </si>
  <si>
    <t>千円</t>
    <rPh sb="0" eb="2">
      <t>センエン</t>
    </rPh>
    <phoneticPr fontId="5"/>
  </si>
  <si>
    <t>千円/対象数</t>
    <rPh sb="0" eb="2">
      <t>センエン</t>
    </rPh>
    <rPh sb="3" eb="6">
      <t>タイショウスウ</t>
    </rPh>
    <phoneticPr fontId="5"/>
  </si>
  <si>
    <t xml:space="preserve">統計の公表遅延日数
（30年度からは事業者による報告値の修正などのやむを得ない遅延を除くよう指標を見直し）
</t>
    <rPh sb="13" eb="15">
      <t>ネンド</t>
    </rPh>
    <rPh sb="46" eb="48">
      <t>シヒョウ</t>
    </rPh>
    <rPh sb="49" eb="51">
      <t>ミナオ</t>
    </rPh>
    <phoneticPr fontId="5"/>
  </si>
  <si>
    <t>件数</t>
    <rPh sb="0" eb="2">
      <t>ケンスウ</t>
    </rPh>
    <phoneticPr fontId="5"/>
  </si>
  <si>
    <t>経済産業省が作成している統計は、経済産業政策をはじめとする政策の企画・立案等のための基礎資料を提供するものであるうえ、企業の秘密を含む調査票情報や、漏洩した場合には市場に影響を与えかねない公表前の統計情報を扱うことから、国が実施するべき事業である。</t>
    <rPh sb="29" eb="31">
      <t>セイサク</t>
    </rPh>
    <rPh sb="32" eb="34">
      <t>キカク</t>
    </rPh>
    <rPh sb="35" eb="37">
      <t>リツアン</t>
    </rPh>
    <rPh sb="37" eb="38">
      <t>ナド</t>
    </rPh>
    <rPh sb="47" eb="49">
      <t>テイキョウ</t>
    </rPh>
    <rPh sb="69" eb="70">
      <t>ヒョウ</t>
    </rPh>
    <rPh sb="70" eb="72">
      <t>ジョウホウ</t>
    </rPh>
    <rPh sb="74" eb="76">
      <t>ロウエイ</t>
    </rPh>
    <rPh sb="78" eb="80">
      <t>バアイ</t>
    </rPh>
    <phoneticPr fontId="5"/>
  </si>
  <si>
    <t>作成した統計は、政策の企画・立案に用いられる他、国民経済計算等の国が公表する各種経済指標の基礎データにもなっており、優先度の高い事業となっている。</t>
  </si>
  <si>
    <t>事業を効率的に進めるため、定期的に打合せを行い、その内容を翌年度の事業に盛り込むなどしている。</t>
    <rPh sb="0" eb="2">
      <t>ジギョウ</t>
    </rPh>
    <rPh sb="3" eb="6">
      <t>コウリツテキ</t>
    </rPh>
    <rPh sb="7" eb="8">
      <t>スス</t>
    </rPh>
    <rPh sb="13" eb="16">
      <t>テイキテキ</t>
    </rPh>
    <rPh sb="17" eb="18">
      <t>ウ</t>
    </rPh>
    <rPh sb="18" eb="19">
      <t>ア</t>
    </rPh>
    <rPh sb="21" eb="22">
      <t>オコナ</t>
    </rPh>
    <phoneticPr fontId="5"/>
  </si>
  <si>
    <t>政策評価に用いている３つの定量的指標のうち２つについては実績が目標を達成しているうえ、定性的指標についても達成していることから、成果実績は成果目標に見合ったものとなっていると考えられる。
なお、事業の実施結果については、統計法に基づき、総務省統計委員会に報告し、同委員会で審議の上、評価が行われている。</t>
    <rPh sb="0" eb="2">
      <t>セイサク</t>
    </rPh>
    <rPh sb="2" eb="4">
      <t>ヒョウカ</t>
    </rPh>
    <rPh sb="5" eb="6">
      <t>モチ</t>
    </rPh>
    <rPh sb="13" eb="16">
      <t>テイリョウテキ</t>
    </rPh>
    <rPh sb="16" eb="18">
      <t>シヒョウ</t>
    </rPh>
    <rPh sb="28" eb="30">
      <t>ジッセキ</t>
    </rPh>
    <rPh sb="31" eb="33">
      <t>モクヒョウ</t>
    </rPh>
    <rPh sb="34" eb="36">
      <t>タッセイ</t>
    </rPh>
    <rPh sb="43" eb="46">
      <t>テイセイテキ</t>
    </rPh>
    <rPh sb="46" eb="48">
      <t>シヒョウ</t>
    </rPh>
    <rPh sb="53" eb="55">
      <t>タッセイ</t>
    </rPh>
    <rPh sb="64" eb="66">
      <t>セイカ</t>
    </rPh>
    <rPh sb="66" eb="68">
      <t>ジッセキ</t>
    </rPh>
    <rPh sb="69" eb="71">
      <t>セイカ</t>
    </rPh>
    <rPh sb="71" eb="73">
      <t>モクヒョウ</t>
    </rPh>
    <rPh sb="87" eb="88">
      <t>カンガ</t>
    </rPh>
    <phoneticPr fontId="5"/>
  </si>
  <si>
    <t>当該事業は、地方公共団体への委託（法定受託事務）や民間事業者の活用により実施されてているが、調査の精度維持、結果の迅速な提供の観点から、現行の方法が有効であると考える。なお、更に有効な方法が無いか引き続き検討していく。</t>
    <rPh sb="17" eb="19">
      <t>ホウテイ</t>
    </rPh>
    <rPh sb="19" eb="21">
      <t>ジュタク</t>
    </rPh>
    <rPh sb="21" eb="23">
      <t>ジム</t>
    </rPh>
    <rPh sb="89" eb="91">
      <t>ユウコウ</t>
    </rPh>
    <rPh sb="92" eb="94">
      <t>ホウホウ</t>
    </rPh>
    <rPh sb="95" eb="96">
      <t>ナ</t>
    </rPh>
    <rPh sb="98" eb="99">
      <t>ヒ</t>
    </rPh>
    <rPh sb="100" eb="101">
      <t>ツヅ</t>
    </rPh>
    <rPh sb="102" eb="104">
      <t>ケントウ</t>
    </rPh>
    <phoneticPr fontId="5"/>
  </si>
  <si>
    <t>各種統計は、経済政策等の判断材料、国民経済計算等の重要な統計指標の基礎データとして十分に活用されている。</t>
    <rPh sb="12" eb="14">
      <t>ハンダン</t>
    </rPh>
    <rPh sb="14" eb="16">
      <t>ザイリョウ</t>
    </rPh>
    <phoneticPr fontId="5"/>
  </si>
  <si>
    <t>・各種統計を効率的に作成し、予定された期日に着実に公表している。公表統計は経済産業政策をはじめとする政策の企画・立案、企業や国民の経済活動における合理的な意思決定に活用されている。
・統計調査の実施に当たっては民間事業者の活用を進めている。民間事業者活用の際は、一般競争入札を採用し、効率的な執行を行っている。</t>
    <rPh sb="1" eb="3">
      <t>カクシュ</t>
    </rPh>
    <rPh sb="3" eb="5">
      <t>トウケイ</t>
    </rPh>
    <rPh sb="6" eb="8">
      <t>コウリツ</t>
    </rPh>
    <rPh sb="8" eb="9">
      <t>テキ</t>
    </rPh>
    <rPh sb="10" eb="12">
      <t>サクセイ</t>
    </rPh>
    <rPh sb="32" eb="34">
      <t>コウヒョウ</t>
    </rPh>
    <rPh sb="34" eb="36">
      <t>トウケイ</t>
    </rPh>
    <rPh sb="114" eb="115">
      <t>スス</t>
    </rPh>
    <rPh sb="120" eb="122">
      <t>ミンカン</t>
    </rPh>
    <rPh sb="122" eb="125">
      <t>ジギョウシャ</t>
    </rPh>
    <rPh sb="125" eb="127">
      <t>カツヨウ</t>
    </rPh>
    <rPh sb="128" eb="129">
      <t>サイ</t>
    </rPh>
    <phoneticPr fontId="5"/>
  </si>
  <si>
    <t>・統計調査の実施体制は、国が実施者として、一部業務を地方公共団体に法定受託事務として委託しているが、地方公共団体の事務負担の軽減の観点から民間事業者の活用を拡充することなどにより、事業を実施する。
・各統計調査についても、調査対象事業所の負担軽減が可能なものは統計の品質に留意しつつ調査の簡素化を図るなど、引き続き、見直しを実施する。</t>
    <rPh sb="130" eb="132">
      <t>トウケイ</t>
    </rPh>
    <rPh sb="133" eb="135">
      <t>ヒンシツ</t>
    </rPh>
    <rPh sb="136" eb="138">
      <t>リュウイ</t>
    </rPh>
    <rPh sb="141" eb="143">
      <t>チョウサ</t>
    </rPh>
    <rPh sb="144" eb="147">
      <t>カンソカ</t>
    </rPh>
    <phoneticPr fontId="5"/>
  </si>
  <si>
    <t>各種統計について、精度の維持・向上を図りつつ、事前に定めた公表スケジュールの達成率100％を目指す。</t>
    <phoneticPr fontId="5"/>
  </si>
  <si>
    <t xml:space="preserve">統計利用者の利便性向上やコンテンツの充実を図り、令和４年度に経済産業省ホームページの統計データ部分への省外からのアクセス件数（ユニークページビュー数）を1200万件まで引き上げる。
</t>
    <rPh sb="0" eb="2">
      <t>トウケイ</t>
    </rPh>
    <rPh sb="2" eb="5">
      <t>リヨウシャ</t>
    </rPh>
    <rPh sb="6" eb="9">
      <t>リベンセイ</t>
    </rPh>
    <rPh sb="9" eb="11">
      <t>コウジョウ</t>
    </rPh>
    <rPh sb="18" eb="20">
      <t>ジュウジツ</t>
    </rPh>
    <rPh sb="21" eb="22">
      <t>ハカ</t>
    </rPh>
    <rPh sb="24" eb="26">
      <t>レイワ</t>
    </rPh>
    <rPh sb="27" eb="29">
      <t>ネンド</t>
    </rPh>
    <rPh sb="30" eb="32">
      <t>ケイザイ</t>
    </rPh>
    <rPh sb="32" eb="35">
      <t>サンギョウショウ</t>
    </rPh>
    <rPh sb="42" eb="44">
      <t>トウケイ</t>
    </rPh>
    <rPh sb="47" eb="49">
      <t>ブブン</t>
    </rPh>
    <rPh sb="51" eb="52">
      <t>ショウ</t>
    </rPh>
    <rPh sb="52" eb="53">
      <t>ガイ</t>
    </rPh>
    <rPh sb="60" eb="62">
      <t>ケンスウ</t>
    </rPh>
    <rPh sb="73" eb="74">
      <t>カズ</t>
    </rPh>
    <rPh sb="80" eb="82">
      <t>マンケン</t>
    </rPh>
    <rPh sb="84" eb="85">
      <t>ヒ</t>
    </rPh>
    <rPh sb="86" eb="87">
      <t>ア</t>
    </rPh>
    <phoneticPr fontId="5"/>
  </si>
  <si>
    <t>中小商工業等統計調査費</t>
    <phoneticPr fontId="5"/>
  </si>
  <si>
    <t>商工鉱業統計調査費</t>
    <phoneticPr fontId="5"/>
  </si>
  <si>
    <t>経済産業統計政策調査等委託費</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</si>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</sst>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122464</xdr:rowOff>
    </xdr:from>
    <xdr:to>
      <xdr:col>17</xdr:col>
      <xdr:colOff>31546</xdr:colOff>
      <xdr:row>743</xdr:row>
      <xdr:rowOff>152693</xdr:rowOff>
    </xdr:to>
    <xdr:sp macro="" textlink="">
      <xdr:nvSpPr>
        <xdr:cNvPr id="2" name="テキスト ボックス 1"/>
        <xdr:cNvSpPr txBox="1"/>
      </xdr:nvSpPr>
      <xdr:spPr>
        <a:xfrm>
          <a:off x="1645920" y="56464744"/>
          <a:ext cx="1494586" cy="7465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1,128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204106</xdr:colOff>
      <xdr:row>743</xdr:row>
      <xdr:rowOff>163286</xdr:rowOff>
    </xdr:from>
    <xdr:to>
      <xdr:col>13</xdr:col>
      <xdr:colOff>40820</xdr:colOff>
      <xdr:row>770</xdr:row>
      <xdr:rowOff>179614</xdr:rowOff>
    </xdr:to>
    <xdr:cxnSp macro="">
      <xdr:nvCxnSpPr>
        <xdr:cNvPr id="3" name="直線コネクタ 2"/>
        <xdr:cNvCxnSpPr/>
      </xdr:nvCxnSpPr>
      <xdr:spPr>
        <a:xfrm>
          <a:off x="2375806" y="57221846"/>
          <a:ext cx="42454" cy="10288088"/>
        </a:xfrm>
        <a:prstGeom prst="line">
          <a:avLst/>
        </a:prstGeom>
        <a:noFill/>
        <a:ln w="12700" cap="flat" cmpd="sng" algn="ctr">
          <a:solidFill>
            <a:sysClr val="windowText" lastClr="000000"/>
          </a:solidFill>
          <a:prstDash val="solid"/>
        </a:ln>
        <a:effectLst/>
      </xdr:spPr>
    </xdr:cxnSp>
    <xdr:clientData/>
  </xdr:twoCellAnchor>
  <xdr:twoCellAnchor>
    <xdr:from>
      <xdr:col>20</xdr:col>
      <xdr:colOff>163285</xdr:colOff>
      <xdr:row>744</xdr:row>
      <xdr:rowOff>68036</xdr:rowOff>
    </xdr:from>
    <xdr:to>
      <xdr:col>29</xdr:col>
      <xdr:colOff>174072</xdr:colOff>
      <xdr:row>747</xdr:row>
      <xdr:rowOff>33902</xdr:rowOff>
    </xdr:to>
    <xdr:sp macro="" textlink="">
      <xdr:nvSpPr>
        <xdr:cNvPr id="4" name="テキスト ボックス 3"/>
        <xdr:cNvSpPr txBox="1"/>
      </xdr:nvSpPr>
      <xdr:spPr>
        <a:xfrm>
          <a:off x="3820885" y="57484736"/>
          <a:ext cx="1656707" cy="10326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Ａ．都道府県（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27213</xdr:colOff>
      <xdr:row>744</xdr:row>
      <xdr:rowOff>68035</xdr:rowOff>
    </xdr:from>
    <xdr:to>
      <xdr:col>42</xdr:col>
      <xdr:colOff>38622</xdr:colOff>
      <xdr:row>747</xdr:row>
      <xdr:rowOff>33901</xdr:rowOff>
    </xdr:to>
    <xdr:sp macro="" textlink="">
      <xdr:nvSpPr>
        <xdr:cNvPr id="5" name="テキスト ボックス 4"/>
        <xdr:cNvSpPr txBox="1"/>
      </xdr:nvSpPr>
      <xdr:spPr>
        <a:xfrm>
          <a:off x="6062253" y="57484735"/>
          <a:ext cx="1657329" cy="10326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市区町村（</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1,718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81643</xdr:colOff>
      <xdr:row>743</xdr:row>
      <xdr:rowOff>136072</xdr:rowOff>
    </xdr:from>
    <xdr:to>
      <xdr:col>34</xdr:col>
      <xdr:colOff>183338</xdr:colOff>
      <xdr:row>744</xdr:row>
      <xdr:rowOff>47759</xdr:rowOff>
    </xdr:to>
    <xdr:sp macro="" textlink="">
      <xdr:nvSpPr>
        <xdr:cNvPr id="6" name="テキスト ボックス 5"/>
        <xdr:cNvSpPr txBox="1"/>
      </xdr:nvSpPr>
      <xdr:spPr>
        <a:xfrm>
          <a:off x="3739243" y="57194632"/>
          <a:ext cx="2662015" cy="269827"/>
        </a:xfrm>
        <a:prstGeom prst="rect">
          <a:avLst/>
        </a:prstGeom>
        <a:solidFill>
          <a:sysClr val="window" lastClr="FFFFFF"/>
        </a:solidFill>
        <a:ln w="9525" cmpd="sng">
          <a:noFill/>
        </a:ln>
        <a:effectLst/>
      </xdr:spPr>
      <xdr:txBody>
        <a:bodyPr vertOverflow="clip" wrap="square"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法定受託事務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13606</xdr:colOff>
      <xdr:row>745</xdr:row>
      <xdr:rowOff>244928</xdr:rowOff>
    </xdr:from>
    <xdr:to>
      <xdr:col>20</xdr:col>
      <xdr:colOff>86234</xdr:colOff>
      <xdr:row>745</xdr:row>
      <xdr:rowOff>250302</xdr:rowOff>
    </xdr:to>
    <xdr:cxnSp macro="">
      <xdr:nvCxnSpPr>
        <xdr:cNvPr id="7" name="直線矢印コネクタ 6"/>
        <xdr:cNvCxnSpPr/>
      </xdr:nvCxnSpPr>
      <xdr:spPr>
        <a:xfrm flipV="1">
          <a:off x="2391046" y="58012148"/>
          <a:ext cx="1352788" cy="5374"/>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29</xdr:col>
      <xdr:colOff>176893</xdr:colOff>
      <xdr:row>745</xdr:row>
      <xdr:rowOff>231321</xdr:rowOff>
    </xdr:from>
    <xdr:to>
      <xdr:col>32</xdr:col>
      <xdr:colOff>203199</xdr:colOff>
      <xdr:row>745</xdr:row>
      <xdr:rowOff>231321</xdr:rowOff>
    </xdr:to>
    <xdr:cxnSp macro="">
      <xdr:nvCxnSpPr>
        <xdr:cNvPr id="8" name="直線矢印コネクタ 7"/>
        <xdr:cNvCxnSpPr/>
      </xdr:nvCxnSpPr>
      <xdr:spPr>
        <a:xfrm>
          <a:off x="5480413" y="57998541"/>
          <a:ext cx="55208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163286</xdr:colOff>
      <xdr:row>748</xdr:row>
      <xdr:rowOff>13607</xdr:rowOff>
    </xdr:from>
    <xdr:to>
      <xdr:col>31</xdr:col>
      <xdr:colOff>25694</xdr:colOff>
      <xdr:row>751</xdr:row>
      <xdr:rowOff>104842</xdr:rowOff>
    </xdr:to>
    <xdr:sp macro="" textlink="">
      <xdr:nvSpPr>
        <xdr:cNvPr id="9" name="大かっこ 8"/>
        <xdr:cNvSpPr/>
      </xdr:nvSpPr>
      <xdr:spPr>
        <a:xfrm>
          <a:off x="3638006" y="58847627"/>
          <a:ext cx="2056968" cy="11656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統計調査員の任命、調査票の審査、照会、修正及び経済産業省への提出等の事務を実施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95249</xdr:colOff>
      <xdr:row>748</xdr:row>
      <xdr:rowOff>0</xdr:rowOff>
    </xdr:from>
    <xdr:to>
      <xdr:col>43</xdr:col>
      <xdr:colOff>161764</xdr:colOff>
      <xdr:row>751</xdr:row>
      <xdr:rowOff>91235</xdr:rowOff>
    </xdr:to>
    <xdr:sp macro="" textlink="">
      <xdr:nvSpPr>
        <xdr:cNvPr id="10" name="大かっこ 9"/>
        <xdr:cNvSpPr/>
      </xdr:nvSpPr>
      <xdr:spPr>
        <a:xfrm>
          <a:off x="5947409" y="58834020"/>
          <a:ext cx="2078195" cy="116565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統計調査員の推薦、調査票の審査、照会、修正及び都道府県への提出等の事務を実施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149679</xdr:colOff>
      <xdr:row>753</xdr:row>
      <xdr:rowOff>108857</xdr:rowOff>
    </xdr:from>
    <xdr:to>
      <xdr:col>29</xdr:col>
      <xdr:colOff>161088</xdr:colOff>
      <xdr:row>756</xdr:row>
      <xdr:rowOff>74722</xdr:rowOff>
    </xdr:to>
    <xdr:sp macro="" textlink="">
      <xdr:nvSpPr>
        <xdr:cNvPr id="11" name="テキスト ボックス 10"/>
        <xdr:cNvSpPr txBox="1"/>
      </xdr:nvSpPr>
      <xdr:spPr>
        <a:xfrm>
          <a:off x="3807279" y="60733577"/>
          <a:ext cx="1657329" cy="103266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Ｂ．民間団体等（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95251</xdr:colOff>
      <xdr:row>752</xdr:row>
      <xdr:rowOff>163285</xdr:rowOff>
    </xdr:from>
    <xdr:to>
      <xdr:col>38</xdr:col>
      <xdr:colOff>110057</xdr:colOff>
      <xdr:row>753</xdr:row>
      <xdr:rowOff>80932</xdr:rowOff>
    </xdr:to>
    <xdr:sp macro="" textlink="">
      <xdr:nvSpPr>
        <xdr:cNvPr id="12" name="テキスト ボックス 11"/>
        <xdr:cNvSpPr txBox="1"/>
      </xdr:nvSpPr>
      <xdr:spPr>
        <a:xfrm>
          <a:off x="3752851" y="60429865"/>
          <a:ext cx="3306646" cy="275787"/>
        </a:xfrm>
        <a:prstGeom prst="rect">
          <a:avLst/>
        </a:prstGeom>
        <a:solidFill>
          <a:sysClr val="window" lastClr="FFFFFF"/>
        </a:solidFill>
        <a:ln w="9525" cmpd="sng">
          <a:noFill/>
        </a:ln>
        <a:effectLst/>
      </xdr:spPr>
      <xdr:txBody>
        <a:bodyPr vertOverflow="clip" wrap="square"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54430</xdr:colOff>
      <xdr:row>754</xdr:row>
      <xdr:rowOff>190500</xdr:rowOff>
    </xdr:from>
    <xdr:to>
      <xdr:col>20</xdr:col>
      <xdr:colOff>93486</xdr:colOff>
      <xdr:row>754</xdr:row>
      <xdr:rowOff>197742</xdr:rowOff>
    </xdr:to>
    <xdr:cxnSp macro="">
      <xdr:nvCxnSpPr>
        <xdr:cNvPr id="13" name="直線矢印コネクタ 12"/>
        <xdr:cNvCxnSpPr/>
      </xdr:nvCxnSpPr>
      <xdr:spPr>
        <a:xfrm>
          <a:off x="2431870" y="61165740"/>
          <a:ext cx="1319216" cy="724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68038</xdr:colOff>
      <xdr:row>756</xdr:row>
      <xdr:rowOff>204106</xdr:rowOff>
    </xdr:from>
    <xdr:to>
      <xdr:col>33</xdr:col>
      <xdr:colOff>4214</xdr:colOff>
      <xdr:row>758</xdr:row>
      <xdr:rowOff>337016</xdr:rowOff>
    </xdr:to>
    <xdr:sp macro="" textlink="">
      <xdr:nvSpPr>
        <xdr:cNvPr id="14" name="大かっこ 13"/>
        <xdr:cNvSpPr/>
      </xdr:nvSpPr>
      <xdr:spPr>
        <a:xfrm>
          <a:off x="3725638" y="61895626"/>
          <a:ext cx="2313616" cy="11539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・データ加工・分析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・ヒアリング</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・研究会開催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・報告書作成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13607</xdr:colOff>
      <xdr:row>759</xdr:row>
      <xdr:rowOff>163287</xdr:rowOff>
    </xdr:from>
    <xdr:to>
      <xdr:col>43</xdr:col>
      <xdr:colOff>16667</xdr:colOff>
      <xdr:row>759</xdr:row>
      <xdr:rowOff>490125</xdr:rowOff>
    </xdr:to>
    <xdr:sp macro="" textlink="">
      <xdr:nvSpPr>
        <xdr:cNvPr id="15" name="テキスト ボックス 14"/>
        <xdr:cNvSpPr txBox="1"/>
      </xdr:nvSpPr>
      <xdr:spPr>
        <a:xfrm>
          <a:off x="3671207" y="63538827"/>
          <a:ext cx="4209300" cy="326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事務費　</a:t>
          </a:r>
          <a:r>
            <a:rPr kumimoji="1" lang="en-US" altLang="ja-JP" sz="1100">
              <a:solidFill>
                <a:sysClr val="windowText" lastClr="000000"/>
              </a:solidFill>
            </a:rPr>
            <a:t>【</a:t>
          </a:r>
          <a:r>
            <a:rPr kumimoji="1" lang="ja-JP" altLang="en-US" sz="1100">
              <a:solidFill>
                <a:sysClr val="windowText" lastClr="000000"/>
              </a:solidFill>
            </a:rPr>
            <a:t>一般競争入札（総合評価入札・最低価格）、少額随意契約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122464</xdr:colOff>
      <xdr:row>759</xdr:row>
      <xdr:rowOff>585107</xdr:rowOff>
    </xdr:from>
    <xdr:to>
      <xdr:col>29</xdr:col>
      <xdr:colOff>133251</xdr:colOff>
      <xdr:row>762</xdr:row>
      <xdr:rowOff>355029</xdr:rowOff>
    </xdr:to>
    <xdr:sp macro="" textlink="">
      <xdr:nvSpPr>
        <xdr:cNvPr id="16" name="テキスト ボックス 15"/>
        <xdr:cNvSpPr txBox="1"/>
      </xdr:nvSpPr>
      <xdr:spPr>
        <a:xfrm>
          <a:off x="3780064" y="63960647"/>
          <a:ext cx="1656707" cy="10272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Ｃ．民間団体等（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68035</xdr:colOff>
      <xdr:row>761</xdr:row>
      <xdr:rowOff>0</xdr:rowOff>
    </xdr:from>
    <xdr:to>
      <xdr:col>20</xdr:col>
      <xdr:colOff>97678</xdr:colOff>
      <xdr:row>761</xdr:row>
      <xdr:rowOff>5374</xdr:rowOff>
    </xdr:to>
    <xdr:cxnSp macro="">
      <xdr:nvCxnSpPr>
        <xdr:cNvPr id="19" name="直線矢印コネクタ 18"/>
        <xdr:cNvCxnSpPr/>
      </xdr:nvCxnSpPr>
      <xdr:spPr>
        <a:xfrm flipV="1">
          <a:off x="2445475" y="64404240"/>
          <a:ext cx="1309803" cy="5374"/>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95250</xdr:colOff>
      <xdr:row>763</xdr:row>
      <xdr:rowOff>81643</xdr:rowOff>
    </xdr:from>
    <xdr:to>
      <xdr:col>35</xdr:col>
      <xdr:colOff>89514</xdr:colOff>
      <xdr:row>768</xdr:row>
      <xdr:rowOff>92068</xdr:rowOff>
    </xdr:to>
    <xdr:sp macro="" textlink="">
      <xdr:nvSpPr>
        <xdr:cNvPr id="20" name="大かっこ 19"/>
        <xdr:cNvSpPr/>
      </xdr:nvSpPr>
      <xdr:spPr>
        <a:xfrm>
          <a:off x="3752850" y="65156443"/>
          <a:ext cx="2737464" cy="16411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・統計調査の実施業務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・調査関係用品の印刷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・調査関係用品の梱包・発送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・郵便料金、宅配料金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・報告書（統計表）の印刷</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・非常勤職員の賃金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136071</xdr:colOff>
      <xdr:row>768</xdr:row>
      <xdr:rowOff>217714</xdr:rowOff>
    </xdr:from>
    <xdr:to>
      <xdr:col>25</xdr:col>
      <xdr:colOff>178359</xdr:colOff>
      <xdr:row>769</xdr:row>
      <xdr:rowOff>175051</xdr:rowOff>
    </xdr:to>
    <xdr:sp macro="" textlink="">
      <xdr:nvSpPr>
        <xdr:cNvPr id="21" name="テキスト ボックス 20"/>
        <xdr:cNvSpPr txBox="1"/>
      </xdr:nvSpPr>
      <xdr:spPr>
        <a:xfrm>
          <a:off x="3793671" y="66923194"/>
          <a:ext cx="956688" cy="26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事務費</a:t>
          </a:r>
        </a:p>
      </xdr:txBody>
    </xdr:sp>
    <xdr:clientData/>
  </xdr:twoCellAnchor>
  <xdr:twoCellAnchor>
    <xdr:from>
      <xdr:col>20</xdr:col>
      <xdr:colOff>136071</xdr:colOff>
      <xdr:row>769</xdr:row>
      <xdr:rowOff>149678</xdr:rowOff>
    </xdr:from>
    <xdr:to>
      <xdr:col>30</xdr:col>
      <xdr:colOff>141110</xdr:colOff>
      <xdr:row>772</xdr:row>
      <xdr:rowOff>234966</xdr:rowOff>
    </xdr:to>
    <xdr:sp macro="" textlink="">
      <xdr:nvSpPr>
        <xdr:cNvPr id="22" name="テキスト ボックス 21"/>
        <xdr:cNvSpPr txBox="1"/>
      </xdr:nvSpPr>
      <xdr:spPr>
        <a:xfrm>
          <a:off x="3804960" y="55317067"/>
          <a:ext cx="1839483" cy="101662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Ｄ．経済産業局等（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122464</xdr:colOff>
      <xdr:row>773</xdr:row>
      <xdr:rowOff>54429</xdr:rowOff>
    </xdr:from>
    <xdr:to>
      <xdr:col>34</xdr:col>
      <xdr:colOff>34187</xdr:colOff>
      <xdr:row>777</xdr:row>
      <xdr:rowOff>74902</xdr:rowOff>
    </xdr:to>
    <xdr:sp macro="" textlink="">
      <xdr:nvSpPr>
        <xdr:cNvPr id="23" name="大かっこ 22"/>
        <xdr:cNvSpPr/>
      </xdr:nvSpPr>
      <xdr:spPr>
        <a:xfrm>
          <a:off x="3780064" y="68322009"/>
          <a:ext cx="2472043" cy="12701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・統計調査の実施業務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・調査関係用品の梱包・発送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・郵便料金、宅配料金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・非常勤職員の賃金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・旅費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40822</xdr:colOff>
      <xdr:row>770</xdr:row>
      <xdr:rowOff>190501</xdr:rowOff>
    </xdr:from>
    <xdr:to>
      <xdr:col>20</xdr:col>
      <xdr:colOff>70465</xdr:colOff>
      <xdr:row>770</xdr:row>
      <xdr:rowOff>195875</xdr:rowOff>
    </xdr:to>
    <xdr:cxnSp macro="">
      <xdr:nvCxnSpPr>
        <xdr:cNvPr id="24" name="直線矢印コネクタ 23"/>
        <xdr:cNvCxnSpPr/>
      </xdr:nvCxnSpPr>
      <xdr:spPr>
        <a:xfrm flipV="1">
          <a:off x="2418262" y="67520821"/>
          <a:ext cx="1309803" cy="5374"/>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P30" sqref="P30:X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v>
      </c>
      <c r="AT2" s="218"/>
      <c r="AU2" s="218"/>
      <c r="AV2" s="51" t="str">
        <f>IF(AW2="", "", "-")</f>
        <v/>
      </c>
      <c r="AW2" s="404"/>
      <c r="AX2" s="404"/>
    </row>
    <row r="3" spans="1:50" ht="21" customHeight="1" thickBot="1" x14ac:dyDescent="0.25">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459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2">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05.65" customHeight="1" x14ac:dyDescent="0.2">
      <c r="A7" s="835" t="s">
        <v>22</v>
      </c>
      <c r="B7" s="836"/>
      <c r="C7" s="836"/>
      <c r="D7" s="836"/>
      <c r="E7" s="836"/>
      <c r="F7" s="837"/>
      <c r="G7" s="838" t="s">
        <v>566</v>
      </c>
      <c r="H7" s="839"/>
      <c r="I7" s="839"/>
      <c r="J7" s="839"/>
      <c r="K7" s="839"/>
      <c r="L7" s="839"/>
      <c r="M7" s="839"/>
      <c r="N7" s="839"/>
      <c r="O7" s="839"/>
      <c r="P7" s="839"/>
      <c r="Q7" s="839"/>
      <c r="R7" s="839"/>
      <c r="S7" s="839"/>
      <c r="T7" s="839"/>
      <c r="U7" s="839"/>
      <c r="V7" s="839"/>
      <c r="W7" s="839"/>
      <c r="X7" s="840"/>
      <c r="Y7" s="402" t="s">
        <v>392</v>
      </c>
      <c r="Z7" s="303"/>
      <c r="AA7" s="303"/>
      <c r="AB7" s="303"/>
      <c r="AC7" s="303"/>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中小企業対策、その他の事項経費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3120</v>
      </c>
      <c r="Q13" s="117"/>
      <c r="R13" s="117"/>
      <c r="S13" s="117"/>
      <c r="T13" s="117"/>
      <c r="U13" s="117"/>
      <c r="V13" s="118"/>
      <c r="W13" s="116">
        <v>2856</v>
      </c>
      <c r="X13" s="117"/>
      <c r="Y13" s="117"/>
      <c r="Z13" s="117"/>
      <c r="AA13" s="117"/>
      <c r="AB13" s="117"/>
      <c r="AC13" s="118"/>
      <c r="AD13" s="116">
        <v>1333</v>
      </c>
      <c r="AE13" s="117"/>
      <c r="AF13" s="117"/>
      <c r="AG13" s="117"/>
      <c r="AH13" s="117"/>
      <c r="AI13" s="117"/>
      <c r="AJ13" s="118"/>
      <c r="AK13" s="116">
        <v>1507</v>
      </c>
      <c r="AL13" s="117"/>
      <c r="AM13" s="117"/>
      <c r="AN13" s="117"/>
      <c r="AO13" s="117"/>
      <c r="AP13" s="117"/>
      <c r="AQ13" s="118"/>
      <c r="AR13" s="113" t="s">
        <v>713</v>
      </c>
      <c r="AS13" s="114"/>
      <c r="AT13" s="114"/>
      <c r="AU13" s="114"/>
      <c r="AV13" s="114"/>
      <c r="AW13" s="114"/>
      <c r="AX13" s="401"/>
    </row>
    <row r="14" spans="1:50" ht="21" customHeight="1" x14ac:dyDescent="0.2">
      <c r="A14" s="146"/>
      <c r="B14" s="147"/>
      <c r="C14" s="147"/>
      <c r="D14" s="147"/>
      <c r="E14" s="147"/>
      <c r="F14" s="148"/>
      <c r="G14" s="751"/>
      <c r="H14" s="752"/>
      <c r="I14" s="579" t="s">
        <v>8</v>
      </c>
      <c r="J14" s="633"/>
      <c r="K14" s="633"/>
      <c r="L14" s="633"/>
      <c r="M14" s="633"/>
      <c r="N14" s="633"/>
      <c r="O14" s="634"/>
      <c r="P14" s="116">
        <v>-562</v>
      </c>
      <c r="Q14" s="117"/>
      <c r="R14" s="117"/>
      <c r="S14" s="117"/>
      <c r="T14" s="117"/>
      <c r="U14" s="117"/>
      <c r="V14" s="118"/>
      <c r="W14" s="116">
        <v>-11</v>
      </c>
      <c r="X14" s="117"/>
      <c r="Y14" s="117"/>
      <c r="Z14" s="117"/>
      <c r="AA14" s="117"/>
      <c r="AB14" s="117"/>
      <c r="AC14" s="118"/>
      <c r="AD14" s="116">
        <v>-25</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3"/>
      <c r="H18" s="754"/>
      <c r="I18" s="741" t="s">
        <v>20</v>
      </c>
      <c r="J18" s="742"/>
      <c r="K18" s="742"/>
      <c r="L18" s="742"/>
      <c r="M18" s="742"/>
      <c r="N18" s="742"/>
      <c r="O18" s="743"/>
      <c r="P18" s="122">
        <f>SUM(P13:V17)</f>
        <v>2558</v>
      </c>
      <c r="Q18" s="123"/>
      <c r="R18" s="123"/>
      <c r="S18" s="123"/>
      <c r="T18" s="123"/>
      <c r="U18" s="123"/>
      <c r="V18" s="124"/>
      <c r="W18" s="122">
        <f>SUM(W13:AC17)</f>
        <v>2845</v>
      </c>
      <c r="X18" s="123"/>
      <c r="Y18" s="123"/>
      <c r="Z18" s="123"/>
      <c r="AA18" s="123"/>
      <c r="AB18" s="123"/>
      <c r="AC18" s="124"/>
      <c r="AD18" s="122">
        <f>SUM(AD13:AJ17)</f>
        <v>1308</v>
      </c>
      <c r="AE18" s="123"/>
      <c r="AF18" s="123"/>
      <c r="AG18" s="123"/>
      <c r="AH18" s="123"/>
      <c r="AI18" s="123"/>
      <c r="AJ18" s="124"/>
      <c r="AK18" s="122">
        <f>SUM(AK13:AQ17)</f>
        <v>1507</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2305</v>
      </c>
      <c r="Q19" s="117"/>
      <c r="R19" s="117"/>
      <c r="S19" s="117"/>
      <c r="T19" s="117"/>
      <c r="U19" s="117"/>
      <c r="V19" s="118"/>
      <c r="W19" s="116">
        <v>2440</v>
      </c>
      <c r="X19" s="117"/>
      <c r="Y19" s="117"/>
      <c r="Z19" s="117"/>
      <c r="AA19" s="117"/>
      <c r="AB19" s="117"/>
      <c r="AC19" s="118"/>
      <c r="AD19" s="116">
        <v>1128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0.9010946051602815</v>
      </c>
      <c r="Q20" s="543"/>
      <c r="R20" s="543"/>
      <c r="S20" s="543"/>
      <c r="T20" s="543"/>
      <c r="U20" s="543"/>
      <c r="V20" s="543"/>
      <c r="W20" s="543">
        <f t="shared" ref="W20" si="0">IF(W18=0, "-", SUM(W19)/W18)</f>
        <v>0.85764499121265381</v>
      </c>
      <c r="X20" s="543"/>
      <c r="Y20" s="543"/>
      <c r="Z20" s="543"/>
      <c r="AA20" s="543"/>
      <c r="AB20" s="543"/>
      <c r="AC20" s="543"/>
      <c r="AD20" s="543">
        <f t="shared" ref="AD20" si="1">IF(AD18=0, "-", SUM(AD19)/AD18)</f>
        <v>0.86238532110091748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40" t="s">
        <v>356</v>
      </c>
      <c r="H21" s="941"/>
      <c r="I21" s="941"/>
      <c r="J21" s="941"/>
      <c r="K21" s="941"/>
      <c r="L21" s="941"/>
      <c r="M21" s="941"/>
      <c r="N21" s="941"/>
      <c r="O21" s="941"/>
      <c r="P21" s="543">
        <f>IF(P19=0, "-", SUM(P19)/SUM(P13,P14))</f>
        <v>0.9010946051602815</v>
      </c>
      <c r="Q21" s="543"/>
      <c r="R21" s="543"/>
      <c r="S21" s="543"/>
      <c r="T21" s="543"/>
      <c r="U21" s="543"/>
      <c r="V21" s="543"/>
      <c r="W21" s="543">
        <f t="shared" ref="W21" si="2">IF(W19=0, "-", SUM(W19)/SUM(W13,W14))</f>
        <v>0.85764499121265381</v>
      </c>
      <c r="X21" s="543"/>
      <c r="Y21" s="543"/>
      <c r="Z21" s="543"/>
      <c r="AA21" s="543"/>
      <c r="AB21" s="543"/>
      <c r="AC21" s="543"/>
      <c r="AD21" s="543">
        <f t="shared" ref="AD21" si="3">IF(AD19=0, "-", SUM(AD19)/SUM(AD13,AD14))</f>
        <v>0.86238532110091748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9" customHeight="1" x14ac:dyDescent="0.2">
      <c r="A23" s="199"/>
      <c r="B23" s="200"/>
      <c r="C23" s="200"/>
      <c r="D23" s="200"/>
      <c r="E23" s="200"/>
      <c r="F23" s="201"/>
      <c r="G23" s="190" t="s">
        <v>709</v>
      </c>
      <c r="H23" s="191"/>
      <c r="I23" s="191"/>
      <c r="J23" s="191"/>
      <c r="K23" s="191"/>
      <c r="L23" s="191"/>
      <c r="M23" s="191"/>
      <c r="N23" s="191"/>
      <c r="O23" s="192"/>
      <c r="P23" s="113">
        <v>826</v>
      </c>
      <c r="Q23" s="114"/>
      <c r="R23" s="114"/>
      <c r="S23" s="114"/>
      <c r="T23" s="114"/>
      <c r="U23" s="114"/>
      <c r="V23" s="115"/>
      <c r="W23" s="113" t="s">
        <v>713</v>
      </c>
      <c r="X23" s="114"/>
      <c r="Y23" s="114"/>
      <c r="Z23" s="114"/>
      <c r="AA23" s="114"/>
      <c r="AB23" s="114"/>
      <c r="AC23" s="115"/>
      <c r="AD23" s="207" t="s">
        <v>411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5.65" hidden="1" customHeight="1" x14ac:dyDescent="0.2">
      <c r="A24" s="199"/>
      <c r="B24" s="200"/>
      <c r="C24" s="200"/>
      <c r="D24" s="200"/>
      <c r="E24" s="200"/>
      <c r="F24" s="201"/>
      <c r="G24" s="193" t="s">
        <v>570</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710</v>
      </c>
      <c r="H25" s="194"/>
      <c r="I25" s="194"/>
      <c r="J25" s="194"/>
      <c r="K25" s="194"/>
      <c r="L25" s="194"/>
      <c r="M25" s="194"/>
      <c r="N25" s="194"/>
      <c r="O25" s="195"/>
      <c r="P25" s="116">
        <v>601</v>
      </c>
      <c r="Q25" s="117"/>
      <c r="R25" s="117"/>
      <c r="S25" s="117"/>
      <c r="T25" s="117"/>
      <c r="U25" s="117"/>
      <c r="V25" s="118"/>
      <c r="W25" s="116" t="s">
        <v>713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1.9" hidden="1" customHeight="1" x14ac:dyDescent="0.2">
      <c r="A26" s="199"/>
      <c r="B26" s="200"/>
      <c r="C26" s="200"/>
      <c r="D26" s="200"/>
      <c r="E26" s="200"/>
      <c r="F26" s="201"/>
      <c r="G26" s="193" t="s">
        <v>571</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7.9" customHeight="1" x14ac:dyDescent="0.2">
      <c r="A27" s="199"/>
      <c r="B27" s="200"/>
      <c r="C27" s="200"/>
      <c r="D27" s="200"/>
      <c r="E27" s="200"/>
      <c r="F27" s="201"/>
      <c r="G27" s="193" t="s">
        <v>711</v>
      </c>
      <c r="H27" s="194"/>
      <c r="I27" s="194"/>
      <c r="J27" s="194"/>
      <c r="K27" s="194"/>
      <c r="L27" s="194"/>
      <c r="M27" s="194"/>
      <c r="N27" s="194"/>
      <c r="O27" s="195"/>
      <c r="P27" s="116">
        <v>75</v>
      </c>
      <c r="Q27" s="117"/>
      <c r="R27" s="117"/>
      <c r="S27" s="117"/>
      <c r="T27" s="117"/>
      <c r="U27" s="117"/>
      <c r="V27" s="118"/>
      <c r="W27" s="116" t="s">
        <v>713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29" t="s">
        <v>339</v>
      </c>
      <c r="H28" s="230"/>
      <c r="I28" s="230"/>
      <c r="J28" s="230"/>
      <c r="K28" s="230"/>
      <c r="L28" s="230"/>
      <c r="M28" s="230"/>
      <c r="N28" s="230"/>
      <c r="O28" s="231"/>
      <c r="P28" s="122">
        <f>P29-SUM(P23:P27)</f>
        <v>5</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1507</v>
      </c>
      <c r="Q29" s="117"/>
      <c r="R29" s="117"/>
      <c r="S29" s="117"/>
      <c r="T29" s="117"/>
      <c r="U29" s="117"/>
      <c r="V29" s="118"/>
      <c r="W29" s="222" t="s">
        <v>714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351</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395</v>
      </c>
      <c r="AF30" s="394"/>
      <c r="AG30" s="394"/>
      <c r="AH30" s="395"/>
      <c r="AI30" s="393" t="s">
        <v>417</v>
      </c>
      <c r="AJ30" s="394"/>
      <c r="AK30" s="394"/>
      <c r="AL30" s="395"/>
      <c r="AM30" s="396" t="s">
        <v>422</v>
      </c>
      <c r="AN30" s="396"/>
      <c r="AO30" s="396"/>
      <c r="AP30" s="393"/>
      <c r="AQ30" s="645" t="s">
        <v>235</v>
      </c>
      <c r="AR30" s="646"/>
      <c r="AS30" s="646"/>
      <c r="AT30" s="647"/>
      <c r="AU30" s="397" t="s">
        <v>134</v>
      </c>
      <c r="AV30" s="397"/>
      <c r="AW30" s="397"/>
      <c r="AX30" s="398"/>
    </row>
    <row r="31" spans="1:50" ht="18.75" customHeight="1" x14ac:dyDescent="0.2">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712</v>
      </c>
      <c r="AR31" s="140"/>
      <c r="AS31" s="141" t="s">
        <v>236</v>
      </c>
      <c r="AT31" s="176"/>
      <c r="AU31" s="275" t="s">
        <v>712</v>
      </c>
      <c r="AV31" s="275"/>
      <c r="AW31" s="386" t="s">
        <v>181</v>
      </c>
      <c r="AX31" s="387"/>
    </row>
    <row r="32" spans="1:50" ht="23.25" customHeight="1" x14ac:dyDescent="0.2">
      <c r="A32" s="519"/>
      <c r="B32" s="517"/>
      <c r="C32" s="517"/>
      <c r="D32" s="517"/>
      <c r="E32" s="517"/>
      <c r="F32" s="518"/>
      <c r="G32" s="544" t="s">
        <v>707</v>
      </c>
      <c r="H32" s="545"/>
      <c r="I32" s="545"/>
      <c r="J32" s="545"/>
      <c r="K32" s="545"/>
      <c r="L32" s="545"/>
      <c r="M32" s="545"/>
      <c r="N32" s="545"/>
      <c r="O32" s="546"/>
      <c r="P32" s="164" t="s">
        <v>637</v>
      </c>
      <c r="Q32" s="165"/>
      <c r="R32" s="165"/>
      <c r="S32" s="165"/>
      <c r="T32" s="165"/>
      <c r="U32" s="165"/>
      <c r="V32" s="165"/>
      <c r="W32" s="165"/>
      <c r="X32" s="236"/>
      <c r="Y32" s="345" t="s">
        <v>12</v>
      </c>
      <c r="Z32" s="553"/>
      <c r="AA32" s="554"/>
      <c r="AB32" s="555" t="s">
        <v>638</v>
      </c>
      <c r="AC32" s="555"/>
      <c r="AD32" s="555"/>
      <c r="AE32" s="371">
        <v>99</v>
      </c>
      <c r="AF32" s="372"/>
      <c r="AG32" s="372"/>
      <c r="AH32" s="372"/>
      <c r="AI32" s="371">
        <v>99</v>
      </c>
      <c r="AJ32" s="372"/>
      <c r="AK32" s="372"/>
      <c r="AL32" s="372"/>
      <c r="AM32" s="371">
        <v>100</v>
      </c>
      <c r="AN32" s="372"/>
      <c r="AO32" s="372"/>
      <c r="AP32" s="372"/>
      <c r="AQ32" s="119" t="s">
        <v>712</v>
      </c>
      <c r="AR32" s="120"/>
      <c r="AS32" s="120"/>
      <c r="AT32" s="121"/>
      <c r="AU32" s="372" t="s">
        <v>712</v>
      </c>
      <c r="AV32" s="372"/>
      <c r="AW32" s="372"/>
      <c r="AX32" s="374"/>
    </row>
    <row r="33" spans="1:50" ht="23.25" customHeight="1" x14ac:dyDescent="0.2">
      <c r="A33" s="520"/>
      <c r="B33" s="521"/>
      <c r="C33" s="521"/>
      <c r="D33" s="521"/>
      <c r="E33" s="521"/>
      <c r="F33" s="522"/>
      <c r="G33" s="547"/>
      <c r="H33" s="548"/>
      <c r="I33" s="548"/>
      <c r="J33" s="548"/>
      <c r="K33" s="548"/>
      <c r="L33" s="548"/>
      <c r="M33" s="548"/>
      <c r="N33" s="548"/>
      <c r="O33" s="549"/>
      <c r="P33" s="435"/>
      <c r="Q33" s="238"/>
      <c r="R33" s="238"/>
      <c r="S33" s="238"/>
      <c r="T33" s="238"/>
      <c r="U33" s="238"/>
      <c r="V33" s="238"/>
      <c r="W33" s="238"/>
      <c r="X33" s="239"/>
      <c r="Y33" s="310" t="s">
        <v>54</v>
      </c>
      <c r="Z33" s="305"/>
      <c r="AA33" s="306"/>
      <c r="AB33" s="526" t="s">
        <v>638</v>
      </c>
      <c r="AC33" s="526"/>
      <c r="AD33" s="526"/>
      <c r="AE33" s="371">
        <v>100</v>
      </c>
      <c r="AF33" s="372"/>
      <c r="AG33" s="372"/>
      <c r="AH33" s="372"/>
      <c r="AI33" s="371">
        <v>100</v>
      </c>
      <c r="AJ33" s="372"/>
      <c r="AK33" s="372"/>
      <c r="AL33" s="372"/>
      <c r="AM33" s="371">
        <v>100</v>
      </c>
      <c r="AN33" s="372"/>
      <c r="AO33" s="372"/>
      <c r="AP33" s="372"/>
      <c r="AQ33" s="119" t="s">
        <v>712</v>
      </c>
      <c r="AR33" s="120"/>
      <c r="AS33" s="120"/>
      <c r="AT33" s="121"/>
      <c r="AU33" s="372" t="s">
        <v>712</v>
      </c>
      <c r="AV33" s="372"/>
      <c r="AW33" s="372"/>
      <c r="AX33" s="374"/>
    </row>
    <row r="34" spans="1:50" ht="23.25" customHeight="1" x14ac:dyDescent="0.2">
      <c r="A34" s="519"/>
      <c r="B34" s="517"/>
      <c r="C34" s="517"/>
      <c r="D34" s="517"/>
      <c r="E34" s="517"/>
      <c r="F34" s="518"/>
      <c r="G34" s="550"/>
      <c r="H34" s="551"/>
      <c r="I34" s="551"/>
      <c r="J34" s="551"/>
      <c r="K34" s="551"/>
      <c r="L34" s="551"/>
      <c r="M34" s="551"/>
      <c r="N34" s="551"/>
      <c r="O34" s="552"/>
      <c r="P34" s="167"/>
      <c r="Q34" s="168"/>
      <c r="R34" s="168"/>
      <c r="S34" s="168"/>
      <c r="T34" s="168"/>
      <c r="U34" s="168"/>
      <c r="V34" s="168"/>
      <c r="W34" s="168"/>
      <c r="X34" s="241"/>
      <c r="Y34" s="310" t="s">
        <v>13</v>
      </c>
      <c r="Z34" s="305"/>
      <c r="AA34" s="306"/>
      <c r="AB34" s="501" t="s">
        <v>182</v>
      </c>
      <c r="AC34" s="501"/>
      <c r="AD34" s="501"/>
      <c r="AE34" s="371">
        <v>99</v>
      </c>
      <c r="AF34" s="372"/>
      <c r="AG34" s="372"/>
      <c r="AH34" s="372"/>
      <c r="AI34" s="371">
        <v>99</v>
      </c>
      <c r="AJ34" s="372"/>
      <c r="AK34" s="372"/>
      <c r="AL34" s="372"/>
      <c r="AM34" s="371">
        <v>100</v>
      </c>
      <c r="AN34" s="372"/>
      <c r="AO34" s="372"/>
      <c r="AP34" s="372"/>
      <c r="AQ34" s="119" t="s">
        <v>712</v>
      </c>
      <c r="AR34" s="120"/>
      <c r="AS34" s="120"/>
      <c r="AT34" s="121"/>
      <c r="AU34" s="372" t="s">
        <v>712</v>
      </c>
      <c r="AV34" s="372"/>
      <c r="AW34" s="372"/>
      <c r="AX34" s="374"/>
    </row>
    <row r="35" spans="1:50" ht="23.25" customHeight="1" x14ac:dyDescent="0.2">
      <c r="A35" s="910" t="s">
        <v>383</v>
      </c>
      <c r="B35" s="911"/>
      <c r="C35" s="911"/>
      <c r="D35" s="911"/>
      <c r="E35" s="911"/>
      <c r="F35" s="912"/>
      <c r="G35" s="916" t="s">
        <v>690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48" t="s">
        <v>351</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395</v>
      </c>
      <c r="AF37" s="376"/>
      <c r="AG37" s="376"/>
      <c r="AH37" s="377"/>
      <c r="AI37" s="375" t="s">
        <v>393</v>
      </c>
      <c r="AJ37" s="376"/>
      <c r="AK37" s="376"/>
      <c r="AL37" s="377"/>
      <c r="AM37" s="382" t="s">
        <v>422</v>
      </c>
      <c r="AN37" s="382"/>
      <c r="AO37" s="382"/>
      <c r="AP37" s="382"/>
      <c r="AQ37" s="271" t="s">
        <v>235</v>
      </c>
      <c r="AR37" s="272"/>
      <c r="AS37" s="272"/>
      <c r="AT37" s="273"/>
      <c r="AU37" s="388" t="s">
        <v>134</v>
      </c>
      <c r="AV37" s="388"/>
      <c r="AW37" s="388"/>
      <c r="AX37" s="389"/>
    </row>
    <row r="38" spans="1:50" ht="18.75" customHeight="1" x14ac:dyDescent="0.2">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t="s">
        <v>712</v>
      </c>
      <c r="AR38" s="140"/>
      <c r="AS38" s="141" t="s">
        <v>236</v>
      </c>
      <c r="AT38" s="176"/>
      <c r="AU38" s="275" t="s">
        <v>712</v>
      </c>
      <c r="AV38" s="275"/>
      <c r="AW38" s="386" t="s">
        <v>181</v>
      </c>
      <c r="AX38" s="387"/>
    </row>
    <row r="39" spans="1:50" ht="39" customHeight="1" x14ac:dyDescent="0.2">
      <c r="A39" s="519"/>
      <c r="B39" s="517"/>
      <c r="C39" s="517"/>
      <c r="D39" s="517"/>
      <c r="E39" s="517"/>
      <c r="F39" s="518"/>
      <c r="G39" s="544" t="s">
        <v>708</v>
      </c>
      <c r="H39" s="545"/>
      <c r="I39" s="545"/>
      <c r="J39" s="545"/>
      <c r="K39" s="545"/>
      <c r="L39" s="545"/>
      <c r="M39" s="545"/>
      <c r="N39" s="545"/>
      <c r="O39" s="546"/>
      <c r="P39" s="165" t="s">
        <v>691</v>
      </c>
      <c r="Q39" s="165"/>
      <c r="R39" s="165"/>
      <c r="S39" s="165"/>
      <c r="T39" s="165"/>
      <c r="U39" s="165"/>
      <c r="V39" s="165"/>
      <c r="W39" s="165"/>
      <c r="X39" s="236"/>
      <c r="Y39" s="345" t="s">
        <v>12</v>
      </c>
      <c r="Z39" s="553"/>
      <c r="AA39" s="554"/>
      <c r="AB39" s="555" t="s">
        <v>639</v>
      </c>
      <c r="AC39" s="555"/>
      <c r="AD39" s="555"/>
      <c r="AE39" s="371">
        <v>949</v>
      </c>
      <c r="AF39" s="372"/>
      <c r="AG39" s="372"/>
      <c r="AH39" s="372"/>
      <c r="AI39" s="371">
        <v>965</v>
      </c>
      <c r="AJ39" s="372"/>
      <c r="AK39" s="372"/>
      <c r="AL39" s="372"/>
      <c r="AM39" s="371">
        <v>864</v>
      </c>
      <c r="AN39" s="372"/>
      <c r="AO39" s="372"/>
      <c r="AP39" s="372"/>
      <c r="AQ39" s="119" t="s">
        <v>604</v>
      </c>
      <c r="AR39" s="120"/>
      <c r="AS39" s="120"/>
      <c r="AT39" s="121"/>
      <c r="AU39" s="372" t="s">
        <v>604</v>
      </c>
      <c r="AV39" s="372"/>
      <c r="AW39" s="372"/>
      <c r="AX39" s="374"/>
    </row>
    <row r="40" spans="1:50" ht="39"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0" t="s">
        <v>54</v>
      </c>
      <c r="Z40" s="305"/>
      <c r="AA40" s="306"/>
      <c r="AB40" s="526" t="s">
        <v>639</v>
      </c>
      <c r="AC40" s="526"/>
      <c r="AD40" s="526"/>
      <c r="AE40" s="371" t="s">
        <v>693</v>
      </c>
      <c r="AF40" s="372"/>
      <c r="AG40" s="372"/>
      <c r="AH40" s="372"/>
      <c r="AI40" s="371">
        <v>1000</v>
      </c>
      <c r="AJ40" s="372"/>
      <c r="AK40" s="372"/>
      <c r="AL40" s="372"/>
      <c r="AM40" s="371">
        <v>1050</v>
      </c>
      <c r="AN40" s="372"/>
      <c r="AO40" s="372"/>
      <c r="AP40" s="372"/>
      <c r="AQ40" s="119" t="s">
        <v>693</v>
      </c>
      <c r="AR40" s="120"/>
      <c r="AS40" s="120"/>
      <c r="AT40" s="121"/>
      <c r="AU40" s="372">
        <v>1200</v>
      </c>
      <c r="AV40" s="372"/>
      <c r="AW40" s="372"/>
      <c r="AX40" s="374"/>
    </row>
    <row r="41" spans="1:50" ht="39"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10" t="s">
        <v>13</v>
      </c>
      <c r="Z41" s="305"/>
      <c r="AA41" s="306"/>
      <c r="AB41" s="501" t="s">
        <v>182</v>
      </c>
      <c r="AC41" s="501"/>
      <c r="AD41" s="501"/>
      <c r="AE41" s="371" t="s">
        <v>604</v>
      </c>
      <c r="AF41" s="372"/>
      <c r="AG41" s="372"/>
      <c r="AH41" s="372"/>
      <c r="AI41" s="371">
        <v>96.5</v>
      </c>
      <c r="AJ41" s="372"/>
      <c r="AK41" s="372"/>
      <c r="AL41" s="372"/>
      <c r="AM41" s="371">
        <v>82.3</v>
      </c>
      <c r="AN41" s="372"/>
      <c r="AO41" s="372"/>
      <c r="AP41" s="372"/>
      <c r="AQ41" s="119" t="s">
        <v>604</v>
      </c>
      <c r="AR41" s="120"/>
      <c r="AS41" s="120"/>
      <c r="AT41" s="121"/>
      <c r="AU41" s="372" t="s">
        <v>604</v>
      </c>
      <c r="AV41" s="372"/>
      <c r="AW41" s="372"/>
      <c r="AX41" s="374"/>
    </row>
    <row r="42" spans="1:50" ht="23.25" customHeight="1" x14ac:dyDescent="0.2">
      <c r="A42" s="910" t="s">
        <v>383</v>
      </c>
      <c r="B42" s="911"/>
      <c r="C42" s="911"/>
      <c r="D42" s="911"/>
      <c r="E42" s="911"/>
      <c r="F42" s="912"/>
      <c r="G42" s="916" t="s">
        <v>692</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48" t="s">
        <v>351</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395</v>
      </c>
      <c r="AF44" s="376"/>
      <c r="AG44" s="376"/>
      <c r="AH44" s="377"/>
      <c r="AI44" s="375" t="s">
        <v>393</v>
      </c>
      <c r="AJ44" s="376"/>
      <c r="AK44" s="376"/>
      <c r="AL44" s="377"/>
      <c r="AM44" s="382" t="s">
        <v>422</v>
      </c>
      <c r="AN44" s="382"/>
      <c r="AO44" s="382"/>
      <c r="AP44" s="382"/>
      <c r="AQ44" s="271" t="s">
        <v>235</v>
      </c>
      <c r="AR44" s="272"/>
      <c r="AS44" s="272"/>
      <c r="AT44" s="273"/>
      <c r="AU44" s="388" t="s">
        <v>134</v>
      </c>
      <c r="AV44" s="388"/>
      <c r="AW44" s="388"/>
      <c r="AX44" s="389"/>
    </row>
    <row r="45" spans="1:50" ht="18.75" hidden="1" customHeight="1" x14ac:dyDescent="0.2">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6" t="s">
        <v>351</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395</v>
      </c>
      <c r="AF51" s="376"/>
      <c r="AG51" s="376"/>
      <c r="AH51" s="377"/>
      <c r="AI51" s="375" t="s">
        <v>393</v>
      </c>
      <c r="AJ51" s="376"/>
      <c r="AK51" s="376"/>
      <c r="AL51" s="377"/>
      <c r="AM51" s="382" t="s">
        <v>422</v>
      </c>
      <c r="AN51" s="382"/>
      <c r="AO51" s="382"/>
      <c r="AP51" s="382"/>
      <c r="AQ51" s="271" t="s">
        <v>235</v>
      </c>
      <c r="AR51" s="272"/>
      <c r="AS51" s="272"/>
      <c r="AT51" s="273"/>
      <c r="AU51" s="384" t="s">
        <v>134</v>
      </c>
      <c r="AV51" s="384"/>
      <c r="AW51" s="384"/>
      <c r="AX51" s="385"/>
    </row>
    <row r="52" spans="1:50" ht="18.75" hidden="1" customHeight="1" x14ac:dyDescent="0.2">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6" t="s">
        <v>351</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395</v>
      </c>
      <c r="AF58" s="376"/>
      <c r="AG58" s="376"/>
      <c r="AH58" s="377"/>
      <c r="AI58" s="375" t="s">
        <v>393</v>
      </c>
      <c r="AJ58" s="376"/>
      <c r="AK58" s="376"/>
      <c r="AL58" s="377"/>
      <c r="AM58" s="382" t="s">
        <v>422</v>
      </c>
      <c r="AN58" s="382"/>
      <c r="AO58" s="382"/>
      <c r="AP58" s="382"/>
      <c r="AQ58" s="271" t="s">
        <v>235</v>
      </c>
      <c r="AR58" s="272"/>
      <c r="AS58" s="272"/>
      <c r="AT58" s="273"/>
      <c r="AU58" s="384" t="s">
        <v>134</v>
      </c>
      <c r="AV58" s="384"/>
      <c r="AW58" s="384"/>
      <c r="AX58" s="385"/>
    </row>
    <row r="59" spans="1:50" ht="18.75" hidden="1" customHeight="1" x14ac:dyDescent="0.2">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67" t="s">
        <v>352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347</v>
      </c>
      <c r="X65" s="879"/>
      <c r="Y65" s="882"/>
      <c r="Z65" s="882"/>
      <c r="AA65" s="883"/>
      <c r="AB65" s="876" t="s">
        <v>11</v>
      </c>
      <c r="AC65" s="872"/>
      <c r="AD65" s="873"/>
      <c r="AE65" s="375" t="s">
        <v>395</v>
      </c>
      <c r="AF65" s="376"/>
      <c r="AG65" s="376"/>
      <c r="AH65" s="377"/>
      <c r="AI65" s="375" t="s">
        <v>393</v>
      </c>
      <c r="AJ65" s="376"/>
      <c r="AK65" s="376"/>
      <c r="AL65" s="377"/>
      <c r="AM65" s="382" t="s">
        <v>422</v>
      </c>
      <c r="AN65" s="382"/>
      <c r="AO65" s="382"/>
      <c r="AP65" s="382"/>
      <c r="AQ65" s="876" t="s">
        <v>235</v>
      </c>
      <c r="AR65" s="872"/>
      <c r="AS65" s="872"/>
      <c r="AT65" s="873"/>
      <c r="AU65" s="990" t="s">
        <v>134</v>
      </c>
      <c r="AV65" s="990"/>
      <c r="AW65" s="990"/>
      <c r="AX65" s="991"/>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4"/>
      <c r="AR66" s="275"/>
      <c r="AS66" s="874" t="s">
        <v>236</v>
      </c>
      <c r="AT66" s="875"/>
      <c r="AU66" s="275"/>
      <c r="AV66" s="275"/>
      <c r="AW66" s="874" t="s">
        <v>350</v>
      </c>
      <c r="AX66" s="992"/>
    </row>
    <row r="67" spans="1:50" ht="23.25" hidden="1" customHeight="1" x14ac:dyDescent="0.2">
      <c r="A67" s="860"/>
      <c r="B67" s="861"/>
      <c r="C67" s="861"/>
      <c r="D67" s="861"/>
      <c r="E67" s="861"/>
      <c r="F67" s="862"/>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373</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0"/>
      <c r="B68" s="861"/>
      <c r="C68" s="861"/>
      <c r="D68" s="861"/>
      <c r="E68" s="861"/>
      <c r="F68" s="862"/>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373</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0"/>
      <c r="B69" s="861"/>
      <c r="C69" s="861"/>
      <c r="D69" s="861"/>
      <c r="E69" s="861"/>
      <c r="F69" s="862"/>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374</v>
      </c>
      <c r="AC69" s="989"/>
      <c r="AD69" s="989"/>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x14ac:dyDescent="0.2">
      <c r="A70" s="860" t="s">
        <v>357</v>
      </c>
      <c r="B70" s="861"/>
      <c r="C70" s="861"/>
      <c r="D70" s="861"/>
      <c r="E70" s="861"/>
      <c r="F70" s="862"/>
      <c r="G70" s="953" t="s">
        <v>238</v>
      </c>
      <c r="H70" s="954"/>
      <c r="I70" s="954"/>
      <c r="J70" s="954"/>
      <c r="K70" s="954"/>
      <c r="L70" s="954"/>
      <c r="M70" s="954"/>
      <c r="N70" s="954"/>
      <c r="O70" s="954"/>
      <c r="P70" s="954"/>
      <c r="Q70" s="954"/>
      <c r="R70" s="954"/>
      <c r="S70" s="954"/>
      <c r="T70" s="954"/>
      <c r="U70" s="954"/>
      <c r="V70" s="954"/>
      <c r="W70" s="957" t="s">
        <v>372</v>
      </c>
      <c r="X70" s="958"/>
      <c r="Y70" s="963" t="s">
        <v>12</v>
      </c>
      <c r="Z70" s="963"/>
      <c r="AA70" s="964"/>
      <c r="AB70" s="965" t="s">
        <v>373</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0"/>
      <c r="B71" s="861"/>
      <c r="C71" s="861"/>
      <c r="D71" s="861"/>
      <c r="E71" s="861"/>
      <c r="F71" s="862"/>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373</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3"/>
      <c r="B72" s="864"/>
      <c r="C72" s="864"/>
      <c r="D72" s="864"/>
      <c r="E72" s="864"/>
      <c r="F72" s="865"/>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374</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6" t="s">
        <v>352</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77" t="s">
        <v>134</v>
      </c>
      <c r="AV73" s="138"/>
      <c r="AW73" s="138"/>
      <c r="AX73" s="139"/>
    </row>
    <row r="74" spans="1:50" ht="18.75" hidden="1" customHeight="1" x14ac:dyDescent="0.2">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9"/>
      <c r="B75" s="850"/>
      <c r="C75" s="850"/>
      <c r="D75" s="850"/>
      <c r="E75" s="850"/>
      <c r="F75" s="851"/>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9"/>
      <c r="B76" s="850"/>
      <c r="C76" s="850"/>
      <c r="D76" s="850"/>
      <c r="E76" s="850"/>
      <c r="F76" s="851"/>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9"/>
      <c r="B77" s="850"/>
      <c r="C77" s="850"/>
      <c r="D77" s="850"/>
      <c r="E77" s="850"/>
      <c r="F77" s="851"/>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5" t="s">
        <v>386</v>
      </c>
      <c r="B78" s="926"/>
      <c r="C78" s="926"/>
      <c r="D78" s="926"/>
      <c r="E78" s="923" t="s">
        <v>330</v>
      </c>
      <c r="F78" s="924"/>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346</v>
      </c>
      <c r="AP79" s="153"/>
      <c r="AQ79" s="153"/>
      <c r="AR79" s="80" t="s">
        <v>344</v>
      </c>
      <c r="AS79" s="152"/>
      <c r="AT79" s="153"/>
      <c r="AU79" s="153"/>
      <c r="AV79" s="153"/>
      <c r="AW79" s="153"/>
      <c r="AX79" s="154"/>
    </row>
    <row r="80" spans="1:50" ht="18.75" hidden="1" customHeight="1" x14ac:dyDescent="0.2">
      <c r="A80" s="523" t="s">
        <v>147</v>
      </c>
      <c r="B80" s="855" t="s">
        <v>343</v>
      </c>
      <c r="C80" s="856"/>
      <c r="D80" s="856"/>
      <c r="E80" s="856"/>
      <c r="F80" s="857"/>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1"/>
    </row>
    <row r="81" spans="1:60" ht="22.5" hidden="1" customHeight="1" x14ac:dyDescent="0.2">
      <c r="A81" s="524"/>
      <c r="B81" s="858"/>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11"/>
      <c r="Q89" s="311"/>
      <c r="R89" s="311"/>
      <c r="S89" s="311"/>
      <c r="T89" s="311"/>
      <c r="U89" s="311"/>
      <c r="V89" s="311"/>
      <c r="W89" s="311"/>
      <c r="X89" s="812"/>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2">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4"/>
      <c r="B94" s="558"/>
      <c r="C94" s="558"/>
      <c r="D94" s="558"/>
      <c r="E94" s="558"/>
      <c r="F94" s="559"/>
      <c r="G94" s="240"/>
      <c r="H94" s="168"/>
      <c r="I94" s="168"/>
      <c r="J94" s="168"/>
      <c r="K94" s="168"/>
      <c r="L94" s="168"/>
      <c r="M94" s="168"/>
      <c r="N94" s="168"/>
      <c r="O94" s="241"/>
      <c r="P94" s="311"/>
      <c r="Q94" s="311"/>
      <c r="R94" s="311"/>
      <c r="S94" s="311"/>
      <c r="T94" s="311"/>
      <c r="U94" s="311"/>
      <c r="V94" s="311"/>
      <c r="W94" s="311"/>
      <c r="X94" s="812"/>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idden="1" x14ac:dyDescent="0.2">
      <c r="A97" s="524"/>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5"/>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3" customHeight="1" x14ac:dyDescent="0.2">
      <c r="A100" s="841" t="s">
        <v>353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395</v>
      </c>
      <c r="AF100" s="833"/>
      <c r="AG100" s="833"/>
      <c r="AH100" s="834"/>
      <c r="AI100" s="832" t="s">
        <v>415</v>
      </c>
      <c r="AJ100" s="833"/>
      <c r="AK100" s="833"/>
      <c r="AL100" s="834"/>
      <c r="AM100" s="832" t="s">
        <v>422</v>
      </c>
      <c r="AN100" s="833"/>
      <c r="AO100" s="833"/>
      <c r="AP100" s="834"/>
      <c r="AQ100" s="942" t="s">
        <v>435</v>
      </c>
      <c r="AR100" s="943"/>
      <c r="AS100" s="943"/>
      <c r="AT100" s="944"/>
      <c r="AU100" s="942" t="s">
        <v>436</v>
      </c>
      <c r="AV100" s="943"/>
      <c r="AW100" s="943"/>
      <c r="AX100" s="945"/>
    </row>
    <row r="101" spans="1:60" ht="23.25" customHeight="1" x14ac:dyDescent="0.2">
      <c r="A101" s="495"/>
      <c r="B101" s="496"/>
      <c r="C101" s="496"/>
      <c r="D101" s="496"/>
      <c r="E101" s="496"/>
      <c r="F101" s="497"/>
      <c r="G101" s="165" t="s">
        <v>640</v>
      </c>
      <c r="H101" s="165"/>
      <c r="I101" s="165"/>
      <c r="J101" s="165"/>
      <c r="K101" s="165"/>
      <c r="L101" s="165"/>
      <c r="M101" s="165"/>
      <c r="N101" s="165"/>
      <c r="O101" s="165"/>
      <c r="P101" s="165"/>
      <c r="Q101" s="165"/>
      <c r="R101" s="165"/>
      <c r="S101" s="165"/>
      <c r="T101" s="165"/>
      <c r="U101" s="165"/>
      <c r="V101" s="165"/>
      <c r="W101" s="165"/>
      <c r="X101" s="236"/>
      <c r="Y101" s="822" t="s">
        <v>55</v>
      </c>
      <c r="Z101" s="722"/>
      <c r="AA101" s="723"/>
      <c r="AB101" s="555" t="s">
        <v>641</v>
      </c>
      <c r="AC101" s="555"/>
      <c r="AD101" s="555"/>
      <c r="AE101" s="371">
        <v>14</v>
      </c>
      <c r="AF101" s="372"/>
      <c r="AG101" s="372"/>
      <c r="AH101" s="373"/>
      <c r="AI101" s="371">
        <v>15</v>
      </c>
      <c r="AJ101" s="372"/>
      <c r="AK101" s="372"/>
      <c r="AL101" s="373"/>
      <c r="AM101" s="371">
        <v>15</v>
      </c>
      <c r="AN101" s="372"/>
      <c r="AO101" s="372"/>
      <c r="AP101" s="373"/>
      <c r="AQ101" s="371" t="s">
        <v>604</v>
      </c>
      <c r="AR101" s="372"/>
      <c r="AS101" s="372"/>
      <c r="AT101" s="373"/>
      <c r="AU101" s="371"/>
      <c r="AV101" s="372"/>
      <c r="AW101" s="372"/>
      <c r="AX101" s="373"/>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6"/>
      <c r="AA102" s="347"/>
      <c r="AB102" s="555" t="s">
        <v>641</v>
      </c>
      <c r="AC102" s="555"/>
      <c r="AD102" s="555"/>
      <c r="AE102" s="365">
        <v>14</v>
      </c>
      <c r="AF102" s="365"/>
      <c r="AG102" s="365"/>
      <c r="AH102" s="365"/>
      <c r="AI102" s="365">
        <v>15</v>
      </c>
      <c r="AJ102" s="365"/>
      <c r="AK102" s="365"/>
      <c r="AL102" s="365"/>
      <c r="AM102" s="365">
        <v>15</v>
      </c>
      <c r="AN102" s="365"/>
      <c r="AO102" s="365"/>
      <c r="AP102" s="365"/>
      <c r="AQ102" s="823">
        <v>15</v>
      </c>
      <c r="AR102" s="824"/>
      <c r="AS102" s="824"/>
      <c r="AT102" s="825"/>
      <c r="AU102" s="823">
        <v>14</v>
      </c>
      <c r="AV102" s="824"/>
      <c r="AW102" s="824"/>
      <c r="AX102" s="825"/>
    </row>
    <row r="103" spans="1:60" ht="31.5" hidden="1" customHeight="1" x14ac:dyDescent="0.2">
      <c r="A103" s="492" t="s">
        <v>353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3"/>
      <c r="AV105" s="824"/>
      <c r="AW105" s="824"/>
      <c r="AX105" s="825"/>
    </row>
    <row r="106" spans="1:60" ht="31.5" hidden="1" customHeight="1" x14ac:dyDescent="0.2">
      <c r="A106" s="492" t="s">
        <v>353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x14ac:dyDescent="0.2">
      <c r="A109" s="492" t="s">
        <v>353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x14ac:dyDescent="0.2">
      <c r="A112" s="492" t="s">
        <v>353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23.25" customHeight="1" x14ac:dyDescent="0.2">
      <c r="A116" s="299"/>
      <c r="B116" s="300"/>
      <c r="C116" s="300"/>
      <c r="D116" s="300"/>
      <c r="E116" s="300"/>
      <c r="F116" s="301"/>
      <c r="G116" s="358" t="s">
        <v>694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695</v>
      </c>
      <c r="AC116" s="308"/>
      <c r="AD116" s="309"/>
      <c r="AE116" s="365">
        <v>9</v>
      </c>
      <c r="AF116" s="365"/>
      <c r="AG116" s="365"/>
      <c r="AH116" s="365"/>
      <c r="AI116" s="365">
        <v>11</v>
      </c>
      <c r="AJ116" s="365"/>
      <c r="AK116" s="365"/>
      <c r="AL116" s="365"/>
      <c r="AM116" s="365">
        <v>12</v>
      </c>
      <c r="AN116" s="365"/>
      <c r="AO116" s="365"/>
      <c r="AP116" s="365"/>
      <c r="AQ116" s="371"/>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696</v>
      </c>
      <c r="AC117" s="349"/>
      <c r="AD117" s="350"/>
      <c r="AE117" s="313" t="s">
        <v>642</v>
      </c>
      <c r="AF117" s="313"/>
      <c r="AG117" s="313"/>
      <c r="AH117" s="313"/>
      <c r="AI117" s="313" t="s">
        <v>643</v>
      </c>
      <c r="AJ117" s="313"/>
      <c r="AK117" s="313"/>
      <c r="AL117" s="313"/>
      <c r="AM117" s="313" t="s">
        <v>644</v>
      </c>
      <c r="AN117" s="313"/>
      <c r="AO117" s="313"/>
      <c r="AP117" s="313"/>
      <c r="AQ117" s="313"/>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23.25" hidden="1" customHeight="1" x14ac:dyDescent="0.2">
      <c r="A119" s="299"/>
      <c r="B119" s="300"/>
      <c r="C119" s="300"/>
      <c r="D119" s="300"/>
      <c r="E119" s="300"/>
      <c r="F119" s="301"/>
      <c r="G119" s="358" t="s">
        <v>361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360</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t="23.25" hidden="1" customHeight="1" x14ac:dyDescent="0.2">
      <c r="A122" s="299"/>
      <c r="B122" s="300"/>
      <c r="C122" s="300"/>
      <c r="D122" s="300"/>
      <c r="E122" s="300"/>
      <c r="F122" s="301"/>
      <c r="G122" s="358" t="s">
        <v>362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363</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t="23.25" hidden="1" customHeight="1" x14ac:dyDescent="0.2">
      <c r="A125" s="299"/>
      <c r="B125" s="300"/>
      <c r="C125" s="300"/>
      <c r="D125" s="300"/>
      <c r="E125" s="300"/>
      <c r="F125" s="301"/>
      <c r="G125" s="358" t="s">
        <v>362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t="23.25" hidden="1" customHeight="1" x14ac:dyDescent="0.2">
      <c r="A128" s="299"/>
      <c r="B128" s="300"/>
      <c r="C128" s="300"/>
      <c r="D128" s="300"/>
      <c r="E128" s="300"/>
      <c r="F128" s="301"/>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7" t="s">
        <v>410</v>
      </c>
      <c r="B130" s="1005"/>
      <c r="C130" s="1004" t="s">
        <v>239</v>
      </c>
      <c r="D130" s="1005"/>
      <c r="E130" s="315" t="s">
        <v>268</v>
      </c>
      <c r="F130" s="316"/>
      <c r="G130" s="317" t="s">
        <v>645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8"/>
      <c r="B131" s="256"/>
      <c r="C131" s="255"/>
      <c r="D131" s="256"/>
      <c r="E131" s="242" t="s">
        <v>267</v>
      </c>
      <c r="F131" s="243"/>
      <c r="G131" s="240" t="s">
        <v>646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8"/>
      <c r="B132" s="256"/>
      <c r="C132" s="255"/>
      <c r="D132" s="256"/>
      <c r="E132" s="253" t="s">
        <v>240</v>
      </c>
      <c r="F132" s="320"/>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8"/>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712</v>
      </c>
      <c r="AR133" s="275"/>
      <c r="AS133" s="141" t="s">
        <v>236</v>
      </c>
      <c r="AT133" s="176"/>
      <c r="AU133" s="140" t="s">
        <v>712</v>
      </c>
      <c r="AV133" s="140"/>
      <c r="AW133" s="141" t="s">
        <v>181</v>
      </c>
      <c r="AX133" s="142"/>
    </row>
    <row r="134" spans="1:50" ht="39.75" customHeight="1" x14ac:dyDescent="0.2">
      <c r="A134" s="1008"/>
      <c r="B134" s="256"/>
      <c r="C134" s="255"/>
      <c r="D134" s="256"/>
      <c r="E134" s="255"/>
      <c r="F134" s="321"/>
      <c r="G134" s="235" t="s">
        <v>697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647</v>
      </c>
      <c r="AC134" s="228"/>
      <c r="AD134" s="228"/>
      <c r="AE134" s="270">
        <v>2</v>
      </c>
      <c r="AF134" s="120"/>
      <c r="AG134" s="120"/>
      <c r="AH134" s="120"/>
      <c r="AI134" s="270">
        <v>0</v>
      </c>
      <c r="AJ134" s="120"/>
      <c r="AK134" s="120"/>
      <c r="AL134" s="120"/>
      <c r="AM134" s="270">
        <v>0</v>
      </c>
      <c r="AN134" s="120"/>
      <c r="AO134" s="120"/>
      <c r="AP134" s="120"/>
      <c r="AQ134" s="270" t="s">
        <v>604</v>
      </c>
      <c r="AR134" s="120"/>
      <c r="AS134" s="120"/>
      <c r="AT134" s="120"/>
      <c r="AU134" s="270" t="s">
        <v>604</v>
      </c>
      <c r="AV134" s="120"/>
      <c r="AW134" s="120"/>
      <c r="AX134" s="219"/>
    </row>
    <row r="135" spans="1:50" ht="39.75" customHeight="1" x14ac:dyDescent="0.2">
      <c r="A135" s="1008"/>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t="s">
        <v>647</v>
      </c>
      <c r="AC135" s="137"/>
      <c r="AD135" s="137"/>
      <c r="AE135" s="270">
        <v>0</v>
      </c>
      <c r="AF135" s="120"/>
      <c r="AG135" s="120"/>
      <c r="AH135" s="120"/>
      <c r="AI135" s="270">
        <v>0</v>
      </c>
      <c r="AJ135" s="120"/>
      <c r="AK135" s="120"/>
      <c r="AL135" s="120"/>
      <c r="AM135" s="270">
        <v>0</v>
      </c>
      <c r="AN135" s="120"/>
      <c r="AO135" s="120"/>
      <c r="AP135" s="120"/>
      <c r="AQ135" s="270" t="s">
        <v>604</v>
      </c>
      <c r="AR135" s="120"/>
      <c r="AS135" s="120"/>
      <c r="AT135" s="120"/>
      <c r="AU135" s="270"/>
      <c r="AV135" s="120"/>
      <c r="AW135" s="120"/>
      <c r="AX135" s="219"/>
    </row>
    <row r="136" spans="1:50" ht="18.75" customHeight="1" x14ac:dyDescent="0.2">
      <c r="A136" s="1008"/>
      <c r="B136" s="256"/>
      <c r="C136" s="255"/>
      <c r="D136" s="256"/>
      <c r="E136" s="255"/>
      <c r="F136" s="321"/>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customHeight="1" x14ac:dyDescent="0.2">
      <c r="A137" s="1008"/>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712</v>
      </c>
      <c r="AR137" s="275"/>
      <c r="AS137" s="141" t="s">
        <v>236</v>
      </c>
      <c r="AT137" s="176"/>
      <c r="AU137" s="140">
        <v>4</v>
      </c>
      <c r="AV137" s="140"/>
      <c r="AW137" s="141" t="s">
        <v>181</v>
      </c>
      <c r="AX137" s="142"/>
    </row>
    <row r="138" spans="1:50" ht="39.75" customHeight="1" x14ac:dyDescent="0.2">
      <c r="A138" s="1008"/>
      <c r="B138" s="256"/>
      <c r="C138" s="255"/>
      <c r="D138" s="256"/>
      <c r="E138" s="255"/>
      <c r="F138" s="321"/>
      <c r="G138" s="235" t="s">
        <v>648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649</v>
      </c>
      <c r="AC138" s="228"/>
      <c r="AD138" s="228"/>
      <c r="AE138" s="270">
        <v>949</v>
      </c>
      <c r="AF138" s="120"/>
      <c r="AG138" s="120"/>
      <c r="AH138" s="120"/>
      <c r="AI138" s="270">
        <v>965</v>
      </c>
      <c r="AJ138" s="120"/>
      <c r="AK138" s="120"/>
      <c r="AL138" s="120"/>
      <c r="AM138" s="270">
        <v>864</v>
      </c>
      <c r="AN138" s="120"/>
      <c r="AO138" s="120"/>
      <c r="AP138" s="120"/>
      <c r="AQ138" s="270" t="s">
        <v>604</v>
      </c>
      <c r="AR138" s="120"/>
      <c r="AS138" s="120"/>
      <c r="AT138" s="120"/>
      <c r="AU138" s="270" t="s">
        <v>604</v>
      </c>
      <c r="AV138" s="120"/>
      <c r="AW138" s="120"/>
      <c r="AX138" s="219"/>
    </row>
    <row r="139" spans="1:50" ht="39.75" customHeight="1" x14ac:dyDescent="0.2">
      <c r="A139" s="1008"/>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t="s">
        <v>649</v>
      </c>
      <c r="AC139" s="137"/>
      <c r="AD139" s="137"/>
      <c r="AE139" s="270" t="s">
        <v>604</v>
      </c>
      <c r="AF139" s="120"/>
      <c r="AG139" s="120"/>
      <c r="AH139" s="120"/>
      <c r="AI139" s="270">
        <v>1000</v>
      </c>
      <c r="AJ139" s="120"/>
      <c r="AK139" s="120"/>
      <c r="AL139" s="120"/>
      <c r="AM139" s="270">
        <v>1050</v>
      </c>
      <c r="AN139" s="120"/>
      <c r="AO139" s="120"/>
      <c r="AP139" s="120"/>
      <c r="AQ139" s="270" t="s">
        <v>604</v>
      </c>
      <c r="AR139" s="120"/>
      <c r="AS139" s="120"/>
      <c r="AT139" s="120"/>
      <c r="AU139" s="270">
        <v>1200</v>
      </c>
      <c r="AV139" s="120"/>
      <c r="AW139" s="120"/>
      <c r="AX139" s="219"/>
    </row>
    <row r="140" spans="1:50" ht="18.75" customHeight="1" x14ac:dyDescent="0.2">
      <c r="A140" s="1008"/>
      <c r="B140" s="256"/>
      <c r="C140" s="255"/>
      <c r="D140" s="256"/>
      <c r="E140" s="255"/>
      <c r="F140" s="321"/>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customHeight="1" x14ac:dyDescent="0.2">
      <c r="A141" s="1008"/>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712</v>
      </c>
      <c r="AR141" s="275"/>
      <c r="AS141" s="141" t="s">
        <v>236</v>
      </c>
      <c r="AT141" s="176"/>
      <c r="AU141" s="140">
        <v>4</v>
      </c>
      <c r="AV141" s="140"/>
      <c r="AW141" s="141" t="s">
        <v>181</v>
      </c>
      <c r="AX141" s="142"/>
    </row>
    <row r="142" spans="1:50" ht="39.75" customHeight="1" x14ac:dyDescent="0.2">
      <c r="A142" s="1008"/>
      <c r="B142" s="256"/>
      <c r="C142" s="255"/>
      <c r="D142" s="256"/>
      <c r="E142" s="255"/>
      <c r="F142" s="321"/>
      <c r="G142" s="235" t="s">
        <v>650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698</v>
      </c>
      <c r="AC142" s="228"/>
      <c r="AD142" s="228"/>
      <c r="AE142" s="270">
        <v>197</v>
      </c>
      <c r="AF142" s="120"/>
      <c r="AG142" s="120"/>
      <c r="AH142" s="120"/>
      <c r="AI142" s="270">
        <v>233</v>
      </c>
      <c r="AJ142" s="120"/>
      <c r="AK142" s="120"/>
      <c r="AL142" s="120"/>
      <c r="AM142" s="270">
        <v>276</v>
      </c>
      <c r="AN142" s="120"/>
      <c r="AO142" s="120"/>
      <c r="AP142" s="120"/>
      <c r="AQ142" s="270" t="s">
        <v>604</v>
      </c>
      <c r="AR142" s="120"/>
      <c r="AS142" s="120"/>
      <c r="AT142" s="120"/>
      <c r="AU142" s="270" t="s">
        <v>604</v>
      </c>
      <c r="AV142" s="120"/>
      <c r="AW142" s="120"/>
      <c r="AX142" s="219"/>
    </row>
    <row r="143" spans="1:50" ht="39.75" customHeight="1" x14ac:dyDescent="0.2">
      <c r="A143" s="1008"/>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3" t="s">
        <v>651</v>
      </c>
      <c r="AC143" s="137"/>
      <c r="AD143" s="137"/>
      <c r="AE143" s="270">
        <v>220</v>
      </c>
      <c r="AF143" s="120"/>
      <c r="AG143" s="120"/>
      <c r="AH143" s="120"/>
      <c r="AI143" s="270">
        <v>211</v>
      </c>
      <c r="AJ143" s="120"/>
      <c r="AK143" s="120"/>
      <c r="AL143" s="120"/>
      <c r="AM143" s="270">
        <v>230</v>
      </c>
      <c r="AN143" s="120"/>
      <c r="AO143" s="120"/>
      <c r="AP143" s="120"/>
      <c r="AQ143" s="270" t="s">
        <v>604</v>
      </c>
      <c r="AR143" s="120"/>
      <c r="AS143" s="120"/>
      <c r="AT143" s="120"/>
      <c r="AU143" s="270">
        <v>230</v>
      </c>
      <c r="AV143" s="120"/>
      <c r="AW143" s="120"/>
      <c r="AX143" s="219"/>
    </row>
    <row r="144" spans="1:50" ht="18.75" hidden="1" customHeight="1" x14ac:dyDescent="0.2">
      <c r="A144" s="1008"/>
      <c r="B144" s="256"/>
      <c r="C144" s="255"/>
      <c r="D144" s="256"/>
      <c r="E144" s="255"/>
      <c r="F144" s="321"/>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3"/>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21"/>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3"/>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21"/>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4"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8"/>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8"/>
      <c r="B154" s="256"/>
      <c r="C154" s="255"/>
      <c r="D154" s="256"/>
      <c r="E154" s="255"/>
      <c r="F154" s="321"/>
      <c r="G154" s="235" t="s">
        <v>652</v>
      </c>
      <c r="H154" s="165"/>
      <c r="I154" s="165"/>
      <c r="J154" s="165"/>
      <c r="K154" s="165"/>
      <c r="L154" s="165"/>
      <c r="M154" s="165"/>
      <c r="N154" s="165"/>
      <c r="O154" s="165"/>
      <c r="P154" s="236"/>
      <c r="Q154" s="164" t="s">
        <v>653</v>
      </c>
      <c r="R154" s="165"/>
      <c r="S154" s="165"/>
      <c r="T154" s="165"/>
      <c r="U154" s="165"/>
      <c r="V154" s="165"/>
      <c r="W154" s="165"/>
      <c r="X154" s="165"/>
      <c r="Y154" s="165"/>
      <c r="Z154" s="165"/>
      <c r="AA154" s="937"/>
      <c r="AB154" s="259" t="s">
        <v>654</v>
      </c>
      <c r="AC154" s="260"/>
      <c r="AD154" s="290"/>
      <c r="AE154" s="265" t="s">
        <v>604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8"/>
      <c r="B155" s="256"/>
      <c r="C155" s="255"/>
      <c r="D155" s="256"/>
      <c r="E155" s="255"/>
      <c r="F155" s="321"/>
      <c r="G155" s="237"/>
      <c r="H155" s="238"/>
      <c r="I155" s="238"/>
      <c r="J155" s="238"/>
      <c r="K155" s="238"/>
      <c r="L155" s="238"/>
      <c r="M155" s="238"/>
      <c r="N155" s="238"/>
      <c r="O155" s="238"/>
      <c r="P155" s="239"/>
      <c r="Q155" s="435"/>
      <c r="R155" s="238"/>
      <c r="S155" s="238"/>
      <c r="T155" s="238"/>
      <c r="U155" s="238"/>
      <c r="V155" s="238"/>
      <c r="W155" s="238"/>
      <c r="X155" s="238"/>
      <c r="Y155" s="238"/>
      <c r="Z155" s="238"/>
      <c r="AA155" s="938"/>
      <c r="AB155" s="261"/>
      <c r="AC155" s="262"/>
      <c r="AD155" s="291"/>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21"/>
      <c r="G156" s="237"/>
      <c r="H156" s="238"/>
      <c r="I156" s="238"/>
      <c r="J156" s="238"/>
      <c r="K156" s="238"/>
      <c r="L156" s="238"/>
      <c r="M156" s="238"/>
      <c r="N156" s="238"/>
      <c r="O156" s="238"/>
      <c r="P156" s="239"/>
      <c r="Q156" s="435"/>
      <c r="R156" s="238"/>
      <c r="S156" s="238"/>
      <c r="T156" s="238"/>
      <c r="U156" s="238"/>
      <c r="V156" s="238"/>
      <c r="W156" s="238"/>
      <c r="X156" s="238"/>
      <c r="Y156" s="238"/>
      <c r="Z156" s="238"/>
      <c r="AA156" s="938"/>
      <c r="AB156" s="261"/>
      <c r="AC156" s="262"/>
      <c r="AD156" s="291"/>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8"/>
      <c r="B157" s="256"/>
      <c r="C157" s="255"/>
      <c r="D157" s="256"/>
      <c r="E157" s="255"/>
      <c r="F157" s="321"/>
      <c r="G157" s="237"/>
      <c r="H157" s="238"/>
      <c r="I157" s="238"/>
      <c r="J157" s="238"/>
      <c r="K157" s="238"/>
      <c r="L157" s="238"/>
      <c r="M157" s="238"/>
      <c r="N157" s="238"/>
      <c r="O157" s="238"/>
      <c r="P157" s="239"/>
      <c r="Q157" s="435"/>
      <c r="R157" s="238"/>
      <c r="S157" s="238"/>
      <c r="T157" s="238"/>
      <c r="U157" s="238"/>
      <c r="V157" s="238"/>
      <c r="W157" s="238"/>
      <c r="X157" s="238"/>
      <c r="Y157" s="238"/>
      <c r="Z157" s="238"/>
      <c r="AA157" s="938"/>
      <c r="AB157" s="261"/>
      <c r="AC157" s="262"/>
      <c r="AD157" s="291"/>
      <c r="AE157" s="164" t="s">
        <v>604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8"/>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9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21"/>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4"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21"/>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21"/>
      <c r="G162" s="237"/>
      <c r="H162" s="238"/>
      <c r="I162" s="238"/>
      <c r="J162" s="238"/>
      <c r="K162" s="238"/>
      <c r="L162" s="238"/>
      <c r="M162" s="238"/>
      <c r="N162" s="238"/>
      <c r="O162" s="238"/>
      <c r="P162" s="239"/>
      <c r="Q162" s="435"/>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21"/>
      <c r="G163" s="237"/>
      <c r="H163" s="238"/>
      <c r="I163" s="238"/>
      <c r="J163" s="238"/>
      <c r="K163" s="238"/>
      <c r="L163" s="238"/>
      <c r="M163" s="238"/>
      <c r="N163" s="238"/>
      <c r="O163" s="238"/>
      <c r="P163" s="239"/>
      <c r="Q163" s="435"/>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21"/>
      <c r="G164" s="237"/>
      <c r="H164" s="238"/>
      <c r="I164" s="238"/>
      <c r="J164" s="238"/>
      <c r="K164" s="238"/>
      <c r="L164" s="238"/>
      <c r="M164" s="238"/>
      <c r="N164" s="238"/>
      <c r="O164" s="238"/>
      <c r="P164" s="239"/>
      <c r="Q164" s="435"/>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21"/>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4"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21"/>
      <c r="G169" s="237"/>
      <c r="H169" s="238"/>
      <c r="I169" s="238"/>
      <c r="J169" s="238"/>
      <c r="K169" s="238"/>
      <c r="L169" s="238"/>
      <c r="M169" s="238"/>
      <c r="N169" s="238"/>
      <c r="O169" s="238"/>
      <c r="P169" s="239"/>
      <c r="Q169" s="435"/>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21"/>
      <c r="G170" s="237"/>
      <c r="H170" s="238"/>
      <c r="I170" s="238"/>
      <c r="J170" s="238"/>
      <c r="K170" s="238"/>
      <c r="L170" s="238"/>
      <c r="M170" s="238"/>
      <c r="N170" s="238"/>
      <c r="O170" s="238"/>
      <c r="P170" s="239"/>
      <c r="Q170" s="435"/>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21"/>
      <c r="G171" s="237"/>
      <c r="H171" s="238"/>
      <c r="I171" s="238"/>
      <c r="J171" s="238"/>
      <c r="K171" s="238"/>
      <c r="L171" s="238"/>
      <c r="M171" s="238"/>
      <c r="N171" s="238"/>
      <c r="O171" s="238"/>
      <c r="P171" s="239"/>
      <c r="Q171" s="435"/>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21"/>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4"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21"/>
      <c r="G176" s="237"/>
      <c r="H176" s="238"/>
      <c r="I176" s="238"/>
      <c r="J176" s="238"/>
      <c r="K176" s="238"/>
      <c r="L176" s="238"/>
      <c r="M176" s="238"/>
      <c r="N176" s="238"/>
      <c r="O176" s="238"/>
      <c r="P176" s="239"/>
      <c r="Q176" s="435"/>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21"/>
      <c r="G177" s="237"/>
      <c r="H177" s="238"/>
      <c r="I177" s="238"/>
      <c r="J177" s="238"/>
      <c r="K177" s="238"/>
      <c r="L177" s="238"/>
      <c r="M177" s="238"/>
      <c r="N177" s="238"/>
      <c r="O177" s="238"/>
      <c r="P177" s="239"/>
      <c r="Q177" s="435"/>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21"/>
      <c r="G178" s="237"/>
      <c r="H178" s="238"/>
      <c r="I178" s="238"/>
      <c r="J178" s="238"/>
      <c r="K178" s="238"/>
      <c r="L178" s="238"/>
      <c r="M178" s="238"/>
      <c r="N178" s="238"/>
      <c r="O178" s="238"/>
      <c r="P178" s="239"/>
      <c r="Q178" s="435"/>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21"/>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4"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21"/>
      <c r="G183" s="237"/>
      <c r="H183" s="238"/>
      <c r="I183" s="238"/>
      <c r="J183" s="238"/>
      <c r="K183" s="238"/>
      <c r="L183" s="238"/>
      <c r="M183" s="238"/>
      <c r="N183" s="238"/>
      <c r="O183" s="238"/>
      <c r="P183" s="239"/>
      <c r="Q183" s="435"/>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21"/>
      <c r="G184" s="237"/>
      <c r="H184" s="238"/>
      <c r="I184" s="238"/>
      <c r="J184" s="238"/>
      <c r="K184" s="238"/>
      <c r="L184" s="238"/>
      <c r="M184" s="238"/>
      <c r="N184" s="238"/>
      <c r="O184" s="238"/>
      <c r="P184" s="239"/>
      <c r="Q184" s="435"/>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21"/>
      <c r="G185" s="237"/>
      <c r="H185" s="238"/>
      <c r="I185" s="238"/>
      <c r="J185" s="238"/>
      <c r="K185" s="238"/>
      <c r="L185" s="238"/>
      <c r="M185" s="238"/>
      <c r="N185" s="238"/>
      <c r="O185" s="238"/>
      <c r="P185" s="239"/>
      <c r="Q185" s="435"/>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655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8"/>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8"/>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8"/>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8"/>
      <c r="B192" s="256"/>
      <c r="C192" s="255"/>
      <c r="D192" s="256"/>
      <c r="E192" s="253" t="s">
        <v>240</v>
      </c>
      <c r="F192" s="320"/>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3"/>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21"/>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3"/>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21"/>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3"/>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21"/>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3"/>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21"/>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3"/>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21"/>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4"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8"/>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21"/>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21"/>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21"/>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21"/>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21"/>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21"/>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4"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21"/>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21"/>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21"/>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21"/>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21"/>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21"/>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4"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21"/>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21"/>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21"/>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21"/>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21"/>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21"/>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4"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21"/>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21"/>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21"/>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21"/>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21"/>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21"/>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4"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21"/>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21"/>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21"/>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21"/>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22"/>
      <c r="F246" s="323"/>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8"/>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8"/>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8"/>
      <c r="B252" s="256"/>
      <c r="C252" s="255"/>
      <c r="D252" s="256"/>
      <c r="E252" s="253" t="s">
        <v>240</v>
      </c>
      <c r="F252" s="320"/>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3"/>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21"/>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3"/>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21"/>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3"/>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21"/>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3"/>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21"/>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3"/>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21"/>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4"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8"/>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21"/>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21"/>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21"/>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21"/>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21"/>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21"/>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4"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21"/>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21"/>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21"/>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21"/>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21"/>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21"/>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4"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21"/>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21"/>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21"/>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21"/>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21"/>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21"/>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4"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21"/>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21"/>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21"/>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21"/>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21"/>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21"/>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4"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21"/>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21"/>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21"/>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21"/>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22"/>
      <c r="F306" s="323"/>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8"/>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8"/>
      <c r="B312" s="256"/>
      <c r="C312" s="255"/>
      <c r="D312" s="256"/>
      <c r="E312" s="253" t="s">
        <v>240</v>
      </c>
      <c r="F312" s="320"/>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3"/>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21"/>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3"/>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21"/>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3"/>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21"/>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3"/>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21"/>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3"/>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21"/>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4"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8"/>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21"/>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21"/>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21"/>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21"/>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21"/>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21"/>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4"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21"/>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21"/>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21"/>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21"/>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21"/>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21"/>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4"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21"/>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21"/>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21"/>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21"/>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21"/>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21"/>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4"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21"/>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21"/>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21"/>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21"/>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21"/>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21"/>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4"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21"/>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21"/>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21"/>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21"/>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22"/>
      <c r="F366" s="323"/>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8"/>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8"/>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8"/>
      <c r="B372" s="256"/>
      <c r="C372" s="255"/>
      <c r="D372" s="256"/>
      <c r="E372" s="253" t="s">
        <v>240</v>
      </c>
      <c r="F372" s="320"/>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3"/>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21"/>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3"/>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21"/>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3"/>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21"/>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3"/>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21"/>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3"/>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21"/>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4"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8"/>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21"/>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21"/>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21"/>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21"/>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21"/>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21"/>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4"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21"/>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21"/>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21"/>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21"/>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21"/>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21"/>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4"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21"/>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21"/>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21"/>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21"/>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21"/>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21"/>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4"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21"/>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21"/>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21"/>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21"/>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21"/>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21"/>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4"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21"/>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21"/>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21"/>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21"/>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22"/>
      <c r="F426" s="323"/>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22"/>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4" customHeight="1" x14ac:dyDescent="0.2">
      <c r="A430" s="1008"/>
      <c r="B430" s="256"/>
      <c r="C430" s="253" t="s">
        <v>425</v>
      </c>
      <c r="D430" s="254"/>
      <c r="E430" s="242" t="s">
        <v>403</v>
      </c>
      <c r="F430" s="455"/>
      <c r="G430" s="244" t="s">
        <v>255</v>
      </c>
      <c r="H430" s="162"/>
      <c r="I430" s="162"/>
      <c r="J430" s="245" t="s">
        <v>712</v>
      </c>
      <c r="K430" s="246"/>
      <c r="L430" s="246"/>
      <c r="M430" s="246"/>
      <c r="N430" s="246"/>
      <c r="O430" s="246"/>
      <c r="P430" s="246"/>
      <c r="Q430" s="246"/>
      <c r="R430" s="246"/>
      <c r="S430" s="246"/>
      <c r="T430" s="247"/>
      <c r="U430" s="248" t="s">
        <v>712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712</v>
      </c>
      <c r="AF432" s="140"/>
      <c r="AG432" s="141" t="s">
        <v>236</v>
      </c>
      <c r="AH432" s="176"/>
      <c r="AI432" s="186"/>
      <c r="AJ432" s="186"/>
      <c r="AK432" s="186"/>
      <c r="AL432" s="181"/>
      <c r="AM432" s="186"/>
      <c r="AN432" s="186"/>
      <c r="AO432" s="186"/>
      <c r="AP432" s="181"/>
      <c r="AQ432" s="215" t="s">
        <v>712</v>
      </c>
      <c r="AR432" s="140"/>
      <c r="AS432" s="141" t="s">
        <v>236</v>
      </c>
      <c r="AT432" s="176"/>
      <c r="AU432" s="140" t="s">
        <v>712</v>
      </c>
      <c r="AV432" s="140"/>
      <c r="AW432" s="141" t="s">
        <v>181</v>
      </c>
      <c r="AX432" s="142"/>
    </row>
    <row r="433" spans="1:50" ht="23.25" customHeight="1" x14ac:dyDescent="0.2">
      <c r="A433" s="1008"/>
      <c r="B433" s="256"/>
      <c r="C433" s="255"/>
      <c r="D433" s="256"/>
      <c r="E433" s="170"/>
      <c r="F433" s="171"/>
      <c r="G433" s="235" t="s">
        <v>712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712</v>
      </c>
      <c r="AC433" s="137"/>
      <c r="AD433" s="137"/>
      <c r="AE433" s="119" t="s">
        <v>712</v>
      </c>
      <c r="AF433" s="120"/>
      <c r="AG433" s="120"/>
      <c r="AH433" s="120"/>
      <c r="AI433" s="119" t="s">
        <v>712</v>
      </c>
      <c r="AJ433" s="120"/>
      <c r="AK433" s="120"/>
      <c r="AL433" s="120"/>
      <c r="AM433" s="119" t="s">
        <v>712</v>
      </c>
      <c r="AN433" s="120"/>
      <c r="AO433" s="120"/>
      <c r="AP433" s="121"/>
      <c r="AQ433" s="119" t="s">
        <v>712</v>
      </c>
      <c r="AR433" s="120"/>
      <c r="AS433" s="120"/>
      <c r="AT433" s="121"/>
      <c r="AU433" s="120" t="s">
        <v>712</v>
      </c>
      <c r="AV433" s="120"/>
      <c r="AW433" s="120"/>
      <c r="AX433" s="219"/>
    </row>
    <row r="434" spans="1:50" ht="23.25"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712</v>
      </c>
      <c r="AC434" s="228"/>
      <c r="AD434" s="228"/>
      <c r="AE434" s="119" t="s">
        <v>712</v>
      </c>
      <c r="AF434" s="120"/>
      <c r="AG434" s="120"/>
      <c r="AH434" s="121"/>
      <c r="AI434" s="119" t="s">
        <v>712</v>
      </c>
      <c r="AJ434" s="120"/>
      <c r="AK434" s="120"/>
      <c r="AL434" s="120"/>
      <c r="AM434" s="119" t="s">
        <v>712</v>
      </c>
      <c r="AN434" s="120"/>
      <c r="AO434" s="120"/>
      <c r="AP434" s="121"/>
      <c r="AQ434" s="119" t="s">
        <v>712</v>
      </c>
      <c r="AR434" s="120"/>
      <c r="AS434" s="120"/>
      <c r="AT434" s="121"/>
      <c r="AU434" s="120" t="s">
        <v>712</v>
      </c>
      <c r="AV434" s="120"/>
      <c r="AW434" s="120"/>
      <c r="AX434" s="219"/>
    </row>
    <row r="435" spans="1:50" ht="23.25"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712</v>
      </c>
      <c r="AF435" s="120"/>
      <c r="AG435" s="120"/>
      <c r="AH435" s="121"/>
      <c r="AI435" s="119" t="s">
        <v>712</v>
      </c>
      <c r="AJ435" s="120"/>
      <c r="AK435" s="120"/>
      <c r="AL435" s="120"/>
      <c r="AM435" s="119" t="s">
        <v>712</v>
      </c>
      <c r="AN435" s="120"/>
      <c r="AO435" s="120"/>
      <c r="AP435" s="121"/>
      <c r="AQ435" s="119" t="s">
        <v>712</v>
      </c>
      <c r="AR435" s="120"/>
      <c r="AS435" s="120"/>
      <c r="AT435" s="121"/>
      <c r="AU435" s="120" t="s">
        <v>712</v>
      </c>
      <c r="AV435" s="120"/>
      <c r="AW435" s="120"/>
      <c r="AX435" s="219"/>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712</v>
      </c>
      <c r="AF457" s="140"/>
      <c r="AG457" s="141" t="s">
        <v>236</v>
      </c>
      <c r="AH457" s="176"/>
      <c r="AI457" s="186"/>
      <c r="AJ457" s="186"/>
      <c r="AK457" s="186"/>
      <c r="AL457" s="181"/>
      <c r="AM457" s="186"/>
      <c r="AN457" s="186"/>
      <c r="AO457" s="186"/>
      <c r="AP457" s="181"/>
      <c r="AQ457" s="215" t="s">
        <v>712</v>
      </c>
      <c r="AR457" s="140"/>
      <c r="AS457" s="141" t="s">
        <v>236</v>
      </c>
      <c r="AT457" s="176"/>
      <c r="AU457" s="140" t="s">
        <v>712</v>
      </c>
      <c r="AV457" s="140"/>
      <c r="AW457" s="141" t="s">
        <v>181</v>
      </c>
      <c r="AX457" s="142"/>
    </row>
    <row r="458" spans="1:50" ht="23.25" customHeight="1" x14ac:dyDescent="0.2">
      <c r="A458" s="1008"/>
      <c r="B458" s="256"/>
      <c r="C458" s="255"/>
      <c r="D458" s="256"/>
      <c r="E458" s="170"/>
      <c r="F458" s="171"/>
      <c r="G458" s="235" t="s">
        <v>712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712</v>
      </c>
      <c r="AC458" s="137"/>
      <c r="AD458" s="137"/>
      <c r="AE458" s="119" t="s">
        <v>712</v>
      </c>
      <c r="AF458" s="120"/>
      <c r="AG458" s="120"/>
      <c r="AH458" s="120"/>
      <c r="AI458" s="119" t="s">
        <v>712</v>
      </c>
      <c r="AJ458" s="120"/>
      <c r="AK458" s="120"/>
      <c r="AL458" s="120"/>
      <c r="AM458" s="119" t="s">
        <v>712</v>
      </c>
      <c r="AN458" s="120"/>
      <c r="AO458" s="120"/>
      <c r="AP458" s="121"/>
      <c r="AQ458" s="119" t="s">
        <v>712</v>
      </c>
      <c r="AR458" s="120"/>
      <c r="AS458" s="120"/>
      <c r="AT458" s="121"/>
      <c r="AU458" s="120" t="s">
        <v>712</v>
      </c>
      <c r="AV458" s="120"/>
      <c r="AW458" s="120"/>
      <c r="AX458" s="219"/>
    </row>
    <row r="459" spans="1:50" ht="23.25"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712</v>
      </c>
      <c r="AC459" s="228"/>
      <c r="AD459" s="228"/>
      <c r="AE459" s="119" t="s">
        <v>712</v>
      </c>
      <c r="AF459" s="120"/>
      <c r="AG459" s="120"/>
      <c r="AH459" s="121"/>
      <c r="AI459" s="119" t="s">
        <v>712</v>
      </c>
      <c r="AJ459" s="120"/>
      <c r="AK459" s="120"/>
      <c r="AL459" s="120"/>
      <c r="AM459" s="119" t="s">
        <v>712</v>
      </c>
      <c r="AN459" s="120"/>
      <c r="AO459" s="120"/>
      <c r="AP459" s="121"/>
      <c r="AQ459" s="119" t="s">
        <v>712</v>
      </c>
      <c r="AR459" s="120"/>
      <c r="AS459" s="120"/>
      <c r="AT459" s="121"/>
      <c r="AU459" s="120" t="s">
        <v>712</v>
      </c>
      <c r="AV459" s="120"/>
      <c r="AW459" s="120"/>
      <c r="AX459" s="219"/>
    </row>
    <row r="460" spans="1:50" ht="23.25"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712</v>
      </c>
      <c r="AF460" s="120"/>
      <c r="AG460" s="120"/>
      <c r="AH460" s="121"/>
      <c r="AI460" s="119" t="s">
        <v>712</v>
      </c>
      <c r="AJ460" s="120"/>
      <c r="AK460" s="120"/>
      <c r="AL460" s="120"/>
      <c r="AM460" s="119" t="s">
        <v>712</v>
      </c>
      <c r="AN460" s="120"/>
      <c r="AO460" s="120"/>
      <c r="AP460" s="121"/>
      <c r="AQ460" s="119" t="s">
        <v>712</v>
      </c>
      <c r="AR460" s="120"/>
      <c r="AS460" s="120"/>
      <c r="AT460" s="121"/>
      <c r="AU460" s="120" t="s">
        <v>712</v>
      </c>
      <c r="AV460" s="120"/>
      <c r="AW460" s="120"/>
      <c r="AX460" s="219"/>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8"/>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8"/>
      <c r="B482" s="256"/>
      <c r="C482" s="255"/>
      <c r="D482" s="256"/>
      <c r="E482" s="164" t="s">
        <v>712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565</v>
      </c>
      <c r="AE702" s="909"/>
      <c r="AF702" s="909"/>
      <c r="AG702" s="894" t="s">
        <v>659</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699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5" t="s">
        <v>700</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660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656</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657</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658</v>
      </c>
      <c r="AE708" s="675"/>
      <c r="AF708" s="675"/>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661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658</v>
      </c>
      <c r="AE710" s="159"/>
      <c r="AF710" s="159"/>
      <c r="AG710" s="671" t="s">
        <v>604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662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658</v>
      </c>
      <c r="AE712" s="590"/>
      <c r="AF712" s="590"/>
      <c r="AG712" s="598" t="s">
        <v>604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658</v>
      </c>
      <c r="AE713" s="159"/>
      <c r="AF713" s="160"/>
      <c r="AG713" s="671" t="s">
        <v>604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701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702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703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663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565</v>
      </c>
      <c r="AE718" s="159"/>
      <c r="AF718" s="159"/>
      <c r="AG718" s="167" t="s">
        <v>704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658</v>
      </c>
      <c r="AE719" s="675"/>
      <c r="AF719" s="675"/>
      <c r="AG719" s="164" t="s">
        <v>664</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hidden="1" customHeight="1" x14ac:dyDescent="0.2">
      <c r="A720" s="657"/>
      <c r="B720" s="658"/>
      <c r="C720" s="949" t="s">
        <v>341</v>
      </c>
      <c r="D720" s="947"/>
      <c r="E720" s="947"/>
      <c r="F720" s="950"/>
      <c r="G720" s="946" t="s">
        <v>342</v>
      </c>
      <c r="H720" s="947"/>
      <c r="I720" s="947"/>
      <c r="J720" s="947"/>
      <c r="K720" s="947"/>
      <c r="L720" s="947"/>
      <c r="M720" s="947"/>
      <c r="N720" s="946" t="s">
        <v>345</v>
      </c>
      <c r="O720" s="947"/>
      <c r="P720" s="947"/>
      <c r="Q720" s="947"/>
      <c r="R720" s="947"/>
      <c r="S720" s="947"/>
      <c r="T720" s="947"/>
      <c r="U720" s="947"/>
      <c r="V720" s="947"/>
      <c r="W720" s="947"/>
      <c r="X720" s="947"/>
      <c r="Y720" s="947"/>
      <c r="Z720" s="947"/>
      <c r="AA720" s="947"/>
      <c r="AB720" s="947"/>
      <c r="AC720" s="947"/>
      <c r="AD720" s="947"/>
      <c r="AE720" s="947"/>
      <c r="AF720" s="948"/>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2">
      <c r="A721" s="657"/>
      <c r="B721" s="658"/>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57"/>
      <c r="B722" s="658"/>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57"/>
      <c r="B723" s="658"/>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57"/>
      <c r="B724" s="658"/>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59"/>
      <c r="B725" s="660"/>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15" customHeight="1" x14ac:dyDescent="0.2">
      <c r="A726" s="625" t="s">
        <v>48</v>
      </c>
      <c r="B726" s="626"/>
      <c r="C726" s="450" t="s">
        <v>53</v>
      </c>
      <c r="D726" s="585"/>
      <c r="E726" s="585"/>
      <c r="F726" s="586"/>
      <c r="G726" s="805" t="s">
        <v>705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15" customHeight="1" thickBot="1" x14ac:dyDescent="0.25">
      <c r="A727" s="627"/>
      <c r="B727" s="628"/>
      <c r="C727" s="702" t="s">
        <v>57</v>
      </c>
      <c r="D727" s="703"/>
      <c r="E727" s="703"/>
      <c r="F727" s="704"/>
      <c r="G727" s="802" t="s">
        <v>706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712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65" customHeight="1" thickBot="1" x14ac:dyDescent="0.25">
      <c r="A731" s="622"/>
      <c r="B731" s="623"/>
      <c r="C731" s="623"/>
      <c r="D731" s="623"/>
      <c r="E731" s="624"/>
      <c r="F731" s="687" t="s">
        <v>712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712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712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406</v>
      </c>
      <c r="B737" s="101"/>
      <c r="C737" s="101"/>
      <c r="D737" s="102"/>
      <c r="E737" s="103"/>
      <c r="F737" s="103"/>
      <c r="G737" s="103"/>
      <c r="H737" s="103"/>
      <c r="I737" s="103"/>
      <c r="J737" s="103"/>
      <c r="K737" s="103"/>
      <c r="L737" s="103"/>
      <c r="M737" s="103"/>
      <c r="N737" s="109" t="s">
        <v>401</v>
      </c>
      <c r="O737" s="109"/>
      <c r="P737" s="109"/>
      <c r="Q737" s="109"/>
      <c r="R737" s="103" t="s">
        <v>573</v>
      </c>
      <c r="S737" s="103"/>
      <c r="T737" s="103"/>
      <c r="U737" s="103"/>
      <c r="V737" s="103"/>
      <c r="W737" s="103"/>
      <c r="X737" s="103"/>
      <c r="Y737" s="103"/>
      <c r="Z737" s="103"/>
      <c r="AA737" s="109" t="s">
        <v>400</v>
      </c>
      <c r="AB737" s="109"/>
      <c r="AC737" s="109"/>
      <c r="AD737" s="109"/>
      <c r="AE737" s="103" t="s">
        <v>574</v>
      </c>
      <c r="AF737" s="103"/>
      <c r="AG737" s="103"/>
      <c r="AH737" s="103"/>
      <c r="AI737" s="103"/>
      <c r="AJ737" s="103"/>
      <c r="AK737" s="103"/>
      <c r="AL737" s="103"/>
      <c r="AM737" s="103"/>
      <c r="AN737" s="109" t="s">
        <v>399</v>
      </c>
      <c r="AO737" s="109"/>
      <c r="AP737" s="109"/>
      <c r="AQ737" s="109"/>
      <c r="AR737" s="110" t="s">
        <v>575</v>
      </c>
      <c r="AS737" s="111"/>
      <c r="AT737" s="111"/>
      <c r="AU737" s="111"/>
      <c r="AV737" s="111"/>
      <c r="AW737" s="111"/>
      <c r="AX737" s="112"/>
      <c r="AY737" s="88"/>
      <c r="AZ737" s="88"/>
    </row>
    <row r="738" spans="1:52" ht="24.75" customHeight="1" x14ac:dyDescent="0.2">
      <c r="A738" s="100" t="s">
        <v>398</v>
      </c>
      <c r="B738" s="101"/>
      <c r="C738" s="101"/>
      <c r="D738" s="102"/>
      <c r="E738" s="103" t="s">
        <v>576</v>
      </c>
      <c r="F738" s="103"/>
      <c r="G738" s="103"/>
      <c r="H738" s="103"/>
      <c r="I738" s="103"/>
      <c r="J738" s="103"/>
      <c r="K738" s="103"/>
      <c r="L738" s="103"/>
      <c r="M738" s="103"/>
      <c r="N738" s="109" t="s">
        <v>397</v>
      </c>
      <c r="O738" s="109"/>
      <c r="P738" s="109"/>
      <c r="Q738" s="109"/>
      <c r="R738" s="103" t="s">
        <v>577</v>
      </c>
      <c r="S738" s="103"/>
      <c r="T738" s="103"/>
      <c r="U738" s="103"/>
      <c r="V738" s="103"/>
      <c r="W738" s="103"/>
      <c r="X738" s="103"/>
      <c r="Y738" s="103"/>
      <c r="Z738" s="103"/>
      <c r="AA738" s="109" t="s">
        <v>396</v>
      </c>
      <c r="AB738" s="109"/>
      <c r="AC738" s="109"/>
      <c r="AD738" s="109"/>
      <c r="AE738" s="103" t="s">
        <v>578</v>
      </c>
      <c r="AF738" s="103"/>
      <c r="AG738" s="103"/>
      <c r="AH738" s="103"/>
      <c r="AI738" s="103"/>
      <c r="AJ738" s="103"/>
      <c r="AK738" s="103"/>
      <c r="AL738" s="103"/>
      <c r="AM738" s="103"/>
      <c r="AN738" s="109" t="s">
        <v>395</v>
      </c>
      <c r="AO738" s="109"/>
      <c r="AP738" s="109"/>
      <c r="AQ738" s="109"/>
      <c r="AR738" s="110" t="s">
        <v>579</v>
      </c>
      <c r="AS738" s="111"/>
      <c r="AT738" s="111"/>
      <c r="AU738" s="111"/>
      <c r="AV738" s="111"/>
      <c r="AW738" s="111"/>
      <c r="AX738" s="112"/>
    </row>
    <row r="739" spans="1:52" ht="24.75" customHeight="1" x14ac:dyDescent="0.2">
      <c r="A739" s="100" t="s">
        <v>394</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389</v>
      </c>
      <c r="B780" s="768"/>
      <c r="C780" s="768"/>
      <c r="D780" s="768"/>
      <c r="E780" s="768"/>
      <c r="F780" s="769"/>
      <c r="G780" s="446" t="s">
        <v>590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591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582</v>
      </c>
      <c r="H782" s="457"/>
      <c r="I782" s="457"/>
      <c r="J782" s="457"/>
      <c r="K782" s="458"/>
      <c r="L782" s="459" t="s">
        <v>586</v>
      </c>
      <c r="M782" s="460"/>
      <c r="N782" s="460"/>
      <c r="O782" s="460"/>
      <c r="P782" s="460"/>
      <c r="Q782" s="460"/>
      <c r="R782" s="460"/>
      <c r="S782" s="460"/>
      <c r="T782" s="460"/>
      <c r="U782" s="460"/>
      <c r="V782" s="460"/>
      <c r="W782" s="460"/>
      <c r="X782" s="461"/>
      <c r="Y782" s="462">
        <v>26</v>
      </c>
      <c r="Z782" s="463"/>
      <c r="AA782" s="463"/>
      <c r="AB782" s="561"/>
      <c r="AC782" s="456" t="s">
        <v>581</v>
      </c>
      <c r="AD782" s="457"/>
      <c r="AE782" s="457"/>
      <c r="AF782" s="457"/>
      <c r="AG782" s="458"/>
      <c r="AH782" s="459" t="s">
        <v>593</v>
      </c>
      <c r="AI782" s="460"/>
      <c r="AJ782" s="460"/>
      <c r="AK782" s="460"/>
      <c r="AL782" s="460"/>
      <c r="AM782" s="460"/>
      <c r="AN782" s="460"/>
      <c r="AO782" s="460"/>
      <c r="AP782" s="460"/>
      <c r="AQ782" s="460"/>
      <c r="AR782" s="460"/>
      <c r="AS782" s="460"/>
      <c r="AT782" s="461"/>
      <c r="AU782" s="462">
        <v>8</v>
      </c>
      <c r="AV782" s="463"/>
      <c r="AW782" s="463"/>
      <c r="AX782" s="464"/>
    </row>
    <row r="783" spans="1:50" ht="24.75" customHeight="1" x14ac:dyDescent="0.2">
      <c r="A783" s="560"/>
      <c r="B783" s="770"/>
      <c r="C783" s="770"/>
      <c r="D783" s="770"/>
      <c r="E783" s="770"/>
      <c r="F783" s="771"/>
      <c r="G783" s="355" t="s">
        <v>583</v>
      </c>
      <c r="H783" s="356"/>
      <c r="I783" s="356"/>
      <c r="J783" s="356"/>
      <c r="K783" s="357"/>
      <c r="L783" s="408" t="s">
        <v>587</v>
      </c>
      <c r="M783" s="409"/>
      <c r="N783" s="409"/>
      <c r="O783" s="409"/>
      <c r="P783" s="409"/>
      <c r="Q783" s="409"/>
      <c r="R783" s="409"/>
      <c r="S783" s="409"/>
      <c r="T783" s="409"/>
      <c r="U783" s="409"/>
      <c r="V783" s="409"/>
      <c r="W783" s="409"/>
      <c r="X783" s="410"/>
      <c r="Y783" s="405">
        <v>11</v>
      </c>
      <c r="Z783" s="406"/>
      <c r="AA783" s="406"/>
      <c r="AB783" s="412"/>
      <c r="AC783" s="355" t="s">
        <v>592</v>
      </c>
      <c r="AD783" s="356"/>
      <c r="AE783" s="356"/>
      <c r="AF783" s="356"/>
      <c r="AG783" s="357"/>
      <c r="AH783" s="408" t="s">
        <v>594</v>
      </c>
      <c r="AI783" s="409"/>
      <c r="AJ783" s="409"/>
      <c r="AK783" s="409"/>
      <c r="AL783" s="409"/>
      <c r="AM783" s="409"/>
      <c r="AN783" s="409"/>
      <c r="AO783" s="409"/>
      <c r="AP783" s="409"/>
      <c r="AQ783" s="409"/>
      <c r="AR783" s="409"/>
      <c r="AS783" s="409"/>
      <c r="AT783" s="410"/>
      <c r="AU783" s="405">
        <v>19</v>
      </c>
      <c r="AV783" s="406"/>
      <c r="AW783" s="406"/>
      <c r="AX783" s="407"/>
    </row>
    <row r="784" spans="1:50" ht="24.75" customHeight="1" x14ac:dyDescent="0.2">
      <c r="A784" s="560"/>
      <c r="B784" s="770"/>
      <c r="C784" s="770"/>
      <c r="D784" s="770"/>
      <c r="E784" s="770"/>
      <c r="F784" s="771"/>
      <c r="G784" s="355" t="s">
        <v>584</v>
      </c>
      <c r="H784" s="356"/>
      <c r="I784" s="356"/>
      <c r="J784" s="356"/>
      <c r="K784" s="357"/>
      <c r="L784" s="408" t="s">
        <v>588</v>
      </c>
      <c r="M784" s="409"/>
      <c r="N784" s="409"/>
      <c r="O784" s="409"/>
      <c r="P784" s="409"/>
      <c r="Q784" s="409"/>
      <c r="R784" s="409"/>
      <c r="S784" s="409"/>
      <c r="T784" s="409"/>
      <c r="U784" s="409"/>
      <c r="V784" s="409"/>
      <c r="W784" s="409"/>
      <c r="X784" s="410"/>
      <c r="Y784" s="405">
        <v>5</v>
      </c>
      <c r="Z784" s="406"/>
      <c r="AA784" s="406"/>
      <c r="AB784" s="412"/>
      <c r="AC784" s="355" t="s">
        <v>712</v>
      </c>
      <c r="AD784" s="356"/>
      <c r="AE784" s="356"/>
      <c r="AF784" s="356"/>
      <c r="AG784" s="357"/>
      <c r="AH784" s="408" t="s">
        <v>712</v>
      </c>
      <c r="AI784" s="409"/>
      <c r="AJ784" s="409"/>
      <c r="AK784" s="409"/>
      <c r="AL784" s="409"/>
      <c r="AM784" s="409"/>
      <c r="AN784" s="409"/>
      <c r="AO784" s="409"/>
      <c r="AP784" s="409"/>
      <c r="AQ784" s="409"/>
      <c r="AR784" s="409"/>
      <c r="AS784" s="409"/>
      <c r="AT784" s="410"/>
      <c r="AU784" s="405" t="s">
        <v>712</v>
      </c>
      <c r="AV784" s="406"/>
      <c r="AW784" s="406"/>
      <c r="AX784" s="407"/>
    </row>
    <row r="785" spans="1:50" ht="24.75" customHeight="1" x14ac:dyDescent="0.2">
      <c r="A785" s="560"/>
      <c r="B785" s="770"/>
      <c r="C785" s="770"/>
      <c r="D785" s="770"/>
      <c r="E785" s="770"/>
      <c r="F785" s="771"/>
      <c r="G785" s="355" t="s">
        <v>585</v>
      </c>
      <c r="H785" s="356"/>
      <c r="I785" s="356"/>
      <c r="J785" s="356"/>
      <c r="K785" s="357"/>
      <c r="L785" s="408" t="s">
        <v>589</v>
      </c>
      <c r="M785" s="409"/>
      <c r="N785" s="409"/>
      <c r="O785" s="409"/>
      <c r="P785" s="409"/>
      <c r="Q785" s="409"/>
      <c r="R785" s="409"/>
      <c r="S785" s="409"/>
      <c r="T785" s="409"/>
      <c r="U785" s="409"/>
      <c r="V785" s="409"/>
      <c r="W785" s="409"/>
      <c r="X785" s="410"/>
      <c r="Y785" s="405">
        <v>1</v>
      </c>
      <c r="Z785" s="406"/>
      <c r="AA785" s="406"/>
      <c r="AB785" s="412"/>
      <c r="AC785" s="355" t="s">
        <v>712</v>
      </c>
      <c r="AD785" s="356"/>
      <c r="AE785" s="356"/>
      <c r="AF785" s="356"/>
      <c r="AG785" s="357"/>
      <c r="AH785" s="408" t="s">
        <v>712</v>
      </c>
      <c r="AI785" s="409"/>
      <c r="AJ785" s="409"/>
      <c r="AK785" s="409"/>
      <c r="AL785" s="409"/>
      <c r="AM785" s="409"/>
      <c r="AN785" s="409"/>
      <c r="AO785" s="409"/>
      <c r="AP785" s="409"/>
      <c r="AQ785" s="409"/>
      <c r="AR785" s="409"/>
      <c r="AS785" s="409"/>
      <c r="AT785" s="410"/>
      <c r="AU785" s="405" t="s">
        <v>712</v>
      </c>
      <c r="AV785" s="406"/>
      <c r="AW785" s="406"/>
      <c r="AX785" s="407"/>
    </row>
    <row r="786" spans="1:50" ht="24.75" hidden="1" customHeight="1" x14ac:dyDescent="0.2">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43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27</v>
      </c>
      <c r="AV792" s="422"/>
      <c r="AW792" s="422"/>
      <c r="AX792" s="424"/>
    </row>
    <row r="793" spans="1:50" ht="24.75" customHeight="1" x14ac:dyDescent="0.2">
      <c r="A793" s="560"/>
      <c r="B793" s="770"/>
      <c r="C793" s="770"/>
      <c r="D793" s="770"/>
      <c r="E793" s="770"/>
      <c r="F793" s="771"/>
      <c r="G793" s="446" t="s">
        <v>595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599</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0"/>
      <c r="C795" s="770"/>
      <c r="D795" s="770"/>
      <c r="E795" s="770"/>
      <c r="F795" s="771"/>
      <c r="G795" s="456" t="s">
        <v>582</v>
      </c>
      <c r="H795" s="457"/>
      <c r="I795" s="457"/>
      <c r="J795" s="457"/>
      <c r="K795" s="458"/>
      <c r="L795" s="459" t="s">
        <v>597</v>
      </c>
      <c r="M795" s="460"/>
      <c r="N795" s="460"/>
      <c r="O795" s="460"/>
      <c r="P795" s="460"/>
      <c r="Q795" s="460"/>
      <c r="R795" s="460"/>
      <c r="S795" s="460"/>
      <c r="T795" s="460"/>
      <c r="U795" s="460"/>
      <c r="V795" s="460"/>
      <c r="W795" s="460"/>
      <c r="X795" s="461"/>
      <c r="Y795" s="462">
        <v>84</v>
      </c>
      <c r="Z795" s="463"/>
      <c r="AA795" s="463"/>
      <c r="AB795" s="561"/>
      <c r="AC795" s="456" t="s">
        <v>584</v>
      </c>
      <c r="AD795" s="457"/>
      <c r="AE795" s="457"/>
      <c r="AF795" s="457"/>
      <c r="AG795" s="458"/>
      <c r="AH795" s="459" t="s">
        <v>600</v>
      </c>
      <c r="AI795" s="460"/>
      <c r="AJ795" s="460"/>
      <c r="AK795" s="460"/>
      <c r="AL795" s="460"/>
      <c r="AM795" s="460"/>
      <c r="AN795" s="460"/>
      <c r="AO795" s="460"/>
      <c r="AP795" s="460"/>
      <c r="AQ795" s="460"/>
      <c r="AR795" s="460"/>
      <c r="AS795" s="460"/>
      <c r="AT795" s="461"/>
      <c r="AU795" s="462">
        <v>13</v>
      </c>
      <c r="AV795" s="463"/>
      <c r="AW795" s="463"/>
      <c r="AX795" s="464"/>
    </row>
    <row r="796" spans="1:50" ht="24.75" customHeight="1" x14ac:dyDescent="0.2">
      <c r="A796" s="560"/>
      <c r="B796" s="770"/>
      <c r="C796" s="770"/>
      <c r="D796" s="770"/>
      <c r="E796" s="770"/>
      <c r="F796" s="771"/>
      <c r="G796" s="355" t="s">
        <v>596</v>
      </c>
      <c r="H796" s="356"/>
      <c r="I796" s="356"/>
      <c r="J796" s="356"/>
      <c r="K796" s="357"/>
      <c r="L796" s="408" t="s">
        <v>598</v>
      </c>
      <c r="M796" s="409"/>
      <c r="N796" s="409"/>
      <c r="O796" s="409"/>
      <c r="P796" s="409"/>
      <c r="Q796" s="409"/>
      <c r="R796" s="409"/>
      <c r="S796" s="409"/>
      <c r="T796" s="409"/>
      <c r="U796" s="409"/>
      <c r="V796" s="409"/>
      <c r="W796" s="409"/>
      <c r="X796" s="410"/>
      <c r="Y796" s="405">
        <v>26</v>
      </c>
      <c r="Z796" s="406"/>
      <c r="AA796" s="406"/>
      <c r="AB796" s="412"/>
      <c r="AC796" s="355" t="s">
        <v>585</v>
      </c>
      <c r="AD796" s="356"/>
      <c r="AE796" s="356"/>
      <c r="AF796" s="356"/>
      <c r="AG796" s="357"/>
      <c r="AH796" s="408" t="s">
        <v>601</v>
      </c>
      <c r="AI796" s="409"/>
      <c r="AJ796" s="409"/>
      <c r="AK796" s="409"/>
      <c r="AL796" s="409"/>
      <c r="AM796" s="409"/>
      <c r="AN796" s="409"/>
      <c r="AO796" s="409"/>
      <c r="AP796" s="409"/>
      <c r="AQ796" s="409"/>
      <c r="AR796" s="409"/>
      <c r="AS796" s="409"/>
      <c r="AT796" s="410"/>
      <c r="AU796" s="405">
        <v>0.2</v>
      </c>
      <c r="AV796" s="406"/>
      <c r="AW796" s="406"/>
      <c r="AX796" s="407"/>
    </row>
    <row r="797" spans="1:50" ht="24.75" hidden="1" customHeight="1" x14ac:dyDescent="0.2">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110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13.2</v>
      </c>
      <c r="AV805" s="422"/>
      <c r="AW805" s="422"/>
      <c r="AX805" s="424"/>
    </row>
    <row r="806" spans="1:50" ht="24.75" hidden="1" customHeight="1" x14ac:dyDescent="0.2">
      <c r="A806" s="560"/>
      <c r="B806" s="770"/>
      <c r="C806" s="770"/>
      <c r="D806" s="770"/>
      <c r="E806" s="770"/>
      <c r="F806" s="771"/>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9" t="s">
        <v>346</v>
      </c>
      <c r="AM832" s="970"/>
      <c r="AN832" s="970"/>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340</v>
      </c>
      <c r="AD837" s="281"/>
      <c r="AE837" s="281"/>
      <c r="AF837" s="281"/>
      <c r="AG837" s="281"/>
      <c r="AH837" s="351" t="s">
        <v>370</v>
      </c>
      <c r="AI837" s="353"/>
      <c r="AJ837" s="353"/>
      <c r="AK837" s="353"/>
      <c r="AL837" s="353" t="s">
        <v>21</v>
      </c>
      <c r="AM837" s="353"/>
      <c r="AN837" s="353"/>
      <c r="AO837" s="433"/>
      <c r="AP837" s="434" t="s">
        <v>301</v>
      </c>
      <c r="AQ837" s="434"/>
      <c r="AR837" s="434"/>
      <c r="AS837" s="434"/>
      <c r="AT837" s="434"/>
      <c r="AU837" s="434"/>
      <c r="AV837" s="434"/>
      <c r="AW837" s="434"/>
      <c r="AX837" s="434"/>
    </row>
    <row r="838" spans="1:50" ht="79.150000000000006" customHeight="1" x14ac:dyDescent="0.2">
      <c r="A838" s="411">
        <v>1</v>
      </c>
      <c r="B838" s="411">
        <v>1</v>
      </c>
      <c r="C838" s="431" t="s">
        <v>665</v>
      </c>
      <c r="D838" s="425"/>
      <c r="E838" s="425"/>
      <c r="F838" s="425"/>
      <c r="G838" s="425"/>
      <c r="H838" s="425"/>
      <c r="I838" s="425"/>
      <c r="J838" s="426">
        <v>8000020130001</v>
      </c>
      <c r="K838" s="427"/>
      <c r="L838" s="427"/>
      <c r="M838" s="427"/>
      <c r="N838" s="427"/>
      <c r="O838" s="427"/>
      <c r="P838" s="432" t="s">
        <v>675</v>
      </c>
      <c r="Q838" s="324"/>
      <c r="R838" s="324"/>
      <c r="S838" s="324"/>
      <c r="T838" s="324"/>
      <c r="U838" s="324"/>
      <c r="V838" s="324"/>
      <c r="W838" s="324"/>
      <c r="X838" s="324"/>
      <c r="Y838" s="325">
        <v>44</v>
      </c>
      <c r="Z838" s="326"/>
      <c r="AA838" s="326"/>
      <c r="AB838" s="327"/>
      <c r="AC838" s="335" t="s">
        <v>80</v>
      </c>
      <c r="AD838" s="430"/>
      <c r="AE838" s="430"/>
      <c r="AF838" s="430"/>
      <c r="AG838" s="430"/>
      <c r="AH838" s="428" t="s">
        <v>636</v>
      </c>
      <c r="AI838" s="429"/>
      <c r="AJ838" s="429"/>
      <c r="AK838" s="429"/>
      <c r="AL838" s="332" t="s">
        <v>678</v>
      </c>
      <c r="AM838" s="333"/>
      <c r="AN838" s="333"/>
      <c r="AO838" s="334"/>
      <c r="AP838" s="328" t="s">
        <v>712</v>
      </c>
      <c r="AQ838" s="328"/>
      <c r="AR838" s="328"/>
      <c r="AS838" s="328"/>
      <c r="AT838" s="328"/>
      <c r="AU838" s="328"/>
      <c r="AV838" s="328"/>
      <c r="AW838" s="328"/>
      <c r="AX838" s="328"/>
    </row>
    <row r="839" spans="1:50" ht="30" customHeight="1" x14ac:dyDescent="0.2">
      <c r="A839" s="411">
        <v>2</v>
      </c>
      <c r="B839" s="411">
        <v>1</v>
      </c>
      <c r="C839" s="431" t="s">
        <v>666</v>
      </c>
      <c r="D839" s="425"/>
      <c r="E839" s="425"/>
      <c r="F839" s="425"/>
      <c r="G839" s="425"/>
      <c r="H839" s="425"/>
      <c r="I839" s="425"/>
      <c r="J839" s="426">
        <v>4000020270008</v>
      </c>
      <c r="K839" s="427"/>
      <c r="L839" s="427"/>
      <c r="M839" s="427"/>
      <c r="N839" s="427"/>
      <c r="O839" s="427"/>
      <c r="P839" s="432" t="s">
        <v>677</v>
      </c>
      <c r="Q839" s="324"/>
      <c r="R839" s="324"/>
      <c r="S839" s="324"/>
      <c r="T839" s="324"/>
      <c r="U839" s="324"/>
      <c r="V839" s="324"/>
      <c r="W839" s="324"/>
      <c r="X839" s="324"/>
      <c r="Y839" s="325">
        <v>26</v>
      </c>
      <c r="Z839" s="326"/>
      <c r="AA839" s="326"/>
      <c r="AB839" s="327"/>
      <c r="AC839" s="335" t="s">
        <v>80</v>
      </c>
      <c r="AD839" s="335"/>
      <c r="AE839" s="335"/>
      <c r="AF839" s="335"/>
      <c r="AG839" s="335"/>
      <c r="AH839" s="428" t="s">
        <v>604</v>
      </c>
      <c r="AI839" s="429"/>
      <c r="AJ839" s="429"/>
      <c r="AK839" s="429"/>
      <c r="AL839" s="332" t="s">
        <v>604</v>
      </c>
      <c r="AM839" s="333"/>
      <c r="AN839" s="333"/>
      <c r="AO839" s="334"/>
      <c r="AP839" s="328" t="s">
        <v>712</v>
      </c>
      <c r="AQ839" s="328"/>
      <c r="AR839" s="328"/>
      <c r="AS839" s="328"/>
      <c r="AT839" s="328"/>
      <c r="AU839" s="328"/>
      <c r="AV839" s="328"/>
      <c r="AW839" s="328"/>
      <c r="AX839" s="328"/>
    </row>
    <row r="840" spans="1:50" ht="30" customHeight="1" x14ac:dyDescent="0.2">
      <c r="A840" s="411">
        <v>3</v>
      </c>
      <c r="B840" s="411">
        <v>1</v>
      </c>
      <c r="C840" s="431" t="s">
        <v>667</v>
      </c>
      <c r="D840" s="425"/>
      <c r="E840" s="425"/>
      <c r="F840" s="425"/>
      <c r="G840" s="425"/>
      <c r="H840" s="425"/>
      <c r="I840" s="425"/>
      <c r="J840" s="426">
        <v>1000020230006</v>
      </c>
      <c r="K840" s="427"/>
      <c r="L840" s="427"/>
      <c r="M840" s="427"/>
      <c r="N840" s="427"/>
      <c r="O840" s="427"/>
      <c r="P840" s="432" t="s">
        <v>676</v>
      </c>
      <c r="Q840" s="324"/>
      <c r="R840" s="324"/>
      <c r="S840" s="324"/>
      <c r="T840" s="324"/>
      <c r="U840" s="324"/>
      <c r="V840" s="324"/>
      <c r="W840" s="324"/>
      <c r="X840" s="324"/>
      <c r="Y840" s="325">
        <v>22</v>
      </c>
      <c r="Z840" s="326"/>
      <c r="AA840" s="326"/>
      <c r="AB840" s="327"/>
      <c r="AC840" s="335" t="s">
        <v>80</v>
      </c>
      <c r="AD840" s="335"/>
      <c r="AE840" s="335"/>
      <c r="AF840" s="335"/>
      <c r="AG840" s="335"/>
      <c r="AH840" s="330" t="s">
        <v>604</v>
      </c>
      <c r="AI840" s="331"/>
      <c r="AJ840" s="331"/>
      <c r="AK840" s="331"/>
      <c r="AL840" s="332" t="s">
        <v>604</v>
      </c>
      <c r="AM840" s="333"/>
      <c r="AN840" s="333"/>
      <c r="AO840" s="334"/>
      <c r="AP840" s="328" t="s">
        <v>712</v>
      </c>
      <c r="AQ840" s="328"/>
      <c r="AR840" s="328"/>
      <c r="AS840" s="328"/>
      <c r="AT840" s="328"/>
      <c r="AU840" s="328"/>
      <c r="AV840" s="328"/>
      <c r="AW840" s="328"/>
      <c r="AX840" s="328"/>
    </row>
    <row r="841" spans="1:50" ht="30" customHeight="1" x14ac:dyDescent="0.2">
      <c r="A841" s="411">
        <v>4</v>
      </c>
      <c r="B841" s="411">
        <v>1</v>
      </c>
      <c r="C841" s="431" t="s">
        <v>668</v>
      </c>
      <c r="D841" s="425"/>
      <c r="E841" s="425"/>
      <c r="F841" s="425"/>
      <c r="G841" s="425"/>
      <c r="H841" s="425"/>
      <c r="I841" s="425"/>
      <c r="J841" s="426">
        <v>1000020110001</v>
      </c>
      <c r="K841" s="427"/>
      <c r="L841" s="427"/>
      <c r="M841" s="427"/>
      <c r="N841" s="427"/>
      <c r="O841" s="427"/>
      <c r="P841" s="432" t="s">
        <v>676</v>
      </c>
      <c r="Q841" s="324"/>
      <c r="R841" s="324"/>
      <c r="S841" s="324"/>
      <c r="T841" s="324"/>
      <c r="U841" s="324"/>
      <c r="V841" s="324"/>
      <c r="W841" s="324"/>
      <c r="X841" s="324"/>
      <c r="Y841" s="325">
        <v>14</v>
      </c>
      <c r="Z841" s="326"/>
      <c r="AA841" s="326"/>
      <c r="AB841" s="327"/>
      <c r="AC841" s="335" t="s">
        <v>80</v>
      </c>
      <c r="AD841" s="335"/>
      <c r="AE841" s="335"/>
      <c r="AF841" s="335"/>
      <c r="AG841" s="335"/>
      <c r="AH841" s="330" t="s">
        <v>604</v>
      </c>
      <c r="AI841" s="331"/>
      <c r="AJ841" s="331"/>
      <c r="AK841" s="331"/>
      <c r="AL841" s="332" t="s">
        <v>604</v>
      </c>
      <c r="AM841" s="333"/>
      <c r="AN841" s="333"/>
      <c r="AO841" s="334"/>
      <c r="AP841" s="328" t="s">
        <v>712</v>
      </c>
      <c r="AQ841" s="328"/>
      <c r="AR841" s="328"/>
      <c r="AS841" s="328"/>
      <c r="AT841" s="328"/>
      <c r="AU841" s="328"/>
      <c r="AV841" s="328"/>
      <c r="AW841" s="328"/>
      <c r="AX841" s="328"/>
    </row>
    <row r="842" spans="1:50" ht="30" customHeight="1" x14ac:dyDescent="0.2">
      <c r="A842" s="411">
        <v>5</v>
      </c>
      <c r="B842" s="411">
        <v>1</v>
      </c>
      <c r="C842" s="431" t="s">
        <v>669</v>
      </c>
      <c r="D842" s="425"/>
      <c r="E842" s="425"/>
      <c r="F842" s="425"/>
      <c r="G842" s="425"/>
      <c r="H842" s="425"/>
      <c r="I842" s="425"/>
      <c r="J842" s="426">
        <v>6000020400009</v>
      </c>
      <c r="K842" s="427"/>
      <c r="L842" s="427"/>
      <c r="M842" s="427"/>
      <c r="N842" s="427"/>
      <c r="O842" s="427"/>
      <c r="P842" s="324" t="s">
        <v>676</v>
      </c>
      <c r="Q842" s="324"/>
      <c r="R842" s="324"/>
      <c r="S842" s="324"/>
      <c r="T842" s="324"/>
      <c r="U842" s="324"/>
      <c r="V842" s="324"/>
      <c r="W842" s="324"/>
      <c r="X842" s="324"/>
      <c r="Y842" s="325">
        <v>13</v>
      </c>
      <c r="Z842" s="326"/>
      <c r="AA842" s="326"/>
      <c r="AB842" s="327"/>
      <c r="AC842" s="329" t="s">
        <v>80</v>
      </c>
      <c r="AD842" s="329"/>
      <c r="AE842" s="329"/>
      <c r="AF842" s="329"/>
      <c r="AG842" s="329"/>
      <c r="AH842" s="330" t="s">
        <v>604</v>
      </c>
      <c r="AI842" s="331"/>
      <c r="AJ842" s="331"/>
      <c r="AK842" s="331"/>
      <c r="AL842" s="332" t="s">
        <v>604</v>
      </c>
      <c r="AM842" s="333"/>
      <c r="AN842" s="333"/>
      <c r="AO842" s="334"/>
      <c r="AP842" s="328" t="s">
        <v>712</v>
      </c>
      <c r="AQ842" s="328"/>
      <c r="AR842" s="328"/>
      <c r="AS842" s="328"/>
      <c r="AT842" s="328"/>
      <c r="AU842" s="328"/>
      <c r="AV842" s="328"/>
      <c r="AW842" s="328"/>
      <c r="AX842" s="328"/>
    </row>
    <row r="843" spans="1:50" ht="30" customHeight="1" x14ac:dyDescent="0.2">
      <c r="A843" s="411">
        <v>6</v>
      </c>
      <c r="B843" s="411">
        <v>1</v>
      </c>
      <c r="C843" s="431" t="s">
        <v>670</v>
      </c>
      <c r="D843" s="425"/>
      <c r="E843" s="425"/>
      <c r="F843" s="425"/>
      <c r="G843" s="425"/>
      <c r="H843" s="425"/>
      <c r="I843" s="425"/>
      <c r="J843" s="426">
        <v>7000020010006</v>
      </c>
      <c r="K843" s="427"/>
      <c r="L843" s="427"/>
      <c r="M843" s="427"/>
      <c r="N843" s="427"/>
      <c r="O843" s="427"/>
      <c r="P843" s="324" t="s">
        <v>676</v>
      </c>
      <c r="Q843" s="324"/>
      <c r="R843" s="324"/>
      <c r="S843" s="324"/>
      <c r="T843" s="324"/>
      <c r="U843" s="324"/>
      <c r="V843" s="324"/>
      <c r="W843" s="324"/>
      <c r="X843" s="324"/>
      <c r="Y843" s="325">
        <v>11</v>
      </c>
      <c r="Z843" s="326"/>
      <c r="AA843" s="326"/>
      <c r="AB843" s="327"/>
      <c r="AC843" s="329" t="s">
        <v>80</v>
      </c>
      <c r="AD843" s="329"/>
      <c r="AE843" s="329"/>
      <c r="AF843" s="329"/>
      <c r="AG843" s="329"/>
      <c r="AH843" s="330" t="s">
        <v>604</v>
      </c>
      <c r="AI843" s="331"/>
      <c r="AJ843" s="331"/>
      <c r="AK843" s="331"/>
      <c r="AL843" s="332" t="s">
        <v>604</v>
      </c>
      <c r="AM843" s="333"/>
      <c r="AN843" s="333"/>
      <c r="AO843" s="334"/>
      <c r="AP843" s="328" t="s">
        <v>712</v>
      </c>
      <c r="AQ843" s="328"/>
      <c r="AR843" s="328"/>
      <c r="AS843" s="328"/>
      <c r="AT843" s="328"/>
      <c r="AU843" s="328"/>
      <c r="AV843" s="328"/>
      <c r="AW843" s="328"/>
      <c r="AX843" s="328"/>
    </row>
    <row r="844" spans="1:50" ht="30" customHeight="1" x14ac:dyDescent="0.2">
      <c r="A844" s="411">
        <v>7</v>
      </c>
      <c r="B844" s="411">
        <v>1</v>
      </c>
      <c r="C844" s="431" t="s">
        <v>671</v>
      </c>
      <c r="D844" s="425"/>
      <c r="E844" s="425"/>
      <c r="F844" s="425"/>
      <c r="G844" s="425"/>
      <c r="H844" s="425"/>
      <c r="I844" s="425"/>
      <c r="J844" s="426">
        <v>8000020280003</v>
      </c>
      <c r="K844" s="427"/>
      <c r="L844" s="427"/>
      <c r="M844" s="427"/>
      <c r="N844" s="427"/>
      <c r="O844" s="427"/>
      <c r="P844" s="324" t="s">
        <v>676</v>
      </c>
      <c r="Q844" s="324"/>
      <c r="R844" s="324"/>
      <c r="S844" s="324"/>
      <c r="T844" s="324"/>
      <c r="U844" s="324"/>
      <c r="V844" s="324"/>
      <c r="W844" s="324"/>
      <c r="X844" s="324"/>
      <c r="Y844" s="325">
        <v>10</v>
      </c>
      <c r="Z844" s="326"/>
      <c r="AA844" s="326"/>
      <c r="AB844" s="327"/>
      <c r="AC844" s="329" t="s">
        <v>80</v>
      </c>
      <c r="AD844" s="329"/>
      <c r="AE844" s="329"/>
      <c r="AF844" s="329"/>
      <c r="AG844" s="329"/>
      <c r="AH844" s="330" t="s">
        <v>604</v>
      </c>
      <c r="AI844" s="331"/>
      <c r="AJ844" s="331"/>
      <c r="AK844" s="331"/>
      <c r="AL844" s="332" t="s">
        <v>604</v>
      </c>
      <c r="AM844" s="333"/>
      <c r="AN844" s="333"/>
      <c r="AO844" s="334"/>
      <c r="AP844" s="328" t="s">
        <v>712</v>
      </c>
      <c r="AQ844" s="328"/>
      <c r="AR844" s="328"/>
      <c r="AS844" s="328"/>
      <c r="AT844" s="328"/>
      <c r="AU844" s="328"/>
      <c r="AV844" s="328"/>
      <c r="AW844" s="328"/>
      <c r="AX844" s="328"/>
    </row>
    <row r="845" spans="1:50" ht="30" customHeight="1" x14ac:dyDescent="0.2">
      <c r="A845" s="411">
        <v>8</v>
      </c>
      <c r="B845" s="411">
        <v>1</v>
      </c>
      <c r="C845" s="431" t="s">
        <v>672</v>
      </c>
      <c r="D845" s="425"/>
      <c r="E845" s="425"/>
      <c r="F845" s="425"/>
      <c r="G845" s="425"/>
      <c r="H845" s="425"/>
      <c r="I845" s="425"/>
      <c r="J845" s="426">
        <v>4000020210005</v>
      </c>
      <c r="K845" s="427"/>
      <c r="L845" s="427"/>
      <c r="M845" s="427"/>
      <c r="N845" s="427"/>
      <c r="O845" s="427"/>
      <c r="P845" s="324" t="s">
        <v>676</v>
      </c>
      <c r="Q845" s="324"/>
      <c r="R845" s="324"/>
      <c r="S845" s="324"/>
      <c r="T845" s="324"/>
      <c r="U845" s="324"/>
      <c r="V845" s="324"/>
      <c r="W845" s="324"/>
      <c r="X845" s="324"/>
      <c r="Y845" s="325">
        <v>9</v>
      </c>
      <c r="Z845" s="326"/>
      <c r="AA845" s="326"/>
      <c r="AB845" s="327"/>
      <c r="AC845" s="329" t="s">
        <v>80</v>
      </c>
      <c r="AD845" s="329"/>
      <c r="AE845" s="329"/>
      <c r="AF845" s="329"/>
      <c r="AG845" s="329"/>
      <c r="AH845" s="330" t="s">
        <v>604</v>
      </c>
      <c r="AI845" s="331"/>
      <c r="AJ845" s="331"/>
      <c r="AK845" s="331"/>
      <c r="AL845" s="332" t="s">
        <v>604</v>
      </c>
      <c r="AM845" s="333"/>
      <c r="AN845" s="333"/>
      <c r="AO845" s="334"/>
      <c r="AP845" s="328" t="s">
        <v>712</v>
      </c>
      <c r="AQ845" s="328"/>
      <c r="AR845" s="328"/>
      <c r="AS845" s="328"/>
      <c r="AT845" s="328"/>
      <c r="AU845" s="328"/>
      <c r="AV845" s="328"/>
      <c r="AW845" s="328"/>
      <c r="AX845" s="328"/>
    </row>
    <row r="846" spans="1:50" ht="30" customHeight="1" x14ac:dyDescent="0.2">
      <c r="A846" s="411">
        <v>9</v>
      </c>
      <c r="B846" s="411">
        <v>1</v>
      </c>
      <c r="C846" s="431" t="s">
        <v>673</v>
      </c>
      <c r="D846" s="425"/>
      <c r="E846" s="425"/>
      <c r="F846" s="425"/>
      <c r="G846" s="425"/>
      <c r="H846" s="425"/>
      <c r="I846" s="425"/>
      <c r="J846" s="426">
        <v>1000020140007</v>
      </c>
      <c r="K846" s="427"/>
      <c r="L846" s="427"/>
      <c r="M846" s="427"/>
      <c r="N846" s="427"/>
      <c r="O846" s="427"/>
      <c r="P846" s="324" t="s">
        <v>676</v>
      </c>
      <c r="Q846" s="324"/>
      <c r="R846" s="324"/>
      <c r="S846" s="324"/>
      <c r="T846" s="324"/>
      <c r="U846" s="324"/>
      <c r="V846" s="324"/>
      <c r="W846" s="324"/>
      <c r="X846" s="324"/>
      <c r="Y846" s="325">
        <v>9</v>
      </c>
      <c r="Z846" s="326"/>
      <c r="AA846" s="326"/>
      <c r="AB846" s="327"/>
      <c r="AC846" s="329" t="s">
        <v>80</v>
      </c>
      <c r="AD846" s="329"/>
      <c r="AE846" s="329"/>
      <c r="AF846" s="329"/>
      <c r="AG846" s="329"/>
      <c r="AH846" s="330" t="s">
        <v>604</v>
      </c>
      <c r="AI846" s="331"/>
      <c r="AJ846" s="331"/>
      <c r="AK846" s="331"/>
      <c r="AL846" s="332" t="s">
        <v>604</v>
      </c>
      <c r="AM846" s="333"/>
      <c r="AN846" s="333"/>
      <c r="AO846" s="334"/>
      <c r="AP846" s="328" t="s">
        <v>712</v>
      </c>
      <c r="AQ846" s="328"/>
      <c r="AR846" s="328"/>
      <c r="AS846" s="328"/>
      <c r="AT846" s="328"/>
      <c r="AU846" s="328"/>
      <c r="AV846" s="328"/>
      <c r="AW846" s="328"/>
      <c r="AX846" s="328"/>
    </row>
    <row r="847" spans="1:50" ht="30" customHeight="1" x14ac:dyDescent="0.2">
      <c r="A847" s="411">
        <v>10</v>
      </c>
      <c r="B847" s="411">
        <v>1</v>
      </c>
      <c r="C847" s="431" t="s">
        <v>674</v>
      </c>
      <c r="D847" s="425"/>
      <c r="E847" s="425"/>
      <c r="F847" s="425"/>
      <c r="G847" s="425"/>
      <c r="H847" s="425"/>
      <c r="I847" s="425"/>
      <c r="J847" s="426">
        <v>4000020120006</v>
      </c>
      <c r="K847" s="427"/>
      <c r="L847" s="427"/>
      <c r="M847" s="427"/>
      <c r="N847" s="427"/>
      <c r="O847" s="427"/>
      <c r="P847" s="324" t="s">
        <v>676</v>
      </c>
      <c r="Q847" s="324"/>
      <c r="R847" s="324"/>
      <c r="S847" s="324"/>
      <c r="T847" s="324"/>
      <c r="U847" s="324"/>
      <c r="V847" s="324"/>
      <c r="W847" s="324"/>
      <c r="X847" s="324"/>
      <c r="Y847" s="325">
        <v>8</v>
      </c>
      <c r="Z847" s="326"/>
      <c r="AA847" s="326"/>
      <c r="AB847" s="327"/>
      <c r="AC847" s="329" t="s">
        <v>80</v>
      </c>
      <c r="AD847" s="329"/>
      <c r="AE847" s="329"/>
      <c r="AF847" s="329"/>
      <c r="AG847" s="329"/>
      <c r="AH847" s="330" t="s">
        <v>604</v>
      </c>
      <c r="AI847" s="331"/>
      <c r="AJ847" s="331"/>
      <c r="AK847" s="331"/>
      <c r="AL847" s="332" t="s">
        <v>604</v>
      </c>
      <c r="AM847" s="333"/>
      <c r="AN847" s="333"/>
      <c r="AO847" s="334"/>
      <c r="AP847" s="328" t="s">
        <v>712</v>
      </c>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t="s">
        <v>712</v>
      </c>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8.15"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340</v>
      </c>
      <c r="AD870" s="281"/>
      <c r="AE870" s="281"/>
      <c r="AF870" s="281"/>
      <c r="AG870" s="281"/>
      <c r="AH870" s="351" t="s">
        <v>370</v>
      </c>
      <c r="AI870" s="353"/>
      <c r="AJ870" s="353"/>
      <c r="AK870" s="353"/>
      <c r="AL870" s="353" t="s">
        <v>21</v>
      </c>
      <c r="AM870" s="353"/>
      <c r="AN870" s="353"/>
      <c r="AO870" s="433"/>
      <c r="AP870" s="434" t="s">
        <v>301</v>
      </c>
      <c r="AQ870" s="434"/>
      <c r="AR870" s="434"/>
      <c r="AS870" s="434"/>
      <c r="AT870" s="434"/>
      <c r="AU870" s="434"/>
      <c r="AV870" s="434"/>
      <c r="AW870" s="434"/>
      <c r="AX870" s="434"/>
    </row>
    <row r="871" spans="1:50" ht="41.5" customHeight="1" x14ac:dyDescent="0.2">
      <c r="A871" s="411">
        <v>1</v>
      </c>
      <c r="B871" s="411">
        <v>1</v>
      </c>
      <c r="C871" s="431" t="s">
        <v>602</v>
      </c>
      <c r="D871" s="425"/>
      <c r="E871" s="425"/>
      <c r="F871" s="425"/>
      <c r="G871" s="425"/>
      <c r="H871" s="425"/>
      <c r="I871" s="425"/>
      <c r="J871" s="426">
        <v>6012701004917</v>
      </c>
      <c r="K871" s="427"/>
      <c r="L871" s="427"/>
      <c r="M871" s="427"/>
      <c r="N871" s="427"/>
      <c r="O871" s="427"/>
      <c r="P871" s="432" t="s">
        <v>603</v>
      </c>
      <c r="Q871" s="324"/>
      <c r="R871" s="324"/>
      <c r="S871" s="324"/>
      <c r="T871" s="324"/>
      <c r="U871" s="324"/>
      <c r="V871" s="324"/>
      <c r="W871" s="324"/>
      <c r="X871" s="324"/>
      <c r="Y871" s="325">
        <v>27</v>
      </c>
      <c r="Z871" s="326"/>
      <c r="AA871" s="326"/>
      <c r="AB871" s="327"/>
      <c r="AC871" s="335" t="s">
        <v>379</v>
      </c>
      <c r="AD871" s="430"/>
      <c r="AE871" s="430"/>
      <c r="AF871" s="430"/>
      <c r="AG871" s="430"/>
      <c r="AH871" s="428">
        <v>1</v>
      </c>
      <c r="AI871" s="429"/>
      <c r="AJ871" s="429"/>
      <c r="AK871" s="429"/>
      <c r="AL871" s="332" t="s">
        <v>605</v>
      </c>
      <c r="AM871" s="333"/>
      <c r="AN871" s="333"/>
      <c r="AO871" s="334"/>
      <c r="AP871" s="328" t="s">
        <v>712</v>
      </c>
      <c r="AQ871" s="328"/>
      <c r="AR871" s="328"/>
      <c r="AS871" s="328"/>
      <c r="AT871" s="328"/>
      <c r="AU871" s="328"/>
      <c r="AV871" s="328"/>
      <c r="AW871" s="328"/>
      <c r="AX871" s="328"/>
    </row>
    <row r="872" spans="1:50" ht="30" customHeight="1" x14ac:dyDescent="0.2">
      <c r="A872" s="411">
        <v>2</v>
      </c>
      <c r="B872" s="411">
        <v>1</v>
      </c>
      <c r="C872" s="431" t="s">
        <v>606</v>
      </c>
      <c r="D872" s="425"/>
      <c r="E872" s="425"/>
      <c r="F872" s="425"/>
      <c r="G872" s="425"/>
      <c r="H872" s="425"/>
      <c r="I872" s="425"/>
      <c r="J872" s="426">
        <v>8010001085296</v>
      </c>
      <c r="K872" s="427"/>
      <c r="L872" s="427"/>
      <c r="M872" s="427"/>
      <c r="N872" s="427"/>
      <c r="O872" s="427"/>
      <c r="P872" s="432" t="s">
        <v>607</v>
      </c>
      <c r="Q872" s="324"/>
      <c r="R872" s="324"/>
      <c r="S872" s="324"/>
      <c r="T872" s="324"/>
      <c r="U872" s="324"/>
      <c r="V872" s="324"/>
      <c r="W872" s="324"/>
      <c r="X872" s="324"/>
      <c r="Y872" s="325">
        <v>10</v>
      </c>
      <c r="Z872" s="326"/>
      <c r="AA872" s="326"/>
      <c r="AB872" s="327"/>
      <c r="AC872" s="335" t="s">
        <v>375</v>
      </c>
      <c r="AD872" s="335"/>
      <c r="AE872" s="335"/>
      <c r="AF872" s="335"/>
      <c r="AG872" s="335"/>
      <c r="AH872" s="428">
        <v>2</v>
      </c>
      <c r="AI872" s="429"/>
      <c r="AJ872" s="429"/>
      <c r="AK872" s="429"/>
      <c r="AL872" s="332" t="s">
        <v>605</v>
      </c>
      <c r="AM872" s="333"/>
      <c r="AN872" s="333"/>
      <c r="AO872" s="334"/>
      <c r="AP872" s="328" t="s">
        <v>712</v>
      </c>
      <c r="AQ872" s="328"/>
      <c r="AR872" s="328"/>
      <c r="AS872" s="328"/>
      <c r="AT872" s="328"/>
      <c r="AU872" s="328"/>
      <c r="AV872" s="328"/>
      <c r="AW872" s="328"/>
      <c r="AX872" s="328"/>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340</v>
      </c>
      <c r="AD903" s="281"/>
      <c r="AE903" s="281"/>
      <c r="AF903" s="281"/>
      <c r="AG903" s="281"/>
      <c r="AH903" s="351" t="s">
        <v>370</v>
      </c>
      <c r="AI903" s="353"/>
      <c r="AJ903" s="353"/>
      <c r="AK903" s="353"/>
      <c r="AL903" s="353" t="s">
        <v>21</v>
      </c>
      <c r="AM903" s="353"/>
      <c r="AN903" s="353"/>
      <c r="AO903" s="433"/>
      <c r="AP903" s="434" t="s">
        <v>301</v>
      </c>
      <c r="AQ903" s="434"/>
      <c r="AR903" s="434"/>
      <c r="AS903" s="434"/>
      <c r="AT903" s="434"/>
      <c r="AU903" s="434"/>
      <c r="AV903" s="434"/>
      <c r="AW903" s="434"/>
      <c r="AX903" s="434"/>
    </row>
    <row r="904" spans="1:50" ht="30" customHeight="1" x14ac:dyDescent="0.2">
      <c r="A904" s="411">
        <v>1</v>
      </c>
      <c r="B904" s="411">
        <v>1</v>
      </c>
      <c r="C904" s="431" t="s">
        <v>602</v>
      </c>
      <c r="D904" s="425"/>
      <c r="E904" s="425"/>
      <c r="F904" s="425"/>
      <c r="G904" s="425"/>
      <c r="H904" s="425"/>
      <c r="I904" s="425"/>
      <c r="J904" s="426">
        <v>6012701004917</v>
      </c>
      <c r="K904" s="427"/>
      <c r="L904" s="427"/>
      <c r="M904" s="427"/>
      <c r="N904" s="427"/>
      <c r="O904" s="427"/>
      <c r="P904" s="432" t="s">
        <v>608</v>
      </c>
      <c r="Q904" s="324"/>
      <c r="R904" s="324"/>
      <c r="S904" s="324"/>
      <c r="T904" s="324"/>
      <c r="U904" s="324"/>
      <c r="V904" s="324"/>
      <c r="W904" s="324"/>
      <c r="X904" s="324"/>
      <c r="Y904" s="325">
        <v>110</v>
      </c>
      <c r="Z904" s="326"/>
      <c r="AA904" s="326"/>
      <c r="AB904" s="327"/>
      <c r="AC904" s="335" t="s">
        <v>376</v>
      </c>
      <c r="AD904" s="430"/>
      <c r="AE904" s="430"/>
      <c r="AF904" s="430"/>
      <c r="AG904" s="430"/>
      <c r="AH904" s="428">
        <v>3</v>
      </c>
      <c r="AI904" s="429"/>
      <c r="AJ904" s="429"/>
      <c r="AK904" s="429"/>
      <c r="AL904" s="332" t="s">
        <v>609</v>
      </c>
      <c r="AM904" s="333"/>
      <c r="AN904" s="333"/>
      <c r="AO904" s="334"/>
      <c r="AP904" s="328" t="s">
        <v>712</v>
      </c>
      <c r="AQ904" s="328"/>
      <c r="AR904" s="328"/>
      <c r="AS904" s="328"/>
      <c r="AT904" s="328"/>
      <c r="AU904" s="328"/>
      <c r="AV904" s="328"/>
      <c r="AW904" s="328"/>
      <c r="AX904" s="328"/>
    </row>
    <row r="905" spans="1:50" ht="30" customHeight="1" x14ac:dyDescent="0.2">
      <c r="A905" s="411">
        <v>2</v>
      </c>
      <c r="B905" s="411">
        <v>1</v>
      </c>
      <c r="C905" s="431" t="s">
        <v>602</v>
      </c>
      <c r="D905" s="425"/>
      <c r="E905" s="425"/>
      <c r="F905" s="425"/>
      <c r="G905" s="425"/>
      <c r="H905" s="425"/>
      <c r="I905" s="425"/>
      <c r="J905" s="426">
        <v>6012701004917</v>
      </c>
      <c r="K905" s="427"/>
      <c r="L905" s="427"/>
      <c r="M905" s="427"/>
      <c r="N905" s="427"/>
      <c r="O905" s="427"/>
      <c r="P905" s="432" t="s">
        <v>610</v>
      </c>
      <c r="Q905" s="324"/>
      <c r="R905" s="324"/>
      <c r="S905" s="324"/>
      <c r="T905" s="324"/>
      <c r="U905" s="324"/>
      <c r="V905" s="324"/>
      <c r="W905" s="324"/>
      <c r="X905" s="324"/>
      <c r="Y905" s="325">
        <v>70</v>
      </c>
      <c r="Z905" s="326"/>
      <c r="AA905" s="326"/>
      <c r="AB905" s="327"/>
      <c r="AC905" s="335" t="s">
        <v>376</v>
      </c>
      <c r="AD905" s="335"/>
      <c r="AE905" s="335"/>
      <c r="AF905" s="335"/>
      <c r="AG905" s="335"/>
      <c r="AH905" s="428">
        <v>2</v>
      </c>
      <c r="AI905" s="429"/>
      <c r="AJ905" s="429"/>
      <c r="AK905" s="429"/>
      <c r="AL905" s="332" t="s">
        <v>604</v>
      </c>
      <c r="AM905" s="333"/>
      <c r="AN905" s="333"/>
      <c r="AO905" s="334"/>
      <c r="AP905" s="328" t="s">
        <v>712</v>
      </c>
      <c r="AQ905" s="328"/>
      <c r="AR905" s="328"/>
      <c r="AS905" s="328"/>
      <c r="AT905" s="328"/>
      <c r="AU905" s="328"/>
      <c r="AV905" s="328"/>
      <c r="AW905" s="328"/>
      <c r="AX905" s="328"/>
    </row>
    <row r="906" spans="1:50" ht="48" customHeight="1" x14ac:dyDescent="0.2">
      <c r="A906" s="411">
        <v>3</v>
      </c>
      <c r="B906" s="411">
        <v>1</v>
      </c>
      <c r="C906" s="431" t="s">
        <v>611</v>
      </c>
      <c r="D906" s="425"/>
      <c r="E906" s="425"/>
      <c r="F906" s="425"/>
      <c r="G906" s="425"/>
      <c r="H906" s="425"/>
      <c r="I906" s="425"/>
      <c r="J906" s="426">
        <v>7010001012532</v>
      </c>
      <c r="K906" s="427"/>
      <c r="L906" s="427"/>
      <c r="M906" s="427"/>
      <c r="N906" s="427"/>
      <c r="O906" s="427"/>
      <c r="P906" s="432" t="s">
        <v>612</v>
      </c>
      <c r="Q906" s="324"/>
      <c r="R906" s="324"/>
      <c r="S906" s="324"/>
      <c r="T906" s="324"/>
      <c r="U906" s="324"/>
      <c r="V906" s="324"/>
      <c r="W906" s="324"/>
      <c r="X906" s="324"/>
      <c r="Y906" s="325">
        <v>21</v>
      </c>
      <c r="Z906" s="326"/>
      <c r="AA906" s="326"/>
      <c r="AB906" s="327"/>
      <c r="AC906" s="335" t="s">
        <v>375</v>
      </c>
      <c r="AD906" s="335"/>
      <c r="AE906" s="335"/>
      <c r="AF906" s="335"/>
      <c r="AG906" s="335"/>
      <c r="AH906" s="330">
        <v>3</v>
      </c>
      <c r="AI906" s="331"/>
      <c r="AJ906" s="331"/>
      <c r="AK906" s="331"/>
      <c r="AL906" s="332" t="s">
        <v>604</v>
      </c>
      <c r="AM906" s="333"/>
      <c r="AN906" s="333"/>
      <c r="AO906" s="334"/>
      <c r="AP906" s="328" t="s">
        <v>712</v>
      </c>
      <c r="AQ906" s="328"/>
      <c r="AR906" s="328"/>
      <c r="AS906" s="328"/>
      <c r="AT906" s="328"/>
      <c r="AU906" s="328"/>
      <c r="AV906" s="328"/>
      <c r="AW906" s="328"/>
      <c r="AX906" s="328"/>
    </row>
    <row r="907" spans="1:50" ht="30" customHeight="1" x14ac:dyDescent="0.2">
      <c r="A907" s="411">
        <v>4</v>
      </c>
      <c r="B907" s="411">
        <v>1</v>
      </c>
      <c r="C907" s="431" t="s">
        <v>613</v>
      </c>
      <c r="D907" s="425"/>
      <c r="E907" s="425"/>
      <c r="F907" s="425"/>
      <c r="G907" s="425"/>
      <c r="H907" s="425"/>
      <c r="I907" s="425"/>
      <c r="J907" s="426">
        <v>6010601022080</v>
      </c>
      <c r="K907" s="427"/>
      <c r="L907" s="427"/>
      <c r="M907" s="427"/>
      <c r="N907" s="427"/>
      <c r="O907" s="427"/>
      <c r="P907" s="432" t="s">
        <v>614</v>
      </c>
      <c r="Q907" s="324"/>
      <c r="R907" s="324"/>
      <c r="S907" s="324"/>
      <c r="T907" s="324"/>
      <c r="U907" s="324"/>
      <c r="V907" s="324"/>
      <c r="W907" s="324"/>
      <c r="X907" s="324"/>
      <c r="Y907" s="325">
        <v>18</v>
      </c>
      <c r="Z907" s="326"/>
      <c r="AA907" s="326"/>
      <c r="AB907" s="327"/>
      <c r="AC907" s="335" t="s">
        <v>375</v>
      </c>
      <c r="AD907" s="335"/>
      <c r="AE907" s="335"/>
      <c r="AF907" s="335"/>
      <c r="AG907" s="335"/>
      <c r="AH907" s="330">
        <v>1</v>
      </c>
      <c r="AI907" s="331"/>
      <c r="AJ907" s="331"/>
      <c r="AK907" s="331"/>
      <c r="AL907" s="332" t="s">
        <v>604</v>
      </c>
      <c r="AM907" s="333"/>
      <c r="AN907" s="333"/>
      <c r="AO907" s="334"/>
      <c r="AP907" s="328" t="s">
        <v>712</v>
      </c>
      <c r="AQ907" s="328"/>
      <c r="AR907" s="328"/>
      <c r="AS907" s="328"/>
      <c r="AT907" s="328"/>
      <c r="AU907" s="328"/>
      <c r="AV907" s="328"/>
      <c r="AW907" s="328"/>
      <c r="AX907" s="328"/>
    </row>
    <row r="908" spans="1:50" ht="30" customHeight="1" x14ac:dyDescent="0.2">
      <c r="A908" s="411">
        <v>5</v>
      </c>
      <c r="B908" s="411">
        <v>1</v>
      </c>
      <c r="C908" s="431" t="s">
        <v>615</v>
      </c>
      <c r="D908" s="425"/>
      <c r="E908" s="425"/>
      <c r="F908" s="425"/>
      <c r="G908" s="425"/>
      <c r="H908" s="425"/>
      <c r="I908" s="425"/>
      <c r="J908" s="426">
        <v>3010401011971</v>
      </c>
      <c r="K908" s="427"/>
      <c r="L908" s="427"/>
      <c r="M908" s="427"/>
      <c r="N908" s="427"/>
      <c r="O908" s="427"/>
      <c r="P908" s="432" t="s">
        <v>616</v>
      </c>
      <c r="Q908" s="324"/>
      <c r="R908" s="324"/>
      <c r="S908" s="324"/>
      <c r="T908" s="324"/>
      <c r="U908" s="324"/>
      <c r="V908" s="324"/>
      <c r="W908" s="324"/>
      <c r="X908" s="324"/>
      <c r="Y908" s="325">
        <v>13</v>
      </c>
      <c r="Z908" s="326"/>
      <c r="AA908" s="326"/>
      <c r="AB908" s="327"/>
      <c r="AC908" s="329" t="s">
        <v>376</v>
      </c>
      <c r="AD908" s="329"/>
      <c r="AE908" s="329"/>
      <c r="AF908" s="329"/>
      <c r="AG908" s="329"/>
      <c r="AH908" s="330">
        <v>1</v>
      </c>
      <c r="AI908" s="331"/>
      <c r="AJ908" s="331"/>
      <c r="AK908" s="331"/>
      <c r="AL908" s="332" t="s">
        <v>604</v>
      </c>
      <c r="AM908" s="333"/>
      <c r="AN908" s="333"/>
      <c r="AO908" s="334"/>
      <c r="AP908" s="328" t="s">
        <v>712</v>
      </c>
      <c r="AQ908" s="328"/>
      <c r="AR908" s="328"/>
      <c r="AS908" s="328"/>
      <c r="AT908" s="328"/>
      <c r="AU908" s="328"/>
      <c r="AV908" s="328"/>
      <c r="AW908" s="328"/>
      <c r="AX908" s="328"/>
    </row>
    <row r="909" spans="1:50" ht="57.65" customHeight="1" x14ac:dyDescent="0.2">
      <c r="A909" s="411">
        <v>6</v>
      </c>
      <c r="B909" s="411">
        <v>1</v>
      </c>
      <c r="C909" s="431" t="s">
        <v>617</v>
      </c>
      <c r="D909" s="425"/>
      <c r="E909" s="425"/>
      <c r="F909" s="425"/>
      <c r="G909" s="425"/>
      <c r="H909" s="425"/>
      <c r="I909" s="425"/>
      <c r="J909" s="426">
        <v>9010401052465</v>
      </c>
      <c r="K909" s="427"/>
      <c r="L909" s="427"/>
      <c r="M909" s="427"/>
      <c r="N909" s="427"/>
      <c r="O909" s="427"/>
      <c r="P909" s="432" t="s">
        <v>618</v>
      </c>
      <c r="Q909" s="324"/>
      <c r="R909" s="324"/>
      <c r="S909" s="324"/>
      <c r="T909" s="324"/>
      <c r="U909" s="324"/>
      <c r="V909" s="324"/>
      <c r="W909" s="324"/>
      <c r="X909" s="324"/>
      <c r="Y909" s="325">
        <v>6</v>
      </c>
      <c r="Z909" s="326"/>
      <c r="AA909" s="326"/>
      <c r="AB909" s="327"/>
      <c r="AC909" s="329" t="s">
        <v>375</v>
      </c>
      <c r="AD909" s="329"/>
      <c r="AE909" s="329"/>
      <c r="AF909" s="329"/>
      <c r="AG909" s="329"/>
      <c r="AH909" s="330">
        <v>1</v>
      </c>
      <c r="AI909" s="331"/>
      <c r="AJ909" s="331"/>
      <c r="AK909" s="331"/>
      <c r="AL909" s="332" t="s">
        <v>604</v>
      </c>
      <c r="AM909" s="333"/>
      <c r="AN909" s="333"/>
      <c r="AO909" s="334"/>
      <c r="AP909" s="907" t="s">
        <v>712</v>
      </c>
      <c r="AQ909" s="328"/>
      <c r="AR909" s="328"/>
      <c r="AS909" s="328"/>
      <c r="AT909" s="328"/>
      <c r="AU909" s="328"/>
      <c r="AV909" s="328"/>
      <c r="AW909" s="328"/>
      <c r="AX909" s="328"/>
    </row>
    <row r="910" spans="1:50" ht="49.9" customHeight="1" x14ac:dyDescent="0.2">
      <c r="A910" s="411">
        <v>7</v>
      </c>
      <c r="B910" s="411">
        <v>1</v>
      </c>
      <c r="C910" s="431" t="s">
        <v>619</v>
      </c>
      <c r="D910" s="425"/>
      <c r="E910" s="425"/>
      <c r="F910" s="425"/>
      <c r="G910" s="425"/>
      <c r="H910" s="425"/>
      <c r="I910" s="425"/>
      <c r="J910" s="426">
        <v>2050001015296</v>
      </c>
      <c r="K910" s="427"/>
      <c r="L910" s="427"/>
      <c r="M910" s="427"/>
      <c r="N910" s="427"/>
      <c r="O910" s="427"/>
      <c r="P910" s="432" t="s">
        <v>620</v>
      </c>
      <c r="Q910" s="324"/>
      <c r="R910" s="324"/>
      <c r="S910" s="324"/>
      <c r="T910" s="324"/>
      <c r="U910" s="324"/>
      <c r="V910" s="324"/>
      <c r="W910" s="324"/>
      <c r="X910" s="324"/>
      <c r="Y910" s="325">
        <v>5</v>
      </c>
      <c r="Z910" s="326"/>
      <c r="AA910" s="326"/>
      <c r="AB910" s="327"/>
      <c r="AC910" s="329" t="s">
        <v>375</v>
      </c>
      <c r="AD910" s="329"/>
      <c r="AE910" s="329"/>
      <c r="AF910" s="329"/>
      <c r="AG910" s="329"/>
      <c r="AH910" s="330">
        <v>3</v>
      </c>
      <c r="AI910" s="331"/>
      <c r="AJ910" s="331"/>
      <c r="AK910" s="331"/>
      <c r="AL910" s="332" t="s">
        <v>604</v>
      </c>
      <c r="AM910" s="333"/>
      <c r="AN910" s="333"/>
      <c r="AO910" s="334"/>
      <c r="AP910" s="328" t="s">
        <v>712</v>
      </c>
      <c r="AQ910" s="328"/>
      <c r="AR910" s="328"/>
      <c r="AS910" s="328"/>
      <c r="AT910" s="328"/>
      <c r="AU910" s="328"/>
      <c r="AV910" s="328"/>
      <c r="AW910" s="328"/>
      <c r="AX910" s="328"/>
    </row>
    <row r="911" spans="1:50" ht="30" customHeight="1" x14ac:dyDescent="0.2">
      <c r="A911" s="411">
        <v>8</v>
      </c>
      <c r="B911" s="411">
        <v>1</v>
      </c>
      <c r="C911" s="431" t="s">
        <v>621</v>
      </c>
      <c r="D911" s="425"/>
      <c r="E911" s="425"/>
      <c r="F911" s="425"/>
      <c r="G911" s="425"/>
      <c r="H911" s="425"/>
      <c r="I911" s="425"/>
      <c r="J911" s="426">
        <v>4010502015219</v>
      </c>
      <c r="K911" s="427"/>
      <c r="L911" s="427"/>
      <c r="M911" s="427"/>
      <c r="N911" s="427"/>
      <c r="O911" s="427"/>
      <c r="P911" s="432" t="s">
        <v>622</v>
      </c>
      <c r="Q911" s="324"/>
      <c r="R911" s="324"/>
      <c r="S911" s="324"/>
      <c r="T911" s="324"/>
      <c r="U911" s="324"/>
      <c r="V911" s="324"/>
      <c r="W911" s="324"/>
      <c r="X911" s="324"/>
      <c r="Y911" s="325">
        <v>4</v>
      </c>
      <c r="Z911" s="326"/>
      <c r="AA911" s="326"/>
      <c r="AB911" s="327"/>
      <c r="AC911" s="329" t="s">
        <v>375</v>
      </c>
      <c r="AD911" s="329"/>
      <c r="AE911" s="329"/>
      <c r="AF911" s="329"/>
      <c r="AG911" s="329"/>
      <c r="AH911" s="330">
        <v>3</v>
      </c>
      <c r="AI911" s="331"/>
      <c r="AJ911" s="331"/>
      <c r="AK911" s="331"/>
      <c r="AL911" s="332" t="s">
        <v>604</v>
      </c>
      <c r="AM911" s="333"/>
      <c r="AN911" s="333"/>
      <c r="AO911" s="334"/>
      <c r="AP911" s="328" t="s">
        <v>712</v>
      </c>
      <c r="AQ911" s="328"/>
      <c r="AR911" s="328"/>
      <c r="AS911" s="328"/>
      <c r="AT911" s="328"/>
      <c r="AU911" s="328"/>
      <c r="AV911" s="328"/>
      <c r="AW911" s="328"/>
      <c r="AX911" s="328"/>
    </row>
    <row r="912" spans="1:50" ht="51.65" customHeight="1" x14ac:dyDescent="0.2">
      <c r="A912" s="411">
        <v>9</v>
      </c>
      <c r="B912" s="411">
        <v>1</v>
      </c>
      <c r="C912" s="431" t="s">
        <v>623</v>
      </c>
      <c r="D912" s="425"/>
      <c r="E912" s="425"/>
      <c r="F912" s="425"/>
      <c r="G912" s="425"/>
      <c r="H912" s="425"/>
      <c r="I912" s="425"/>
      <c r="J912" s="426">
        <v>7010001077022</v>
      </c>
      <c r="K912" s="427"/>
      <c r="L912" s="427"/>
      <c r="M912" s="427"/>
      <c r="N912" s="427"/>
      <c r="O912" s="427"/>
      <c r="P912" s="432" t="s">
        <v>624</v>
      </c>
      <c r="Q912" s="324"/>
      <c r="R912" s="324"/>
      <c r="S912" s="324"/>
      <c r="T912" s="324"/>
      <c r="U912" s="324"/>
      <c r="V912" s="324"/>
      <c r="W912" s="324"/>
      <c r="X912" s="324"/>
      <c r="Y912" s="325">
        <v>3</v>
      </c>
      <c r="Z912" s="326"/>
      <c r="AA912" s="326"/>
      <c r="AB912" s="327"/>
      <c r="AC912" s="329" t="s">
        <v>375</v>
      </c>
      <c r="AD912" s="329"/>
      <c r="AE912" s="329"/>
      <c r="AF912" s="329"/>
      <c r="AG912" s="329"/>
      <c r="AH912" s="330">
        <v>3</v>
      </c>
      <c r="AI912" s="331"/>
      <c r="AJ912" s="331"/>
      <c r="AK912" s="331"/>
      <c r="AL912" s="332" t="s">
        <v>604</v>
      </c>
      <c r="AM912" s="333"/>
      <c r="AN912" s="333"/>
      <c r="AO912" s="334"/>
      <c r="AP912" s="328" t="s">
        <v>712</v>
      </c>
      <c r="AQ912" s="328"/>
      <c r="AR912" s="328"/>
      <c r="AS912" s="328"/>
      <c r="AT912" s="328"/>
      <c r="AU912" s="328"/>
      <c r="AV912" s="328"/>
      <c r="AW912" s="328"/>
      <c r="AX912" s="328"/>
    </row>
    <row r="913" spans="1:50" ht="30" customHeight="1" x14ac:dyDescent="0.2">
      <c r="A913" s="411">
        <v>10</v>
      </c>
      <c r="B913" s="411">
        <v>1</v>
      </c>
      <c r="C913" s="431" t="s">
        <v>602</v>
      </c>
      <c r="D913" s="425"/>
      <c r="E913" s="425"/>
      <c r="F913" s="425"/>
      <c r="G913" s="425"/>
      <c r="H913" s="425"/>
      <c r="I913" s="425"/>
      <c r="J913" s="426">
        <v>6012701004917</v>
      </c>
      <c r="K913" s="427"/>
      <c r="L913" s="427"/>
      <c r="M913" s="427"/>
      <c r="N913" s="427"/>
      <c r="O913" s="427"/>
      <c r="P913" s="432" t="s">
        <v>625</v>
      </c>
      <c r="Q913" s="324"/>
      <c r="R913" s="324"/>
      <c r="S913" s="324"/>
      <c r="T913" s="324"/>
      <c r="U913" s="324"/>
      <c r="V913" s="324"/>
      <c r="W913" s="324"/>
      <c r="X913" s="324"/>
      <c r="Y913" s="325">
        <v>3</v>
      </c>
      <c r="Z913" s="326"/>
      <c r="AA913" s="326"/>
      <c r="AB913" s="327"/>
      <c r="AC913" s="329" t="s">
        <v>382</v>
      </c>
      <c r="AD913" s="329"/>
      <c r="AE913" s="329"/>
      <c r="AF913" s="329"/>
      <c r="AG913" s="329"/>
      <c r="AH913" s="330"/>
      <c r="AI913" s="331"/>
      <c r="AJ913" s="331"/>
      <c r="AK913" s="331"/>
      <c r="AL913" s="332" t="s">
        <v>604</v>
      </c>
      <c r="AM913" s="333"/>
      <c r="AN913" s="333"/>
      <c r="AO913" s="334"/>
      <c r="AP913" s="328" t="s">
        <v>712</v>
      </c>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340</v>
      </c>
      <c r="AD936" s="281"/>
      <c r="AE936" s="281"/>
      <c r="AF936" s="281"/>
      <c r="AG936" s="281"/>
      <c r="AH936" s="351" t="s">
        <v>370</v>
      </c>
      <c r="AI936" s="353"/>
      <c r="AJ936" s="353"/>
      <c r="AK936" s="353"/>
      <c r="AL936" s="353" t="s">
        <v>21</v>
      </c>
      <c r="AM936" s="353"/>
      <c r="AN936" s="353"/>
      <c r="AO936" s="433"/>
      <c r="AP936" s="434" t="s">
        <v>301</v>
      </c>
      <c r="AQ936" s="434"/>
      <c r="AR936" s="434"/>
      <c r="AS936" s="434"/>
      <c r="AT936" s="434"/>
      <c r="AU936" s="434"/>
      <c r="AV936" s="434"/>
      <c r="AW936" s="434"/>
      <c r="AX936" s="434"/>
    </row>
    <row r="937" spans="1:50" ht="62.5" customHeight="1" x14ac:dyDescent="0.2">
      <c r="A937" s="411">
        <v>1</v>
      </c>
      <c r="B937" s="411">
        <v>1</v>
      </c>
      <c r="C937" s="431" t="s">
        <v>679</v>
      </c>
      <c r="D937" s="425"/>
      <c r="E937" s="425"/>
      <c r="F937" s="425"/>
      <c r="G937" s="425"/>
      <c r="H937" s="425"/>
      <c r="I937" s="425"/>
      <c r="J937" s="426">
        <v>4000012090001</v>
      </c>
      <c r="K937" s="427"/>
      <c r="L937" s="427"/>
      <c r="M937" s="427"/>
      <c r="N937" s="427"/>
      <c r="O937" s="427"/>
      <c r="P937" s="432" t="s">
        <v>688</v>
      </c>
      <c r="Q937" s="324"/>
      <c r="R937" s="324"/>
      <c r="S937" s="324"/>
      <c r="T937" s="324"/>
      <c r="U937" s="324"/>
      <c r="V937" s="324"/>
      <c r="W937" s="324"/>
      <c r="X937" s="324"/>
      <c r="Y937" s="325">
        <v>13</v>
      </c>
      <c r="Z937" s="326"/>
      <c r="AA937" s="326"/>
      <c r="AB937" s="327"/>
      <c r="AC937" s="335" t="s">
        <v>80</v>
      </c>
      <c r="AD937" s="430"/>
      <c r="AE937" s="430"/>
      <c r="AF937" s="430"/>
      <c r="AG937" s="430"/>
      <c r="AH937" s="428" t="s">
        <v>636</v>
      </c>
      <c r="AI937" s="429"/>
      <c r="AJ937" s="429"/>
      <c r="AK937" s="429"/>
      <c r="AL937" s="332" t="s">
        <v>636</v>
      </c>
      <c r="AM937" s="333"/>
      <c r="AN937" s="333"/>
      <c r="AO937" s="334"/>
      <c r="AP937" s="328" t="s">
        <v>712</v>
      </c>
      <c r="AQ937" s="328"/>
      <c r="AR937" s="328"/>
      <c r="AS937" s="328"/>
      <c r="AT937" s="328"/>
      <c r="AU937" s="328"/>
      <c r="AV937" s="328"/>
      <c r="AW937" s="328"/>
      <c r="AX937" s="328"/>
    </row>
    <row r="938" spans="1:50" ht="30" customHeight="1" x14ac:dyDescent="0.2">
      <c r="A938" s="411">
        <v>2</v>
      </c>
      <c r="B938" s="411">
        <v>1</v>
      </c>
      <c r="C938" s="431" t="s">
        <v>680</v>
      </c>
      <c r="D938" s="425"/>
      <c r="E938" s="425"/>
      <c r="F938" s="425"/>
      <c r="G938" s="425"/>
      <c r="H938" s="425"/>
      <c r="I938" s="425"/>
      <c r="J938" s="426">
        <v>4000012090001</v>
      </c>
      <c r="K938" s="427"/>
      <c r="L938" s="427"/>
      <c r="M938" s="427"/>
      <c r="N938" s="427"/>
      <c r="O938" s="427"/>
      <c r="P938" s="432" t="s">
        <v>689</v>
      </c>
      <c r="Q938" s="324"/>
      <c r="R938" s="324"/>
      <c r="S938" s="324"/>
      <c r="T938" s="324"/>
      <c r="U938" s="324"/>
      <c r="V938" s="324"/>
      <c r="W938" s="324"/>
      <c r="X938" s="324"/>
      <c r="Y938" s="325">
        <v>10</v>
      </c>
      <c r="Z938" s="326"/>
      <c r="AA938" s="326"/>
      <c r="AB938" s="327"/>
      <c r="AC938" s="335" t="s">
        <v>80</v>
      </c>
      <c r="AD938" s="335"/>
      <c r="AE938" s="335"/>
      <c r="AF938" s="335"/>
      <c r="AG938" s="335"/>
      <c r="AH938" s="428" t="s">
        <v>604</v>
      </c>
      <c r="AI938" s="429"/>
      <c r="AJ938" s="429"/>
      <c r="AK938" s="429"/>
      <c r="AL938" s="332" t="s">
        <v>604</v>
      </c>
      <c r="AM938" s="333"/>
      <c r="AN938" s="333"/>
      <c r="AO938" s="334"/>
      <c r="AP938" s="328" t="s">
        <v>712</v>
      </c>
      <c r="AQ938" s="328"/>
      <c r="AR938" s="328"/>
      <c r="AS938" s="328"/>
      <c r="AT938" s="328"/>
      <c r="AU938" s="328"/>
      <c r="AV938" s="328"/>
      <c r="AW938" s="328"/>
      <c r="AX938" s="328"/>
    </row>
    <row r="939" spans="1:50" ht="30" customHeight="1" x14ac:dyDescent="0.2">
      <c r="A939" s="411">
        <v>3</v>
      </c>
      <c r="B939" s="411">
        <v>1</v>
      </c>
      <c r="C939" s="431" t="s">
        <v>681</v>
      </c>
      <c r="D939" s="425"/>
      <c r="E939" s="425"/>
      <c r="F939" s="425"/>
      <c r="G939" s="425"/>
      <c r="H939" s="425"/>
      <c r="I939" s="425"/>
      <c r="J939" s="426">
        <v>4000012090001</v>
      </c>
      <c r="K939" s="427"/>
      <c r="L939" s="427"/>
      <c r="M939" s="427"/>
      <c r="N939" s="427"/>
      <c r="O939" s="427"/>
      <c r="P939" s="432" t="s">
        <v>676</v>
      </c>
      <c r="Q939" s="324"/>
      <c r="R939" s="324"/>
      <c r="S939" s="324"/>
      <c r="T939" s="324"/>
      <c r="U939" s="324"/>
      <c r="V939" s="324"/>
      <c r="W939" s="324"/>
      <c r="X939" s="324"/>
      <c r="Y939" s="325">
        <v>9</v>
      </c>
      <c r="Z939" s="326"/>
      <c r="AA939" s="326"/>
      <c r="AB939" s="327"/>
      <c r="AC939" s="335" t="s">
        <v>80</v>
      </c>
      <c r="AD939" s="335"/>
      <c r="AE939" s="335"/>
      <c r="AF939" s="335"/>
      <c r="AG939" s="335"/>
      <c r="AH939" s="330" t="s">
        <v>604</v>
      </c>
      <c r="AI939" s="331"/>
      <c r="AJ939" s="331"/>
      <c r="AK939" s="331"/>
      <c r="AL939" s="332" t="s">
        <v>604</v>
      </c>
      <c r="AM939" s="333"/>
      <c r="AN939" s="333"/>
      <c r="AO939" s="334"/>
      <c r="AP939" s="328" t="s">
        <v>712</v>
      </c>
      <c r="AQ939" s="328"/>
      <c r="AR939" s="328"/>
      <c r="AS939" s="328"/>
      <c r="AT939" s="328"/>
      <c r="AU939" s="328"/>
      <c r="AV939" s="328"/>
      <c r="AW939" s="328"/>
      <c r="AX939" s="328"/>
    </row>
    <row r="940" spans="1:50" ht="30" customHeight="1" x14ac:dyDescent="0.2">
      <c r="A940" s="411">
        <v>4</v>
      </c>
      <c r="B940" s="411">
        <v>1</v>
      </c>
      <c r="C940" s="431" t="s">
        <v>683</v>
      </c>
      <c r="D940" s="425"/>
      <c r="E940" s="425"/>
      <c r="F940" s="425"/>
      <c r="G940" s="425"/>
      <c r="H940" s="425"/>
      <c r="I940" s="425"/>
      <c r="J940" s="426">
        <v>4000012090001</v>
      </c>
      <c r="K940" s="427"/>
      <c r="L940" s="427"/>
      <c r="M940" s="427"/>
      <c r="N940" s="427"/>
      <c r="O940" s="427"/>
      <c r="P940" s="432" t="s">
        <v>676</v>
      </c>
      <c r="Q940" s="324"/>
      <c r="R940" s="324"/>
      <c r="S940" s="324"/>
      <c r="T940" s="324"/>
      <c r="U940" s="324"/>
      <c r="V940" s="324"/>
      <c r="W940" s="324"/>
      <c r="X940" s="324"/>
      <c r="Y940" s="325">
        <v>6</v>
      </c>
      <c r="Z940" s="326"/>
      <c r="AA940" s="326"/>
      <c r="AB940" s="327"/>
      <c r="AC940" s="335" t="s">
        <v>80</v>
      </c>
      <c r="AD940" s="335"/>
      <c r="AE940" s="335"/>
      <c r="AF940" s="335"/>
      <c r="AG940" s="335"/>
      <c r="AH940" s="330" t="s">
        <v>604</v>
      </c>
      <c r="AI940" s="331"/>
      <c r="AJ940" s="331"/>
      <c r="AK940" s="331"/>
      <c r="AL940" s="332" t="s">
        <v>604</v>
      </c>
      <c r="AM940" s="333"/>
      <c r="AN940" s="333"/>
      <c r="AO940" s="334"/>
      <c r="AP940" s="328" t="s">
        <v>712</v>
      </c>
      <c r="AQ940" s="328"/>
      <c r="AR940" s="328"/>
      <c r="AS940" s="328"/>
      <c r="AT940" s="328"/>
      <c r="AU940" s="328"/>
      <c r="AV940" s="328"/>
      <c r="AW940" s="328"/>
      <c r="AX940" s="328"/>
    </row>
    <row r="941" spans="1:50" ht="30" customHeight="1" x14ac:dyDescent="0.2">
      <c r="A941" s="411">
        <v>5</v>
      </c>
      <c r="B941" s="411">
        <v>1</v>
      </c>
      <c r="C941" s="431" t="s">
        <v>682</v>
      </c>
      <c r="D941" s="425"/>
      <c r="E941" s="425"/>
      <c r="F941" s="425"/>
      <c r="G941" s="425"/>
      <c r="H941" s="425"/>
      <c r="I941" s="425"/>
      <c r="J941" s="426">
        <v>4000012090001</v>
      </c>
      <c r="K941" s="427"/>
      <c r="L941" s="427"/>
      <c r="M941" s="427"/>
      <c r="N941" s="427"/>
      <c r="O941" s="427"/>
      <c r="P941" s="324" t="s">
        <v>676</v>
      </c>
      <c r="Q941" s="324"/>
      <c r="R941" s="324"/>
      <c r="S941" s="324"/>
      <c r="T941" s="324"/>
      <c r="U941" s="324"/>
      <c r="V941" s="324"/>
      <c r="W941" s="324"/>
      <c r="X941" s="324"/>
      <c r="Y941" s="325">
        <v>6</v>
      </c>
      <c r="Z941" s="326"/>
      <c r="AA941" s="326"/>
      <c r="AB941" s="327"/>
      <c r="AC941" s="329" t="s">
        <v>80</v>
      </c>
      <c r="AD941" s="329"/>
      <c r="AE941" s="329"/>
      <c r="AF941" s="329"/>
      <c r="AG941" s="329"/>
      <c r="AH941" s="330" t="s">
        <v>604</v>
      </c>
      <c r="AI941" s="331"/>
      <c r="AJ941" s="331"/>
      <c r="AK941" s="331"/>
      <c r="AL941" s="332" t="s">
        <v>604</v>
      </c>
      <c r="AM941" s="333"/>
      <c r="AN941" s="333"/>
      <c r="AO941" s="334"/>
      <c r="AP941" s="328" t="s">
        <v>712</v>
      </c>
      <c r="AQ941" s="328"/>
      <c r="AR941" s="328"/>
      <c r="AS941" s="328"/>
      <c r="AT941" s="328"/>
      <c r="AU941" s="328"/>
      <c r="AV941" s="328"/>
      <c r="AW941" s="328"/>
      <c r="AX941" s="328"/>
    </row>
    <row r="942" spans="1:50" ht="30" customHeight="1" x14ac:dyDescent="0.2">
      <c r="A942" s="411">
        <v>6</v>
      </c>
      <c r="B942" s="411">
        <v>1</v>
      </c>
      <c r="C942" s="431" t="s">
        <v>684</v>
      </c>
      <c r="D942" s="425"/>
      <c r="E942" s="425"/>
      <c r="F942" s="425"/>
      <c r="G942" s="425"/>
      <c r="H942" s="425"/>
      <c r="I942" s="425"/>
      <c r="J942" s="426">
        <v>4000012090001</v>
      </c>
      <c r="K942" s="427"/>
      <c r="L942" s="427"/>
      <c r="M942" s="427"/>
      <c r="N942" s="427"/>
      <c r="O942" s="427"/>
      <c r="P942" s="324" t="s">
        <v>676</v>
      </c>
      <c r="Q942" s="324"/>
      <c r="R942" s="324"/>
      <c r="S942" s="324"/>
      <c r="T942" s="324"/>
      <c r="U942" s="324"/>
      <c r="V942" s="324"/>
      <c r="W942" s="324"/>
      <c r="X942" s="324"/>
      <c r="Y942" s="325">
        <v>5</v>
      </c>
      <c r="Z942" s="326"/>
      <c r="AA942" s="326"/>
      <c r="AB942" s="327"/>
      <c r="AC942" s="329" t="s">
        <v>80</v>
      </c>
      <c r="AD942" s="329"/>
      <c r="AE942" s="329"/>
      <c r="AF942" s="329"/>
      <c r="AG942" s="329"/>
      <c r="AH942" s="330" t="s">
        <v>604</v>
      </c>
      <c r="AI942" s="331"/>
      <c r="AJ942" s="331"/>
      <c r="AK942" s="331"/>
      <c r="AL942" s="332" t="s">
        <v>604</v>
      </c>
      <c r="AM942" s="333"/>
      <c r="AN942" s="333"/>
      <c r="AO942" s="334"/>
      <c r="AP942" s="328" t="s">
        <v>712</v>
      </c>
      <c r="AQ942" s="328"/>
      <c r="AR942" s="328"/>
      <c r="AS942" s="328"/>
      <c r="AT942" s="328"/>
      <c r="AU942" s="328"/>
      <c r="AV942" s="328"/>
      <c r="AW942" s="328"/>
      <c r="AX942" s="328"/>
    </row>
    <row r="943" spans="1:50" ht="30" customHeight="1" x14ac:dyDescent="0.2">
      <c r="A943" s="411">
        <v>7</v>
      </c>
      <c r="B943" s="411">
        <v>1</v>
      </c>
      <c r="C943" s="431" t="s">
        <v>685</v>
      </c>
      <c r="D943" s="425"/>
      <c r="E943" s="425"/>
      <c r="F943" s="425"/>
      <c r="G943" s="425"/>
      <c r="H943" s="425"/>
      <c r="I943" s="425"/>
      <c r="J943" s="426">
        <v>4000012090001</v>
      </c>
      <c r="K943" s="427"/>
      <c r="L943" s="427"/>
      <c r="M943" s="427"/>
      <c r="N943" s="427"/>
      <c r="O943" s="427"/>
      <c r="P943" s="324" t="s">
        <v>676</v>
      </c>
      <c r="Q943" s="324"/>
      <c r="R943" s="324"/>
      <c r="S943" s="324"/>
      <c r="T943" s="324"/>
      <c r="U943" s="324"/>
      <c r="V943" s="324"/>
      <c r="W943" s="324"/>
      <c r="X943" s="324"/>
      <c r="Y943" s="325">
        <v>4</v>
      </c>
      <c r="Z943" s="326"/>
      <c r="AA943" s="326"/>
      <c r="AB943" s="327"/>
      <c r="AC943" s="329" t="s">
        <v>80</v>
      </c>
      <c r="AD943" s="329"/>
      <c r="AE943" s="329"/>
      <c r="AF943" s="329"/>
      <c r="AG943" s="329"/>
      <c r="AH943" s="330" t="s">
        <v>604</v>
      </c>
      <c r="AI943" s="331"/>
      <c r="AJ943" s="331"/>
      <c r="AK943" s="331"/>
      <c r="AL943" s="332" t="s">
        <v>604</v>
      </c>
      <c r="AM943" s="333"/>
      <c r="AN943" s="333"/>
      <c r="AO943" s="334"/>
      <c r="AP943" s="328" t="s">
        <v>712</v>
      </c>
      <c r="AQ943" s="328"/>
      <c r="AR943" s="328"/>
      <c r="AS943" s="328"/>
      <c r="AT943" s="328"/>
      <c r="AU943" s="328"/>
      <c r="AV943" s="328"/>
      <c r="AW943" s="328"/>
      <c r="AX943" s="328"/>
    </row>
    <row r="944" spans="1:50" ht="30" customHeight="1" x14ac:dyDescent="0.2">
      <c r="A944" s="411">
        <v>8</v>
      </c>
      <c r="B944" s="411">
        <v>1</v>
      </c>
      <c r="C944" s="431" t="s">
        <v>686</v>
      </c>
      <c r="D944" s="425"/>
      <c r="E944" s="425"/>
      <c r="F944" s="425"/>
      <c r="G944" s="425"/>
      <c r="H944" s="425"/>
      <c r="I944" s="425"/>
      <c r="J944" s="426">
        <v>4000012090001</v>
      </c>
      <c r="K944" s="427"/>
      <c r="L944" s="427"/>
      <c r="M944" s="427"/>
      <c r="N944" s="427"/>
      <c r="O944" s="427"/>
      <c r="P944" s="324" t="s">
        <v>676</v>
      </c>
      <c r="Q944" s="324"/>
      <c r="R944" s="324"/>
      <c r="S944" s="324"/>
      <c r="T944" s="324"/>
      <c r="U944" s="324"/>
      <c r="V944" s="324"/>
      <c r="W944" s="324"/>
      <c r="X944" s="324"/>
      <c r="Y944" s="325">
        <v>3</v>
      </c>
      <c r="Z944" s="326"/>
      <c r="AA944" s="326"/>
      <c r="AB944" s="327"/>
      <c r="AC944" s="329" t="s">
        <v>80</v>
      </c>
      <c r="AD944" s="329"/>
      <c r="AE944" s="329"/>
      <c r="AF944" s="329"/>
      <c r="AG944" s="329"/>
      <c r="AH944" s="330" t="s">
        <v>604</v>
      </c>
      <c r="AI944" s="331"/>
      <c r="AJ944" s="331"/>
      <c r="AK944" s="331"/>
      <c r="AL944" s="332" t="s">
        <v>604</v>
      </c>
      <c r="AM944" s="333"/>
      <c r="AN944" s="333"/>
      <c r="AO944" s="334"/>
      <c r="AP944" s="328" t="s">
        <v>712</v>
      </c>
      <c r="AQ944" s="328"/>
      <c r="AR944" s="328"/>
      <c r="AS944" s="328"/>
      <c r="AT944" s="328"/>
      <c r="AU944" s="328"/>
      <c r="AV944" s="328"/>
      <c r="AW944" s="328"/>
      <c r="AX944" s="328"/>
    </row>
    <row r="945" spans="1:50" ht="30" customHeight="1" x14ac:dyDescent="0.2">
      <c r="A945" s="411">
        <v>9</v>
      </c>
      <c r="B945" s="411">
        <v>1</v>
      </c>
      <c r="C945" s="431" t="s">
        <v>687</v>
      </c>
      <c r="D945" s="425"/>
      <c r="E945" s="425"/>
      <c r="F945" s="425"/>
      <c r="G945" s="425"/>
      <c r="H945" s="425"/>
      <c r="I945" s="425"/>
      <c r="J945" s="426">
        <v>4000012090001</v>
      </c>
      <c r="K945" s="427"/>
      <c r="L945" s="427"/>
      <c r="M945" s="427"/>
      <c r="N945" s="427"/>
      <c r="O945" s="427"/>
      <c r="P945" s="324" t="s">
        <v>676</v>
      </c>
      <c r="Q945" s="324"/>
      <c r="R945" s="324"/>
      <c r="S945" s="324"/>
      <c r="T945" s="324"/>
      <c r="U945" s="324"/>
      <c r="V945" s="324"/>
      <c r="W945" s="324"/>
      <c r="X945" s="324"/>
      <c r="Y945" s="325">
        <v>0.9</v>
      </c>
      <c r="Z945" s="326"/>
      <c r="AA945" s="326"/>
      <c r="AB945" s="327"/>
      <c r="AC945" s="329" t="s">
        <v>80</v>
      </c>
      <c r="AD945" s="329"/>
      <c r="AE945" s="329"/>
      <c r="AF945" s="329"/>
      <c r="AG945" s="329"/>
      <c r="AH945" s="330" t="s">
        <v>604</v>
      </c>
      <c r="AI945" s="331"/>
      <c r="AJ945" s="331"/>
      <c r="AK945" s="331"/>
      <c r="AL945" s="332" t="s">
        <v>604</v>
      </c>
      <c r="AM945" s="333"/>
      <c r="AN945" s="333"/>
      <c r="AO945" s="334"/>
      <c r="AP945" s="328" t="s">
        <v>712</v>
      </c>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340</v>
      </c>
      <c r="AD969" s="281"/>
      <c r="AE969" s="281"/>
      <c r="AF969" s="281"/>
      <c r="AG969" s="281"/>
      <c r="AH969" s="351" t="s">
        <v>370</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340</v>
      </c>
      <c r="AD1002" s="281"/>
      <c r="AE1002" s="281"/>
      <c r="AF1002" s="281"/>
      <c r="AG1002" s="281"/>
      <c r="AH1002" s="351" t="s">
        <v>370</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340</v>
      </c>
      <c r="AD1035" s="281"/>
      <c r="AE1035" s="281"/>
      <c r="AF1035" s="281"/>
      <c r="AG1035" s="281"/>
      <c r="AH1035" s="351" t="s">
        <v>370</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340</v>
      </c>
      <c r="AD1068" s="281"/>
      <c r="AE1068" s="281"/>
      <c r="AF1068" s="281"/>
      <c r="AG1068" s="281"/>
      <c r="AH1068" s="351" t="s">
        <v>370</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897" t="s">
        <v>331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1" t="s">
        <v>346</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266</v>
      </c>
      <c r="D1102" s="900"/>
      <c r="E1102" s="281" t="s">
        <v>265</v>
      </c>
      <c r="F1102" s="900"/>
      <c r="G1102" s="900"/>
      <c r="H1102" s="900"/>
      <c r="I1102" s="900"/>
      <c r="J1102" s="281" t="s">
        <v>300</v>
      </c>
      <c r="K1102" s="281"/>
      <c r="L1102" s="281"/>
      <c r="M1102" s="281"/>
      <c r="N1102" s="281"/>
      <c r="O1102" s="281"/>
      <c r="P1102" s="351" t="s">
        <v>27</v>
      </c>
      <c r="Q1102" s="351"/>
      <c r="R1102" s="351"/>
      <c r="S1102" s="351"/>
      <c r="T1102" s="351"/>
      <c r="U1102" s="351"/>
      <c r="V1102" s="351"/>
      <c r="W1102" s="351"/>
      <c r="X1102" s="351"/>
      <c r="Y1102" s="281" t="s">
        <v>302</v>
      </c>
      <c r="Z1102" s="900"/>
      <c r="AA1102" s="900"/>
      <c r="AB1102" s="900"/>
      <c r="AC1102" s="281" t="s">
        <v>248</v>
      </c>
      <c r="AD1102" s="281"/>
      <c r="AE1102" s="281"/>
      <c r="AF1102" s="281"/>
      <c r="AG1102" s="281"/>
      <c r="AH1102" s="351" t="s">
        <v>261</v>
      </c>
      <c r="AI1102" s="352"/>
      <c r="AJ1102" s="352"/>
      <c r="AK1102" s="352"/>
      <c r="AL1102" s="352" t="s">
        <v>21</v>
      </c>
      <c r="AM1102" s="352"/>
      <c r="AN1102" s="352"/>
      <c r="AO1102" s="903"/>
      <c r="AP1102" s="434" t="s">
        <v>332</v>
      </c>
      <c r="AQ1102" s="434"/>
      <c r="AR1102" s="434"/>
      <c r="AS1102" s="434"/>
      <c r="AT1102" s="434"/>
      <c r="AU1102" s="434"/>
      <c r="AV1102" s="434"/>
      <c r="AW1102" s="434"/>
      <c r="AX1102" s="434"/>
    </row>
    <row r="1103" spans="1:50" ht="54" customHeight="1" x14ac:dyDescent="0.2">
      <c r="A1103" s="411">
        <v>1</v>
      </c>
      <c r="B1103" s="411">
        <v>1</v>
      </c>
      <c r="C1103" s="902" t="s">
        <v>626</v>
      </c>
      <c r="D1103" s="902"/>
      <c r="E1103" s="265" t="s">
        <v>627</v>
      </c>
      <c r="F1103" s="901"/>
      <c r="G1103" s="901"/>
      <c r="H1103" s="901"/>
      <c r="I1103" s="901"/>
      <c r="J1103" s="426">
        <v>7010400000000</v>
      </c>
      <c r="K1103" s="427"/>
      <c r="L1103" s="427"/>
      <c r="M1103" s="427"/>
      <c r="N1103" s="427"/>
      <c r="O1103" s="427"/>
      <c r="P1103" s="432" t="s">
        <v>631</v>
      </c>
      <c r="Q1103" s="324"/>
      <c r="R1103" s="324"/>
      <c r="S1103" s="324"/>
      <c r="T1103" s="324"/>
      <c r="U1103" s="324"/>
      <c r="V1103" s="324"/>
      <c r="W1103" s="324"/>
      <c r="X1103" s="324"/>
      <c r="Y1103" s="325">
        <v>386</v>
      </c>
      <c r="Z1103" s="326"/>
      <c r="AA1103" s="326"/>
      <c r="AB1103" s="327"/>
      <c r="AC1103" s="329" t="s">
        <v>376</v>
      </c>
      <c r="AD1103" s="329"/>
      <c r="AE1103" s="329"/>
      <c r="AF1103" s="329"/>
      <c r="AG1103" s="329"/>
      <c r="AH1103" s="330">
        <v>1</v>
      </c>
      <c r="AI1103" s="331"/>
      <c r="AJ1103" s="331"/>
      <c r="AK1103" s="331"/>
      <c r="AL1103" s="332" t="s">
        <v>636</v>
      </c>
      <c r="AM1103" s="333"/>
      <c r="AN1103" s="333"/>
      <c r="AO1103" s="334"/>
      <c r="AP1103" s="328" t="s">
        <v>712</v>
      </c>
      <c r="AQ1103" s="328"/>
      <c r="AR1103" s="328"/>
      <c r="AS1103" s="328"/>
      <c r="AT1103" s="328"/>
      <c r="AU1103" s="328"/>
      <c r="AV1103" s="328"/>
      <c r="AW1103" s="328"/>
      <c r="AX1103" s="328"/>
    </row>
    <row r="1104" spans="1:50" ht="57" customHeight="1" x14ac:dyDescent="0.2">
      <c r="A1104" s="411">
        <v>2</v>
      </c>
      <c r="B1104" s="411">
        <v>1</v>
      </c>
      <c r="C1104" s="902" t="s">
        <v>626</v>
      </c>
      <c r="D1104" s="902"/>
      <c r="E1104" s="265" t="s">
        <v>628</v>
      </c>
      <c r="F1104" s="901"/>
      <c r="G1104" s="901"/>
      <c r="H1104" s="901"/>
      <c r="I1104" s="901"/>
      <c r="J1104" s="426">
        <v>3010000000000</v>
      </c>
      <c r="K1104" s="427"/>
      <c r="L1104" s="427"/>
      <c r="M1104" s="427"/>
      <c r="N1104" s="427"/>
      <c r="O1104" s="427"/>
      <c r="P1104" s="432" t="s">
        <v>632</v>
      </c>
      <c r="Q1104" s="324"/>
      <c r="R1104" s="324"/>
      <c r="S1104" s="324"/>
      <c r="T1104" s="324"/>
      <c r="U1104" s="324"/>
      <c r="V1104" s="324"/>
      <c r="W1104" s="324"/>
      <c r="X1104" s="324"/>
      <c r="Y1104" s="325">
        <v>206</v>
      </c>
      <c r="Z1104" s="326"/>
      <c r="AA1104" s="326"/>
      <c r="AB1104" s="327"/>
      <c r="AC1104" s="329" t="s">
        <v>376</v>
      </c>
      <c r="AD1104" s="329"/>
      <c r="AE1104" s="329"/>
      <c r="AF1104" s="329"/>
      <c r="AG1104" s="329"/>
      <c r="AH1104" s="330">
        <v>1</v>
      </c>
      <c r="AI1104" s="331"/>
      <c r="AJ1104" s="331"/>
      <c r="AK1104" s="331"/>
      <c r="AL1104" s="332" t="s">
        <v>604</v>
      </c>
      <c r="AM1104" s="333"/>
      <c r="AN1104" s="333"/>
      <c r="AO1104" s="334"/>
      <c r="AP1104" s="328" t="s">
        <v>712</v>
      </c>
      <c r="AQ1104" s="328"/>
      <c r="AR1104" s="328"/>
      <c r="AS1104" s="328"/>
      <c r="AT1104" s="328"/>
      <c r="AU1104" s="328"/>
      <c r="AV1104" s="328"/>
      <c r="AW1104" s="328"/>
      <c r="AX1104" s="328"/>
    </row>
    <row r="1105" spans="1:50" ht="46.9" customHeight="1" x14ac:dyDescent="0.2">
      <c r="A1105" s="411">
        <v>3</v>
      </c>
      <c r="B1105" s="411">
        <v>1</v>
      </c>
      <c r="C1105" s="902" t="s">
        <v>626</v>
      </c>
      <c r="D1105" s="902"/>
      <c r="E1105" s="265" t="s">
        <v>629</v>
      </c>
      <c r="F1105" s="901"/>
      <c r="G1105" s="901"/>
      <c r="H1105" s="901"/>
      <c r="I1105" s="901"/>
      <c r="J1105" s="426">
        <v>6012700000000</v>
      </c>
      <c r="K1105" s="427"/>
      <c r="L1105" s="427"/>
      <c r="M1105" s="427"/>
      <c r="N1105" s="427"/>
      <c r="O1105" s="427"/>
      <c r="P1105" s="432" t="s">
        <v>633</v>
      </c>
      <c r="Q1105" s="324"/>
      <c r="R1105" s="324"/>
      <c r="S1105" s="324"/>
      <c r="T1105" s="324"/>
      <c r="U1105" s="324"/>
      <c r="V1105" s="324"/>
      <c r="W1105" s="324"/>
      <c r="X1105" s="324"/>
      <c r="Y1105" s="325">
        <v>193</v>
      </c>
      <c r="Z1105" s="326"/>
      <c r="AA1105" s="326"/>
      <c r="AB1105" s="327"/>
      <c r="AC1105" s="329" t="s">
        <v>376</v>
      </c>
      <c r="AD1105" s="329"/>
      <c r="AE1105" s="329"/>
      <c r="AF1105" s="329"/>
      <c r="AG1105" s="329"/>
      <c r="AH1105" s="330">
        <v>1</v>
      </c>
      <c r="AI1105" s="331"/>
      <c r="AJ1105" s="331"/>
      <c r="AK1105" s="331"/>
      <c r="AL1105" s="332" t="s">
        <v>604</v>
      </c>
      <c r="AM1105" s="333"/>
      <c r="AN1105" s="333"/>
      <c r="AO1105" s="334"/>
      <c r="AP1105" s="328" t="s">
        <v>712</v>
      </c>
      <c r="AQ1105" s="328"/>
      <c r="AR1105" s="328"/>
      <c r="AS1105" s="328"/>
      <c r="AT1105" s="328"/>
      <c r="AU1105" s="328"/>
      <c r="AV1105" s="328"/>
      <c r="AW1105" s="328"/>
      <c r="AX1105" s="328"/>
    </row>
    <row r="1106" spans="1:50" ht="48" customHeight="1" x14ac:dyDescent="0.2">
      <c r="A1106" s="411">
        <v>4</v>
      </c>
      <c r="B1106" s="411">
        <v>1</v>
      </c>
      <c r="C1106" s="902" t="s">
        <v>626</v>
      </c>
      <c r="D1106" s="902"/>
      <c r="E1106" s="265" t="s">
        <v>630</v>
      </c>
      <c r="F1106" s="901"/>
      <c r="G1106" s="901"/>
      <c r="H1106" s="901"/>
      <c r="I1106" s="901"/>
      <c r="J1106" s="426">
        <v>6010000000000</v>
      </c>
      <c r="K1106" s="427"/>
      <c r="L1106" s="427"/>
      <c r="M1106" s="427"/>
      <c r="N1106" s="427"/>
      <c r="O1106" s="427"/>
      <c r="P1106" s="432" t="s">
        <v>634</v>
      </c>
      <c r="Q1106" s="324"/>
      <c r="R1106" s="324"/>
      <c r="S1106" s="324"/>
      <c r="T1106" s="324"/>
      <c r="U1106" s="324"/>
      <c r="V1106" s="324"/>
      <c r="W1106" s="324"/>
      <c r="X1106" s="324"/>
      <c r="Y1106" s="325">
        <v>140</v>
      </c>
      <c r="Z1106" s="326"/>
      <c r="AA1106" s="326"/>
      <c r="AB1106" s="327"/>
      <c r="AC1106" s="329" t="s">
        <v>376</v>
      </c>
      <c r="AD1106" s="329"/>
      <c r="AE1106" s="329"/>
      <c r="AF1106" s="329"/>
      <c r="AG1106" s="329"/>
      <c r="AH1106" s="330">
        <v>2</v>
      </c>
      <c r="AI1106" s="331"/>
      <c r="AJ1106" s="331"/>
      <c r="AK1106" s="331"/>
      <c r="AL1106" s="332" t="s">
        <v>604</v>
      </c>
      <c r="AM1106" s="333"/>
      <c r="AN1106" s="333"/>
      <c r="AO1106" s="334"/>
      <c r="AP1106" s="328" t="s">
        <v>712</v>
      </c>
      <c r="AQ1106" s="328"/>
      <c r="AR1106" s="328"/>
      <c r="AS1106" s="328"/>
      <c r="AT1106" s="328"/>
      <c r="AU1106" s="328"/>
      <c r="AV1106" s="328"/>
      <c r="AW1106" s="328"/>
      <c r="AX1106" s="328"/>
    </row>
    <row r="1107" spans="1:50" ht="48.65" customHeight="1" x14ac:dyDescent="0.2">
      <c r="A1107" s="411">
        <v>5</v>
      </c>
      <c r="B1107" s="411">
        <v>1</v>
      </c>
      <c r="C1107" s="902" t="s">
        <v>626</v>
      </c>
      <c r="D1107" s="902"/>
      <c r="E1107" s="904" t="s">
        <v>630</v>
      </c>
      <c r="F1107" s="905"/>
      <c r="G1107" s="905"/>
      <c r="H1107" s="905"/>
      <c r="I1107" s="906"/>
      <c r="J1107" s="426">
        <v>6010000000000</v>
      </c>
      <c r="K1107" s="427"/>
      <c r="L1107" s="427"/>
      <c r="M1107" s="427"/>
      <c r="N1107" s="427"/>
      <c r="O1107" s="427"/>
      <c r="P1107" s="432" t="s">
        <v>635</v>
      </c>
      <c r="Q1107" s="324"/>
      <c r="R1107" s="324"/>
      <c r="S1107" s="324"/>
      <c r="T1107" s="324"/>
      <c r="U1107" s="324"/>
      <c r="V1107" s="324"/>
      <c r="W1107" s="324"/>
      <c r="X1107" s="324"/>
      <c r="Y1107" s="325">
        <v>68</v>
      </c>
      <c r="Z1107" s="326"/>
      <c r="AA1107" s="326"/>
      <c r="AB1107" s="327"/>
      <c r="AC1107" s="329" t="s">
        <v>376</v>
      </c>
      <c r="AD1107" s="329"/>
      <c r="AE1107" s="329"/>
      <c r="AF1107" s="329"/>
      <c r="AG1107" s="329"/>
      <c r="AH1107" s="330">
        <v>1</v>
      </c>
      <c r="AI1107" s="331"/>
      <c r="AJ1107" s="331"/>
      <c r="AK1107" s="331"/>
      <c r="AL1107" s="332" t="s">
        <v>604</v>
      </c>
      <c r="AM1107" s="333"/>
      <c r="AN1107" s="333"/>
      <c r="AO1107" s="334"/>
      <c r="AP1107" s="328" t="s">
        <v>712</v>
      </c>
      <c r="AQ1107" s="328"/>
      <c r="AR1107" s="328"/>
      <c r="AS1107" s="328"/>
      <c r="AT1107" s="328"/>
      <c r="AU1107" s="328"/>
      <c r="AV1107" s="328"/>
      <c r="AW1107" s="328"/>
      <c r="AX1107" s="328"/>
    </row>
    <row r="1108" spans="1:50" ht="30" hidden="1" customHeight="1" x14ac:dyDescent="0.2">
      <c r="A1108" s="411">
        <v>6</v>
      </c>
      <c r="B1108" s="411">
        <v>1</v>
      </c>
      <c r="C1108" s="902"/>
      <c r="D1108" s="902"/>
      <c r="E1108" s="901"/>
      <c r="F1108" s="901"/>
      <c r="G1108" s="901"/>
      <c r="H1108" s="901"/>
      <c r="I1108" s="901"/>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02"/>
      <c r="D1109" s="902"/>
      <c r="E1109" s="901"/>
      <c r="F1109" s="901"/>
      <c r="G1109" s="901"/>
      <c r="H1109" s="901"/>
      <c r="I1109" s="901"/>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02"/>
      <c r="D1110" s="902"/>
      <c r="E1110" s="901"/>
      <c r="F1110" s="901"/>
      <c r="G1110" s="901"/>
      <c r="H1110" s="901"/>
      <c r="I1110" s="901"/>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02"/>
      <c r="D1111" s="902"/>
      <c r="E1111" s="901"/>
      <c r="F1111" s="901"/>
      <c r="G1111" s="901"/>
      <c r="H1111" s="901"/>
      <c r="I1111" s="901"/>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02"/>
      <c r="D1112" s="902"/>
      <c r="E1112" s="901"/>
      <c r="F1112" s="901"/>
      <c r="G1112" s="901"/>
      <c r="H1112" s="901"/>
      <c r="I1112" s="901"/>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02"/>
      <c r="D1113" s="902"/>
      <c r="E1113" s="901"/>
      <c r="F1113" s="901"/>
      <c r="G1113" s="901"/>
      <c r="H1113" s="901"/>
      <c r="I1113" s="901"/>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02"/>
      <c r="D1114" s="902"/>
      <c r="E1114" s="901"/>
      <c r="F1114" s="901"/>
      <c r="G1114" s="901"/>
      <c r="H1114" s="901"/>
      <c r="I1114" s="901"/>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02"/>
      <c r="D1115" s="902"/>
      <c r="E1115" s="901"/>
      <c r="F1115" s="901"/>
      <c r="G1115" s="901"/>
      <c r="H1115" s="901"/>
      <c r="I1115" s="901"/>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02"/>
      <c r="D1116" s="902"/>
      <c r="E1116" s="901"/>
      <c r="F1116" s="901"/>
      <c r="G1116" s="901"/>
      <c r="H1116" s="901"/>
      <c r="I1116" s="901"/>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02"/>
      <c r="D1117" s="902"/>
      <c r="E1117" s="901"/>
      <c r="F1117" s="901"/>
      <c r="G1117" s="901"/>
      <c r="H1117" s="901"/>
      <c r="I1117" s="901"/>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02"/>
      <c r="D1118" s="902"/>
      <c r="E1118" s="901"/>
      <c r="F1118" s="901"/>
      <c r="G1118" s="901"/>
      <c r="H1118" s="901"/>
      <c r="I1118" s="901"/>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02"/>
      <c r="D1119" s="902"/>
      <c r="E1119" s="901"/>
      <c r="F1119" s="901"/>
      <c r="G1119" s="901"/>
      <c r="H1119" s="901"/>
      <c r="I1119" s="901"/>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02"/>
      <c r="D1120" s="902"/>
      <c r="E1120" s="265"/>
      <c r="F1120" s="901"/>
      <c r="G1120" s="901"/>
      <c r="H1120" s="901"/>
      <c r="I1120" s="901"/>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02"/>
      <c r="D1121" s="902"/>
      <c r="E1121" s="901"/>
      <c r="F1121" s="901"/>
      <c r="G1121" s="901"/>
      <c r="H1121" s="901"/>
      <c r="I1121" s="901"/>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02"/>
      <c r="D1122" s="902"/>
      <c r="E1122" s="901"/>
      <c r="F1122" s="901"/>
      <c r="G1122" s="901"/>
      <c r="H1122" s="901"/>
      <c r="I1122" s="901"/>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02"/>
      <c r="D1123" s="902"/>
      <c r="E1123" s="901"/>
      <c r="F1123" s="901"/>
      <c r="G1123" s="901"/>
      <c r="H1123" s="901"/>
      <c r="I1123" s="901"/>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02"/>
      <c r="D1124" s="902"/>
      <c r="E1124" s="901"/>
      <c r="F1124" s="901"/>
      <c r="G1124" s="901"/>
      <c r="H1124" s="901"/>
      <c r="I1124" s="901"/>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02"/>
      <c r="D1125" s="902"/>
      <c r="E1125" s="901"/>
      <c r="F1125" s="901"/>
      <c r="G1125" s="901"/>
      <c r="H1125" s="901"/>
      <c r="I1125" s="901"/>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02"/>
      <c r="D1126" s="902"/>
      <c r="E1126" s="901"/>
      <c r="F1126" s="901"/>
      <c r="G1126" s="901"/>
      <c r="H1126" s="901"/>
      <c r="I1126" s="901"/>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02"/>
      <c r="D1127" s="902"/>
      <c r="E1127" s="901"/>
      <c r="F1127" s="901"/>
      <c r="G1127" s="901"/>
      <c r="H1127" s="901"/>
      <c r="I1127" s="901"/>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02"/>
      <c r="D1128" s="902"/>
      <c r="E1128" s="901"/>
      <c r="F1128" s="901"/>
      <c r="G1128" s="901"/>
      <c r="H1128" s="901"/>
      <c r="I1128" s="901"/>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02"/>
      <c r="D1129" s="902"/>
      <c r="E1129" s="901"/>
      <c r="F1129" s="901"/>
      <c r="G1129" s="901"/>
      <c r="H1129" s="901"/>
      <c r="I1129" s="901"/>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02"/>
      <c r="D1130" s="902"/>
      <c r="E1130" s="901"/>
      <c r="F1130" s="901"/>
      <c r="G1130" s="901"/>
      <c r="H1130" s="901"/>
      <c r="I1130" s="901"/>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02"/>
      <c r="D1131" s="902"/>
      <c r="E1131" s="901"/>
      <c r="F1131" s="901"/>
      <c r="G1131" s="901"/>
      <c r="H1131" s="901"/>
      <c r="I1131" s="901"/>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02"/>
      <c r="D1132" s="902"/>
      <c r="E1132" s="901"/>
      <c r="F1132" s="901"/>
      <c r="G1132" s="901"/>
      <c r="H1132" s="901"/>
      <c r="I1132" s="901"/>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customSheetViews>
    <customSheetView guid="{09C604A4-3222-44CB-B98A-2F76C238C096}" scale="90" showPageBreaks="1" fitToPage="1" printArea="1" hiddenRows="1" view="pageBreakPreview" topLeftCell="A483">
      <selection activeCell="AD702" sqref="AD702:AF719"/>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cfRule type="expression" dxfId="2771" priority="13655">
      <formula>IF(RIGHT(TEXT(AU809,"0.#"),1)=".",FALSE,TRUE)</formula>
    </cfRule>
    <cfRule type="expression" dxfId="2770" priority="13656">
      <formula>IF(RIGHT(TEXT(AU809,"0.#"),1)=".",TRUE,FALSE)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cfRule type="expression" dxfId="2767" priority="13651">
      <formula>IF(RIGHT(TEXT(AU797,"0.#"),1)=".",FALSE,TRUE)</formula>
    </cfRule>
    <cfRule type="expression" dxfId="2766" priority="13652">
      <formula>IF(RIGHT(TEXT(AU797,"0.#"),1)=".",TRUE,FALSE)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W1" zoomScale="115" zoomScaleNormal="115" workbookViewId="0">
      <selection activeCell="AK2" sqref="AK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中小企業対策、その他の事項経費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09C604A4-3222-44CB-B98A-2F76C238C096}" scale="115" hiddenColumns="1" topLeftCell="W1">
      <selection activeCell="AK2" sqref="AK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7"/>
      <c r="Z2" s="419"/>
      <c r="AA2" s="420"/>
      <c r="AB2" s="1021" t="s">
        <v>11</v>
      </c>
      <c r="AC2" s="1022"/>
      <c r="AD2" s="1023"/>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2">
      <c r="A3" s="516"/>
      <c r="B3" s="517"/>
      <c r="C3" s="517"/>
      <c r="D3" s="517"/>
      <c r="E3" s="517"/>
      <c r="F3" s="518"/>
      <c r="G3" s="571"/>
      <c r="H3" s="386"/>
      <c r="I3" s="386"/>
      <c r="J3" s="386"/>
      <c r="K3" s="386"/>
      <c r="L3" s="386"/>
      <c r="M3" s="386"/>
      <c r="N3" s="386"/>
      <c r="O3" s="572"/>
      <c r="P3" s="584"/>
      <c r="Q3" s="386"/>
      <c r="R3" s="386"/>
      <c r="S3" s="386"/>
      <c r="T3" s="386"/>
      <c r="U3" s="386"/>
      <c r="V3" s="386"/>
      <c r="W3" s="386"/>
      <c r="X3" s="572"/>
      <c r="Y3" s="1018"/>
      <c r="Z3" s="1019"/>
      <c r="AA3" s="1020"/>
      <c r="AB3" s="1024"/>
      <c r="AC3" s="1025"/>
      <c r="AD3" s="1026"/>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19"/>
      <c r="B4" s="517"/>
      <c r="C4" s="517"/>
      <c r="D4" s="517"/>
      <c r="E4" s="517"/>
      <c r="F4" s="518"/>
      <c r="G4" s="544"/>
      <c r="H4" s="1027"/>
      <c r="I4" s="1027"/>
      <c r="J4" s="1027"/>
      <c r="K4" s="1027"/>
      <c r="L4" s="1027"/>
      <c r="M4" s="1027"/>
      <c r="N4" s="1027"/>
      <c r="O4" s="1028"/>
      <c r="P4" s="165"/>
      <c r="Q4" s="1035"/>
      <c r="R4" s="1035"/>
      <c r="S4" s="1035"/>
      <c r="T4" s="1035"/>
      <c r="U4" s="1035"/>
      <c r="V4" s="1035"/>
      <c r="W4" s="1035"/>
      <c r="X4" s="1036"/>
      <c r="Y4" s="1013" t="s">
        <v>12</v>
      </c>
      <c r="Z4" s="1014"/>
      <c r="AA4" s="1015"/>
      <c r="AB4" s="555"/>
      <c r="AC4" s="1016"/>
      <c r="AD4" s="101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0"/>
      <c r="B5" s="521"/>
      <c r="C5" s="521"/>
      <c r="D5" s="521"/>
      <c r="E5" s="521"/>
      <c r="F5" s="522"/>
      <c r="G5" s="1029"/>
      <c r="H5" s="1030"/>
      <c r="I5" s="1030"/>
      <c r="J5" s="1030"/>
      <c r="K5" s="1030"/>
      <c r="L5" s="1030"/>
      <c r="M5" s="1030"/>
      <c r="N5" s="1030"/>
      <c r="O5" s="1031"/>
      <c r="P5" s="1037"/>
      <c r="Q5" s="1037"/>
      <c r="R5" s="1037"/>
      <c r="S5" s="1037"/>
      <c r="T5" s="1037"/>
      <c r="U5" s="1037"/>
      <c r="V5" s="1037"/>
      <c r="W5" s="1037"/>
      <c r="X5" s="1038"/>
      <c r="Y5" s="310" t="s">
        <v>54</v>
      </c>
      <c r="Z5" s="1010"/>
      <c r="AA5" s="1011"/>
      <c r="AB5" s="526"/>
      <c r="AC5" s="1012"/>
      <c r="AD5" s="101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0"/>
      <c r="B6" s="521"/>
      <c r="C6" s="521"/>
      <c r="D6" s="521"/>
      <c r="E6" s="521"/>
      <c r="F6" s="522"/>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182</v>
      </c>
      <c r="AC6" s="1042"/>
      <c r="AD6" s="104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10" t="s">
        <v>383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7"/>
      <c r="Z9" s="419"/>
      <c r="AA9" s="420"/>
      <c r="AB9" s="1021" t="s">
        <v>11</v>
      </c>
      <c r="AC9" s="1022"/>
      <c r="AD9" s="1023"/>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2">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8"/>
      <c r="Z10" s="1019"/>
      <c r="AA10" s="1020"/>
      <c r="AB10" s="1024"/>
      <c r="AC10" s="1025"/>
      <c r="AD10" s="1026"/>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19"/>
      <c r="B11" s="517"/>
      <c r="C11" s="517"/>
      <c r="D11" s="517"/>
      <c r="E11" s="517"/>
      <c r="F11" s="518"/>
      <c r="G11" s="544"/>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5"/>
      <c r="AC11" s="1016"/>
      <c r="AD11" s="101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0"/>
      <c r="B12" s="521"/>
      <c r="C12" s="521"/>
      <c r="D12" s="521"/>
      <c r="E12" s="521"/>
      <c r="F12" s="522"/>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26"/>
      <c r="AC12" s="1012"/>
      <c r="AD12" s="101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182</v>
      </c>
      <c r="AC13" s="1042"/>
      <c r="AD13" s="104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10" t="s">
        <v>383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7"/>
      <c r="Z16" s="419"/>
      <c r="AA16" s="420"/>
      <c r="AB16" s="1021" t="s">
        <v>11</v>
      </c>
      <c r="AC16" s="1022"/>
      <c r="AD16" s="1023"/>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2">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8"/>
      <c r="Z17" s="1019"/>
      <c r="AA17" s="1020"/>
      <c r="AB17" s="1024"/>
      <c r="AC17" s="1025"/>
      <c r="AD17" s="1026"/>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19"/>
      <c r="B18" s="517"/>
      <c r="C18" s="517"/>
      <c r="D18" s="517"/>
      <c r="E18" s="517"/>
      <c r="F18" s="518"/>
      <c r="G18" s="544"/>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5"/>
      <c r="AC18" s="1016"/>
      <c r="AD18" s="101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0"/>
      <c r="B19" s="521"/>
      <c r="C19" s="521"/>
      <c r="D19" s="521"/>
      <c r="E19" s="521"/>
      <c r="F19" s="522"/>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26"/>
      <c r="AC19" s="1012"/>
      <c r="AD19" s="101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182</v>
      </c>
      <c r="AC20" s="1042"/>
      <c r="AD20" s="104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10" t="s">
        <v>383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7"/>
      <c r="Z23" s="419"/>
      <c r="AA23" s="420"/>
      <c r="AB23" s="1021" t="s">
        <v>11</v>
      </c>
      <c r="AC23" s="1022"/>
      <c r="AD23" s="1023"/>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2">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8"/>
      <c r="Z24" s="1019"/>
      <c r="AA24" s="1020"/>
      <c r="AB24" s="1024"/>
      <c r="AC24" s="1025"/>
      <c r="AD24" s="1026"/>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19"/>
      <c r="B25" s="517"/>
      <c r="C25" s="517"/>
      <c r="D25" s="517"/>
      <c r="E25" s="517"/>
      <c r="F25" s="518"/>
      <c r="G25" s="544"/>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5"/>
      <c r="AC25" s="1016"/>
      <c r="AD25" s="101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0"/>
      <c r="B26" s="521"/>
      <c r="C26" s="521"/>
      <c r="D26" s="521"/>
      <c r="E26" s="521"/>
      <c r="F26" s="522"/>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26"/>
      <c r="AC26" s="1012"/>
      <c r="AD26" s="101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182</v>
      </c>
      <c r="AC27" s="1042"/>
      <c r="AD27" s="104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10" t="s">
        <v>383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7"/>
      <c r="Z30" s="419"/>
      <c r="AA30" s="420"/>
      <c r="AB30" s="1021" t="s">
        <v>11</v>
      </c>
      <c r="AC30" s="1022"/>
      <c r="AD30" s="1023"/>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2">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8"/>
      <c r="Z31" s="1019"/>
      <c r="AA31" s="1020"/>
      <c r="AB31" s="1024"/>
      <c r="AC31" s="1025"/>
      <c r="AD31" s="1026"/>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19"/>
      <c r="B32" s="517"/>
      <c r="C32" s="517"/>
      <c r="D32" s="517"/>
      <c r="E32" s="517"/>
      <c r="F32" s="518"/>
      <c r="G32" s="544"/>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5"/>
      <c r="AC32" s="1016"/>
      <c r="AD32" s="101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0"/>
      <c r="B33" s="521"/>
      <c r="C33" s="521"/>
      <c r="D33" s="521"/>
      <c r="E33" s="521"/>
      <c r="F33" s="522"/>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26"/>
      <c r="AC33" s="1012"/>
      <c r="AD33" s="101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182</v>
      </c>
      <c r="AC34" s="1042"/>
      <c r="AD34" s="104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10" t="s">
        <v>383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7"/>
      <c r="Z37" s="419"/>
      <c r="AA37" s="420"/>
      <c r="AB37" s="1021" t="s">
        <v>11</v>
      </c>
      <c r="AC37" s="1022"/>
      <c r="AD37" s="1023"/>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2">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8"/>
      <c r="Z38" s="1019"/>
      <c r="AA38" s="1020"/>
      <c r="AB38" s="1024"/>
      <c r="AC38" s="1025"/>
      <c r="AD38" s="1026"/>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19"/>
      <c r="B39" s="517"/>
      <c r="C39" s="517"/>
      <c r="D39" s="517"/>
      <c r="E39" s="517"/>
      <c r="F39" s="518"/>
      <c r="G39" s="544"/>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5"/>
      <c r="AC39" s="1016"/>
      <c r="AD39" s="101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0"/>
      <c r="B40" s="521"/>
      <c r="C40" s="521"/>
      <c r="D40" s="521"/>
      <c r="E40" s="521"/>
      <c r="F40" s="522"/>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26"/>
      <c r="AC40" s="1012"/>
      <c r="AD40" s="101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182</v>
      </c>
      <c r="AC41" s="1042"/>
      <c r="AD41" s="104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10" t="s">
        <v>383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7"/>
      <c r="Z44" s="419"/>
      <c r="AA44" s="420"/>
      <c r="AB44" s="1021" t="s">
        <v>11</v>
      </c>
      <c r="AC44" s="1022"/>
      <c r="AD44" s="1023"/>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2">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8"/>
      <c r="Z45" s="1019"/>
      <c r="AA45" s="1020"/>
      <c r="AB45" s="1024"/>
      <c r="AC45" s="1025"/>
      <c r="AD45" s="1026"/>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19"/>
      <c r="B46" s="517"/>
      <c r="C46" s="517"/>
      <c r="D46" s="517"/>
      <c r="E46" s="517"/>
      <c r="F46" s="518"/>
      <c r="G46" s="544"/>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5"/>
      <c r="AC46" s="1016"/>
      <c r="AD46" s="101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0"/>
      <c r="B47" s="521"/>
      <c r="C47" s="521"/>
      <c r="D47" s="521"/>
      <c r="E47" s="521"/>
      <c r="F47" s="522"/>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26"/>
      <c r="AC47" s="1012"/>
      <c r="AD47" s="101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182</v>
      </c>
      <c r="AC48" s="1042"/>
      <c r="AD48" s="104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10" t="s">
        <v>383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7"/>
      <c r="Z51" s="419"/>
      <c r="AA51" s="420"/>
      <c r="AB51" s="375" t="s">
        <v>11</v>
      </c>
      <c r="AC51" s="1022"/>
      <c r="AD51" s="1023"/>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2">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8"/>
      <c r="Z52" s="1019"/>
      <c r="AA52" s="1020"/>
      <c r="AB52" s="1024"/>
      <c r="AC52" s="1025"/>
      <c r="AD52" s="1026"/>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19"/>
      <c r="B53" s="517"/>
      <c r="C53" s="517"/>
      <c r="D53" s="517"/>
      <c r="E53" s="517"/>
      <c r="F53" s="518"/>
      <c r="G53" s="544"/>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5"/>
      <c r="AC53" s="1016"/>
      <c r="AD53" s="101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0"/>
      <c r="B54" s="521"/>
      <c r="C54" s="521"/>
      <c r="D54" s="521"/>
      <c r="E54" s="521"/>
      <c r="F54" s="522"/>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26"/>
      <c r="AC54" s="1012"/>
      <c r="AD54" s="101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182</v>
      </c>
      <c r="AC55" s="1042"/>
      <c r="AD55" s="104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10" t="s">
        <v>383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7"/>
      <c r="Z58" s="419"/>
      <c r="AA58" s="420"/>
      <c r="AB58" s="1021" t="s">
        <v>11</v>
      </c>
      <c r="AC58" s="1022"/>
      <c r="AD58" s="1023"/>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2">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8"/>
      <c r="Z59" s="1019"/>
      <c r="AA59" s="1020"/>
      <c r="AB59" s="1024"/>
      <c r="AC59" s="1025"/>
      <c r="AD59" s="1026"/>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19"/>
      <c r="B60" s="517"/>
      <c r="C60" s="517"/>
      <c r="D60" s="517"/>
      <c r="E60" s="517"/>
      <c r="F60" s="518"/>
      <c r="G60" s="544"/>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5"/>
      <c r="AC60" s="1016"/>
      <c r="AD60" s="101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0"/>
      <c r="B61" s="521"/>
      <c r="C61" s="521"/>
      <c r="D61" s="521"/>
      <c r="E61" s="521"/>
      <c r="F61" s="522"/>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26"/>
      <c r="AC61" s="1012"/>
      <c r="AD61" s="101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182</v>
      </c>
      <c r="AC62" s="1042"/>
      <c r="AD62" s="104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10" t="s">
        <v>383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7"/>
      <c r="Z65" s="419"/>
      <c r="AA65" s="420"/>
      <c r="AB65" s="1021" t="s">
        <v>11</v>
      </c>
      <c r="AC65" s="1022"/>
      <c r="AD65" s="1023"/>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2">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8"/>
      <c r="Z66" s="1019"/>
      <c r="AA66" s="1020"/>
      <c r="AB66" s="1024"/>
      <c r="AC66" s="1025"/>
      <c r="AD66" s="1026"/>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19"/>
      <c r="B67" s="517"/>
      <c r="C67" s="517"/>
      <c r="D67" s="517"/>
      <c r="E67" s="517"/>
      <c r="F67" s="518"/>
      <c r="G67" s="544"/>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5"/>
      <c r="AC67" s="1016"/>
      <c r="AD67" s="101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0"/>
      <c r="B68" s="521"/>
      <c r="C68" s="521"/>
      <c r="D68" s="521"/>
      <c r="E68" s="521"/>
      <c r="F68" s="522"/>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26"/>
      <c r="AC68" s="1012"/>
      <c r="AD68" s="101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10" t="s">
        <v>383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customSheetViews>
    <customSheetView guid="{09C604A4-3222-44CB-B98A-2F76C238C096}"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9"/>
      <c r="B5" s="1050"/>
      <c r="C5" s="1050"/>
      <c r="D5" s="1050"/>
      <c r="E5" s="1050"/>
      <c r="F5" s="105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9"/>
      <c r="B6" s="1050"/>
      <c r="C6" s="1050"/>
      <c r="D6" s="1050"/>
      <c r="E6" s="1050"/>
      <c r="F6" s="105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9"/>
      <c r="B7" s="1050"/>
      <c r="C7" s="1050"/>
      <c r="D7" s="1050"/>
      <c r="E7" s="1050"/>
      <c r="F7" s="105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9"/>
      <c r="B8" s="1050"/>
      <c r="C8" s="1050"/>
      <c r="D8" s="1050"/>
      <c r="E8" s="1050"/>
      <c r="F8" s="105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9"/>
      <c r="B9" s="1050"/>
      <c r="C9" s="1050"/>
      <c r="D9" s="1050"/>
      <c r="E9" s="1050"/>
      <c r="F9" s="105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9"/>
      <c r="B10" s="1050"/>
      <c r="C10" s="1050"/>
      <c r="D10" s="1050"/>
      <c r="E10" s="1050"/>
      <c r="F10" s="105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9"/>
      <c r="B11" s="1050"/>
      <c r="C11" s="1050"/>
      <c r="D11" s="1050"/>
      <c r="E11" s="1050"/>
      <c r="F11" s="105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9"/>
      <c r="B12" s="1050"/>
      <c r="C12" s="1050"/>
      <c r="D12" s="1050"/>
      <c r="E12" s="1050"/>
      <c r="F12" s="105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9"/>
      <c r="B13" s="1050"/>
      <c r="C13" s="1050"/>
      <c r="D13" s="1050"/>
      <c r="E13" s="1050"/>
      <c r="F13" s="105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9"/>
      <c r="B14" s="1050"/>
      <c r="C14" s="1050"/>
      <c r="D14" s="1050"/>
      <c r="E14" s="1050"/>
      <c r="F14" s="105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9"/>
      <c r="B15" s="1050"/>
      <c r="C15" s="1050"/>
      <c r="D15" s="1050"/>
      <c r="E15" s="1050"/>
      <c r="F15" s="1051"/>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9"/>
      <c r="B18" s="1050"/>
      <c r="C18" s="1050"/>
      <c r="D18" s="1050"/>
      <c r="E18" s="1050"/>
      <c r="F18" s="105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9"/>
      <c r="B19" s="1050"/>
      <c r="C19" s="1050"/>
      <c r="D19" s="1050"/>
      <c r="E19" s="1050"/>
      <c r="F19" s="105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9"/>
      <c r="B20" s="1050"/>
      <c r="C20" s="1050"/>
      <c r="D20" s="1050"/>
      <c r="E20" s="1050"/>
      <c r="F20" s="105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9"/>
      <c r="B21" s="1050"/>
      <c r="C21" s="1050"/>
      <c r="D21" s="1050"/>
      <c r="E21" s="1050"/>
      <c r="F21" s="105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9"/>
      <c r="B22" s="1050"/>
      <c r="C22" s="1050"/>
      <c r="D22" s="1050"/>
      <c r="E22" s="1050"/>
      <c r="F22" s="105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9"/>
      <c r="B23" s="1050"/>
      <c r="C23" s="1050"/>
      <c r="D23" s="1050"/>
      <c r="E23" s="1050"/>
      <c r="F23" s="105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9"/>
      <c r="B24" s="1050"/>
      <c r="C24" s="1050"/>
      <c r="D24" s="1050"/>
      <c r="E24" s="1050"/>
      <c r="F24" s="105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9"/>
      <c r="B25" s="1050"/>
      <c r="C25" s="1050"/>
      <c r="D25" s="1050"/>
      <c r="E25" s="1050"/>
      <c r="F25" s="105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9"/>
      <c r="B26" s="1050"/>
      <c r="C26" s="1050"/>
      <c r="D26" s="1050"/>
      <c r="E26" s="1050"/>
      <c r="F26" s="105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9"/>
      <c r="B27" s="1050"/>
      <c r="C27" s="1050"/>
      <c r="D27" s="1050"/>
      <c r="E27" s="1050"/>
      <c r="F27" s="105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9"/>
      <c r="B28" s="1050"/>
      <c r="C28" s="1050"/>
      <c r="D28" s="1050"/>
      <c r="E28" s="1050"/>
      <c r="F28" s="1051"/>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9"/>
      <c r="B31" s="1050"/>
      <c r="C31" s="1050"/>
      <c r="D31" s="1050"/>
      <c r="E31" s="1050"/>
      <c r="F31" s="105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9"/>
      <c r="B32" s="1050"/>
      <c r="C32" s="1050"/>
      <c r="D32" s="1050"/>
      <c r="E32" s="1050"/>
      <c r="F32" s="105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9"/>
      <c r="B33" s="1050"/>
      <c r="C33" s="1050"/>
      <c r="D33" s="1050"/>
      <c r="E33" s="1050"/>
      <c r="F33" s="105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9"/>
      <c r="B34" s="1050"/>
      <c r="C34" s="1050"/>
      <c r="D34" s="1050"/>
      <c r="E34" s="1050"/>
      <c r="F34" s="105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9"/>
      <c r="B35" s="1050"/>
      <c r="C35" s="1050"/>
      <c r="D35" s="1050"/>
      <c r="E35" s="1050"/>
      <c r="F35" s="105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9"/>
      <c r="B36" s="1050"/>
      <c r="C36" s="1050"/>
      <c r="D36" s="1050"/>
      <c r="E36" s="1050"/>
      <c r="F36" s="105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9"/>
      <c r="B37" s="1050"/>
      <c r="C37" s="1050"/>
      <c r="D37" s="1050"/>
      <c r="E37" s="1050"/>
      <c r="F37" s="105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9"/>
      <c r="B38" s="1050"/>
      <c r="C38" s="1050"/>
      <c r="D38" s="1050"/>
      <c r="E38" s="1050"/>
      <c r="F38" s="105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9"/>
      <c r="B39" s="1050"/>
      <c r="C39" s="1050"/>
      <c r="D39" s="1050"/>
      <c r="E39" s="1050"/>
      <c r="F39" s="105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9"/>
      <c r="B40" s="1050"/>
      <c r="C40" s="1050"/>
      <c r="D40" s="1050"/>
      <c r="E40" s="1050"/>
      <c r="F40" s="105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9"/>
      <c r="B41" s="1050"/>
      <c r="C41" s="1050"/>
      <c r="D41" s="1050"/>
      <c r="E41" s="1050"/>
      <c r="F41" s="1051"/>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9"/>
      <c r="B44" s="1050"/>
      <c r="C44" s="1050"/>
      <c r="D44" s="1050"/>
      <c r="E44" s="1050"/>
      <c r="F44" s="105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9"/>
      <c r="B45" s="1050"/>
      <c r="C45" s="1050"/>
      <c r="D45" s="1050"/>
      <c r="E45" s="1050"/>
      <c r="F45" s="105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9"/>
      <c r="B46" s="1050"/>
      <c r="C46" s="1050"/>
      <c r="D46" s="1050"/>
      <c r="E46" s="1050"/>
      <c r="F46" s="105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9"/>
      <c r="B47" s="1050"/>
      <c r="C47" s="1050"/>
      <c r="D47" s="1050"/>
      <c r="E47" s="1050"/>
      <c r="F47" s="105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9"/>
      <c r="B48" s="1050"/>
      <c r="C48" s="1050"/>
      <c r="D48" s="1050"/>
      <c r="E48" s="1050"/>
      <c r="F48" s="105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9"/>
      <c r="B49" s="1050"/>
      <c r="C49" s="1050"/>
      <c r="D49" s="1050"/>
      <c r="E49" s="1050"/>
      <c r="F49" s="105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9"/>
      <c r="B50" s="1050"/>
      <c r="C50" s="1050"/>
      <c r="D50" s="1050"/>
      <c r="E50" s="1050"/>
      <c r="F50" s="105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9"/>
      <c r="B51" s="1050"/>
      <c r="C51" s="1050"/>
      <c r="D51" s="1050"/>
      <c r="E51" s="1050"/>
      <c r="F51" s="105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9"/>
      <c r="B52" s="1050"/>
      <c r="C52" s="1050"/>
      <c r="D52" s="1050"/>
      <c r="E52" s="1050"/>
      <c r="F52" s="105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9"/>
      <c r="B58" s="1050"/>
      <c r="C58" s="1050"/>
      <c r="D58" s="1050"/>
      <c r="E58" s="1050"/>
      <c r="F58" s="105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9"/>
      <c r="B59" s="1050"/>
      <c r="C59" s="1050"/>
      <c r="D59" s="1050"/>
      <c r="E59" s="1050"/>
      <c r="F59" s="105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9"/>
      <c r="B60" s="1050"/>
      <c r="C60" s="1050"/>
      <c r="D60" s="1050"/>
      <c r="E60" s="1050"/>
      <c r="F60" s="105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9"/>
      <c r="B61" s="1050"/>
      <c r="C61" s="1050"/>
      <c r="D61" s="1050"/>
      <c r="E61" s="1050"/>
      <c r="F61" s="105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9"/>
      <c r="B62" s="1050"/>
      <c r="C62" s="1050"/>
      <c r="D62" s="1050"/>
      <c r="E62" s="1050"/>
      <c r="F62" s="105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9"/>
      <c r="B63" s="1050"/>
      <c r="C63" s="1050"/>
      <c r="D63" s="1050"/>
      <c r="E63" s="1050"/>
      <c r="F63" s="105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9"/>
      <c r="B64" s="1050"/>
      <c r="C64" s="1050"/>
      <c r="D64" s="1050"/>
      <c r="E64" s="1050"/>
      <c r="F64" s="105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9"/>
      <c r="B65" s="1050"/>
      <c r="C65" s="1050"/>
      <c r="D65" s="1050"/>
      <c r="E65" s="1050"/>
      <c r="F65" s="105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9"/>
      <c r="B66" s="1050"/>
      <c r="C66" s="1050"/>
      <c r="D66" s="1050"/>
      <c r="E66" s="1050"/>
      <c r="F66" s="105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9"/>
      <c r="B67" s="1050"/>
      <c r="C67" s="1050"/>
      <c r="D67" s="1050"/>
      <c r="E67" s="1050"/>
      <c r="F67" s="105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9"/>
      <c r="B68" s="1050"/>
      <c r="C68" s="1050"/>
      <c r="D68" s="1050"/>
      <c r="E68" s="1050"/>
      <c r="F68" s="1051"/>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9"/>
      <c r="B71" s="1050"/>
      <c r="C71" s="1050"/>
      <c r="D71" s="1050"/>
      <c r="E71" s="1050"/>
      <c r="F71" s="105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9"/>
      <c r="B72" s="1050"/>
      <c r="C72" s="1050"/>
      <c r="D72" s="1050"/>
      <c r="E72" s="1050"/>
      <c r="F72" s="105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9"/>
      <c r="B73" s="1050"/>
      <c r="C73" s="1050"/>
      <c r="D73" s="1050"/>
      <c r="E73" s="1050"/>
      <c r="F73" s="105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9"/>
      <c r="B74" s="1050"/>
      <c r="C74" s="1050"/>
      <c r="D74" s="1050"/>
      <c r="E74" s="1050"/>
      <c r="F74" s="105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9"/>
      <c r="B75" s="1050"/>
      <c r="C75" s="1050"/>
      <c r="D75" s="1050"/>
      <c r="E75" s="1050"/>
      <c r="F75" s="105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9"/>
      <c r="B76" s="1050"/>
      <c r="C76" s="1050"/>
      <c r="D76" s="1050"/>
      <c r="E76" s="1050"/>
      <c r="F76" s="105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9"/>
      <c r="B77" s="1050"/>
      <c r="C77" s="1050"/>
      <c r="D77" s="1050"/>
      <c r="E77" s="1050"/>
      <c r="F77" s="105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9"/>
      <c r="B78" s="1050"/>
      <c r="C78" s="1050"/>
      <c r="D78" s="1050"/>
      <c r="E78" s="1050"/>
      <c r="F78" s="105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9"/>
      <c r="B79" s="1050"/>
      <c r="C79" s="1050"/>
      <c r="D79" s="1050"/>
      <c r="E79" s="1050"/>
      <c r="F79" s="105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9"/>
      <c r="B80" s="1050"/>
      <c r="C80" s="1050"/>
      <c r="D80" s="1050"/>
      <c r="E80" s="1050"/>
      <c r="F80" s="105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9"/>
      <c r="B81" s="1050"/>
      <c r="C81" s="1050"/>
      <c r="D81" s="1050"/>
      <c r="E81" s="1050"/>
      <c r="F81" s="1051"/>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9"/>
      <c r="B84" s="1050"/>
      <c r="C84" s="1050"/>
      <c r="D84" s="1050"/>
      <c r="E84" s="1050"/>
      <c r="F84" s="105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9"/>
      <c r="B85" s="1050"/>
      <c r="C85" s="1050"/>
      <c r="D85" s="1050"/>
      <c r="E85" s="1050"/>
      <c r="F85" s="105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9"/>
      <c r="B86" s="1050"/>
      <c r="C86" s="1050"/>
      <c r="D86" s="1050"/>
      <c r="E86" s="1050"/>
      <c r="F86" s="105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9"/>
      <c r="B87" s="1050"/>
      <c r="C87" s="1050"/>
      <c r="D87" s="1050"/>
      <c r="E87" s="1050"/>
      <c r="F87" s="105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9"/>
      <c r="B88" s="1050"/>
      <c r="C88" s="1050"/>
      <c r="D88" s="1050"/>
      <c r="E88" s="1050"/>
      <c r="F88" s="105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9"/>
      <c r="B89" s="1050"/>
      <c r="C89" s="1050"/>
      <c r="D89" s="1050"/>
      <c r="E89" s="1050"/>
      <c r="F89" s="105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9"/>
      <c r="B90" s="1050"/>
      <c r="C90" s="1050"/>
      <c r="D90" s="1050"/>
      <c r="E90" s="1050"/>
      <c r="F90" s="105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9"/>
      <c r="B91" s="1050"/>
      <c r="C91" s="1050"/>
      <c r="D91" s="1050"/>
      <c r="E91" s="1050"/>
      <c r="F91" s="105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9"/>
      <c r="B92" s="1050"/>
      <c r="C92" s="1050"/>
      <c r="D92" s="1050"/>
      <c r="E92" s="1050"/>
      <c r="F92" s="105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9"/>
      <c r="B93" s="1050"/>
      <c r="C93" s="1050"/>
      <c r="D93" s="1050"/>
      <c r="E93" s="1050"/>
      <c r="F93" s="105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9"/>
      <c r="B94" s="1050"/>
      <c r="C94" s="1050"/>
      <c r="D94" s="1050"/>
      <c r="E94" s="1050"/>
      <c r="F94" s="1051"/>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9"/>
      <c r="B97" s="1050"/>
      <c r="C97" s="1050"/>
      <c r="D97" s="1050"/>
      <c r="E97" s="1050"/>
      <c r="F97" s="105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9"/>
      <c r="B98" s="1050"/>
      <c r="C98" s="1050"/>
      <c r="D98" s="1050"/>
      <c r="E98" s="1050"/>
      <c r="F98" s="105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9"/>
      <c r="B99" s="1050"/>
      <c r="C99" s="1050"/>
      <c r="D99" s="1050"/>
      <c r="E99" s="1050"/>
      <c r="F99" s="105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9"/>
      <c r="B100" s="1050"/>
      <c r="C100" s="1050"/>
      <c r="D100" s="1050"/>
      <c r="E100" s="1050"/>
      <c r="F100" s="105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9"/>
      <c r="B101" s="1050"/>
      <c r="C101" s="1050"/>
      <c r="D101" s="1050"/>
      <c r="E101" s="1050"/>
      <c r="F101" s="105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9"/>
      <c r="B102" s="1050"/>
      <c r="C102" s="1050"/>
      <c r="D102" s="1050"/>
      <c r="E102" s="1050"/>
      <c r="F102" s="105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9"/>
      <c r="B103" s="1050"/>
      <c r="C103" s="1050"/>
      <c r="D103" s="1050"/>
      <c r="E103" s="1050"/>
      <c r="F103" s="105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9"/>
      <c r="B104" s="1050"/>
      <c r="C104" s="1050"/>
      <c r="D104" s="1050"/>
      <c r="E104" s="1050"/>
      <c r="F104" s="105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9"/>
      <c r="B105" s="1050"/>
      <c r="C105" s="1050"/>
      <c r="D105" s="1050"/>
      <c r="E105" s="1050"/>
      <c r="F105" s="105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9"/>
      <c r="B111" s="1050"/>
      <c r="C111" s="1050"/>
      <c r="D111" s="1050"/>
      <c r="E111" s="1050"/>
      <c r="F111" s="105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9"/>
      <c r="B112" s="1050"/>
      <c r="C112" s="1050"/>
      <c r="D112" s="1050"/>
      <c r="E112" s="1050"/>
      <c r="F112" s="105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9"/>
      <c r="B113" s="1050"/>
      <c r="C113" s="1050"/>
      <c r="D113" s="1050"/>
      <c r="E113" s="1050"/>
      <c r="F113" s="105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9"/>
      <c r="B114" s="1050"/>
      <c r="C114" s="1050"/>
      <c r="D114" s="1050"/>
      <c r="E114" s="1050"/>
      <c r="F114" s="105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9"/>
      <c r="B115" s="1050"/>
      <c r="C115" s="1050"/>
      <c r="D115" s="1050"/>
      <c r="E115" s="1050"/>
      <c r="F115" s="105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9"/>
      <c r="B116" s="1050"/>
      <c r="C116" s="1050"/>
      <c r="D116" s="1050"/>
      <c r="E116" s="1050"/>
      <c r="F116" s="105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9"/>
      <c r="B117" s="1050"/>
      <c r="C117" s="1050"/>
      <c r="D117" s="1050"/>
      <c r="E117" s="1050"/>
      <c r="F117" s="105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9"/>
      <c r="B118" s="1050"/>
      <c r="C118" s="1050"/>
      <c r="D118" s="1050"/>
      <c r="E118" s="1050"/>
      <c r="F118" s="105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9"/>
      <c r="B119" s="1050"/>
      <c r="C119" s="1050"/>
      <c r="D119" s="1050"/>
      <c r="E119" s="1050"/>
      <c r="F119" s="105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9"/>
      <c r="B120" s="1050"/>
      <c r="C120" s="1050"/>
      <c r="D120" s="1050"/>
      <c r="E120" s="1050"/>
      <c r="F120" s="105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9"/>
      <c r="B121" s="1050"/>
      <c r="C121" s="1050"/>
      <c r="D121" s="1050"/>
      <c r="E121" s="1050"/>
      <c r="F121" s="1051"/>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9"/>
      <c r="B124" s="1050"/>
      <c r="C124" s="1050"/>
      <c r="D124" s="1050"/>
      <c r="E124" s="1050"/>
      <c r="F124" s="105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9"/>
      <c r="B125" s="1050"/>
      <c r="C125" s="1050"/>
      <c r="D125" s="1050"/>
      <c r="E125" s="1050"/>
      <c r="F125" s="105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9"/>
      <c r="B126" s="1050"/>
      <c r="C126" s="1050"/>
      <c r="D126" s="1050"/>
      <c r="E126" s="1050"/>
      <c r="F126" s="105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9"/>
      <c r="B127" s="1050"/>
      <c r="C127" s="1050"/>
      <c r="D127" s="1050"/>
      <c r="E127" s="1050"/>
      <c r="F127" s="105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9"/>
      <c r="B128" s="1050"/>
      <c r="C128" s="1050"/>
      <c r="D128" s="1050"/>
      <c r="E128" s="1050"/>
      <c r="F128" s="105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9"/>
      <c r="B129" s="1050"/>
      <c r="C129" s="1050"/>
      <c r="D129" s="1050"/>
      <c r="E129" s="1050"/>
      <c r="F129" s="105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9"/>
      <c r="B130" s="1050"/>
      <c r="C130" s="1050"/>
      <c r="D130" s="1050"/>
      <c r="E130" s="1050"/>
      <c r="F130" s="105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9"/>
      <c r="B131" s="1050"/>
      <c r="C131" s="1050"/>
      <c r="D131" s="1050"/>
      <c r="E131" s="1050"/>
      <c r="F131" s="105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9"/>
      <c r="B132" s="1050"/>
      <c r="C132" s="1050"/>
      <c r="D132" s="1050"/>
      <c r="E132" s="1050"/>
      <c r="F132" s="105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9"/>
      <c r="B133" s="1050"/>
      <c r="C133" s="1050"/>
      <c r="D133" s="1050"/>
      <c r="E133" s="1050"/>
      <c r="F133" s="105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9"/>
      <c r="B134" s="1050"/>
      <c r="C134" s="1050"/>
      <c r="D134" s="1050"/>
      <c r="E134" s="1050"/>
      <c r="F134" s="1051"/>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9"/>
      <c r="B137" s="1050"/>
      <c r="C137" s="1050"/>
      <c r="D137" s="1050"/>
      <c r="E137" s="1050"/>
      <c r="F137" s="105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9"/>
      <c r="B138" s="1050"/>
      <c r="C138" s="1050"/>
      <c r="D138" s="1050"/>
      <c r="E138" s="1050"/>
      <c r="F138" s="105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9"/>
      <c r="B139" s="1050"/>
      <c r="C139" s="1050"/>
      <c r="D139" s="1050"/>
      <c r="E139" s="1050"/>
      <c r="F139" s="105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9"/>
      <c r="B140" s="1050"/>
      <c r="C140" s="1050"/>
      <c r="D140" s="1050"/>
      <c r="E140" s="1050"/>
      <c r="F140" s="105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9"/>
      <c r="B141" s="1050"/>
      <c r="C141" s="1050"/>
      <c r="D141" s="1050"/>
      <c r="E141" s="1050"/>
      <c r="F141" s="105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9"/>
      <c r="B142" s="1050"/>
      <c r="C142" s="1050"/>
      <c r="D142" s="1050"/>
      <c r="E142" s="1050"/>
      <c r="F142" s="105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9"/>
      <c r="B143" s="1050"/>
      <c r="C143" s="1050"/>
      <c r="D143" s="1050"/>
      <c r="E143" s="1050"/>
      <c r="F143" s="105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9"/>
      <c r="B144" s="1050"/>
      <c r="C144" s="1050"/>
      <c r="D144" s="1050"/>
      <c r="E144" s="1050"/>
      <c r="F144" s="105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9"/>
      <c r="B145" s="1050"/>
      <c r="C145" s="1050"/>
      <c r="D145" s="1050"/>
      <c r="E145" s="1050"/>
      <c r="F145" s="105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9"/>
      <c r="B146" s="1050"/>
      <c r="C146" s="1050"/>
      <c r="D146" s="1050"/>
      <c r="E146" s="1050"/>
      <c r="F146" s="105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9"/>
      <c r="B147" s="1050"/>
      <c r="C147" s="1050"/>
      <c r="D147" s="1050"/>
      <c r="E147" s="1050"/>
      <c r="F147" s="1051"/>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9"/>
      <c r="B150" s="1050"/>
      <c r="C150" s="1050"/>
      <c r="D150" s="1050"/>
      <c r="E150" s="1050"/>
      <c r="F150" s="105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9"/>
      <c r="B151" s="1050"/>
      <c r="C151" s="1050"/>
      <c r="D151" s="1050"/>
      <c r="E151" s="1050"/>
      <c r="F151" s="105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9"/>
      <c r="B152" s="1050"/>
      <c r="C152" s="1050"/>
      <c r="D152" s="1050"/>
      <c r="E152" s="1050"/>
      <c r="F152" s="105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9"/>
      <c r="B153" s="1050"/>
      <c r="C153" s="1050"/>
      <c r="D153" s="1050"/>
      <c r="E153" s="1050"/>
      <c r="F153" s="105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9"/>
      <c r="B154" s="1050"/>
      <c r="C154" s="1050"/>
      <c r="D154" s="1050"/>
      <c r="E154" s="1050"/>
      <c r="F154" s="105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9"/>
      <c r="B155" s="1050"/>
      <c r="C155" s="1050"/>
      <c r="D155" s="1050"/>
      <c r="E155" s="1050"/>
      <c r="F155" s="105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9"/>
      <c r="B156" s="1050"/>
      <c r="C156" s="1050"/>
      <c r="D156" s="1050"/>
      <c r="E156" s="1050"/>
      <c r="F156" s="105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9"/>
      <c r="B157" s="1050"/>
      <c r="C157" s="1050"/>
      <c r="D157" s="1050"/>
      <c r="E157" s="1050"/>
      <c r="F157" s="105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9"/>
      <c r="B158" s="1050"/>
      <c r="C158" s="1050"/>
      <c r="D158" s="1050"/>
      <c r="E158" s="1050"/>
      <c r="F158" s="105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9"/>
      <c r="B164" s="1050"/>
      <c r="C164" s="1050"/>
      <c r="D164" s="1050"/>
      <c r="E164" s="1050"/>
      <c r="F164" s="105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9"/>
      <c r="B165" s="1050"/>
      <c r="C165" s="1050"/>
      <c r="D165" s="1050"/>
      <c r="E165" s="1050"/>
      <c r="F165" s="105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9"/>
      <c r="B166" s="1050"/>
      <c r="C166" s="1050"/>
      <c r="D166" s="1050"/>
      <c r="E166" s="1050"/>
      <c r="F166" s="105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9"/>
      <c r="B167" s="1050"/>
      <c r="C167" s="1050"/>
      <c r="D167" s="1050"/>
      <c r="E167" s="1050"/>
      <c r="F167" s="105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9"/>
      <c r="B168" s="1050"/>
      <c r="C168" s="1050"/>
      <c r="D168" s="1050"/>
      <c r="E168" s="1050"/>
      <c r="F168" s="105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9"/>
      <c r="B169" s="1050"/>
      <c r="C169" s="1050"/>
      <c r="D169" s="1050"/>
      <c r="E169" s="1050"/>
      <c r="F169" s="105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9"/>
      <c r="B170" s="1050"/>
      <c r="C170" s="1050"/>
      <c r="D170" s="1050"/>
      <c r="E170" s="1050"/>
      <c r="F170" s="105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9"/>
      <c r="B171" s="1050"/>
      <c r="C171" s="1050"/>
      <c r="D171" s="1050"/>
      <c r="E171" s="1050"/>
      <c r="F171" s="105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9"/>
      <c r="B172" s="1050"/>
      <c r="C172" s="1050"/>
      <c r="D172" s="1050"/>
      <c r="E172" s="1050"/>
      <c r="F172" s="105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9"/>
      <c r="B173" s="1050"/>
      <c r="C173" s="1050"/>
      <c r="D173" s="1050"/>
      <c r="E173" s="1050"/>
      <c r="F173" s="105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9"/>
      <c r="B174" s="1050"/>
      <c r="C174" s="1050"/>
      <c r="D174" s="1050"/>
      <c r="E174" s="1050"/>
      <c r="F174" s="1051"/>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9"/>
      <c r="B177" s="1050"/>
      <c r="C177" s="1050"/>
      <c r="D177" s="1050"/>
      <c r="E177" s="1050"/>
      <c r="F177" s="105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9"/>
      <c r="B178" s="1050"/>
      <c r="C178" s="1050"/>
      <c r="D178" s="1050"/>
      <c r="E178" s="1050"/>
      <c r="F178" s="105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9"/>
      <c r="B179" s="1050"/>
      <c r="C179" s="1050"/>
      <c r="D179" s="1050"/>
      <c r="E179" s="1050"/>
      <c r="F179" s="105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9"/>
      <c r="B180" s="1050"/>
      <c r="C180" s="1050"/>
      <c r="D180" s="1050"/>
      <c r="E180" s="1050"/>
      <c r="F180" s="105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9"/>
      <c r="B181" s="1050"/>
      <c r="C181" s="1050"/>
      <c r="D181" s="1050"/>
      <c r="E181" s="1050"/>
      <c r="F181" s="105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9"/>
      <c r="B182" s="1050"/>
      <c r="C182" s="1050"/>
      <c r="D182" s="1050"/>
      <c r="E182" s="1050"/>
      <c r="F182" s="105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9"/>
      <c r="B183" s="1050"/>
      <c r="C183" s="1050"/>
      <c r="D183" s="1050"/>
      <c r="E183" s="1050"/>
      <c r="F183" s="105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9"/>
      <c r="B184" s="1050"/>
      <c r="C184" s="1050"/>
      <c r="D184" s="1050"/>
      <c r="E184" s="1050"/>
      <c r="F184" s="105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9"/>
      <c r="B185" s="1050"/>
      <c r="C185" s="1050"/>
      <c r="D185" s="1050"/>
      <c r="E185" s="1050"/>
      <c r="F185" s="105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9"/>
      <c r="B186" s="1050"/>
      <c r="C186" s="1050"/>
      <c r="D186" s="1050"/>
      <c r="E186" s="1050"/>
      <c r="F186" s="105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9"/>
      <c r="B187" s="1050"/>
      <c r="C187" s="1050"/>
      <c r="D187" s="1050"/>
      <c r="E187" s="1050"/>
      <c r="F187" s="1051"/>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9"/>
      <c r="B190" s="1050"/>
      <c r="C190" s="1050"/>
      <c r="D190" s="1050"/>
      <c r="E190" s="1050"/>
      <c r="F190" s="105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9"/>
      <c r="B191" s="1050"/>
      <c r="C191" s="1050"/>
      <c r="D191" s="1050"/>
      <c r="E191" s="1050"/>
      <c r="F191" s="105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9"/>
      <c r="B192" s="1050"/>
      <c r="C192" s="1050"/>
      <c r="D192" s="1050"/>
      <c r="E192" s="1050"/>
      <c r="F192" s="105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9"/>
      <c r="B193" s="1050"/>
      <c r="C193" s="1050"/>
      <c r="D193" s="1050"/>
      <c r="E193" s="1050"/>
      <c r="F193" s="105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9"/>
      <c r="B194" s="1050"/>
      <c r="C194" s="1050"/>
      <c r="D194" s="1050"/>
      <c r="E194" s="1050"/>
      <c r="F194" s="105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9"/>
      <c r="B195" s="1050"/>
      <c r="C195" s="1050"/>
      <c r="D195" s="1050"/>
      <c r="E195" s="1050"/>
      <c r="F195" s="105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9"/>
      <c r="B196" s="1050"/>
      <c r="C196" s="1050"/>
      <c r="D196" s="1050"/>
      <c r="E196" s="1050"/>
      <c r="F196" s="105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9"/>
      <c r="B197" s="1050"/>
      <c r="C197" s="1050"/>
      <c r="D197" s="1050"/>
      <c r="E197" s="1050"/>
      <c r="F197" s="105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9"/>
      <c r="B198" s="1050"/>
      <c r="C198" s="1050"/>
      <c r="D198" s="1050"/>
      <c r="E198" s="1050"/>
      <c r="F198" s="105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9"/>
      <c r="B199" s="1050"/>
      <c r="C199" s="1050"/>
      <c r="D199" s="1050"/>
      <c r="E199" s="1050"/>
      <c r="F199" s="105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9"/>
      <c r="B200" s="1050"/>
      <c r="C200" s="1050"/>
      <c r="D200" s="1050"/>
      <c r="E200" s="1050"/>
      <c r="F200" s="1051"/>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9"/>
      <c r="B203" s="1050"/>
      <c r="C203" s="1050"/>
      <c r="D203" s="1050"/>
      <c r="E203" s="1050"/>
      <c r="F203" s="105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9"/>
      <c r="B204" s="1050"/>
      <c r="C204" s="1050"/>
      <c r="D204" s="1050"/>
      <c r="E204" s="1050"/>
      <c r="F204" s="105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9"/>
      <c r="B205" s="1050"/>
      <c r="C205" s="1050"/>
      <c r="D205" s="1050"/>
      <c r="E205" s="1050"/>
      <c r="F205" s="105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9"/>
      <c r="B206" s="1050"/>
      <c r="C206" s="1050"/>
      <c r="D206" s="1050"/>
      <c r="E206" s="1050"/>
      <c r="F206" s="105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9"/>
      <c r="B207" s="1050"/>
      <c r="C207" s="1050"/>
      <c r="D207" s="1050"/>
      <c r="E207" s="1050"/>
      <c r="F207" s="105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9"/>
      <c r="B208" s="1050"/>
      <c r="C208" s="1050"/>
      <c r="D208" s="1050"/>
      <c r="E208" s="1050"/>
      <c r="F208" s="105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9"/>
      <c r="B209" s="1050"/>
      <c r="C209" s="1050"/>
      <c r="D209" s="1050"/>
      <c r="E209" s="1050"/>
      <c r="F209" s="105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9"/>
      <c r="B210" s="1050"/>
      <c r="C210" s="1050"/>
      <c r="D210" s="1050"/>
      <c r="E210" s="1050"/>
      <c r="F210" s="105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9"/>
      <c r="B211" s="1050"/>
      <c r="C211" s="1050"/>
      <c r="D211" s="1050"/>
      <c r="E211" s="1050"/>
      <c r="F211" s="105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9"/>
      <c r="B217" s="1050"/>
      <c r="C217" s="1050"/>
      <c r="D217" s="1050"/>
      <c r="E217" s="1050"/>
      <c r="F217" s="105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9"/>
      <c r="B218" s="1050"/>
      <c r="C218" s="1050"/>
      <c r="D218" s="1050"/>
      <c r="E218" s="1050"/>
      <c r="F218" s="105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9"/>
      <c r="B219" s="1050"/>
      <c r="C219" s="1050"/>
      <c r="D219" s="1050"/>
      <c r="E219" s="1050"/>
      <c r="F219" s="105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9"/>
      <c r="B220" s="1050"/>
      <c r="C220" s="1050"/>
      <c r="D220" s="1050"/>
      <c r="E220" s="1050"/>
      <c r="F220" s="105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9"/>
      <c r="B221" s="1050"/>
      <c r="C221" s="1050"/>
      <c r="D221" s="1050"/>
      <c r="E221" s="1050"/>
      <c r="F221" s="105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9"/>
      <c r="B222" s="1050"/>
      <c r="C222" s="1050"/>
      <c r="D222" s="1050"/>
      <c r="E222" s="1050"/>
      <c r="F222" s="105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9"/>
      <c r="B223" s="1050"/>
      <c r="C223" s="1050"/>
      <c r="D223" s="1050"/>
      <c r="E223" s="1050"/>
      <c r="F223" s="105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9"/>
      <c r="B224" s="1050"/>
      <c r="C224" s="1050"/>
      <c r="D224" s="1050"/>
      <c r="E224" s="1050"/>
      <c r="F224" s="105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9"/>
      <c r="B225" s="1050"/>
      <c r="C225" s="1050"/>
      <c r="D225" s="1050"/>
      <c r="E225" s="1050"/>
      <c r="F225" s="105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9"/>
      <c r="B226" s="1050"/>
      <c r="C226" s="1050"/>
      <c r="D226" s="1050"/>
      <c r="E226" s="1050"/>
      <c r="F226" s="105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9"/>
      <c r="B227" s="1050"/>
      <c r="C227" s="1050"/>
      <c r="D227" s="1050"/>
      <c r="E227" s="1050"/>
      <c r="F227" s="1051"/>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9"/>
      <c r="B230" s="1050"/>
      <c r="C230" s="1050"/>
      <c r="D230" s="1050"/>
      <c r="E230" s="1050"/>
      <c r="F230" s="105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9"/>
      <c r="B231" s="1050"/>
      <c r="C231" s="1050"/>
      <c r="D231" s="1050"/>
      <c r="E231" s="1050"/>
      <c r="F231" s="105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9"/>
      <c r="B232" s="1050"/>
      <c r="C232" s="1050"/>
      <c r="D232" s="1050"/>
      <c r="E232" s="1050"/>
      <c r="F232" s="105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9"/>
      <c r="B233" s="1050"/>
      <c r="C233" s="1050"/>
      <c r="D233" s="1050"/>
      <c r="E233" s="1050"/>
      <c r="F233" s="105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9"/>
      <c r="B234" s="1050"/>
      <c r="C234" s="1050"/>
      <c r="D234" s="1050"/>
      <c r="E234" s="1050"/>
      <c r="F234" s="105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9"/>
      <c r="B235" s="1050"/>
      <c r="C235" s="1050"/>
      <c r="D235" s="1050"/>
      <c r="E235" s="1050"/>
      <c r="F235" s="105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9"/>
      <c r="B236" s="1050"/>
      <c r="C236" s="1050"/>
      <c r="D236" s="1050"/>
      <c r="E236" s="1050"/>
      <c r="F236" s="105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9"/>
      <c r="B237" s="1050"/>
      <c r="C237" s="1050"/>
      <c r="D237" s="1050"/>
      <c r="E237" s="1050"/>
      <c r="F237" s="105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9"/>
      <c r="B238" s="1050"/>
      <c r="C238" s="1050"/>
      <c r="D238" s="1050"/>
      <c r="E238" s="1050"/>
      <c r="F238" s="105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9"/>
      <c r="B239" s="1050"/>
      <c r="C239" s="1050"/>
      <c r="D239" s="1050"/>
      <c r="E239" s="1050"/>
      <c r="F239" s="105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9"/>
      <c r="B240" s="1050"/>
      <c r="C240" s="1050"/>
      <c r="D240" s="1050"/>
      <c r="E240" s="1050"/>
      <c r="F240" s="1051"/>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9"/>
      <c r="B243" s="1050"/>
      <c r="C243" s="1050"/>
      <c r="D243" s="1050"/>
      <c r="E243" s="1050"/>
      <c r="F243" s="105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9"/>
      <c r="B244" s="1050"/>
      <c r="C244" s="1050"/>
      <c r="D244" s="1050"/>
      <c r="E244" s="1050"/>
      <c r="F244" s="105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9"/>
      <c r="B245" s="1050"/>
      <c r="C245" s="1050"/>
      <c r="D245" s="1050"/>
      <c r="E245" s="1050"/>
      <c r="F245" s="105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9"/>
      <c r="B246" s="1050"/>
      <c r="C246" s="1050"/>
      <c r="D246" s="1050"/>
      <c r="E246" s="1050"/>
      <c r="F246" s="105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9"/>
      <c r="B247" s="1050"/>
      <c r="C247" s="1050"/>
      <c r="D247" s="1050"/>
      <c r="E247" s="1050"/>
      <c r="F247" s="105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9"/>
      <c r="B248" s="1050"/>
      <c r="C248" s="1050"/>
      <c r="D248" s="1050"/>
      <c r="E248" s="1050"/>
      <c r="F248" s="105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9"/>
      <c r="B249" s="1050"/>
      <c r="C249" s="1050"/>
      <c r="D249" s="1050"/>
      <c r="E249" s="1050"/>
      <c r="F249" s="105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9"/>
      <c r="B250" s="1050"/>
      <c r="C250" s="1050"/>
      <c r="D250" s="1050"/>
      <c r="E250" s="1050"/>
      <c r="F250" s="105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9"/>
      <c r="B251" s="1050"/>
      <c r="C251" s="1050"/>
      <c r="D251" s="1050"/>
      <c r="E251" s="1050"/>
      <c r="F251" s="105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9"/>
      <c r="B252" s="1050"/>
      <c r="C252" s="1050"/>
      <c r="D252" s="1050"/>
      <c r="E252" s="1050"/>
      <c r="F252" s="105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9"/>
      <c r="B253" s="1050"/>
      <c r="C253" s="1050"/>
      <c r="D253" s="1050"/>
      <c r="E253" s="1050"/>
      <c r="F253" s="1051"/>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9"/>
      <c r="B256" s="1050"/>
      <c r="C256" s="1050"/>
      <c r="D256" s="1050"/>
      <c r="E256" s="1050"/>
      <c r="F256" s="105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9"/>
      <c r="B257" s="1050"/>
      <c r="C257" s="1050"/>
      <c r="D257" s="1050"/>
      <c r="E257" s="1050"/>
      <c r="F257" s="105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9"/>
      <c r="B258" s="1050"/>
      <c r="C258" s="1050"/>
      <c r="D258" s="1050"/>
      <c r="E258" s="1050"/>
      <c r="F258" s="105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9"/>
      <c r="B259" s="1050"/>
      <c r="C259" s="1050"/>
      <c r="D259" s="1050"/>
      <c r="E259" s="1050"/>
      <c r="F259" s="105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9"/>
      <c r="B260" s="1050"/>
      <c r="C260" s="1050"/>
      <c r="D260" s="1050"/>
      <c r="E260" s="1050"/>
      <c r="F260" s="105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9"/>
      <c r="B261" s="1050"/>
      <c r="C261" s="1050"/>
      <c r="D261" s="1050"/>
      <c r="E261" s="1050"/>
      <c r="F261" s="105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9"/>
      <c r="B262" s="1050"/>
      <c r="C262" s="1050"/>
      <c r="D262" s="1050"/>
      <c r="E262" s="1050"/>
      <c r="F262" s="105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9"/>
      <c r="B263" s="1050"/>
      <c r="C263" s="1050"/>
      <c r="D263" s="1050"/>
      <c r="E263" s="1050"/>
      <c r="F263" s="105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9"/>
      <c r="B264" s="1050"/>
      <c r="C264" s="1050"/>
      <c r="D264" s="1050"/>
      <c r="E264" s="1050"/>
      <c r="F264" s="105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09C604A4-3222-44CB-B98A-2F76C238C096}"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355</v>
      </c>
      <c r="Z3" s="352"/>
      <c r="AA3" s="352"/>
      <c r="AB3" s="352"/>
      <c r="AC3" s="281" t="s">
        <v>340</v>
      </c>
      <c r="AD3" s="281"/>
      <c r="AE3" s="281"/>
      <c r="AF3" s="281"/>
      <c r="AG3" s="281"/>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69">
        <v>1</v>
      </c>
      <c r="B4" s="1069">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9">
        <v>2</v>
      </c>
      <c r="B5" s="1069">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9">
        <v>3</v>
      </c>
      <c r="B6" s="1069">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9">
        <v>4</v>
      </c>
      <c r="B7" s="1069">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9">
        <v>5</v>
      </c>
      <c r="B8" s="1069">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9">
        <v>6</v>
      </c>
      <c r="B9" s="1069">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9">
        <v>7</v>
      </c>
      <c r="B10" s="1069">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9">
        <v>8</v>
      </c>
      <c r="B11" s="1069">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9">
        <v>9</v>
      </c>
      <c r="B12" s="1069">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9">
        <v>10</v>
      </c>
      <c r="B13" s="1069">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9">
        <v>11</v>
      </c>
      <c r="B14" s="1069">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9">
        <v>12</v>
      </c>
      <c r="B15" s="1069">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9">
        <v>13</v>
      </c>
      <c r="B16" s="1069">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9">
        <v>14</v>
      </c>
      <c r="B17" s="1069">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9">
        <v>15</v>
      </c>
      <c r="B18" s="1069">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9">
        <v>16</v>
      </c>
      <c r="B19" s="1069">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9">
        <v>17</v>
      </c>
      <c r="B20" s="1069">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9">
        <v>18</v>
      </c>
      <c r="B21" s="1069">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9">
        <v>19</v>
      </c>
      <c r="B22" s="1069">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9">
        <v>20</v>
      </c>
      <c r="B23" s="1069">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9">
        <v>21</v>
      </c>
      <c r="B24" s="1069">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9">
        <v>22</v>
      </c>
      <c r="B25" s="1069">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9">
        <v>23</v>
      </c>
      <c r="B26" s="1069">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9">
        <v>24</v>
      </c>
      <c r="B27" s="1069">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9">
        <v>25</v>
      </c>
      <c r="B28" s="1069">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9">
        <v>26</v>
      </c>
      <c r="B29" s="1069">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9">
        <v>27</v>
      </c>
      <c r="B30" s="1069">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9">
        <v>28</v>
      </c>
      <c r="B31" s="1069">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9">
        <v>29</v>
      </c>
      <c r="B32" s="1069">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9">
        <v>30</v>
      </c>
      <c r="B33" s="1069">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355</v>
      </c>
      <c r="Z36" s="352"/>
      <c r="AA36" s="352"/>
      <c r="AB36" s="352"/>
      <c r="AC36" s="281" t="s">
        <v>340</v>
      </c>
      <c r="AD36" s="281"/>
      <c r="AE36" s="281"/>
      <c r="AF36" s="281"/>
      <c r="AG36" s="281"/>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69">
        <v>1</v>
      </c>
      <c r="B37" s="1069">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9">
        <v>2</v>
      </c>
      <c r="B38" s="1069">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9">
        <v>3</v>
      </c>
      <c r="B39" s="1069">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9">
        <v>4</v>
      </c>
      <c r="B40" s="1069">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9">
        <v>5</v>
      </c>
      <c r="B41" s="1069">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9">
        <v>6</v>
      </c>
      <c r="B42" s="1069">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9">
        <v>7</v>
      </c>
      <c r="B43" s="1069">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9">
        <v>8</v>
      </c>
      <c r="B44" s="1069">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9">
        <v>9</v>
      </c>
      <c r="B45" s="1069">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9">
        <v>10</v>
      </c>
      <c r="B46" s="1069">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9">
        <v>11</v>
      </c>
      <c r="B47" s="1069">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9">
        <v>12</v>
      </c>
      <c r="B48" s="1069">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9">
        <v>13</v>
      </c>
      <c r="B49" s="1069">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9">
        <v>14</v>
      </c>
      <c r="B50" s="1069">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9">
        <v>15</v>
      </c>
      <c r="B51" s="1069">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9">
        <v>16</v>
      </c>
      <c r="B52" s="1069">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9">
        <v>17</v>
      </c>
      <c r="B53" s="1069">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9">
        <v>18</v>
      </c>
      <c r="B54" s="1069">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9">
        <v>19</v>
      </c>
      <c r="B55" s="1069">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9">
        <v>20</v>
      </c>
      <c r="B56" s="1069">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9">
        <v>21</v>
      </c>
      <c r="B57" s="1069">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9">
        <v>22</v>
      </c>
      <c r="B58" s="1069">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9">
        <v>23</v>
      </c>
      <c r="B59" s="1069">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9">
        <v>24</v>
      </c>
      <c r="B60" s="1069">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9">
        <v>25</v>
      </c>
      <c r="B61" s="1069">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9">
        <v>26</v>
      </c>
      <c r="B62" s="1069">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9">
        <v>27</v>
      </c>
      <c r="B63" s="1069">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9">
        <v>28</v>
      </c>
      <c r="B64" s="1069">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9">
        <v>29</v>
      </c>
      <c r="B65" s="1069">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9">
        <v>30</v>
      </c>
      <c r="B66" s="1069">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355</v>
      </c>
      <c r="Z69" s="352"/>
      <c r="AA69" s="352"/>
      <c r="AB69" s="352"/>
      <c r="AC69" s="281" t="s">
        <v>340</v>
      </c>
      <c r="AD69" s="281"/>
      <c r="AE69" s="281"/>
      <c r="AF69" s="281"/>
      <c r="AG69" s="281"/>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69">
        <v>1</v>
      </c>
      <c r="B70" s="1069">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9">
        <v>2</v>
      </c>
      <c r="B71" s="1069">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9">
        <v>3</v>
      </c>
      <c r="B72" s="1069">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9">
        <v>4</v>
      </c>
      <c r="B73" s="1069">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9">
        <v>5</v>
      </c>
      <c r="B74" s="1069">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9">
        <v>6</v>
      </c>
      <c r="B75" s="1069">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9">
        <v>7</v>
      </c>
      <c r="B76" s="1069">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9">
        <v>8</v>
      </c>
      <c r="B77" s="1069">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9">
        <v>9</v>
      </c>
      <c r="B78" s="1069">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9">
        <v>10</v>
      </c>
      <c r="B79" s="1069">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9">
        <v>11</v>
      </c>
      <c r="B80" s="1069">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9">
        <v>12</v>
      </c>
      <c r="B81" s="1069">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9">
        <v>13</v>
      </c>
      <c r="B82" s="1069">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9">
        <v>14</v>
      </c>
      <c r="B83" s="1069">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9">
        <v>15</v>
      </c>
      <c r="B84" s="1069">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9">
        <v>16</v>
      </c>
      <c r="B85" s="1069">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9">
        <v>17</v>
      </c>
      <c r="B86" s="1069">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9">
        <v>18</v>
      </c>
      <c r="B87" s="1069">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9">
        <v>19</v>
      </c>
      <c r="B88" s="1069">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9">
        <v>20</v>
      </c>
      <c r="B89" s="1069">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9">
        <v>21</v>
      </c>
      <c r="B90" s="1069">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9">
        <v>22</v>
      </c>
      <c r="B91" s="1069">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9">
        <v>23</v>
      </c>
      <c r="B92" s="1069">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9">
        <v>24</v>
      </c>
      <c r="B93" s="1069">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9">
        <v>25</v>
      </c>
      <c r="B94" s="1069">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9">
        <v>26</v>
      </c>
      <c r="B95" s="1069">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9">
        <v>27</v>
      </c>
      <c r="B96" s="1069">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9">
        <v>28</v>
      </c>
      <c r="B97" s="1069">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9">
        <v>29</v>
      </c>
      <c r="B98" s="1069">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9">
        <v>30</v>
      </c>
      <c r="B99" s="1069">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355</v>
      </c>
      <c r="Z102" s="352"/>
      <c r="AA102" s="352"/>
      <c r="AB102" s="352"/>
      <c r="AC102" s="281" t="s">
        <v>340</v>
      </c>
      <c r="AD102" s="281"/>
      <c r="AE102" s="281"/>
      <c r="AF102" s="281"/>
      <c r="AG102" s="281"/>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69">
        <v>1</v>
      </c>
      <c r="B103" s="1069">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9">
        <v>2</v>
      </c>
      <c r="B104" s="1069">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9">
        <v>3</v>
      </c>
      <c r="B105" s="1069">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9">
        <v>4</v>
      </c>
      <c r="B106" s="1069">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9">
        <v>5</v>
      </c>
      <c r="B107" s="1069">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9">
        <v>6</v>
      </c>
      <c r="B108" s="1069">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9">
        <v>7</v>
      </c>
      <c r="B109" s="1069">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9">
        <v>8</v>
      </c>
      <c r="B110" s="1069">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9">
        <v>9</v>
      </c>
      <c r="B111" s="1069">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9">
        <v>10</v>
      </c>
      <c r="B112" s="1069">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9">
        <v>11</v>
      </c>
      <c r="B113" s="1069">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9">
        <v>12</v>
      </c>
      <c r="B114" s="1069">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9">
        <v>13</v>
      </c>
      <c r="B115" s="1069">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9">
        <v>14</v>
      </c>
      <c r="B116" s="1069">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9">
        <v>15</v>
      </c>
      <c r="B117" s="1069">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9">
        <v>16</v>
      </c>
      <c r="B118" s="1069">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9">
        <v>17</v>
      </c>
      <c r="B119" s="1069">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9">
        <v>18</v>
      </c>
      <c r="B120" s="1069">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9">
        <v>19</v>
      </c>
      <c r="B121" s="1069">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9">
        <v>20</v>
      </c>
      <c r="B122" s="1069">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9">
        <v>21</v>
      </c>
      <c r="B123" s="1069">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9">
        <v>22</v>
      </c>
      <c r="B124" s="1069">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9">
        <v>23</v>
      </c>
      <c r="B125" s="1069">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9">
        <v>24</v>
      </c>
      <c r="B126" s="1069">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9">
        <v>25</v>
      </c>
      <c r="B127" s="1069">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9">
        <v>26</v>
      </c>
      <c r="B128" s="1069">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9">
        <v>27</v>
      </c>
      <c r="B129" s="1069">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9">
        <v>28</v>
      </c>
      <c r="B130" s="1069">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9">
        <v>29</v>
      </c>
      <c r="B131" s="1069">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9">
        <v>30</v>
      </c>
      <c r="B132" s="1069">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355</v>
      </c>
      <c r="Z135" s="352"/>
      <c r="AA135" s="352"/>
      <c r="AB135" s="352"/>
      <c r="AC135" s="281" t="s">
        <v>340</v>
      </c>
      <c r="AD135" s="281"/>
      <c r="AE135" s="281"/>
      <c r="AF135" s="281"/>
      <c r="AG135" s="281"/>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69">
        <v>1</v>
      </c>
      <c r="B136" s="1069">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9">
        <v>2</v>
      </c>
      <c r="B137" s="1069">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9">
        <v>3</v>
      </c>
      <c r="B138" s="1069">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9">
        <v>4</v>
      </c>
      <c r="B139" s="1069">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9">
        <v>5</v>
      </c>
      <c r="B140" s="1069">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9">
        <v>6</v>
      </c>
      <c r="B141" s="1069">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9">
        <v>7</v>
      </c>
      <c r="B142" s="1069">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9">
        <v>8</v>
      </c>
      <c r="B143" s="1069">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9">
        <v>9</v>
      </c>
      <c r="B144" s="1069">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9">
        <v>10</v>
      </c>
      <c r="B145" s="1069">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9">
        <v>11</v>
      </c>
      <c r="B146" s="1069">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9">
        <v>12</v>
      </c>
      <c r="B147" s="1069">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9">
        <v>13</v>
      </c>
      <c r="B148" s="1069">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9">
        <v>14</v>
      </c>
      <c r="B149" s="1069">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9">
        <v>15</v>
      </c>
      <c r="B150" s="1069">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9">
        <v>16</v>
      </c>
      <c r="B151" s="1069">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9">
        <v>17</v>
      </c>
      <c r="B152" s="1069">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9">
        <v>18</v>
      </c>
      <c r="B153" s="1069">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9">
        <v>19</v>
      </c>
      <c r="B154" s="1069">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9">
        <v>20</v>
      </c>
      <c r="B155" s="1069">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9">
        <v>21</v>
      </c>
      <c r="B156" s="1069">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9">
        <v>22</v>
      </c>
      <c r="B157" s="1069">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9">
        <v>23</v>
      </c>
      <c r="B158" s="1069">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9">
        <v>24</v>
      </c>
      <c r="B159" s="1069">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9">
        <v>25</v>
      </c>
      <c r="B160" s="1069">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9">
        <v>26</v>
      </c>
      <c r="B161" s="1069">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9">
        <v>27</v>
      </c>
      <c r="B162" s="1069">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9">
        <v>28</v>
      </c>
      <c r="B163" s="1069">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9">
        <v>29</v>
      </c>
      <c r="B164" s="1069">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9">
        <v>30</v>
      </c>
      <c r="B165" s="1069">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355</v>
      </c>
      <c r="Z168" s="352"/>
      <c r="AA168" s="352"/>
      <c r="AB168" s="352"/>
      <c r="AC168" s="281" t="s">
        <v>340</v>
      </c>
      <c r="AD168" s="281"/>
      <c r="AE168" s="281"/>
      <c r="AF168" s="281"/>
      <c r="AG168" s="281"/>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69">
        <v>1</v>
      </c>
      <c r="B169" s="1069">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9">
        <v>2</v>
      </c>
      <c r="B170" s="1069">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9">
        <v>3</v>
      </c>
      <c r="B171" s="1069">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9">
        <v>4</v>
      </c>
      <c r="B172" s="1069">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9">
        <v>5</v>
      </c>
      <c r="B173" s="1069">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9">
        <v>6</v>
      </c>
      <c r="B174" s="1069">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9">
        <v>7</v>
      </c>
      <c r="B175" s="1069">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9">
        <v>8</v>
      </c>
      <c r="B176" s="1069">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9">
        <v>9</v>
      </c>
      <c r="B177" s="1069">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9">
        <v>10</v>
      </c>
      <c r="B178" s="1069">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9">
        <v>11</v>
      </c>
      <c r="B179" s="1069">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9">
        <v>12</v>
      </c>
      <c r="B180" s="1069">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9">
        <v>13</v>
      </c>
      <c r="B181" s="1069">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9">
        <v>14</v>
      </c>
      <c r="B182" s="1069">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9">
        <v>15</v>
      </c>
      <c r="B183" s="1069">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9">
        <v>16</v>
      </c>
      <c r="B184" s="1069">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9">
        <v>17</v>
      </c>
      <c r="B185" s="1069">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9">
        <v>18</v>
      </c>
      <c r="B186" s="1069">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9">
        <v>19</v>
      </c>
      <c r="B187" s="1069">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9">
        <v>20</v>
      </c>
      <c r="B188" s="1069">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9">
        <v>21</v>
      </c>
      <c r="B189" s="1069">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9">
        <v>22</v>
      </c>
      <c r="B190" s="1069">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9">
        <v>23</v>
      </c>
      <c r="B191" s="1069">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9">
        <v>24</v>
      </c>
      <c r="B192" s="1069">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9">
        <v>25</v>
      </c>
      <c r="B193" s="1069">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9">
        <v>26</v>
      </c>
      <c r="B194" s="1069">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9">
        <v>27</v>
      </c>
      <c r="B195" s="1069">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9">
        <v>28</v>
      </c>
      <c r="B196" s="1069">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9">
        <v>29</v>
      </c>
      <c r="B197" s="1069">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9">
        <v>30</v>
      </c>
      <c r="B198" s="1069">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355</v>
      </c>
      <c r="Z201" s="352"/>
      <c r="AA201" s="352"/>
      <c r="AB201" s="352"/>
      <c r="AC201" s="281" t="s">
        <v>340</v>
      </c>
      <c r="AD201" s="281"/>
      <c r="AE201" s="281"/>
      <c r="AF201" s="281"/>
      <c r="AG201" s="281"/>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69">
        <v>1</v>
      </c>
      <c r="B202" s="1069">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9">
        <v>2</v>
      </c>
      <c r="B203" s="1069">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9">
        <v>3</v>
      </c>
      <c r="B204" s="1069">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9">
        <v>4</v>
      </c>
      <c r="B205" s="1069">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9">
        <v>5</v>
      </c>
      <c r="B206" s="1069">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9">
        <v>6</v>
      </c>
      <c r="B207" s="1069">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9">
        <v>7</v>
      </c>
      <c r="B208" s="1069">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9">
        <v>8</v>
      </c>
      <c r="B209" s="1069">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9">
        <v>9</v>
      </c>
      <c r="B210" s="1069">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9">
        <v>10</v>
      </c>
      <c r="B211" s="1069">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9">
        <v>11</v>
      </c>
      <c r="B212" s="1069">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9">
        <v>12</v>
      </c>
      <c r="B213" s="1069">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9">
        <v>13</v>
      </c>
      <c r="B214" s="1069">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9">
        <v>14</v>
      </c>
      <c r="B215" s="1069">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9">
        <v>15</v>
      </c>
      <c r="B216" s="1069">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9">
        <v>16</v>
      </c>
      <c r="B217" s="1069">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9">
        <v>17</v>
      </c>
      <c r="B218" s="1069">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9">
        <v>18</v>
      </c>
      <c r="B219" s="1069">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9">
        <v>19</v>
      </c>
      <c r="B220" s="1069">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9">
        <v>20</v>
      </c>
      <c r="B221" s="1069">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9">
        <v>21</v>
      </c>
      <c r="B222" s="1069">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9">
        <v>22</v>
      </c>
      <c r="B223" s="1069">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9">
        <v>23</v>
      </c>
      <c r="B224" s="1069">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9">
        <v>24</v>
      </c>
      <c r="B225" s="1069">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9">
        <v>25</v>
      </c>
      <c r="B226" s="1069">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9">
        <v>26</v>
      </c>
      <c r="B227" s="1069">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9">
        <v>27</v>
      </c>
      <c r="B228" s="1069">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9">
        <v>28</v>
      </c>
      <c r="B229" s="1069">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9">
        <v>29</v>
      </c>
      <c r="B230" s="1069">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9">
        <v>30</v>
      </c>
      <c r="B231" s="1069">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355</v>
      </c>
      <c r="Z234" s="352"/>
      <c r="AA234" s="352"/>
      <c r="AB234" s="352"/>
      <c r="AC234" s="281" t="s">
        <v>340</v>
      </c>
      <c r="AD234" s="281"/>
      <c r="AE234" s="281"/>
      <c r="AF234" s="281"/>
      <c r="AG234" s="281"/>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69">
        <v>1</v>
      </c>
      <c r="B235" s="1069">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9">
        <v>2</v>
      </c>
      <c r="B236" s="1069">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9">
        <v>3</v>
      </c>
      <c r="B237" s="1069">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9">
        <v>4</v>
      </c>
      <c r="B238" s="1069">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9">
        <v>5</v>
      </c>
      <c r="B239" s="1069">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9">
        <v>6</v>
      </c>
      <c r="B240" s="1069">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9">
        <v>7</v>
      </c>
      <c r="B241" s="1069">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9">
        <v>8</v>
      </c>
      <c r="B242" s="1069">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9">
        <v>9</v>
      </c>
      <c r="B243" s="1069">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9">
        <v>10</v>
      </c>
      <c r="B244" s="1069">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9">
        <v>11</v>
      </c>
      <c r="B245" s="1069">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9">
        <v>12</v>
      </c>
      <c r="B246" s="1069">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9">
        <v>13</v>
      </c>
      <c r="B247" s="1069">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9">
        <v>14</v>
      </c>
      <c r="B248" s="1069">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9">
        <v>15</v>
      </c>
      <c r="B249" s="1069">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9">
        <v>16</v>
      </c>
      <c r="B250" s="1069">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9">
        <v>17</v>
      </c>
      <c r="B251" s="1069">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9">
        <v>18</v>
      </c>
      <c r="B252" s="1069">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9">
        <v>19</v>
      </c>
      <c r="B253" s="1069">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9">
        <v>20</v>
      </c>
      <c r="B254" s="1069">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9">
        <v>21</v>
      </c>
      <c r="B255" s="1069">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9">
        <v>22</v>
      </c>
      <c r="B256" s="1069">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9">
        <v>23</v>
      </c>
      <c r="B257" s="1069">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9">
        <v>24</v>
      </c>
      <c r="B258" s="1069">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9">
        <v>25</v>
      </c>
      <c r="B259" s="1069">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9">
        <v>26</v>
      </c>
      <c r="B260" s="1069">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9">
        <v>27</v>
      </c>
      <c r="B261" s="1069">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9">
        <v>28</v>
      </c>
      <c r="B262" s="1069">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9">
        <v>29</v>
      </c>
      <c r="B263" s="1069">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9">
        <v>30</v>
      </c>
      <c r="B264" s="1069">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355</v>
      </c>
      <c r="Z267" s="352"/>
      <c r="AA267" s="352"/>
      <c r="AB267" s="352"/>
      <c r="AC267" s="281" t="s">
        <v>340</v>
      </c>
      <c r="AD267" s="281"/>
      <c r="AE267" s="281"/>
      <c r="AF267" s="281"/>
      <c r="AG267" s="281"/>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69">
        <v>1</v>
      </c>
      <c r="B268" s="1069">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9">
        <v>2</v>
      </c>
      <c r="B269" s="1069">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9">
        <v>3</v>
      </c>
      <c r="B270" s="1069">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9">
        <v>4</v>
      </c>
      <c r="B271" s="1069">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9">
        <v>5</v>
      </c>
      <c r="B272" s="1069">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9">
        <v>6</v>
      </c>
      <c r="B273" s="1069">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9">
        <v>7</v>
      </c>
      <c r="B274" s="1069">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9">
        <v>8</v>
      </c>
      <c r="B275" s="1069">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9">
        <v>9</v>
      </c>
      <c r="B276" s="1069">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9">
        <v>10</v>
      </c>
      <c r="B277" s="1069">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9">
        <v>11</v>
      </c>
      <c r="B278" s="1069">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9">
        <v>12</v>
      </c>
      <c r="B279" s="1069">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9">
        <v>13</v>
      </c>
      <c r="B280" s="1069">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9">
        <v>14</v>
      </c>
      <c r="B281" s="1069">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9">
        <v>15</v>
      </c>
      <c r="B282" s="1069">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9">
        <v>16</v>
      </c>
      <c r="B283" s="1069">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9">
        <v>17</v>
      </c>
      <c r="B284" s="1069">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9">
        <v>18</v>
      </c>
      <c r="B285" s="1069">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9">
        <v>19</v>
      </c>
      <c r="B286" s="1069">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9">
        <v>20</v>
      </c>
      <c r="B287" s="1069">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9">
        <v>21</v>
      </c>
      <c r="B288" s="1069">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9">
        <v>22</v>
      </c>
      <c r="B289" s="1069">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9">
        <v>23</v>
      </c>
      <c r="B290" s="1069">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9">
        <v>24</v>
      </c>
      <c r="B291" s="1069">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9">
        <v>25</v>
      </c>
      <c r="B292" s="1069">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9">
        <v>26</v>
      </c>
      <c r="B293" s="1069">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9">
        <v>27</v>
      </c>
      <c r="B294" s="1069">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9">
        <v>28</v>
      </c>
      <c r="B295" s="1069">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9">
        <v>29</v>
      </c>
      <c r="B296" s="1069">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9">
        <v>30</v>
      </c>
      <c r="B297" s="1069">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355</v>
      </c>
      <c r="Z300" s="352"/>
      <c r="AA300" s="352"/>
      <c r="AB300" s="352"/>
      <c r="AC300" s="281" t="s">
        <v>340</v>
      </c>
      <c r="AD300" s="281"/>
      <c r="AE300" s="281"/>
      <c r="AF300" s="281"/>
      <c r="AG300" s="281"/>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69">
        <v>1</v>
      </c>
      <c r="B301" s="1069">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9">
        <v>2</v>
      </c>
      <c r="B302" s="1069">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9">
        <v>3</v>
      </c>
      <c r="B303" s="1069">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9">
        <v>4</v>
      </c>
      <c r="B304" s="1069">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9">
        <v>5</v>
      </c>
      <c r="B305" s="1069">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9">
        <v>6</v>
      </c>
      <c r="B306" s="1069">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9">
        <v>7</v>
      </c>
      <c r="B307" s="1069">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9">
        <v>8</v>
      </c>
      <c r="B308" s="1069">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9">
        <v>9</v>
      </c>
      <c r="B309" s="1069">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9">
        <v>10</v>
      </c>
      <c r="B310" s="1069">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9">
        <v>11</v>
      </c>
      <c r="B311" s="1069">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9">
        <v>12</v>
      </c>
      <c r="B312" s="1069">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9">
        <v>13</v>
      </c>
      <c r="B313" s="1069">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9">
        <v>14</v>
      </c>
      <c r="B314" s="1069">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9">
        <v>15</v>
      </c>
      <c r="B315" s="1069">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9">
        <v>16</v>
      </c>
      <c r="B316" s="1069">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9">
        <v>17</v>
      </c>
      <c r="B317" s="1069">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9">
        <v>18</v>
      </c>
      <c r="B318" s="1069">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9">
        <v>19</v>
      </c>
      <c r="B319" s="1069">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9">
        <v>20</v>
      </c>
      <c r="B320" s="1069">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9">
        <v>21</v>
      </c>
      <c r="B321" s="1069">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9">
        <v>22</v>
      </c>
      <c r="B322" s="1069">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9">
        <v>23</v>
      </c>
      <c r="B323" s="1069">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9">
        <v>24</v>
      </c>
      <c r="B324" s="1069">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9">
        <v>25</v>
      </c>
      <c r="B325" s="1069">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9">
        <v>26</v>
      </c>
      <c r="B326" s="1069">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9">
        <v>27</v>
      </c>
      <c r="B327" s="1069">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9">
        <v>28</v>
      </c>
      <c r="B328" s="1069">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9">
        <v>29</v>
      </c>
      <c r="B329" s="1069">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9">
        <v>30</v>
      </c>
      <c r="B330" s="1069">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355</v>
      </c>
      <c r="Z333" s="352"/>
      <c r="AA333" s="352"/>
      <c r="AB333" s="352"/>
      <c r="AC333" s="281" t="s">
        <v>340</v>
      </c>
      <c r="AD333" s="281"/>
      <c r="AE333" s="281"/>
      <c r="AF333" s="281"/>
      <c r="AG333" s="281"/>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69">
        <v>1</v>
      </c>
      <c r="B334" s="1069">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9">
        <v>2</v>
      </c>
      <c r="B335" s="1069">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9">
        <v>3</v>
      </c>
      <c r="B336" s="1069">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9">
        <v>4</v>
      </c>
      <c r="B337" s="1069">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9">
        <v>5</v>
      </c>
      <c r="B338" s="1069">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9">
        <v>6</v>
      </c>
      <c r="B339" s="1069">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9">
        <v>7</v>
      </c>
      <c r="B340" s="1069">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9">
        <v>8</v>
      </c>
      <c r="B341" s="1069">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9">
        <v>9</v>
      </c>
      <c r="B342" s="1069">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9">
        <v>10</v>
      </c>
      <c r="B343" s="1069">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9">
        <v>11</v>
      </c>
      <c r="B344" s="1069">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9">
        <v>12</v>
      </c>
      <c r="B345" s="1069">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9">
        <v>13</v>
      </c>
      <c r="B346" s="1069">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9">
        <v>14</v>
      </c>
      <c r="B347" s="1069">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9">
        <v>15</v>
      </c>
      <c r="B348" s="1069">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9">
        <v>16</v>
      </c>
      <c r="B349" s="1069">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9">
        <v>17</v>
      </c>
      <c r="B350" s="1069">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9">
        <v>18</v>
      </c>
      <c r="B351" s="1069">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9">
        <v>19</v>
      </c>
      <c r="B352" s="1069">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9">
        <v>20</v>
      </c>
      <c r="B353" s="1069">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9">
        <v>21</v>
      </c>
      <c r="B354" s="1069">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9">
        <v>22</v>
      </c>
      <c r="B355" s="1069">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9">
        <v>23</v>
      </c>
      <c r="B356" s="1069">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9">
        <v>24</v>
      </c>
      <c r="B357" s="1069">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9">
        <v>25</v>
      </c>
      <c r="B358" s="1069">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9">
        <v>26</v>
      </c>
      <c r="B359" s="1069">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9">
        <v>27</v>
      </c>
      <c r="B360" s="1069">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9">
        <v>28</v>
      </c>
      <c r="B361" s="1069">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9">
        <v>29</v>
      </c>
      <c r="B362" s="1069">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9">
        <v>30</v>
      </c>
      <c r="B363" s="1069">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355</v>
      </c>
      <c r="Z366" s="352"/>
      <c r="AA366" s="352"/>
      <c r="AB366" s="352"/>
      <c r="AC366" s="281" t="s">
        <v>340</v>
      </c>
      <c r="AD366" s="281"/>
      <c r="AE366" s="281"/>
      <c r="AF366" s="281"/>
      <c r="AG366" s="281"/>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69">
        <v>1</v>
      </c>
      <c r="B367" s="1069">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9">
        <v>2</v>
      </c>
      <c r="B368" s="1069">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9">
        <v>3</v>
      </c>
      <c r="B369" s="1069">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9">
        <v>4</v>
      </c>
      <c r="B370" s="1069">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9">
        <v>5</v>
      </c>
      <c r="B371" s="1069">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9">
        <v>6</v>
      </c>
      <c r="B372" s="1069">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9">
        <v>7</v>
      </c>
      <c r="B373" s="1069">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9">
        <v>8</v>
      </c>
      <c r="B374" s="1069">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9">
        <v>9</v>
      </c>
      <c r="B375" s="1069">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9">
        <v>10</v>
      </c>
      <c r="B376" s="1069">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9">
        <v>11</v>
      </c>
      <c r="B377" s="1069">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9">
        <v>12</v>
      </c>
      <c r="B378" s="1069">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9">
        <v>13</v>
      </c>
      <c r="B379" s="1069">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9">
        <v>14</v>
      </c>
      <c r="B380" s="1069">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9">
        <v>15</v>
      </c>
      <c r="B381" s="1069">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9">
        <v>16</v>
      </c>
      <c r="B382" s="1069">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9">
        <v>17</v>
      </c>
      <c r="B383" s="1069">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9">
        <v>18</v>
      </c>
      <c r="B384" s="1069">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9">
        <v>19</v>
      </c>
      <c r="B385" s="1069">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9">
        <v>20</v>
      </c>
      <c r="B386" s="1069">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9">
        <v>21</v>
      </c>
      <c r="B387" s="1069">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9">
        <v>22</v>
      </c>
      <c r="B388" s="1069">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9">
        <v>23</v>
      </c>
      <c r="B389" s="1069">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9">
        <v>24</v>
      </c>
      <c r="B390" s="1069">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9">
        <v>25</v>
      </c>
      <c r="B391" s="1069">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9">
        <v>26</v>
      </c>
      <c r="B392" s="1069">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9">
        <v>27</v>
      </c>
      <c r="B393" s="1069">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9">
        <v>28</v>
      </c>
      <c r="B394" s="1069">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9">
        <v>29</v>
      </c>
      <c r="B395" s="1069">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9">
        <v>30</v>
      </c>
      <c r="B396" s="1069">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355</v>
      </c>
      <c r="Z399" s="352"/>
      <c r="AA399" s="352"/>
      <c r="AB399" s="352"/>
      <c r="AC399" s="281" t="s">
        <v>340</v>
      </c>
      <c r="AD399" s="281"/>
      <c r="AE399" s="281"/>
      <c r="AF399" s="281"/>
      <c r="AG399" s="281"/>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69">
        <v>1</v>
      </c>
      <c r="B400" s="1069">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9">
        <v>2</v>
      </c>
      <c r="B401" s="1069">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9">
        <v>3</v>
      </c>
      <c r="B402" s="1069">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9">
        <v>4</v>
      </c>
      <c r="B403" s="1069">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9">
        <v>5</v>
      </c>
      <c r="B404" s="1069">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9">
        <v>6</v>
      </c>
      <c r="B405" s="1069">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9">
        <v>7</v>
      </c>
      <c r="B406" s="1069">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9">
        <v>8</v>
      </c>
      <c r="B407" s="1069">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9">
        <v>9</v>
      </c>
      <c r="B408" s="1069">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9">
        <v>10</v>
      </c>
      <c r="B409" s="1069">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9">
        <v>11</v>
      </c>
      <c r="B410" s="1069">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9">
        <v>12</v>
      </c>
      <c r="B411" s="1069">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9">
        <v>13</v>
      </c>
      <c r="B412" s="1069">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9">
        <v>14</v>
      </c>
      <c r="B413" s="1069">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9">
        <v>15</v>
      </c>
      <c r="B414" s="1069">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9">
        <v>16</v>
      </c>
      <c r="B415" s="1069">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9">
        <v>17</v>
      </c>
      <c r="B416" s="1069">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9">
        <v>18</v>
      </c>
      <c r="B417" s="1069">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9">
        <v>19</v>
      </c>
      <c r="B418" s="1069">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9">
        <v>20</v>
      </c>
      <c r="B419" s="1069">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9">
        <v>21</v>
      </c>
      <c r="B420" s="1069">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9">
        <v>22</v>
      </c>
      <c r="B421" s="1069">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9">
        <v>23</v>
      </c>
      <c r="B422" s="1069">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9">
        <v>24</v>
      </c>
      <c r="B423" s="1069">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9">
        <v>25</v>
      </c>
      <c r="B424" s="1069">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9">
        <v>26</v>
      </c>
      <c r="B425" s="1069">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9">
        <v>27</v>
      </c>
      <c r="B426" s="1069">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9">
        <v>28</v>
      </c>
      <c r="B427" s="1069">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9">
        <v>29</v>
      </c>
      <c r="B428" s="1069">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9">
        <v>30</v>
      </c>
      <c r="B429" s="1069">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355</v>
      </c>
      <c r="Z432" s="352"/>
      <c r="AA432" s="352"/>
      <c r="AB432" s="352"/>
      <c r="AC432" s="281" t="s">
        <v>340</v>
      </c>
      <c r="AD432" s="281"/>
      <c r="AE432" s="281"/>
      <c r="AF432" s="281"/>
      <c r="AG432" s="281"/>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69">
        <v>1</v>
      </c>
      <c r="B433" s="1069">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9">
        <v>2</v>
      </c>
      <c r="B434" s="1069">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9">
        <v>3</v>
      </c>
      <c r="B435" s="1069">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9">
        <v>4</v>
      </c>
      <c r="B436" s="1069">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9">
        <v>5</v>
      </c>
      <c r="B437" s="1069">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9">
        <v>6</v>
      </c>
      <c r="B438" s="1069">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9">
        <v>7</v>
      </c>
      <c r="B439" s="1069">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9">
        <v>8</v>
      </c>
      <c r="B440" s="1069">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9">
        <v>9</v>
      </c>
      <c r="B441" s="1069">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9">
        <v>10</v>
      </c>
      <c r="B442" s="1069">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9">
        <v>11</v>
      </c>
      <c r="B443" s="1069">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9">
        <v>12</v>
      </c>
      <c r="B444" s="1069">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9">
        <v>13</v>
      </c>
      <c r="B445" s="1069">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9">
        <v>14</v>
      </c>
      <c r="B446" s="1069">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9">
        <v>15</v>
      </c>
      <c r="B447" s="1069">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9">
        <v>16</v>
      </c>
      <c r="B448" s="1069">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9">
        <v>17</v>
      </c>
      <c r="B449" s="1069">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9">
        <v>18</v>
      </c>
      <c r="B450" s="1069">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9">
        <v>19</v>
      </c>
      <c r="B451" s="1069">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9">
        <v>20</v>
      </c>
      <c r="B452" s="1069">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9">
        <v>21</v>
      </c>
      <c r="B453" s="1069">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9">
        <v>22</v>
      </c>
      <c r="B454" s="1069">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9">
        <v>23</v>
      </c>
      <c r="B455" s="1069">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9">
        <v>24</v>
      </c>
      <c r="B456" s="1069">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9">
        <v>25</v>
      </c>
      <c r="B457" s="1069">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9">
        <v>26</v>
      </c>
      <c r="B458" s="1069">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9">
        <v>27</v>
      </c>
      <c r="B459" s="1069">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9">
        <v>28</v>
      </c>
      <c r="B460" s="1069">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9">
        <v>29</v>
      </c>
      <c r="B461" s="1069">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9">
        <v>30</v>
      </c>
      <c r="B462" s="1069">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355</v>
      </c>
      <c r="Z465" s="352"/>
      <c r="AA465" s="352"/>
      <c r="AB465" s="352"/>
      <c r="AC465" s="281" t="s">
        <v>340</v>
      </c>
      <c r="AD465" s="281"/>
      <c r="AE465" s="281"/>
      <c r="AF465" s="281"/>
      <c r="AG465" s="281"/>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69">
        <v>1</v>
      </c>
      <c r="B466" s="1069">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9">
        <v>2</v>
      </c>
      <c r="B467" s="1069">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9">
        <v>3</v>
      </c>
      <c r="B468" s="1069">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9">
        <v>4</v>
      </c>
      <c r="B469" s="1069">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9">
        <v>5</v>
      </c>
      <c r="B470" s="1069">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9">
        <v>6</v>
      </c>
      <c r="B471" s="1069">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9">
        <v>7</v>
      </c>
      <c r="B472" s="1069">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9">
        <v>8</v>
      </c>
      <c r="B473" s="1069">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9">
        <v>9</v>
      </c>
      <c r="B474" s="1069">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9">
        <v>10</v>
      </c>
      <c r="B475" s="1069">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9">
        <v>11</v>
      </c>
      <c r="B476" s="1069">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9">
        <v>12</v>
      </c>
      <c r="B477" s="1069">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9">
        <v>13</v>
      </c>
      <c r="B478" s="1069">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9">
        <v>14</v>
      </c>
      <c r="B479" s="1069">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9">
        <v>15</v>
      </c>
      <c r="B480" s="1069">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9">
        <v>16</v>
      </c>
      <c r="B481" s="1069">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9">
        <v>17</v>
      </c>
      <c r="B482" s="1069">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9">
        <v>18</v>
      </c>
      <c r="B483" s="1069">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9">
        <v>19</v>
      </c>
      <c r="B484" s="1069">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9">
        <v>20</v>
      </c>
      <c r="B485" s="1069">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9">
        <v>21</v>
      </c>
      <c r="B486" s="1069">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9">
        <v>22</v>
      </c>
      <c r="B487" s="1069">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9">
        <v>23</v>
      </c>
      <c r="B488" s="1069">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9">
        <v>24</v>
      </c>
      <c r="B489" s="1069">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9">
        <v>25</v>
      </c>
      <c r="B490" s="1069">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9">
        <v>26</v>
      </c>
      <c r="B491" s="1069">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9">
        <v>27</v>
      </c>
      <c r="B492" s="1069">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9">
        <v>28</v>
      </c>
      <c r="B493" s="1069">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9">
        <v>29</v>
      </c>
      <c r="B494" s="1069">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9">
        <v>30</v>
      </c>
      <c r="B495" s="1069">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355</v>
      </c>
      <c r="Z498" s="352"/>
      <c r="AA498" s="352"/>
      <c r="AB498" s="352"/>
      <c r="AC498" s="281" t="s">
        <v>340</v>
      </c>
      <c r="AD498" s="281"/>
      <c r="AE498" s="281"/>
      <c r="AF498" s="281"/>
      <c r="AG498" s="281"/>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69">
        <v>1</v>
      </c>
      <c r="B499" s="1069">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9">
        <v>2</v>
      </c>
      <c r="B500" s="1069">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9">
        <v>3</v>
      </c>
      <c r="B501" s="1069">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9">
        <v>4</v>
      </c>
      <c r="B502" s="1069">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9">
        <v>5</v>
      </c>
      <c r="B503" s="1069">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9">
        <v>6</v>
      </c>
      <c r="B504" s="1069">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9">
        <v>7</v>
      </c>
      <c r="B505" s="1069">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9">
        <v>8</v>
      </c>
      <c r="B506" s="1069">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9">
        <v>9</v>
      </c>
      <c r="B507" s="1069">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9">
        <v>10</v>
      </c>
      <c r="B508" s="1069">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9">
        <v>11</v>
      </c>
      <c r="B509" s="1069">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9">
        <v>12</v>
      </c>
      <c r="B510" s="1069">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9">
        <v>13</v>
      </c>
      <c r="B511" s="1069">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9">
        <v>14</v>
      </c>
      <c r="B512" s="1069">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9">
        <v>15</v>
      </c>
      <c r="B513" s="1069">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9">
        <v>16</v>
      </c>
      <c r="B514" s="1069">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9">
        <v>17</v>
      </c>
      <c r="B515" s="1069">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9">
        <v>18</v>
      </c>
      <c r="B516" s="1069">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9">
        <v>19</v>
      </c>
      <c r="B517" s="1069">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9">
        <v>20</v>
      </c>
      <c r="B518" s="1069">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9">
        <v>21</v>
      </c>
      <c r="B519" s="1069">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9">
        <v>22</v>
      </c>
      <c r="B520" s="1069">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9">
        <v>23</v>
      </c>
      <c r="B521" s="1069">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9">
        <v>24</v>
      </c>
      <c r="B522" s="1069">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9">
        <v>25</v>
      </c>
      <c r="B523" s="1069">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9">
        <v>26</v>
      </c>
      <c r="B524" s="1069">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9">
        <v>27</v>
      </c>
      <c r="B525" s="1069">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9">
        <v>28</v>
      </c>
      <c r="B526" s="1069">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9">
        <v>29</v>
      </c>
      <c r="B527" s="1069">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9">
        <v>30</v>
      </c>
      <c r="B528" s="1069">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355</v>
      </c>
      <c r="Z531" s="352"/>
      <c r="AA531" s="352"/>
      <c r="AB531" s="352"/>
      <c r="AC531" s="281" t="s">
        <v>340</v>
      </c>
      <c r="AD531" s="281"/>
      <c r="AE531" s="281"/>
      <c r="AF531" s="281"/>
      <c r="AG531" s="281"/>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69">
        <v>1</v>
      </c>
      <c r="B532" s="1069">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9">
        <v>2</v>
      </c>
      <c r="B533" s="1069">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9">
        <v>3</v>
      </c>
      <c r="B534" s="1069">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9">
        <v>4</v>
      </c>
      <c r="B535" s="1069">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9">
        <v>5</v>
      </c>
      <c r="B536" s="1069">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9">
        <v>6</v>
      </c>
      <c r="B537" s="1069">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9">
        <v>7</v>
      </c>
      <c r="B538" s="1069">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9">
        <v>8</v>
      </c>
      <c r="B539" s="1069">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9">
        <v>9</v>
      </c>
      <c r="B540" s="1069">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9">
        <v>10</v>
      </c>
      <c r="B541" s="1069">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9">
        <v>11</v>
      </c>
      <c r="B542" s="1069">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9">
        <v>12</v>
      </c>
      <c r="B543" s="1069">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9">
        <v>13</v>
      </c>
      <c r="B544" s="1069">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9">
        <v>14</v>
      </c>
      <c r="B545" s="1069">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9">
        <v>15</v>
      </c>
      <c r="B546" s="1069">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9">
        <v>16</v>
      </c>
      <c r="B547" s="1069">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9">
        <v>17</v>
      </c>
      <c r="B548" s="1069">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9">
        <v>18</v>
      </c>
      <c r="B549" s="1069">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9">
        <v>19</v>
      </c>
      <c r="B550" s="1069">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9">
        <v>20</v>
      </c>
      <c r="B551" s="1069">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9">
        <v>21</v>
      </c>
      <c r="B552" s="1069">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9">
        <v>22</v>
      </c>
      <c r="B553" s="1069">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9">
        <v>23</v>
      </c>
      <c r="B554" s="1069">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9">
        <v>24</v>
      </c>
      <c r="B555" s="1069">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9">
        <v>25</v>
      </c>
      <c r="B556" s="1069">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9">
        <v>26</v>
      </c>
      <c r="B557" s="1069">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9">
        <v>27</v>
      </c>
      <c r="B558" s="1069">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9">
        <v>28</v>
      </c>
      <c r="B559" s="1069">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9">
        <v>29</v>
      </c>
      <c r="B560" s="1069">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9">
        <v>30</v>
      </c>
      <c r="B561" s="1069">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355</v>
      </c>
      <c r="Z564" s="352"/>
      <c r="AA564" s="352"/>
      <c r="AB564" s="352"/>
      <c r="AC564" s="281" t="s">
        <v>340</v>
      </c>
      <c r="AD564" s="281"/>
      <c r="AE564" s="281"/>
      <c r="AF564" s="281"/>
      <c r="AG564" s="281"/>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69">
        <v>1</v>
      </c>
      <c r="B565" s="1069">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9">
        <v>2</v>
      </c>
      <c r="B566" s="1069">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9">
        <v>3</v>
      </c>
      <c r="B567" s="1069">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9">
        <v>4</v>
      </c>
      <c r="B568" s="1069">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9">
        <v>5</v>
      </c>
      <c r="B569" s="1069">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9">
        <v>6</v>
      </c>
      <c r="B570" s="1069">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9">
        <v>7</v>
      </c>
      <c r="B571" s="1069">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9">
        <v>8</v>
      </c>
      <c r="B572" s="1069">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9">
        <v>9</v>
      </c>
      <c r="B573" s="1069">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9">
        <v>10</v>
      </c>
      <c r="B574" s="1069">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9">
        <v>11</v>
      </c>
      <c r="B575" s="1069">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9">
        <v>12</v>
      </c>
      <c r="B576" s="1069">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9">
        <v>13</v>
      </c>
      <c r="B577" s="1069">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9">
        <v>14</v>
      </c>
      <c r="B578" s="1069">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9">
        <v>15</v>
      </c>
      <c r="B579" s="1069">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9">
        <v>16</v>
      </c>
      <c r="B580" s="1069">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9">
        <v>17</v>
      </c>
      <c r="B581" s="1069">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9">
        <v>18</v>
      </c>
      <c r="B582" s="1069">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9">
        <v>19</v>
      </c>
      <c r="B583" s="1069">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9">
        <v>20</v>
      </c>
      <c r="B584" s="1069">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9">
        <v>21</v>
      </c>
      <c r="B585" s="1069">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9">
        <v>22</v>
      </c>
      <c r="B586" s="1069">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9">
        <v>23</v>
      </c>
      <c r="B587" s="1069">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9">
        <v>24</v>
      </c>
      <c r="B588" s="1069">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9">
        <v>25</v>
      </c>
      <c r="B589" s="1069">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9">
        <v>26</v>
      </c>
      <c r="B590" s="1069">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9">
        <v>27</v>
      </c>
      <c r="B591" s="1069">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9">
        <v>28</v>
      </c>
      <c r="B592" s="1069">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9">
        <v>29</v>
      </c>
      <c r="B593" s="1069">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9">
        <v>30</v>
      </c>
      <c r="B594" s="1069">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355</v>
      </c>
      <c r="Z597" s="352"/>
      <c r="AA597" s="352"/>
      <c r="AB597" s="352"/>
      <c r="AC597" s="281" t="s">
        <v>340</v>
      </c>
      <c r="AD597" s="281"/>
      <c r="AE597" s="281"/>
      <c r="AF597" s="281"/>
      <c r="AG597" s="281"/>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69">
        <v>1</v>
      </c>
      <c r="B598" s="1069">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9">
        <v>2</v>
      </c>
      <c r="B599" s="1069">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9">
        <v>3</v>
      </c>
      <c r="B600" s="1069">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9">
        <v>4</v>
      </c>
      <c r="B601" s="1069">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9">
        <v>5</v>
      </c>
      <c r="B602" s="1069">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9">
        <v>6</v>
      </c>
      <c r="B603" s="1069">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9">
        <v>7</v>
      </c>
      <c r="B604" s="1069">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9">
        <v>8</v>
      </c>
      <c r="B605" s="1069">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9">
        <v>9</v>
      </c>
      <c r="B606" s="1069">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9">
        <v>10</v>
      </c>
      <c r="B607" s="1069">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9">
        <v>11</v>
      </c>
      <c r="B608" s="1069">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9">
        <v>12</v>
      </c>
      <c r="B609" s="1069">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9">
        <v>13</v>
      </c>
      <c r="B610" s="1069">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9">
        <v>14</v>
      </c>
      <c r="B611" s="1069">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9">
        <v>15</v>
      </c>
      <c r="B612" s="1069">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9">
        <v>16</v>
      </c>
      <c r="B613" s="1069">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9">
        <v>17</v>
      </c>
      <c r="B614" s="1069">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9">
        <v>18</v>
      </c>
      <c r="B615" s="1069">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9">
        <v>19</v>
      </c>
      <c r="B616" s="1069">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9">
        <v>20</v>
      </c>
      <c r="B617" s="1069">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9">
        <v>21</v>
      </c>
      <c r="B618" s="1069">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9">
        <v>22</v>
      </c>
      <c r="B619" s="1069">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9">
        <v>23</v>
      </c>
      <c r="B620" s="1069">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9">
        <v>24</v>
      </c>
      <c r="B621" s="1069">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9">
        <v>25</v>
      </c>
      <c r="B622" s="1069">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9">
        <v>26</v>
      </c>
      <c r="B623" s="1069">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9">
        <v>27</v>
      </c>
      <c r="B624" s="1069">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9">
        <v>28</v>
      </c>
      <c r="B625" s="1069">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9">
        <v>29</v>
      </c>
      <c r="B626" s="1069">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9">
        <v>30</v>
      </c>
      <c r="B627" s="1069">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355</v>
      </c>
      <c r="Z630" s="352"/>
      <c r="AA630" s="352"/>
      <c r="AB630" s="352"/>
      <c r="AC630" s="281" t="s">
        <v>340</v>
      </c>
      <c r="AD630" s="281"/>
      <c r="AE630" s="281"/>
      <c r="AF630" s="281"/>
      <c r="AG630" s="281"/>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69">
        <v>1</v>
      </c>
      <c r="B631" s="1069">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9">
        <v>2</v>
      </c>
      <c r="B632" s="1069">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9">
        <v>3</v>
      </c>
      <c r="B633" s="1069">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9">
        <v>4</v>
      </c>
      <c r="B634" s="1069">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9">
        <v>5</v>
      </c>
      <c r="B635" s="1069">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9">
        <v>6</v>
      </c>
      <c r="B636" s="1069">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9">
        <v>7</v>
      </c>
      <c r="B637" s="1069">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9">
        <v>8</v>
      </c>
      <c r="B638" s="1069">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9">
        <v>9</v>
      </c>
      <c r="B639" s="1069">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9">
        <v>10</v>
      </c>
      <c r="B640" s="1069">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9">
        <v>11</v>
      </c>
      <c r="B641" s="1069">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9">
        <v>12</v>
      </c>
      <c r="B642" s="1069">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9">
        <v>13</v>
      </c>
      <c r="B643" s="1069">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9">
        <v>14</v>
      </c>
      <c r="B644" s="1069">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9">
        <v>15</v>
      </c>
      <c r="B645" s="1069">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9">
        <v>16</v>
      </c>
      <c r="B646" s="1069">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9">
        <v>17</v>
      </c>
      <c r="B647" s="1069">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9">
        <v>18</v>
      </c>
      <c r="B648" s="1069">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9">
        <v>19</v>
      </c>
      <c r="B649" s="1069">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9">
        <v>20</v>
      </c>
      <c r="B650" s="1069">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9">
        <v>21</v>
      </c>
      <c r="B651" s="1069">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9">
        <v>22</v>
      </c>
      <c r="B652" s="1069">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9">
        <v>23</v>
      </c>
      <c r="B653" s="1069">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9">
        <v>24</v>
      </c>
      <c r="B654" s="1069">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9">
        <v>25</v>
      </c>
      <c r="B655" s="1069">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9">
        <v>26</v>
      </c>
      <c r="B656" s="1069">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9">
        <v>27</v>
      </c>
      <c r="B657" s="1069">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9">
        <v>28</v>
      </c>
      <c r="B658" s="1069">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9">
        <v>29</v>
      </c>
      <c r="B659" s="1069">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9">
        <v>30</v>
      </c>
      <c r="B660" s="1069">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355</v>
      </c>
      <c r="Z663" s="352"/>
      <c r="AA663" s="352"/>
      <c r="AB663" s="352"/>
      <c r="AC663" s="281" t="s">
        <v>340</v>
      </c>
      <c r="AD663" s="281"/>
      <c r="AE663" s="281"/>
      <c r="AF663" s="281"/>
      <c r="AG663" s="281"/>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69">
        <v>1</v>
      </c>
      <c r="B664" s="1069">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9">
        <v>2</v>
      </c>
      <c r="B665" s="1069">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9">
        <v>3</v>
      </c>
      <c r="B666" s="1069">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9">
        <v>4</v>
      </c>
      <c r="B667" s="1069">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9">
        <v>5</v>
      </c>
      <c r="B668" s="1069">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9">
        <v>6</v>
      </c>
      <c r="B669" s="1069">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9">
        <v>7</v>
      </c>
      <c r="B670" s="1069">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9">
        <v>8</v>
      </c>
      <c r="B671" s="1069">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9">
        <v>9</v>
      </c>
      <c r="B672" s="1069">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9">
        <v>10</v>
      </c>
      <c r="B673" s="1069">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9">
        <v>11</v>
      </c>
      <c r="B674" s="1069">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9">
        <v>12</v>
      </c>
      <c r="B675" s="1069">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9">
        <v>13</v>
      </c>
      <c r="B676" s="1069">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9">
        <v>14</v>
      </c>
      <c r="B677" s="1069">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9">
        <v>15</v>
      </c>
      <c r="B678" s="1069">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9">
        <v>16</v>
      </c>
      <c r="B679" s="1069">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9">
        <v>17</v>
      </c>
      <c r="B680" s="1069">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9">
        <v>18</v>
      </c>
      <c r="B681" s="1069">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9">
        <v>19</v>
      </c>
      <c r="B682" s="1069">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9">
        <v>20</v>
      </c>
      <c r="B683" s="1069">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9">
        <v>21</v>
      </c>
      <c r="B684" s="1069">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9">
        <v>22</v>
      </c>
      <c r="B685" s="1069">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9">
        <v>23</v>
      </c>
      <c r="B686" s="1069">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9">
        <v>24</v>
      </c>
      <c r="B687" s="1069">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9">
        <v>25</v>
      </c>
      <c r="B688" s="1069">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9">
        <v>26</v>
      </c>
      <c r="B689" s="1069">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9">
        <v>27</v>
      </c>
      <c r="B690" s="1069">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9">
        <v>28</v>
      </c>
      <c r="B691" s="1069">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9">
        <v>29</v>
      </c>
      <c r="B692" s="1069">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9">
        <v>30</v>
      </c>
      <c r="B693" s="1069">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355</v>
      </c>
      <c r="Z696" s="352"/>
      <c r="AA696" s="352"/>
      <c r="AB696" s="352"/>
      <c r="AC696" s="281" t="s">
        <v>340</v>
      </c>
      <c r="AD696" s="281"/>
      <c r="AE696" s="281"/>
      <c r="AF696" s="281"/>
      <c r="AG696" s="281"/>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69">
        <v>1</v>
      </c>
      <c r="B697" s="1069">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9">
        <v>2</v>
      </c>
      <c r="B698" s="1069">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9">
        <v>3</v>
      </c>
      <c r="B699" s="1069">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9">
        <v>4</v>
      </c>
      <c r="B700" s="1069">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9">
        <v>5</v>
      </c>
      <c r="B701" s="1069">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9">
        <v>6</v>
      </c>
      <c r="B702" s="1069">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9">
        <v>7</v>
      </c>
      <c r="B703" s="1069">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9">
        <v>8</v>
      </c>
      <c r="B704" s="1069">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9">
        <v>9</v>
      </c>
      <c r="B705" s="1069">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9">
        <v>10</v>
      </c>
      <c r="B706" s="1069">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9">
        <v>11</v>
      </c>
      <c r="B707" s="1069">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9">
        <v>12</v>
      </c>
      <c r="B708" s="1069">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9">
        <v>13</v>
      </c>
      <c r="B709" s="1069">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9">
        <v>14</v>
      </c>
      <c r="B710" s="1069">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9">
        <v>15</v>
      </c>
      <c r="B711" s="1069">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9">
        <v>16</v>
      </c>
      <c r="B712" s="1069">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9">
        <v>17</v>
      </c>
      <c r="B713" s="1069">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9">
        <v>18</v>
      </c>
      <c r="B714" s="1069">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9">
        <v>19</v>
      </c>
      <c r="B715" s="1069">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9">
        <v>20</v>
      </c>
      <c r="B716" s="1069">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9">
        <v>21</v>
      </c>
      <c r="B717" s="1069">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9">
        <v>22</v>
      </c>
      <c r="B718" s="1069">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9">
        <v>23</v>
      </c>
      <c r="B719" s="1069">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9">
        <v>24</v>
      </c>
      <c r="B720" s="1069">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9">
        <v>25</v>
      </c>
      <c r="B721" s="1069">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9">
        <v>26</v>
      </c>
      <c r="B722" s="1069">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9">
        <v>27</v>
      </c>
      <c r="B723" s="1069">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9">
        <v>28</v>
      </c>
      <c r="B724" s="1069">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9">
        <v>29</v>
      </c>
      <c r="B725" s="1069">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9">
        <v>30</v>
      </c>
      <c r="B726" s="1069">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355</v>
      </c>
      <c r="Z729" s="352"/>
      <c r="AA729" s="352"/>
      <c r="AB729" s="352"/>
      <c r="AC729" s="281" t="s">
        <v>340</v>
      </c>
      <c r="AD729" s="281"/>
      <c r="AE729" s="281"/>
      <c r="AF729" s="281"/>
      <c r="AG729" s="281"/>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69">
        <v>1</v>
      </c>
      <c r="B730" s="1069">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9">
        <v>2</v>
      </c>
      <c r="B731" s="1069">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9">
        <v>3</v>
      </c>
      <c r="B732" s="1069">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9">
        <v>4</v>
      </c>
      <c r="B733" s="1069">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9">
        <v>5</v>
      </c>
      <c r="B734" s="1069">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9">
        <v>6</v>
      </c>
      <c r="B735" s="1069">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9">
        <v>7</v>
      </c>
      <c r="B736" s="1069">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9">
        <v>8</v>
      </c>
      <c r="B737" s="1069">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9">
        <v>9</v>
      </c>
      <c r="B738" s="1069">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9">
        <v>10</v>
      </c>
      <c r="B739" s="1069">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9">
        <v>11</v>
      </c>
      <c r="B740" s="1069">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9">
        <v>12</v>
      </c>
      <c r="B741" s="1069">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9">
        <v>13</v>
      </c>
      <c r="B742" s="1069">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9">
        <v>14</v>
      </c>
      <c r="B743" s="1069">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9">
        <v>15</v>
      </c>
      <c r="B744" s="1069">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9">
        <v>16</v>
      </c>
      <c r="B745" s="1069">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9">
        <v>17</v>
      </c>
      <c r="B746" s="1069">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9">
        <v>18</v>
      </c>
      <c r="B747" s="1069">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9">
        <v>19</v>
      </c>
      <c r="B748" s="1069">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9">
        <v>20</v>
      </c>
      <c r="B749" s="1069">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9">
        <v>21</v>
      </c>
      <c r="B750" s="1069">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9">
        <v>22</v>
      </c>
      <c r="B751" s="1069">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9">
        <v>23</v>
      </c>
      <c r="B752" s="1069">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9">
        <v>24</v>
      </c>
      <c r="B753" s="1069">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9">
        <v>25</v>
      </c>
      <c r="B754" s="1069">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9">
        <v>26</v>
      </c>
      <c r="B755" s="1069">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9">
        <v>27</v>
      </c>
      <c r="B756" s="1069">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9">
        <v>28</v>
      </c>
      <c r="B757" s="1069">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9">
        <v>29</v>
      </c>
      <c r="B758" s="1069">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9">
        <v>30</v>
      </c>
      <c r="B759" s="1069">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355</v>
      </c>
      <c r="Z762" s="352"/>
      <c r="AA762" s="352"/>
      <c r="AB762" s="352"/>
      <c r="AC762" s="281" t="s">
        <v>340</v>
      </c>
      <c r="AD762" s="281"/>
      <c r="AE762" s="281"/>
      <c r="AF762" s="281"/>
      <c r="AG762" s="281"/>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69">
        <v>1</v>
      </c>
      <c r="B763" s="1069">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9">
        <v>2</v>
      </c>
      <c r="B764" s="1069">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9">
        <v>3</v>
      </c>
      <c r="B765" s="1069">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9">
        <v>4</v>
      </c>
      <c r="B766" s="1069">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9">
        <v>5</v>
      </c>
      <c r="B767" s="1069">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9">
        <v>6</v>
      </c>
      <c r="B768" s="1069">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9">
        <v>7</v>
      </c>
      <c r="B769" s="1069">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9">
        <v>8</v>
      </c>
      <c r="B770" s="1069">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9">
        <v>9</v>
      </c>
      <c r="B771" s="1069">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9">
        <v>10</v>
      </c>
      <c r="B772" s="1069">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9">
        <v>11</v>
      </c>
      <c r="B773" s="1069">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9">
        <v>12</v>
      </c>
      <c r="B774" s="1069">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9">
        <v>13</v>
      </c>
      <c r="B775" s="1069">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9">
        <v>14</v>
      </c>
      <c r="B776" s="1069">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9">
        <v>15</v>
      </c>
      <c r="B777" s="1069">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9">
        <v>16</v>
      </c>
      <c r="B778" s="1069">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9">
        <v>17</v>
      </c>
      <c r="B779" s="1069">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9">
        <v>18</v>
      </c>
      <c r="B780" s="1069">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9">
        <v>19</v>
      </c>
      <c r="B781" s="1069">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9">
        <v>20</v>
      </c>
      <c r="B782" s="1069">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9">
        <v>21</v>
      </c>
      <c r="B783" s="1069">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9">
        <v>22</v>
      </c>
      <c r="B784" s="1069">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9">
        <v>23</v>
      </c>
      <c r="B785" s="1069">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9">
        <v>24</v>
      </c>
      <c r="B786" s="1069">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9">
        <v>25</v>
      </c>
      <c r="B787" s="1069">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9">
        <v>26</v>
      </c>
      <c r="B788" s="1069">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9">
        <v>27</v>
      </c>
      <c r="B789" s="1069">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9">
        <v>28</v>
      </c>
      <c r="B790" s="1069">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9">
        <v>29</v>
      </c>
      <c r="B791" s="1069">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9">
        <v>30</v>
      </c>
      <c r="B792" s="1069">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355</v>
      </c>
      <c r="Z795" s="352"/>
      <c r="AA795" s="352"/>
      <c r="AB795" s="352"/>
      <c r="AC795" s="281" t="s">
        <v>340</v>
      </c>
      <c r="AD795" s="281"/>
      <c r="AE795" s="281"/>
      <c r="AF795" s="281"/>
      <c r="AG795" s="281"/>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69">
        <v>1</v>
      </c>
      <c r="B796" s="1069">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9">
        <v>2</v>
      </c>
      <c r="B797" s="1069">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9">
        <v>3</v>
      </c>
      <c r="B798" s="1069">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9">
        <v>4</v>
      </c>
      <c r="B799" s="1069">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9">
        <v>5</v>
      </c>
      <c r="B800" s="1069">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9">
        <v>6</v>
      </c>
      <c r="B801" s="1069">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9">
        <v>7</v>
      </c>
      <c r="B802" s="1069">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9">
        <v>8</v>
      </c>
      <c r="B803" s="1069">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9">
        <v>9</v>
      </c>
      <c r="B804" s="1069">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9">
        <v>10</v>
      </c>
      <c r="B805" s="1069">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9">
        <v>11</v>
      </c>
      <c r="B806" s="1069">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9">
        <v>12</v>
      </c>
      <c r="B807" s="1069">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9">
        <v>13</v>
      </c>
      <c r="B808" s="1069">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9">
        <v>14</v>
      </c>
      <c r="B809" s="1069">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9">
        <v>15</v>
      </c>
      <c r="B810" s="1069">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9">
        <v>16</v>
      </c>
      <c r="B811" s="1069">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9">
        <v>17</v>
      </c>
      <c r="B812" s="1069">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9">
        <v>18</v>
      </c>
      <c r="B813" s="1069">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9">
        <v>19</v>
      </c>
      <c r="B814" s="1069">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9">
        <v>20</v>
      </c>
      <c r="B815" s="1069">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9">
        <v>21</v>
      </c>
      <c r="B816" s="1069">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9">
        <v>22</v>
      </c>
      <c r="B817" s="1069">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9">
        <v>23</v>
      </c>
      <c r="B818" s="1069">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9">
        <v>24</v>
      </c>
      <c r="B819" s="1069">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9">
        <v>25</v>
      </c>
      <c r="B820" s="1069">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9">
        <v>26</v>
      </c>
      <c r="B821" s="1069">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9">
        <v>27</v>
      </c>
      <c r="B822" s="1069">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9">
        <v>28</v>
      </c>
      <c r="B823" s="1069">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9">
        <v>29</v>
      </c>
      <c r="B824" s="1069">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9">
        <v>30</v>
      </c>
      <c r="B825" s="1069">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355</v>
      </c>
      <c r="Z828" s="352"/>
      <c r="AA828" s="352"/>
      <c r="AB828" s="352"/>
      <c r="AC828" s="281" t="s">
        <v>340</v>
      </c>
      <c r="AD828" s="281"/>
      <c r="AE828" s="281"/>
      <c r="AF828" s="281"/>
      <c r="AG828" s="281"/>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69">
        <v>1</v>
      </c>
      <c r="B829" s="1069">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9">
        <v>2</v>
      </c>
      <c r="B830" s="1069">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9">
        <v>3</v>
      </c>
      <c r="B831" s="1069">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9">
        <v>4</v>
      </c>
      <c r="B832" s="1069">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9">
        <v>5</v>
      </c>
      <c r="B833" s="1069">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9">
        <v>6</v>
      </c>
      <c r="B834" s="1069">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9">
        <v>7</v>
      </c>
      <c r="B835" s="1069">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9">
        <v>8</v>
      </c>
      <c r="B836" s="1069">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9">
        <v>9</v>
      </c>
      <c r="B837" s="1069">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9">
        <v>10</v>
      </c>
      <c r="B838" s="1069">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9">
        <v>11</v>
      </c>
      <c r="B839" s="1069">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9">
        <v>12</v>
      </c>
      <c r="B840" s="1069">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9">
        <v>13</v>
      </c>
      <c r="B841" s="1069">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9">
        <v>14</v>
      </c>
      <c r="B842" s="1069">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9">
        <v>15</v>
      </c>
      <c r="B843" s="1069">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9">
        <v>16</v>
      </c>
      <c r="B844" s="1069">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9">
        <v>17</v>
      </c>
      <c r="B845" s="1069">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9">
        <v>18</v>
      </c>
      <c r="B846" s="1069">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9">
        <v>19</v>
      </c>
      <c r="B847" s="1069">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9">
        <v>20</v>
      </c>
      <c r="B848" s="1069">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9">
        <v>21</v>
      </c>
      <c r="B849" s="1069">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9">
        <v>22</v>
      </c>
      <c r="B850" s="1069">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9">
        <v>23</v>
      </c>
      <c r="B851" s="1069">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9">
        <v>24</v>
      </c>
      <c r="B852" s="1069">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9">
        <v>25</v>
      </c>
      <c r="B853" s="1069">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9">
        <v>26</v>
      </c>
      <c r="B854" s="1069">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9">
        <v>27</v>
      </c>
      <c r="B855" s="1069">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9">
        <v>28</v>
      </c>
      <c r="B856" s="1069">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9">
        <v>29</v>
      </c>
      <c r="B857" s="1069">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9">
        <v>30</v>
      </c>
      <c r="B858" s="1069">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355</v>
      </c>
      <c r="Z861" s="352"/>
      <c r="AA861" s="352"/>
      <c r="AB861" s="352"/>
      <c r="AC861" s="281" t="s">
        <v>340</v>
      </c>
      <c r="AD861" s="281"/>
      <c r="AE861" s="281"/>
      <c r="AF861" s="281"/>
      <c r="AG861" s="281"/>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69">
        <v>1</v>
      </c>
      <c r="B862" s="1069">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9">
        <v>2</v>
      </c>
      <c r="B863" s="1069">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9">
        <v>3</v>
      </c>
      <c r="B864" s="1069">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9">
        <v>4</v>
      </c>
      <c r="B865" s="1069">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9">
        <v>5</v>
      </c>
      <c r="B866" s="1069">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9">
        <v>6</v>
      </c>
      <c r="B867" s="1069">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9">
        <v>7</v>
      </c>
      <c r="B868" s="1069">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9">
        <v>8</v>
      </c>
      <c r="B869" s="1069">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9">
        <v>9</v>
      </c>
      <c r="B870" s="1069">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9">
        <v>10</v>
      </c>
      <c r="B871" s="1069">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9">
        <v>11</v>
      </c>
      <c r="B872" s="1069">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9">
        <v>12</v>
      </c>
      <c r="B873" s="1069">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9">
        <v>13</v>
      </c>
      <c r="B874" s="1069">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9">
        <v>14</v>
      </c>
      <c r="B875" s="1069">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9">
        <v>15</v>
      </c>
      <c r="B876" s="1069">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9">
        <v>16</v>
      </c>
      <c r="B877" s="1069">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9">
        <v>17</v>
      </c>
      <c r="B878" s="1069">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9">
        <v>18</v>
      </c>
      <c r="B879" s="1069">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9">
        <v>19</v>
      </c>
      <c r="B880" s="1069">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9">
        <v>20</v>
      </c>
      <c r="B881" s="1069">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9">
        <v>21</v>
      </c>
      <c r="B882" s="1069">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9">
        <v>22</v>
      </c>
      <c r="B883" s="1069">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9">
        <v>23</v>
      </c>
      <c r="B884" s="1069">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9">
        <v>24</v>
      </c>
      <c r="B885" s="1069">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9">
        <v>25</v>
      </c>
      <c r="B886" s="1069">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9">
        <v>26</v>
      </c>
      <c r="B887" s="1069">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9">
        <v>27</v>
      </c>
      <c r="B888" s="1069">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9">
        <v>28</v>
      </c>
      <c r="B889" s="1069">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9">
        <v>29</v>
      </c>
      <c r="B890" s="1069">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9">
        <v>30</v>
      </c>
      <c r="B891" s="1069">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355</v>
      </c>
      <c r="Z894" s="352"/>
      <c r="AA894" s="352"/>
      <c r="AB894" s="352"/>
      <c r="AC894" s="281" t="s">
        <v>340</v>
      </c>
      <c r="AD894" s="281"/>
      <c r="AE894" s="281"/>
      <c r="AF894" s="281"/>
      <c r="AG894" s="281"/>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69">
        <v>1</v>
      </c>
      <c r="B895" s="1069">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9">
        <v>2</v>
      </c>
      <c r="B896" s="1069">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9">
        <v>3</v>
      </c>
      <c r="B897" s="1069">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9">
        <v>4</v>
      </c>
      <c r="B898" s="1069">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9">
        <v>5</v>
      </c>
      <c r="B899" s="1069">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9">
        <v>6</v>
      </c>
      <c r="B900" s="1069">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9">
        <v>7</v>
      </c>
      <c r="B901" s="1069">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9">
        <v>8</v>
      </c>
      <c r="B902" s="1069">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9">
        <v>9</v>
      </c>
      <c r="B903" s="1069">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9">
        <v>10</v>
      </c>
      <c r="B904" s="1069">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9">
        <v>11</v>
      </c>
      <c r="B905" s="1069">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9">
        <v>12</v>
      </c>
      <c r="B906" s="1069">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9">
        <v>13</v>
      </c>
      <c r="B907" s="1069">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9">
        <v>14</v>
      </c>
      <c r="B908" s="1069">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9">
        <v>15</v>
      </c>
      <c r="B909" s="1069">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9">
        <v>16</v>
      </c>
      <c r="B910" s="1069">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9">
        <v>17</v>
      </c>
      <c r="B911" s="1069">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9">
        <v>18</v>
      </c>
      <c r="B912" s="1069">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9">
        <v>19</v>
      </c>
      <c r="B913" s="1069">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9">
        <v>20</v>
      </c>
      <c r="B914" s="1069">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9">
        <v>21</v>
      </c>
      <c r="B915" s="1069">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9">
        <v>22</v>
      </c>
      <c r="B916" s="1069">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9">
        <v>23</v>
      </c>
      <c r="B917" s="1069">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9">
        <v>24</v>
      </c>
      <c r="B918" s="1069">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9">
        <v>25</v>
      </c>
      <c r="B919" s="1069">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9">
        <v>26</v>
      </c>
      <c r="B920" s="1069">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9">
        <v>27</v>
      </c>
      <c r="B921" s="1069">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9">
        <v>28</v>
      </c>
      <c r="B922" s="1069">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9">
        <v>29</v>
      </c>
      <c r="B923" s="1069">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9">
        <v>30</v>
      </c>
      <c r="B924" s="1069">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355</v>
      </c>
      <c r="Z927" s="352"/>
      <c r="AA927" s="352"/>
      <c r="AB927" s="352"/>
      <c r="AC927" s="281" t="s">
        <v>340</v>
      </c>
      <c r="AD927" s="281"/>
      <c r="AE927" s="281"/>
      <c r="AF927" s="281"/>
      <c r="AG927" s="281"/>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69">
        <v>1</v>
      </c>
      <c r="B928" s="1069">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9">
        <v>2</v>
      </c>
      <c r="B929" s="1069">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9">
        <v>3</v>
      </c>
      <c r="B930" s="1069">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9">
        <v>4</v>
      </c>
      <c r="B931" s="1069">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9">
        <v>5</v>
      </c>
      <c r="B932" s="1069">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9">
        <v>6</v>
      </c>
      <c r="B933" s="1069">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9">
        <v>7</v>
      </c>
      <c r="B934" s="1069">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9">
        <v>8</v>
      </c>
      <c r="B935" s="1069">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9">
        <v>9</v>
      </c>
      <c r="B936" s="1069">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9">
        <v>10</v>
      </c>
      <c r="B937" s="1069">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9">
        <v>11</v>
      </c>
      <c r="B938" s="1069">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9">
        <v>12</v>
      </c>
      <c r="B939" s="1069">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9">
        <v>13</v>
      </c>
      <c r="B940" s="1069">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9">
        <v>14</v>
      </c>
      <c r="B941" s="1069">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9">
        <v>15</v>
      </c>
      <c r="B942" s="1069">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9">
        <v>16</v>
      </c>
      <c r="B943" s="1069">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9">
        <v>17</v>
      </c>
      <c r="B944" s="1069">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9">
        <v>18</v>
      </c>
      <c r="B945" s="1069">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9">
        <v>19</v>
      </c>
      <c r="B946" s="1069">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9">
        <v>20</v>
      </c>
      <c r="B947" s="1069">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9">
        <v>21</v>
      </c>
      <c r="B948" s="1069">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9">
        <v>22</v>
      </c>
      <c r="B949" s="1069">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9">
        <v>23</v>
      </c>
      <c r="B950" s="1069">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9">
        <v>24</v>
      </c>
      <c r="B951" s="1069">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9">
        <v>25</v>
      </c>
      <c r="B952" s="1069">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9">
        <v>26</v>
      </c>
      <c r="B953" s="1069">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9">
        <v>27</v>
      </c>
      <c r="B954" s="1069">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9">
        <v>28</v>
      </c>
      <c r="B955" s="1069">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9">
        <v>29</v>
      </c>
      <c r="B956" s="1069">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9">
        <v>30</v>
      </c>
      <c r="B957" s="1069">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355</v>
      </c>
      <c r="Z960" s="352"/>
      <c r="AA960" s="352"/>
      <c r="AB960" s="352"/>
      <c r="AC960" s="281" t="s">
        <v>340</v>
      </c>
      <c r="AD960" s="281"/>
      <c r="AE960" s="281"/>
      <c r="AF960" s="281"/>
      <c r="AG960" s="281"/>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69">
        <v>1</v>
      </c>
      <c r="B961" s="1069">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9">
        <v>2</v>
      </c>
      <c r="B962" s="1069">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9">
        <v>3</v>
      </c>
      <c r="B963" s="1069">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9">
        <v>4</v>
      </c>
      <c r="B964" s="1069">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9">
        <v>5</v>
      </c>
      <c r="B965" s="1069">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9">
        <v>6</v>
      </c>
      <c r="B966" s="1069">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9">
        <v>7</v>
      </c>
      <c r="B967" s="1069">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9">
        <v>8</v>
      </c>
      <c r="B968" s="1069">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9">
        <v>9</v>
      </c>
      <c r="B969" s="1069">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9">
        <v>10</v>
      </c>
      <c r="B970" s="1069">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9">
        <v>11</v>
      </c>
      <c r="B971" s="1069">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9">
        <v>12</v>
      </c>
      <c r="B972" s="1069">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9">
        <v>13</v>
      </c>
      <c r="B973" s="1069">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9">
        <v>14</v>
      </c>
      <c r="B974" s="1069">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9">
        <v>15</v>
      </c>
      <c r="B975" s="1069">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9">
        <v>16</v>
      </c>
      <c r="B976" s="1069">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9">
        <v>17</v>
      </c>
      <c r="B977" s="1069">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9">
        <v>18</v>
      </c>
      <c r="B978" s="1069">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9">
        <v>19</v>
      </c>
      <c r="B979" s="1069">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9">
        <v>20</v>
      </c>
      <c r="B980" s="1069">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9">
        <v>21</v>
      </c>
      <c r="B981" s="1069">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9">
        <v>22</v>
      </c>
      <c r="B982" s="1069">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9">
        <v>23</v>
      </c>
      <c r="B983" s="1069">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9">
        <v>24</v>
      </c>
      <c r="B984" s="1069">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9">
        <v>25</v>
      </c>
      <c r="B985" s="1069">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9">
        <v>26</v>
      </c>
      <c r="B986" s="1069">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9">
        <v>27</v>
      </c>
      <c r="B987" s="1069">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9">
        <v>28</v>
      </c>
      <c r="B988" s="1069">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9">
        <v>29</v>
      </c>
      <c r="B989" s="1069">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9">
        <v>30</v>
      </c>
      <c r="B990" s="1069">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355</v>
      </c>
      <c r="Z993" s="352"/>
      <c r="AA993" s="352"/>
      <c r="AB993" s="352"/>
      <c r="AC993" s="281" t="s">
        <v>340</v>
      </c>
      <c r="AD993" s="281"/>
      <c r="AE993" s="281"/>
      <c r="AF993" s="281"/>
      <c r="AG993" s="281"/>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69">
        <v>1</v>
      </c>
      <c r="B994" s="1069">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9">
        <v>2</v>
      </c>
      <c r="B995" s="1069">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9">
        <v>3</v>
      </c>
      <c r="B996" s="1069">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9">
        <v>4</v>
      </c>
      <c r="B997" s="1069">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9">
        <v>5</v>
      </c>
      <c r="B998" s="1069">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9">
        <v>6</v>
      </c>
      <c r="B999" s="1069">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9">
        <v>7</v>
      </c>
      <c r="B1000" s="1069">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9">
        <v>8</v>
      </c>
      <c r="B1001" s="1069">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9">
        <v>9</v>
      </c>
      <c r="B1002" s="1069">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9">
        <v>10</v>
      </c>
      <c r="B1003" s="1069">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9">
        <v>11</v>
      </c>
      <c r="B1004" s="1069">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9">
        <v>12</v>
      </c>
      <c r="B1005" s="1069">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9">
        <v>13</v>
      </c>
      <c r="B1006" s="1069">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9">
        <v>14</v>
      </c>
      <c r="B1007" s="1069">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9">
        <v>15</v>
      </c>
      <c r="B1008" s="1069">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9">
        <v>16</v>
      </c>
      <c r="B1009" s="1069">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9">
        <v>17</v>
      </c>
      <c r="B1010" s="1069">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9">
        <v>18</v>
      </c>
      <c r="B1011" s="1069">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9">
        <v>19</v>
      </c>
      <c r="B1012" s="1069">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9">
        <v>20</v>
      </c>
      <c r="B1013" s="1069">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9">
        <v>21</v>
      </c>
      <c r="B1014" s="1069">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9">
        <v>22</v>
      </c>
      <c r="B1015" s="1069">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9">
        <v>23</v>
      </c>
      <c r="B1016" s="1069">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9">
        <v>24</v>
      </c>
      <c r="B1017" s="1069">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9">
        <v>25</v>
      </c>
      <c r="B1018" s="1069">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9">
        <v>26</v>
      </c>
      <c r="B1019" s="1069">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9">
        <v>27</v>
      </c>
      <c r="B1020" s="1069">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9">
        <v>28</v>
      </c>
      <c r="B1021" s="1069">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9">
        <v>29</v>
      </c>
      <c r="B1022" s="1069">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9">
        <v>30</v>
      </c>
      <c r="B1023" s="1069">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1" t="s">
        <v>340</v>
      </c>
      <c r="AD1026" s="281"/>
      <c r="AE1026" s="281"/>
      <c r="AF1026" s="281"/>
      <c r="AG1026" s="281"/>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69">
        <v>1</v>
      </c>
      <c r="B1027" s="1069">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9">
        <v>2</v>
      </c>
      <c r="B1028" s="1069">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9">
        <v>3</v>
      </c>
      <c r="B1029" s="1069">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9">
        <v>4</v>
      </c>
      <c r="B1030" s="1069">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9">
        <v>5</v>
      </c>
      <c r="B1031" s="1069">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9">
        <v>6</v>
      </c>
      <c r="B1032" s="1069">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9">
        <v>7</v>
      </c>
      <c r="B1033" s="1069">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9">
        <v>8</v>
      </c>
      <c r="B1034" s="1069">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9">
        <v>9</v>
      </c>
      <c r="B1035" s="1069">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9">
        <v>10</v>
      </c>
      <c r="B1036" s="1069">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9">
        <v>11</v>
      </c>
      <c r="B1037" s="1069">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9">
        <v>12</v>
      </c>
      <c r="B1038" s="1069">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9">
        <v>13</v>
      </c>
      <c r="B1039" s="1069">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9">
        <v>14</v>
      </c>
      <c r="B1040" s="1069">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9">
        <v>15</v>
      </c>
      <c r="B1041" s="1069">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9">
        <v>16</v>
      </c>
      <c r="B1042" s="1069">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9">
        <v>17</v>
      </c>
      <c r="B1043" s="1069">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9">
        <v>18</v>
      </c>
      <c r="B1044" s="1069">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9">
        <v>19</v>
      </c>
      <c r="B1045" s="1069">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9">
        <v>20</v>
      </c>
      <c r="B1046" s="1069">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9">
        <v>21</v>
      </c>
      <c r="B1047" s="1069">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9">
        <v>22</v>
      </c>
      <c r="B1048" s="1069">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9">
        <v>23</v>
      </c>
      <c r="B1049" s="1069">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9">
        <v>24</v>
      </c>
      <c r="B1050" s="1069">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9">
        <v>25</v>
      </c>
      <c r="B1051" s="1069">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9">
        <v>26</v>
      </c>
      <c r="B1052" s="1069">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9">
        <v>27</v>
      </c>
      <c r="B1053" s="1069">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9">
        <v>28</v>
      </c>
      <c r="B1054" s="1069">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9">
        <v>29</v>
      </c>
      <c r="B1055" s="1069">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9">
        <v>30</v>
      </c>
      <c r="B1056" s="1069">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1" t="s">
        <v>340</v>
      </c>
      <c r="AD1059" s="281"/>
      <c r="AE1059" s="281"/>
      <c r="AF1059" s="281"/>
      <c r="AG1059" s="281"/>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69">
        <v>1</v>
      </c>
      <c r="B1060" s="1069">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9">
        <v>2</v>
      </c>
      <c r="B1061" s="1069">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9">
        <v>3</v>
      </c>
      <c r="B1062" s="1069">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9">
        <v>4</v>
      </c>
      <c r="B1063" s="1069">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9">
        <v>5</v>
      </c>
      <c r="B1064" s="1069">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9">
        <v>6</v>
      </c>
      <c r="B1065" s="1069">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9">
        <v>7</v>
      </c>
      <c r="B1066" s="1069">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9">
        <v>8</v>
      </c>
      <c r="B1067" s="1069">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9">
        <v>9</v>
      </c>
      <c r="B1068" s="1069">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9">
        <v>10</v>
      </c>
      <c r="B1069" s="1069">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9">
        <v>11</v>
      </c>
      <c r="B1070" s="1069">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9">
        <v>12</v>
      </c>
      <c r="B1071" s="1069">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9">
        <v>13</v>
      </c>
      <c r="B1072" s="1069">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9">
        <v>14</v>
      </c>
      <c r="B1073" s="1069">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9">
        <v>15</v>
      </c>
      <c r="B1074" s="1069">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9">
        <v>16</v>
      </c>
      <c r="B1075" s="1069">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9">
        <v>17</v>
      </c>
      <c r="B1076" s="1069">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9">
        <v>18</v>
      </c>
      <c r="B1077" s="1069">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9">
        <v>19</v>
      </c>
      <c r="B1078" s="1069">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9">
        <v>20</v>
      </c>
      <c r="B1079" s="1069">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9">
        <v>21</v>
      </c>
      <c r="B1080" s="1069">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9">
        <v>22</v>
      </c>
      <c r="B1081" s="1069">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9">
        <v>23</v>
      </c>
      <c r="B1082" s="1069">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9">
        <v>24</v>
      </c>
      <c r="B1083" s="1069">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9">
        <v>25</v>
      </c>
      <c r="B1084" s="1069">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9">
        <v>26</v>
      </c>
      <c r="B1085" s="1069">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9">
        <v>27</v>
      </c>
      <c r="B1086" s="1069">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9">
        <v>28</v>
      </c>
      <c r="B1087" s="1069">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9">
        <v>29</v>
      </c>
      <c r="B1088" s="1069">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9">
        <v>30</v>
      </c>
      <c r="B1089" s="1069">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1" t="s">
        <v>340</v>
      </c>
      <c r="AD1092" s="281"/>
      <c r="AE1092" s="281"/>
      <c r="AF1092" s="281"/>
      <c r="AG1092" s="281"/>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69">
        <v>1</v>
      </c>
      <c r="B1093" s="1069">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9">
        <v>2</v>
      </c>
      <c r="B1094" s="1069">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9">
        <v>3</v>
      </c>
      <c r="B1095" s="1069">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9">
        <v>4</v>
      </c>
      <c r="B1096" s="1069">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9">
        <v>5</v>
      </c>
      <c r="B1097" s="1069">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9">
        <v>6</v>
      </c>
      <c r="B1098" s="1069">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9">
        <v>7</v>
      </c>
      <c r="B1099" s="1069">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9">
        <v>8</v>
      </c>
      <c r="B1100" s="1069">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9">
        <v>9</v>
      </c>
      <c r="B1101" s="1069">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9">
        <v>10</v>
      </c>
      <c r="B1102" s="1069">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9">
        <v>11</v>
      </c>
      <c r="B1103" s="1069">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9">
        <v>12</v>
      </c>
      <c r="B1104" s="1069">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9">
        <v>13</v>
      </c>
      <c r="B1105" s="1069">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9">
        <v>14</v>
      </c>
      <c r="B1106" s="1069">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9">
        <v>15</v>
      </c>
      <c r="B1107" s="1069">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9">
        <v>16</v>
      </c>
      <c r="B1108" s="1069">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9">
        <v>17</v>
      </c>
      <c r="B1109" s="1069">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9">
        <v>18</v>
      </c>
      <c r="B1110" s="1069">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9">
        <v>19</v>
      </c>
      <c r="B1111" s="1069">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9">
        <v>20</v>
      </c>
      <c r="B1112" s="1069">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9">
        <v>21</v>
      </c>
      <c r="B1113" s="1069">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9">
        <v>22</v>
      </c>
      <c r="B1114" s="1069">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9">
        <v>23</v>
      </c>
      <c r="B1115" s="1069">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9">
        <v>24</v>
      </c>
      <c r="B1116" s="1069">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9">
        <v>25</v>
      </c>
      <c r="B1117" s="1069">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9">
        <v>26</v>
      </c>
      <c r="B1118" s="1069">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9">
        <v>27</v>
      </c>
      <c r="B1119" s="1069">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9">
        <v>28</v>
      </c>
      <c r="B1120" s="1069">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9">
        <v>29</v>
      </c>
      <c r="B1121" s="1069">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9">
        <v>30</v>
      </c>
      <c r="B1122" s="1069">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1" t="s">
        <v>340</v>
      </c>
      <c r="AD1125" s="281"/>
      <c r="AE1125" s="281"/>
      <c r="AF1125" s="281"/>
      <c r="AG1125" s="281"/>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69">
        <v>1</v>
      </c>
      <c r="B1126" s="1069">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9">
        <v>2</v>
      </c>
      <c r="B1127" s="1069">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9">
        <v>3</v>
      </c>
      <c r="B1128" s="1069">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9">
        <v>4</v>
      </c>
      <c r="B1129" s="1069">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9">
        <v>5</v>
      </c>
      <c r="B1130" s="1069">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9">
        <v>6</v>
      </c>
      <c r="B1131" s="1069">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9">
        <v>7</v>
      </c>
      <c r="B1132" s="1069">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9">
        <v>8</v>
      </c>
      <c r="B1133" s="1069">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9">
        <v>9</v>
      </c>
      <c r="B1134" s="1069">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9">
        <v>10</v>
      </c>
      <c r="B1135" s="1069">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9">
        <v>11</v>
      </c>
      <c r="B1136" s="1069">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9">
        <v>12</v>
      </c>
      <c r="B1137" s="1069">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9">
        <v>13</v>
      </c>
      <c r="B1138" s="1069">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9">
        <v>14</v>
      </c>
      <c r="B1139" s="1069">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9">
        <v>15</v>
      </c>
      <c r="B1140" s="1069">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9">
        <v>16</v>
      </c>
      <c r="B1141" s="1069">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9">
        <v>17</v>
      </c>
      <c r="B1142" s="1069">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9">
        <v>18</v>
      </c>
      <c r="B1143" s="1069">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9">
        <v>19</v>
      </c>
      <c r="B1144" s="1069">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9">
        <v>20</v>
      </c>
      <c r="B1145" s="1069">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9">
        <v>21</v>
      </c>
      <c r="B1146" s="1069">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9">
        <v>22</v>
      </c>
      <c r="B1147" s="1069">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9">
        <v>23</v>
      </c>
      <c r="B1148" s="1069">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9">
        <v>24</v>
      </c>
      <c r="B1149" s="1069">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9">
        <v>25</v>
      </c>
      <c r="B1150" s="1069">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9">
        <v>26</v>
      </c>
      <c r="B1151" s="1069">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9">
        <v>27</v>
      </c>
      <c r="B1152" s="1069">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9">
        <v>28</v>
      </c>
      <c r="B1153" s="1069">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9">
        <v>29</v>
      </c>
      <c r="B1154" s="1069">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9">
        <v>30</v>
      </c>
      <c r="B1155" s="1069">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1" t="s">
        <v>340</v>
      </c>
      <c r="AD1158" s="281"/>
      <c r="AE1158" s="281"/>
      <c r="AF1158" s="281"/>
      <c r="AG1158" s="281"/>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69">
        <v>1</v>
      </c>
      <c r="B1159" s="1069">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9">
        <v>2</v>
      </c>
      <c r="B1160" s="1069">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9">
        <v>3</v>
      </c>
      <c r="B1161" s="1069">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9">
        <v>4</v>
      </c>
      <c r="B1162" s="1069">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9">
        <v>5</v>
      </c>
      <c r="B1163" s="1069">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9">
        <v>6</v>
      </c>
      <c r="B1164" s="1069">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9">
        <v>7</v>
      </c>
      <c r="B1165" s="1069">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9">
        <v>8</v>
      </c>
      <c r="B1166" s="1069">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9">
        <v>9</v>
      </c>
      <c r="B1167" s="1069">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9">
        <v>10</v>
      </c>
      <c r="B1168" s="1069">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9">
        <v>11</v>
      </c>
      <c r="B1169" s="1069">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9">
        <v>12</v>
      </c>
      <c r="B1170" s="1069">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9">
        <v>13</v>
      </c>
      <c r="B1171" s="1069">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9">
        <v>14</v>
      </c>
      <c r="B1172" s="1069">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9">
        <v>15</v>
      </c>
      <c r="B1173" s="1069">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9">
        <v>16</v>
      </c>
      <c r="B1174" s="1069">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9">
        <v>17</v>
      </c>
      <c r="B1175" s="1069">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9">
        <v>18</v>
      </c>
      <c r="B1176" s="1069">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9">
        <v>19</v>
      </c>
      <c r="B1177" s="1069">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9">
        <v>20</v>
      </c>
      <c r="B1178" s="1069">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9">
        <v>21</v>
      </c>
      <c r="B1179" s="1069">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9">
        <v>22</v>
      </c>
      <c r="B1180" s="1069">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9">
        <v>23</v>
      </c>
      <c r="B1181" s="1069">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9">
        <v>24</v>
      </c>
      <c r="B1182" s="1069">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9">
        <v>25</v>
      </c>
      <c r="B1183" s="1069">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9">
        <v>26</v>
      </c>
      <c r="B1184" s="1069">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9">
        <v>27</v>
      </c>
      <c r="B1185" s="1069">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9">
        <v>28</v>
      </c>
      <c r="B1186" s="1069">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9">
        <v>29</v>
      </c>
      <c r="B1187" s="1069">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9">
        <v>30</v>
      </c>
      <c r="B1188" s="1069">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1" t="s">
        <v>340</v>
      </c>
      <c r="AD1191" s="281"/>
      <c r="AE1191" s="281"/>
      <c r="AF1191" s="281"/>
      <c r="AG1191" s="281"/>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69">
        <v>1</v>
      </c>
      <c r="B1192" s="1069">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9">
        <v>2</v>
      </c>
      <c r="B1193" s="1069">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9">
        <v>3</v>
      </c>
      <c r="B1194" s="1069">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9">
        <v>4</v>
      </c>
      <c r="B1195" s="1069">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9">
        <v>5</v>
      </c>
      <c r="B1196" s="1069">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9">
        <v>6</v>
      </c>
      <c r="B1197" s="1069">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9">
        <v>7</v>
      </c>
      <c r="B1198" s="1069">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9">
        <v>8</v>
      </c>
      <c r="B1199" s="1069">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9">
        <v>9</v>
      </c>
      <c r="B1200" s="1069">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9">
        <v>10</v>
      </c>
      <c r="B1201" s="1069">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9">
        <v>11</v>
      </c>
      <c r="B1202" s="1069">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9">
        <v>12</v>
      </c>
      <c r="B1203" s="1069">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9">
        <v>13</v>
      </c>
      <c r="B1204" s="1069">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9">
        <v>14</v>
      </c>
      <c r="B1205" s="1069">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9">
        <v>15</v>
      </c>
      <c r="B1206" s="1069">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9">
        <v>16</v>
      </c>
      <c r="B1207" s="1069">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9">
        <v>17</v>
      </c>
      <c r="B1208" s="1069">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9">
        <v>18</v>
      </c>
      <c r="B1209" s="1069">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9">
        <v>19</v>
      </c>
      <c r="B1210" s="1069">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9">
        <v>20</v>
      </c>
      <c r="B1211" s="1069">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9">
        <v>21</v>
      </c>
      <c r="B1212" s="1069">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9">
        <v>22</v>
      </c>
      <c r="B1213" s="1069">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9">
        <v>23</v>
      </c>
      <c r="B1214" s="1069">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9">
        <v>24</v>
      </c>
      <c r="B1215" s="1069">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9">
        <v>25</v>
      </c>
      <c r="B1216" s="1069">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9">
        <v>26</v>
      </c>
      <c r="B1217" s="1069">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9">
        <v>27</v>
      </c>
      <c r="B1218" s="1069">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9">
        <v>28</v>
      </c>
      <c r="B1219" s="1069">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9">
        <v>29</v>
      </c>
      <c r="B1220" s="1069">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9">
        <v>30</v>
      </c>
      <c r="B1221" s="1069">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1" t="s">
        <v>340</v>
      </c>
      <c r="AD1224" s="281"/>
      <c r="AE1224" s="281"/>
      <c r="AF1224" s="281"/>
      <c r="AG1224" s="281"/>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69">
        <v>1</v>
      </c>
      <c r="B1225" s="1069">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9">
        <v>2</v>
      </c>
      <c r="B1226" s="1069">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9">
        <v>3</v>
      </c>
      <c r="B1227" s="1069">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9">
        <v>4</v>
      </c>
      <c r="B1228" s="1069">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9">
        <v>5</v>
      </c>
      <c r="B1229" s="1069">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9">
        <v>6</v>
      </c>
      <c r="B1230" s="1069">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9">
        <v>7</v>
      </c>
      <c r="B1231" s="1069">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9">
        <v>8</v>
      </c>
      <c r="B1232" s="1069">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9">
        <v>9</v>
      </c>
      <c r="B1233" s="1069">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9">
        <v>10</v>
      </c>
      <c r="B1234" s="1069">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9">
        <v>11</v>
      </c>
      <c r="B1235" s="1069">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9">
        <v>12</v>
      </c>
      <c r="B1236" s="1069">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9">
        <v>13</v>
      </c>
      <c r="B1237" s="1069">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9">
        <v>14</v>
      </c>
      <c r="B1238" s="1069">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9">
        <v>15</v>
      </c>
      <c r="B1239" s="1069">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9">
        <v>16</v>
      </c>
      <c r="B1240" s="1069">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9">
        <v>17</v>
      </c>
      <c r="B1241" s="1069">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9">
        <v>18</v>
      </c>
      <c r="B1242" s="1069">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9">
        <v>19</v>
      </c>
      <c r="B1243" s="1069">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9">
        <v>20</v>
      </c>
      <c r="B1244" s="1069">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9">
        <v>21</v>
      </c>
      <c r="B1245" s="1069">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9">
        <v>22</v>
      </c>
      <c r="B1246" s="1069">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9">
        <v>23</v>
      </c>
      <c r="B1247" s="1069">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9">
        <v>24</v>
      </c>
      <c r="B1248" s="1069">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9">
        <v>25</v>
      </c>
      <c r="B1249" s="1069">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9">
        <v>26</v>
      </c>
      <c r="B1250" s="1069">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9">
        <v>27</v>
      </c>
      <c r="B1251" s="1069">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9">
        <v>28</v>
      </c>
      <c r="B1252" s="1069">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9">
        <v>29</v>
      </c>
      <c r="B1253" s="1069">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9">
        <v>30</v>
      </c>
      <c r="B1254" s="1069">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1" t="s">
        <v>340</v>
      </c>
      <c r="AD1257" s="281"/>
      <c r="AE1257" s="281"/>
      <c r="AF1257" s="281"/>
      <c r="AG1257" s="281"/>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69">
        <v>1</v>
      </c>
      <c r="B1258" s="1069">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9">
        <v>2</v>
      </c>
      <c r="B1259" s="1069">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9">
        <v>3</v>
      </c>
      <c r="B1260" s="1069">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9">
        <v>4</v>
      </c>
      <c r="B1261" s="1069">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9">
        <v>5</v>
      </c>
      <c r="B1262" s="1069">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9">
        <v>6</v>
      </c>
      <c r="B1263" s="1069">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9">
        <v>7</v>
      </c>
      <c r="B1264" s="1069">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9">
        <v>8</v>
      </c>
      <c r="B1265" s="1069">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9">
        <v>9</v>
      </c>
      <c r="B1266" s="1069">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9">
        <v>10</v>
      </c>
      <c r="B1267" s="1069">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9">
        <v>11</v>
      </c>
      <c r="B1268" s="1069">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9">
        <v>12</v>
      </c>
      <c r="B1269" s="1069">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9">
        <v>13</v>
      </c>
      <c r="B1270" s="1069">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9">
        <v>14</v>
      </c>
      <c r="B1271" s="1069">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9">
        <v>15</v>
      </c>
      <c r="B1272" s="1069">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9">
        <v>16</v>
      </c>
      <c r="B1273" s="1069">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9">
        <v>17</v>
      </c>
      <c r="B1274" s="1069">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9">
        <v>18</v>
      </c>
      <c r="B1275" s="1069">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9">
        <v>19</v>
      </c>
      <c r="B1276" s="1069">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9">
        <v>20</v>
      </c>
      <c r="B1277" s="1069">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9">
        <v>21</v>
      </c>
      <c r="B1278" s="1069">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9">
        <v>22</v>
      </c>
      <c r="B1279" s="1069">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9">
        <v>23</v>
      </c>
      <c r="B1280" s="1069">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9">
        <v>24</v>
      </c>
      <c r="B1281" s="1069">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9">
        <v>25</v>
      </c>
      <c r="B1282" s="1069">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9">
        <v>26</v>
      </c>
      <c r="B1283" s="1069">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9">
        <v>27</v>
      </c>
      <c r="B1284" s="1069">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9">
        <v>28</v>
      </c>
      <c r="B1285" s="1069">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9">
        <v>29</v>
      </c>
      <c r="B1286" s="1069">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9">
        <v>30</v>
      </c>
      <c r="B1287" s="1069">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1" t="s">
        <v>340</v>
      </c>
      <c r="AD1290" s="281"/>
      <c r="AE1290" s="281"/>
      <c r="AF1290" s="281"/>
      <c r="AG1290" s="281"/>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69">
        <v>1</v>
      </c>
      <c r="B1291" s="1069">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9">
        <v>2</v>
      </c>
      <c r="B1292" s="1069">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9">
        <v>3</v>
      </c>
      <c r="B1293" s="1069">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9">
        <v>4</v>
      </c>
      <c r="B1294" s="1069">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9">
        <v>5</v>
      </c>
      <c r="B1295" s="1069">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9">
        <v>6</v>
      </c>
      <c r="B1296" s="1069">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9">
        <v>7</v>
      </c>
      <c r="B1297" s="1069">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9">
        <v>8</v>
      </c>
      <c r="B1298" s="1069">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9">
        <v>9</v>
      </c>
      <c r="B1299" s="1069">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9">
        <v>10</v>
      </c>
      <c r="B1300" s="1069">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9">
        <v>11</v>
      </c>
      <c r="B1301" s="1069">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9">
        <v>12</v>
      </c>
      <c r="B1302" s="1069">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9">
        <v>13</v>
      </c>
      <c r="B1303" s="1069">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9">
        <v>14</v>
      </c>
      <c r="B1304" s="1069">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9">
        <v>15</v>
      </c>
      <c r="B1305" s="1069">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9">
        <v>16</v>
      </c>
      <c r="B1306" s="1069">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9">
        <v>17</v>
      </c>
      <c r="B1307" s="1069">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9">
        <v>18</v>
      </c>
      <c r="B1308" s="1069">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9">
        <v>19</v>
      </c>
      <c r="B1309" s="1069">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9">
        <v>20</v>
      </c>
      <c r="B1310" s="1069">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9">
        <v>21</v>
      </c>
      <c r="B1311" s="1069">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9">
        <v>22</v>
      </c>
      <c r="B1312" s="1069">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9">
        <v>23</v>
      </c>
      <c r="B1313" s="1069">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9">
        <v>24</v>
      </c>
      <c r="B1314" s="1069">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9">
        <v>25</v>
      </c>
      <c r="B1315" s="1069">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9">
        <v>26</v>
      </c>
      <c r="B1316" s="1069">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9">
        <v>27</v>
      </c>
      <c r="B1317" s="1069">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9">
        <v>28</v>
      </c>
      <c r="B1318" s="1069">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9">
        <v>29</v>
      </c>
      <c r="B1319" s="1069">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9">
        <v>30</v>
      </c>
      <c r="B1320" s="1069">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customSheetViews>
    <customSheetView guid="{09C604A4-3222-44CB-B98A-2F76C238C096}"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完成版</_status>
    <_category xmlns="FBA1376E-82DB-4D6C-B33A-D646C0617999" xsi:nil="true"/>
  </documentManagement>
</p:properties>
</file>

<file path=customXml/itemProps1.xml><?xml version="1.0" encoding="utf-8"?>
<ds:datastoreItem xmlns:ds="http://schemas.openxmlformats.org/officeDocument/2006/customXml" ds:itemID="{B3008324-F6BC-4476-9C45-3A3CC0F5D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702A4-3E62-4B47-B434-F70773496663}">
  <ds:schemaRefs>
    <ds:schemaRef ds:uri="http://schemas.microsoft.com/sharepoint/v3/contenttype/forms"/>
  </ds:schemaRefs>
</ds:datastoreItem>
</file>

<file path=customXml/itemProps3.xml><?xml version="1.0" encoding="utf-8"?>
<ds:datastoreItem xmlns:ds="http://schemas.openxmlformats.org/officeDocument/2006/customXml" ds:itemID="{94839B10-2706-41E7-9C3E-27FF41A55E8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7/15修正</dc:title>
  <dc:creator>クリーブＫＹＢ</dc:creator>
  <cp:lastModifiedBy>Windows ユーザー</cp:lastModifiedBy>
  <cp:lastPrinted>2020-05-15T02:42:31Z</cp:lastPrinted>
  <dcterms:created xsi:type="dcterms:W3CDTF">2012-03-13T00:50:25Z</dcterms:created>
  <dcterms:modified xsi:type="dcterms:W3CDTF">2020-07-21T13:21:21Z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